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C9B0F758-E194-400F-825F-B0185FE5553F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(+X)'!$N$2:$X$763</definedName>
    <definedName name="_xlnm._FilterDatabase" localSheetId="1" hidden="1">'Kolonlarda B Şekil Değ Sın (+X)'!$K$3:$Q$244</definedName>
    <definedName name="_xlnm._FilterDatabase" localSheetId="7" hidden="1">'Kolonlarda P.Mafsallar (+X)'!$O$1:$Z$483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<sst xmlns="http://schemas.openxmlformats.org/spreadsheetml/2006/main" count="43573" uniqueCount="1730">
  <si>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</si>
  <si>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</si>
  <si>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</si>
  <si>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</si>
  <si>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</si>
  <si>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</si>
  <si>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</si>
  <si>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</si>
  <si>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</si>
  <si>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</si>
  <si>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</si>
  <si>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</si>
  <si>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</si>
  <si>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</si>
  <si>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</si>
  <si>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</si>
  <si>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</si>
  <si>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</si>
  <si>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</si>
  <si>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</si>
  <si>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</si>
  <si>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</si>
  <si>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</si>
  <si>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</si>
  <si>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</si>
  <si>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</si>
  <si>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</si>
  <si>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</si>
  <si>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</si>
  <si>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</si>
  <si>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</si>
  <si>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</si>
  <si>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</si>
  <si>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</si>
  <si>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</si>
  <si>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</si>
  <si>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</si>
  <si>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</si>
  <si>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</si>
  <si>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</si>
  <si>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</si>
  <si>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</si>
  <si>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</si>
  <si>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</si>
  <si>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</si>
  <si>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</si>
  <si>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</si>
  <si>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</si>
  <si>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</si>
  <si>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</si>
  <si>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</si>
  <si>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</si>
  <si>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</si>
  <si>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</si>
  <si>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</si>
  <si>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</si>
  <si>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</si>
  <si>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</si>
  <si>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</si>
  <si>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</si>
  <si>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</si>
  <si>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</si>
  <si>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</si>
  <si>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</si>
  <si>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</si>
  <si>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</si>
  <si>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</si>
  <si>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</si>
  <si>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</si>
  <si>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</si>
  <si>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</si>
  <si>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</si>
  <si>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</si>
  <si>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</si>
  <si>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</si>
  <si>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</si>
  <si>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</si>
  <si>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</si>
  <si>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</si>
  <si>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</si>
  <si>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</si>
  <si>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</si>
  <si>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</si>
  <si>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</si>
  <si>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</si>
  <si>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</si>
  <si>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</si>
  <si>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</si>
  <si>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</si>
  <si>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</si>
  <si>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</si>
  <si>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</si>
  <si>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</si>
  <si>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</si>
  <si>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</si>
  <si>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</si>
  <si>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</si>
  <si>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</si>
  <si>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</si>
  <si>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</si>
  <si>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</si>
  <si>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</si>
  <si>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</si>
  <si>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</si>
  <si>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</si>
  <si>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</si>
  <si>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</si>
  <si>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</si>
  <si>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</si>
  <si>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</si>
  <si>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</si>
  <si>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</si>
  <si>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</si>
  <si>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</si>
  <si>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</si>
  <si>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</si>
  <si>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</si>
  <si>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</si>
  <si>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</si>
  <si>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</si>
  <si>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</si>
  <si>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</si>
  <si>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Hasar Sınırları (Pozitif)</t>
  </si>
  <si>
    <t>Hasar Sınırları (Negatif)</t>
  </si>
  <si>
    <t>TBDY-2018 Spektrumu (DD1, %5)</t>
  </si>
  <si>
    <t>C60x60</t>
  </si>
  <si>
    <t>C60x70</t>
  </si>
  <si>
    <t>C70x60</t>
  </si>
  <si>
    <t>BH</t>
  </si>
  <si>
    <t>BH_Constant</t>
  </si>
  <si>
    <t>BH_Adaptive</t>
  </si>
  <si>
    <t>C:\Users\doyil\Desktop\TEZ\Analizler\10 Katlı_DD1\S-10k-19-DTS1-ZA-Tasarim_overwrite-NL_New_DD1.EDB</t>
  </si>
  <si>
    <t>Story10</t>
  </si>
  <si>
    <t>C1H17</t>
  </si>
  <si>
    <t>C1H18</t>
  </si>
  <si>
    <t>C2H17</t>
  </si>
  <si>
    <t>C2H18</t>
  </si>
  <si>
    <t>C3H17</t>
  </si>
  <si>
    <t>C3H18</t>
  </si>
  <si>
    <t>C4H17</t>
  </si>
  <si>
    <t>C4H18</t>
  </si>
  <si>
    <t>C5H17</t>
  </si>
  <si>
    <t>C5H18</t>
  </si>
  <si>
    <t>C6H17</t>
  </si>
  <si>
    <t>C6H18</t>
  </si>
  <si>
    <t>C7H17</t>
  </si>
  <si>
    <t>C7H18</t>
  </si>
  <si>
    <t>C8H17</t>
  </si>
  <si>
    <t>C8H18</t>
  </si>
  <si>
    <t>C9H17</t>
  </si>
  <si>
    <t>C9H18</t>
  </si>
  <si>
    <t>C10H17</t>
  </si>
  <si>
    <t>C10H18</t>
  </si>
  <si>
    <t>C11H17</t>
  </si>
  <si>
    <t>C11H18</t>
  </si>
  <si>
    <t>C12H17</t>
  </si>
  <si>
    <t>C12H18</t>
  </si>
  <si>
    <t>C13H17</t>
  </si>
  <si>
    <t>C13H18</t>
  </si>
  <si>
    <t>C14H17</t>
  </si>
  <si>
    <t>C14H18</t>
  </si>
  <si>
    <t>C15H17</t>
  </si>
  <si>
    <t>C15H18</t>
  </si>
  <si>
    <t>C16H17</t>
  </si>
  <si>
    <t>C16H18</t>
  </si>
  <si>
    <t>C17H17</t>
  </si>
  <si>
    <t>C17H18</t>
  </si>
  <si>
    <t>C18H17</t>
  </si>
  <si>
    <t>C18H18</t>
  </si>
  <si>
    <t>C19H17</t>
  </si>
  <si>
    <t>C19H18</t>
  </si>
  <si>
    <t>C20H17</t>
  </si>
  <si>
    <t>C20H18</t>
  </si>
  <si>
    <t>C21H17</t>
  </si>
  <si>
    <t>C21H18</t>
  </si>
  <si>
    <t>C22H17</t>
  </si>
  <si>
    <t>C22H18</t>
  </si>
  <si>
    <t>C23H17</t>
  </si>
  <si>
    <t>C23H18</t>
  </si>
  <si>
    <t>C24H17</t>
  </si>
  <si>
    <t>C24H18</t>
  </si>
  <si>
    <t>Story9</t>
  </si>
  <si>
    <t>C1H19</t>
  </si>
  <si>
    <t>C1H20</t>
  </si>
  <si>
    <t>C2H19</t>
  </si>
  <si>
    <t>C2H20</t>
  </si>
  <si>
    <t>C3H19</t>
  </si>
  <si>
    <t>C3H20</t>
  </si>
  <si>
    <t>C4H19</t>
  </si>
  <si>
    <t>C4H20</t>
  </si>
  <si>
    <t>C5H19</t>
  </si>
  <si>
    <t>C5H20</t>
  </si>
  <si>
    <t>C6H19</t>
  </si>
  <si>
    <t>C6H20</t>
  </si>
  <si>
    <t>C7H19</t>
  </si>
  <si>
    <t>C7H20</t>
  </si>
  <si>
    <t>C8H19</t>
  </si>
  <si>
    <t>C8H20</t>
  </si>
  <si>
    <t>C9H19</t>
  </si>
  <si>
    <t>C9H20</t>
  </si>
  <si>
    <t>C10H19</t>
  </si>
  <si>
    <t>C10H20</t>
  </si>
  <si>
    <t>C11H19</t>
  </si>
  <si>
    <t>C11H20</t>
  </si>
  <si>
    <t>C12H19</t>
  </si>
  <si>
    <t>C12H20</t>
  </si>
  <si>
    <t>C13H19</t>
  </si>
  <si>
    <t>C13H20</t>
  </si>
  <si>
    <t>C14H19</t>
  </si>
  <si>
    <t>C14H20</t>
  </si>
  <si>
    <t>C15H19</t>
  </si>
  <si>
    <t>C15H20</t>
  </si>
  <si>
    <t>C16H19</t>
  </si>
  <si>
    <t>C16H20</t>
  </si>
  <si>
    <t>C17H19</t>
  </si>
  <si>
    <t>C17H20</t>
  </si>
  <si>
    <t>C18H19</t>
  </si>
  <si>
    <t>C18H20</t>
  </si>
  <si>
    <t>C19H19</t>
  </si>
  <si>
    <t>C19H20</t>
  </si>
  <si>
    <t>C20H19</t>
  </si>
  <si>
    <t>C20H20</t>
  </si>
  <si>
    <t>C21H19</t>
  </si>
  <si>
    <t>C21H20</t>
  </si>
  <si>
    <t>C22H19</t>
  </si>
  <si>
    <t>C22H20</t>
  </si>
  <si>
    <t>C23H19</t>
  </si>
  <si>
    <t>C23H20</t>
  </si>
  <si>
    <t>C24H19</t>
  </si>
  <si>
    <t>C24H20</t>
  </si>
  <si>
    <t>Story8</t>
  </si>
  <si>
    <t>C1H11</t>
  </si>
  <si>
    <t>C1H12</t>
  </si>
  <si>
    <t>C2H11</t>
  </si>
  <si>
    <t>C2H12</t>
  </si>
  <si>
    <t>C3H11</t>
  </si>
  <si>
    <t>C3H12</t>
  </si>
  <si>
    <t>C4H11</t>
  </si>
  <si>
    <t>C4H12</t>
  </si>
  <si>
    <t>C5H11</t>
  </si>
  <si>
    <t>C5H12</t>
  </si>
  <si>
    <t>C6H11</t>
  </si>
  <si>
    <t>C6H12</t>
  </si>
  <si>
    <t>C7H11</t>
  </si>
  <si>
    <t>C7H12</t>
  </si>
  <si>
    <t>C8H11</t>
  </si>
  <si>
    <t>C8H12</t>
  </si>
  <si>
    <t>C9H11</t>
  </si>
  <si>
    <t>C9H12</t>
  </si>
  <si>
    <t>C10H11</t>
  </si>
  <si>
    <t>C10H12</t>
  </si>
  <si>
    <t>C11H11</t>
  </si>
  <si>
    <t>C11H12</t>
  </si>
  <si>
    <t>C12H11</t>
  </si>
  <si>
    <t>C12H12</t>
  </si>
  <si>
    <t>C13H11</t>
  </si>
  <si>
    <t>C13H12</t>
  </si>
  <si>
    <t>C14H11</t>
  </si>
  <si>
    <t>C14H12</t>
  </si>
  <si>
    <t>C15H11</t>
  </si>
  <si>
    <t>C15H12</t>
  </si>
  <si>
    <t>C16H11</t>
  </si>
  <si>
    <t>C16H12</t>
  </si>
  <si>
    <t>C17H11</t>
  </si>
  <si>
    <t>C17H12</t>
  </si>
  <si>
    <t>C18H11</t>
  </si>
  <si>
    <t>C18H12</t>
  </si>
  <si>
    <t>C19H11</t>
  </si>
  <si>
    <t>C19H12</t>
  </si>
  <si>
    <t>C20H11</t>
  </si>
  <si>
    <t>C20H12</t>
  </si>
  <si>
    <t>C21H11</t>
  </si>
  <si>
    <t>C21H12</t>
  </si>
  <si>
    <t>C22H11</t>
  </si>
  <si>
    <t>C22H12</t>
  </si>
  <si>
    <t>C23H11</t>
  </si>
  <si>
    <t>C23H12</t>
  </si>
  <si>
    <t>C24H11</t>
  </si>
  <si>
    <t>C24H12</t>
  </si>
  <si>
    <t>Story7</t>
  </si>
  <si>
    <t>C1H13</t>
  </si>
  <si>
    <t>C1H14</t>
  </si>
  <si>
    <t>C2H13</t>
  </si>
  <si>
    <t>C2H14</t>
  </si>
  <si>
    <t>C3H13</t>
  </si>
  <si>
    <t>C3H14</t>
  </si>
  <si>
    <t>C4H13</t>
  </si>
  <si>
    <t>C4H14</t>
  </si>
  <si>
    <t>C5H13</t>
  </si>
  <si>
    <t>C5H14</t>
  </si>
  <si>
    <t>C6H13</t>
  </si>
  <si>
    <t>C6H14</t>
  </si>
  <si>
    <t>C7H13</t>
  </si>
  <si>
    <t>C7H14</t>
  </si>
  <si>
    <t>C8H13</t>
  </si>
  <si>
    <t>C8H14</t>
  </si>
  <si>
    <t>C9H13</t>
  </si>
  <si>
    <t>C9H14</t>
  </si>
  <si>
    <t>C10H13</t>
  </si>
  <si>
    <t>C10H14</t>
  </si>
  <si>
    <t>C11H13</t>
  </si>
  <si>
    <t>C11H14</t>
  </si>
  <si>
    <t>C12H13</t>
  </si>
  <si>
    <t>C12H14</t>
  </si>
  <si>
    <t>C13H13</t>
  </si>
  <si>
    <t>C13H14</t>
  </si>
  <si>
    <t>C14H13</t>
  </si>
  <si>
    <t>C14H14</t>
  </si>
  <si>
    <t>C15H13</t>
  </si>
  <si>
    <t>C15H14</t>
  </si>
  <si>
    <t>C16H13</t>
  </si>
  <si>
    <t>C16H14</t>
  </si>
  <si>
    <t>C17H13</t>
  </si>
  <si>
    <t>C17H14</t>
  </si>
  <si>
    <t>C18H13</t>
  </si>
  <si>
    <t>C18H14</t>
  </si>
  <si>
    <t>C19H13</t>
  </si>
  <si>
    <t>C19H14</t>
  </si>
  <si>
    <t>C20H13</t>
  </si>
  <si>
    <t>C20H14</t>
  </si>
  <si>
    <t>C21H13</t>
  </si>
  <si>
    <t>C21H14</t>
  </si>
  <si>
    <t>C22H13</t>
  </si>
  <si>
    <t>C22H14</t>
  </si>
  <si>
    <t>C23H13</t>
  </si>
  <si>
    <t>C23H14</t>
  </si>
  <si>
    <t>C24H13</t>
  </si>
  <si>
    <t>C24H14</t>
  </si>
  <si>
    <t>Story6</t>
  </si>
  <si>
    <t>C1H15</t>
  </si>
  <si>
    <t>C1H16</t>
  </si>
  <si>
    <t>C2H15</t>
  </si>
  <si>
    <t>C2H16</t>
  </si>
  <si>
    <t>C3H15</t>
  </si>
  <si>
    <t>C3H16</t>
  </si>
  <si>
    <t>C4H15</t>
  </si>
  <si>
    <t>C4H16</t>
  </si>
  <si>
    <t>C5H15</t>
  </si>
  <si>
    <t>C5H16</t>
  </si>
  <si>
    <t>C6H15</t>
  </si>
  <si>
    <t>C6H16</t>
  </si>
  <si>
    <t>C7H15</t>
  </si>
  <si>
    <t>C7H16</t>
  </si>
  <si>
    <t>C8H15</t>
  </si>
  <si>
    <t>C8H16</t>
  </si>
  <si>
    <t>C9H15</t>
  </si>
  <si>
    <t>C9H16</t>
  </si>
  <si>
    <t>C10H15</t>
  </si>
  <si>
    <t>C10H16</t>
  </si>
  <si>
    <t>C11H15</t>
  </si>
  <si>
    <t>C11H16</t>
  </si>
  <si>
    <t>C12H15</t>
  </si>
  <si>
    <t>C12H16</t>
  </si>
  <si>
    <t>C13H15</t>
  </si>
  <si>
    <t>C13H16</t>
  </si>
  <si>
    <t>C14H15</t>
  </si>
  <si>
    <t>C14H16</t>
  </si>
  <si>
    <t>C15H15</t>
  </si>
  <si>
    <t>C15H16</t>
  </si>
  <si>
    <t>C16H15</t>
  </si>
  <si>
    <t>C16H16</t>
  </si>
  <si>
    <t>C17H15</t>
  </si>
  <si>
    <t>C17H16</t>
  </si>
  <si>
    <t>C18H15</t>
  </si>
  <si>
    <t>C18H16</t>
  </si>
  <si>
    <t>C19H15</t>
  </si>
  <si>
    <t>C19H16</t>
  </si>
  <si>
    <t>C20H15</t>
  </si>
  <si>
    <t>C20H16</t>
  </si>
  <si>
    <t>C21H15</t>
  </si>
  <si>
    <t>C21H16</t>
  </si>
  <si>
    <t>C22H15</t>
  </si>
  <si>
    <t>C22H16</t>
  </si>
  <si>
    <t>C23H15</t>
  </si>
  <si>
    <t>C23H16</t>
  </si>
  <si>
    <t>C24H15</t>
  </si>
  <si>
    <t>C24H16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</si>
  <si>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</si>
  <si>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</si>
  <si>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</si>
  <si>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</si>
  <si>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</si>
  <si>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</si>
  <si>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</si>
  <si>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</si>
  <si>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</si>
  <si>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</si>
  <si>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</si>
  <si>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</si>
  <si>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</si>
  <si>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</si>
  <si>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</si>
  <si>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</si>
  <si>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</si>
  <si>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</si>
  <si>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</si>
  <si>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</si>
  <si>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</si>
  <si>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</si>
  <si>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</si>
  <si>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</si>
  <si>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</si>
  <si>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</si>
  <si>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</si>
  <si>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</si>
  <si>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</si>
  <si>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</si>
  <si>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</si>
  <si>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</si>
  <si>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</si>
  <si>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</si>
  <si>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</si>
  <si>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</si>
  <si>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</si>
  <si>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</si>
  <si>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</si>
  <si>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</si>
  <si>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</si>
  <si>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</si>
  <si>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</si>
  <si>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</si>
  <si>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</si>
  <si>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</si>
  <si>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</si>
  <si>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</si>
  <si>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</si>
  <si>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</si>
  <si>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</si>
  <si>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</si>
  <si>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</si>
  <si>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</si>
  <si>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</si>
  <si>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</si>
  <si>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</si>
  <si>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</si>
  <si>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</si>
  <si>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</si>
  <si>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</si>
  <si>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</si>
  <si>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</si>
  <si>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</si>
  <si>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</si>
  <si>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</si>
  <si>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</si>
  <si>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</si>
  <si>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</si>
  <si>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</si>
  <si>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</si>
  <si>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</si>
  <si>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</si>
  <si>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</si>
  <si>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</si>
  <si>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</si>
  <si>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</si>
  <si>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</si>
  <si>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</si>
  <si>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</si>
  <si>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</si>
  <si>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</si>
  <si>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</si>
  <si>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</si>
  <si>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</si>
  <si>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</si>
  <si>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</si>
  <si>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</si>
  <si>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</si>
  <si>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</si>
  <si>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</si>
  <si>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</si>
  <si>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</si>
  <si>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</si>
  <si>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</si>
  <si>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</si>
  <si>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</si>
  <si>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</si>
  <si>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</si>
  <si>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</si>
  <si>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</si>
  <si>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</si>
  <si>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</si>
  <si>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</si>
  <si>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</si>
  <si>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</si>
  <si>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</si>
  <si>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</si>
  <si>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</si>
  <si>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</si>
  <si>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</si>
  <si>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</si>
  <si>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</si>
  <si>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</si>
  <si>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</si>
  <si>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</si>
  <si>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</si>
  <si>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</si>
  <si>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</si>
  <si>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</si>
  <si>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</si>
  <si>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</si>
  <si>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</si>
  <si>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</si>
  <si>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</si>
  <si>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</si>
  <si>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</si>
  <si>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</si>
  <si>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</si>
  <si>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</si>
  <si>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</si>
  <si>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</si>
  <si>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</si>
  <si>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</si>
  <si>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</si>
  <si>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</si>
  <si>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</si>
  <si>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</si>
  <si>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</si>
  <si>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</si>
  <si>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</si>
  <si>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</si>
  <si>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</si>
  <si>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</si>
  <si>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</si>
  <si>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</si>
  <si>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</si>
  <si>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</si>
  <si>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</si>
  <si>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</si>
  <si>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</si>
  <si>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</si>
  <si>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</si>
  <si>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</si>
  <si>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</si>
  <si>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</si>
  <si>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</si>
  <si>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</si>
  <si>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</si>
  <si>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</si>
  <si>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</si>
  <si>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</si>
  <si>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</si>
  <si>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</si>
  <si>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</si>
  <si>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</si>
  <si>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</si>
  <si>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</si>
  <si>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</si>
  <si>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</si>
  <si>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</si>
  <si>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</si>
  <si>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</si>
  <si>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</si>
  <si>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</si>
  <si>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</si>
  <si>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</si>
  <si>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</si>
  <si>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</si>
  <si>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</si>
  <si>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</si>
  <si>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</si>
  <si>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</si>
  <si>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</si>
  <si>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</si>
  <si>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</si>
  <si>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</si>
  <si>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</si>
  <si>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</si>
  <si>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</si>
  <si>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</si>
  <si>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</si>
  <si>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</si>
  <si>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</si>
  <si>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</si>
  <si>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</si>
  <si>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</si>
  <si>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</si>
  <si>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</si>
  <si>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</si>
  <si>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</si>
  <si>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</si>
  <si>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</si>
  <si>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</si>
  <si>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</si>
  <si>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</si>
  <si>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</si>
  <si>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</si>
  <si>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</si>
  <si>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</si>
  <si>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</si>
  <si>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</si>
  <si>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</si>
  <si>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</si>
  <si>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</si>
  <si>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</si>
  <si>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</si>
  <si>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</si>
  <si>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</si>
  <si>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</si>
  <si>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</si>
  <si>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</si>
  <si>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</si>
  <si>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</si>
  <si>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</si>
  <si>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</si>
  <si>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</si>
  <si>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</si>
  <si>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</si>
  <si>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</si>
  <si>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</si>
  <si>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</si>
  <si>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</si>
  <si>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</si>
  <si>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</si>
  <si>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</si>
  <si>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</si>
  <si>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</si>
  <si>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</si>
  <si>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</si>
  <si>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</si>
  <si>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</si>
  <si>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</si>
  <si>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</si>
  <si>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</si>
  <si>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AdaptivePushover_PX-38</t>
  </si>
  <si>
    <t>AdaptivePushover_PY-41</t>
  </si>
  <si>
    <t>B30x50-Story10-A-F</t>
  </si>
  <si>
    <t>539-Left</t>
  </si>
  <si>
    <t>Sol Uç</t>
  </si>
  <si>
    <t>539-Right</t>
  </si>
  <si>
    <t>Sağ Uç</t>
  </si>
  <si>
    <t>B30x50-Story10-A-M</t>
  </si>
  <si>
    <t>540-Left</t>
  </si>
  <si>
    <t>540-Right</t>
  </si>
  <si>
    <t>541-Left</t>
  </si>
  <si>
    <t>541-Right</t>
  </si>
  <si>
    <t>542-Left</t>
  </si>
  <si>
    <t>542-Right</t>
  </si>
  <si>
    <t>B30x50-Story10-A-L</t>
  </si>
  <si>
    <t>543-Left</t>
  </si>
  <si>
    <t>543-Right</t>
  </si>
  <si>
    <t>B30x50-Story10-1-F</t>
  </si>
  <si>
    <t>521-Left</t>
  </si>
  <si>
    <t>521-Right</t>
  </si>
  <si>
    <t>B30x50-Story10-2-F</t>
  </si>
  <si>
    <t>524-Left</t>
  </si>
  <si>
    <t>524-Right</t>
  </si>
  <si>
    <t>B30x50-Story10-3-F</t>
  </si>
  <si>
    <t>527-Left</t>
  </si>
  <si>
    <t>527-Right</t>
  </si>
  <si>
    <t>B30x50-Story10-4-F</t>
  </si>
  <si>
    <t>530-Left</t>
  </si>
  <si>
    <t>530-Right</t>
  </si>
  <si>
    <t>B30x50-Story10-5-F</t>
  </si>
  <si>
    <t>533-Left</t>
  </si>
  <si>
    <t>533-Right</t>
  </si>
  <si>
    <t>B30x50-Story10-6-F</t>
  </si>
  <si>
    <t>536-Left</t>
  </si>
  <si>
    <t>536-Right</t>
  </si>
  <si>
    <t>B30x50-Story10-B-F</t>
  </si>
  <si>
    <t>544-Left</t>
  </si>
  <si>
    <t>544-Right</t>
  </si>
  <si>
    <t>B30x50-Story10-B-M</t>
  </si>
  <si>
    <t>545-Left</t>
  </si>
  <si>
    <t>545-Right</t>
  </si>
  <si>
    <t>546-Left</t>
  </si>
  <si>
    <t>546-Right</t>
  </si>
  <si>
    <t>547-Left</t>
  </si>
  <si>
    <t>547-Right</t>
  </si>
  <si>
    <t>B30x50-Story10-B-L</t>
  </si>
  <si>
    <t>548-Left</t>
  </si>
  <si>
    <t>548-Right</t>
  </si>
  <si>
    <t>B30x50-Story10-1-M</t>
  </si>
  <si>
    <t>522-Left</t>
  </si>
  <si>
    <t>522-Right</t>
  </si>
  <si>
    <t>B30x50-Story10-2-M</t>
  </si>
  <si>
    <t>525-Left</t>
  </si>
  <si>
    <t>525-Right</t>
  </si>
  <si>
    <t>B30x50-Story10-3-M</t>
  </si>
  <si>
    <t>528-Left</t>
  </si>
  <si>
    <t>528-Right</t>
  </si>
  <si>
    <t>B30x50-Story10-4-M</t>
  </si>
  <si>
    <t>531-Left</t>
  </si>
  <si>
    <t>531-Right</t>
  </si>
  <si>
    <t>B30x50-Story10-5-M</t>
  </si>
  <si>
    <t>534-Left</t>
  </si>
  <si>
    <t>534-Right</t>
  </si>
  <si>
    <t>B30x50-Story10-6-M</t>
  </si>
  <si>
    <t>537-Left</t>
  </si>
  <si>
    <t>537-Right</t>
  </si>
  <si>
    <t>B30x50-Story10-C-F</t>
  </si>
  <si>
    <t>549-Left</t>
  </si>
  <si>
    <t>549-Right</t>
  </si>
  <si>
    <t>B30x50-Story10-C-M</t>
  </si>
  <si>
    <t>550-Left</t>
  </si>
  <si>
    <t>550-Right</t>
  </si>
  <si>
    <t>551-Left</t>
  </si>
  <si>
    <t>551-Right</t>
  </si>
  <si>
    <t>552-Left</t>
  </si>
  <si>
    <t>552-Right</t>
  </si>
  <si>
    <t>B30x50-Story10-C-L</t>
  </si>
  <si>
    <t>553-Left</t>
  </si>
  <si>
    <t>553-Right</t>
  </si>
  <si>
    <t>B30x50-Story10-1-L</t>
  </si>
  <si>
    <t>523-Left</t>
  </si>
  <si>
    <t>523-Right</t>
  </si>
  <si>
    <t>B30x50-Story10-2-L</t>
  </si>
  <si>
    <t>526-Left</t>
  </si>
  <si>
    <t>526-Right</t>
  </si>
  <si>
    <t>B30x50-Story10-3-L</t>
  </si>
  <si>
    <t>529-Left</t>
  </si>
  <si>
    <t>529-Right</t>
  </si>
  <si>
    <t>B30x50-Story10-4-L</t>
  </si>
  <si>
    <t>532-Left</t>
  </si>
  <si>
    <t>532-Right</t>
  </si>
  <si>
    <t>B30x50-Story10-5-L</t>
  </si>
  <si>
    <t>535-Left</t>
  </si>
  <si>
    <t>535-Right</t>
  </si>
  <si>
    <t>B30x50-Story10-6-L</t>
  </si>
  <si>
    <t>538-Left</t>
  </si>
  <si>
    <t>538-Right</t>
  </si>
  <si>
    <t>B30x50-Story10-D-F</t>
  </si>
  <si>
    <t>554-Left</t>
  </si>
  <si>
    <t>554-Right</t>
  </si>
  <si>
    <t>B30x50-Story10-D-M</t>
  </si>
  <si>
    <t>555-Left</t>
  </si>
  <si>
    <t>555-Right</t>
  </si>
  <si>
    <t>556-Left</t>
  </si>
  <si>
    <t>556-Right</t>
  </si>
  <si>
    <t>557-Left</t>
  </si>
  <si>
    <t>557-Right</t>
  </si>
  <si>
    <t>B30x50-Story10-D-L</t>
  </si>
  <si>
    <t>558-Left</t>
  </si>
  <si>
    <t>558-Right</t>
  </si>
  <si>
    <t>B30x50-Story9-A-F</t>
  </si>
  <si>
    <t>601-Left</t>
  </si>
  <si>
    <t>601-Right</t>
  </si>
  <si>
    <t>B30x50-Story9-A-M</t>
  </si>
  <si>
    <t>602-Left</t>
  </si>
  <si>
    <t>602-Right</t>
  </si>
  <si>
    <t>603-Left</t>
  </si>
  <si>
    <t>603-Right</t>
  </si>
  <si>
    <t>604-Left</t>
  </si>
  <si>
    <t>604-Right</t>
  </si>
  <si>
    <t>B30x50-Story9-A-L</t>
  </si>
  <si>
    <t>605-Left</t>
  </si>
  <si>
    <t>605-Right</t>
  </si>
  <si>
    <t>B30x50-Story9-1-F</t>
  </si>
  <si>
    <t>583-Left</t>
  </si>
  <si>
    <t>583-Right</t>
  </si>
  <si>
    <t>B30x50-Story9-2-F</t>
  </si>
  <si>
    <t>586-Left</t>
  </si>
  <si>
    <t>586-Right</t>
  </si>
  <si>
    <t>B30x50-Story9-3-F</t>
  </si>
  <si>
    <t>589-Left</t>
  </si>
  <si>
    <t>589-Right</t>
  </si>
  <si>
    <t>B30x50-Story9-4-F</t>
  </si>
  <si>
    <t>592-Left</t>
  </si>
  <si>
    <t>592-Right</t>
  </si>
  <si>
    <t>B30x50-Story9-5-F</t>
  </si>
  <si>
    <t>595-Left</t>
  </si>
  <si>
    <t>595-Right</t>
  </si>
  <si>
    <t>B30x50-Story9-6-F</t>
  </si>
  <si>
    <t>598-Left</t>
  </si>
  <si>
    <t>598-Right</t>
  </si>
  <si>
    <t>B30x50-Story9-B-F</t>
  </si>
  <si>
    <t>606-Left</t>
  </si>
  <si>
    <t>606-Right</t>
  </si>
  <si>
    <t>B30x50-Story9-B-M</t>
  </si>
  <si>
    <t>607-Left</t>
  </si>
  <si>
    <t>607-Right</t>
  </si>
  <si>
    <t>608-Left</t>
  </si>
  <si>
    <t>608-Right</t>
  </si>
  <si>
    <t>609-Left</t>
  </si>
  <si>
    <t>609-Right</t>
  </si>
  <si>
    <t>B30x50-Story9-B-L</t>
  </si>
  <si>
    <t>610-Left</t>
  </si>
  <si>
    <t>610-Right</t>
  </si>
  <si>
    <t>B30x50-Story9-1-M</t>
  </si>
  <si>
    <t>584-Left</t>
  </si>
  <si>
    <t>584-Right</t>
  </si>
  <si>
    <t>B30x50-Story9-2-M</t>
  </si>
  <si>
    <t>587-Left</t>
  </si>
  <si>
    <t>587-Right</t>
  </si>
  <si>
    <t>B30x50-Story9-3-M</t>
  </si>
  <si>
    <t>590-Left</t>
  </si>
  <si>
    <t>590-Right</t>
  </si>
  <si>
    <t>B30x50-Story9-4-M</t>
  </si>
  <si>
    <t>593-Left</t>
  </si>
  <si>
    <t>593-Right</t>
  </si>
  <si>
    <t>B30x50-Story9-5-M</t>
  </si>
  <si>
    <t>596-Left</t>
  </si>
  <si>
    <t>596-Right</t>
  </si>
  <si>
    <t>B30x50-Story9-6-M</t>
  </si>
  <si>
    <t>599-Left</t>
  </si>
  <si>
    <t>599-Right</t>
  </si>
  <si>
    <t>B30x50-Story9-C-F</t>
  </si>
  <si>
    <t>611-Left</t>
  </si>
  <si>
    <t>611-Right</t>
  </si>
  <si>
    <t>B30x50-Story9-C-M</t>
  </si>
  <si>
    <t>612-Left</t>
  </si>
  <si>
    <t>612-Right</t>
  </si>
  <si>
    <t>613-Left</t>
  </si>
  <si>
    <t>613-Right</t>
  </si>
  <si>
    <t>614-Left</t>
  </si>
  <si>
    <t>614-Right</t>
  </si>
  <si>
    <t>B30x50-Story9-C-L</t>
  </si>
  <si>
    <t>615-Left</t>
  </si>
  <si>
    <t>615-Right</t>
  </si>
  <si>
    <t>B30x50-Story9-1-L</t>
  </si>
  <si>
    <t>585-Left</t>
  </si>
  <si>
    <t>585-Right</t>
  </si>
  <si>
    <t>B30x50-Story9-2-L</t>
  </si>
  <si>
    <t>588-Left</t>
  </si>
  <si>
    <t>588-Right</t>
  </si>
  <si>
    <t>B30x50-Story9-3-L</t>
  </si>
  <si>
    <t>591-Left</t>
  </si>
  <si>
    <t>591-Right</t>
  </si>
  <si>
    <t>B30x50-Story9-4-L</t>
  </si>
  <si>
    <t>594-Left</t>
  </si>
  <si>
    <t>594-Right</t>
  </si>
  <si>
    <t>B30x50-Story9-5-L</t>
  </si>
  <si>
    <t>597-Left</t>
  </si>
  <si>
    <t>597-Right</t>
  </si>
  <si>
    <t>B30x50-Story9-6-L</t>
  </si>
  <si>
    <t>600-Left</t>
  </si>
  <si>
    <t>600-Right</t>
  </si>
  <si>
    <t>B30x50-Story9-D-F</t>
  </si>
  <si>
    <t>616-Left</t>
  </si>
  <si>
    <t>616-Right</t>
  </si>
  <si>
    <t>B30x50-Story9-D-M</t>
  </si>
  <si>
    <t>617-Left</t>
  </si>
  <si>
    <t>617-Right</t>
  </si>
  <si>
    <t>618-Left</t>
  </si>
  <si>
    <t>618-Right</t>
  </si>
  <si>
    <t>619-Left</t>
  </si>
  <si>
    <t>619-Right</t>
  </si>
  <si>
    <t>B30x50-Story9-D-L</t>
  </si>
  <si>
    <t>620-Left</t>
  </si>
  <si>
    <t>620-Right</t>
  </si>
  <si>
    <t>B30x50-Story8-A-F</t>
  </si>
  <si>
    <t>353-Left</t>
  </si>
  <si>
    <t>353-Right</t>
  </si>
  <si>
    <t>B30x50-Story8-A-M</t>
  </si>
  <si>
    <t>354-Left</t>
  </si>
  <si>
    <t>354-Right</t>
  </si>
  <si>
    <t>355-Left</t>
  </si>
  <si>
    <t>355-Right</t>
  </si>
  <si>
    <t>356-Left</t>
  </si>
  <si>
    <t>356-Right</t>
  </si>
  <si>
    <t>B30x50-Story8-A-L</t>
  </si>
  <si>
    <t>357-Left</t>
  </si>
  <si>
    <t>357-Right</t>
  </si>
  <si>
    <t>B30x50-Story8-1-F</t>
  </si>
  <si>
    <t>335-Left</t>
  </si>
  <si>
    <t>335-Right</t>
  </si>
  <si>
    <t>B30x50-Story8-2-F</t>
  </si>
  <si>
    <t>338-Left</t>
  </si>
  <si>
    <t>338-Right</t>
  </si>
  <si>
    <t>B30x50-Story8-3-F</t>
  </si>
  <si>
    <t>341-Left</t>
  </si>
  <si>
    <t>341-Right</t>
  </si>
  <si>
    <t>B30x50-Story8-4-F</t>
  </si>
  <si>
    <t>344-Left</t>
  </si>
  <si>
    <t>344-Right</t>
  </si>
  <si>
    <t>B30x50-Story8-5-F</t>
  </si>
  <si>
    <t>347-Left</t>
  </si>
  <si>
    <t>347-Right</t>
  </si>
  <si>
    <t>B30x50-Story8-6-F</t>
  </si>
  <si>
    <t>350-Left</t>
  </si>
  <si>
    <t>350-Right</t>
  </si>
  <si>
    <t>B30x50-Story8-B-F</t>
  </si>
  <si>
    <t>358-Left</t>
  </si>
  <si>
    <t>358-Right</t>
  </si>
  <si>
    <t>B30x50-Story8-B-M</t>
  </si>
  <si>
    <t>359-Left</t>
  </si>
  <si>
    <t>359-Right</t>
  </si>
  <si>
    <t>360-Left</t>
  </si>
  <si>
    <t>360-Right</t>
  </si>
  <si>
    <t>361-Left</t>
  </si>
  <si>
    <t>361-Right</t>
  </si>
  <si>
    <t>B30x50-Story8-B-L</t>
  </si>
  <si>
    <t>362-Left</t>
  </si>
  <si>
    <t>362-Right</t>
  </si>
  <si>
    <t>B30x50-Story8-1-M</t>
  </si>
  <si>
    <t>336-Left</t>
  </si>
  <si>
    <t>336-Right</t>
  </si>
  <si>
    <t>B30x50-Story8-2-M</t>
  </si>
  <si>
    <t>339-Left</t>
  </si>
  <si>
    <t>339-Right</t>
  </si>
  <si>
    <t>B30x50-Story8-3-M</t>
  </si>
  <si>
    <t>342-Left</t>
  </si>
  <si>
    <t>342-Right</t>
  </si>
  <si>
    <t>B30x50-Story8-4-M</t>
  </si>
  <si>
    <t>345-Left</t>
  </si>
  <si>
    <t>345-Right</t>
  </si>
  <si>
    <t>B30x50-Story8-5-M</t>
  </si>
  <si>
    <t>348-Left</t>
  </si>
  <si>
    <t>348-Right</t>
  </si>
  <si>
    <t>B30x50-Story8-6-M</t>
  </si>
  <si>
    <t>351-Left</t>
  </si>
  <si>
    <t>351-Right</t>
  </si>
  <si>
    <t>B30x50-Story8-C-F</t>
  </si>
  <si>
    <t>363-Left</t>
  </si>
  <si>
    <t>363-Right</t>
  </si>
  <si>
    <t>B30x50-Story8-C-M</t>
  </si>
  <si>
    <t>364-Left</t>
  </si>
  <si>
    <t>364-Right</t>
  </si>
  <si>
    <t>365-Left</t>
  </si>
  <si>
    <t>365-Right</t>
  </si>
  <si>
    <t>366-Left</t>
  </si>
  <si>
    <t>366-Right</t>
  </si>
  <si>
    <t>B30x50-Story8-C-L</t>
  </si>
  <si>
    <t>367-Left</t>
  </si>
  <si>
    <t>367-Right</t>
  </si>
  <si>
    <t>B30x50-Story8-1-L</t>
  </si>
  <si>
    <t>337-Left</t>
  </si>
  <si>
    <t>337-Right</t>
  </si>
  <si>
    <t>B30x50-Story8-2-L</t>
  </si>
  <si>
    <t>340-Left</t>
  </si>
  <si>
    <t>340-Right</t>
  </si>
  <si>
    <t>B30x50-Story8-3-L</t>
  </si>
  <si>
    <t>343-Left</t>
  </si>
  <si>
    <t>343-Right</t>
  </si>
  <si>
    <t>B30x50-Story8-4-L</t>
  </si>
  <si>
    <t>346-Left</t>
  </si>
  <si>
    <t>346-Right</t>
  </si>
  <si>
    <t>B30x50-Story8-5-L</t>
  </si>
  <si>
    <t>349-Left</t>
  </si>
  <si>
    <t>349-Right</t>
  </si>
  <si>
    <t>B30x50-Story8-6-L</t>
  </si>
  <si>
    <t>352-Left</t>
  </si>
  <si>
    <t>352-Right</t>
  </si>
  <si>
    <t>B30x50-Story8-D-F</t>
  </si>
  <si>
    <t>368-Left</t>
  </si>
  <si>
    <t>368-Right</t>
  </si>
  <si>
    <t>B30x50-Story8-D-M</t>
  </si>
  <si>
    <t>369-Left</t>
  </si>
  <si>
    <t>369-Right</t>
  </si>
  <si>
    <t>370-Left</t>
  </si>
  <si>
    <t>370-Right</t>
  </si>
  <si>
    <t>371-Left</t>
  </si>
  <si>
    <t>371-Right</t>
  </si>
  <si>
    <t>B30x50-Story8-D-L</t>
  </si>
  <si>
    <t>372-Left</t>
  </si>
  <si>
    <t>372-Right</t>
  </si>
  <si>
    <t>B30x50-Story7-A-F</t>
  </si>
  <si>
    <t>415-Left</t>
  </si>
  <si>
    <t>415-Right</t>
  </si>
  <si>
    <t>B30x50-Story7-A-M</t>
  </si>
  <si>
    <t>416-Left</t>
  </si>
  <si>
    <t>416-Right</t>
  </si>
  <si>
    <t>417-Left</t>
  </si>
  <si>
    <t>417-Right</t>
  </si>
  <si>
    <t>418-Left</t>
  </si>
  <si>
    <t>418-Right</t>
  </si>
  <si>
    <t>B30x50-Story7-A-L</t>
  </si>
  <si>
    <t>419-Left</t>
  </si>
  <si>
    <t>419-Right</t>
  </si>
  <si>
    <t>B30x50-Story7-1-F</t>
  </si>
  <si>
    <t>397-Left</t>
  </si>
  <si>
    <t>397-Right</t>
  </si>
  <si>
    <t>B30x50-Story7-2-F</t>
  </si>
  <si>
    <t>400-Left</t>
  </si>
  <si>
    <t>400-Right</t>
  </si>
  <si>
    <t>B30x50-Story7-3-F</t>
  </si>
  <si>
    <t>403-Left</t>
  </si>
  <si>
    <t>403-Right</t>
  </si>
  <si>
    <t>B30x50-Story7-4-F</t>
  </si>
  <si>
    <t>406-Left</t>
  </si>
  <si>
    <t>406-Right</t>
  </si>
  <si>
    <t>B30x50-Story7-5-F</t>
  </si>
  <si>
    <t>409-Left</t>
  </si>
  <si>
    <t>409-Right</t>
  </si>
  <si>
    <t>B30x50-Story7-6-F</t>
  </si>
  <si>
    <t>412-Left</t>
  </si>
  <si>
    <t>412-Right</t>
  </si>
  <si>
    <t>B30x50-Story7-B-F</t>
  </si>
  <si>
    <t>420-Left</t>
  </si>
  <si>
    <t>420-Right</t>
  </si>
  <si>
    <t>B30x50-Story7-B-M</t>
  </si>
  <si>
    <t>421-Left</t>
  </si>
  <si>
    <t>421-Right</t>
  </si>
  <si>
    <t>422-Left</t>
  </si>
  <si>
    <t>422-Right</t>
  </si>
  <si>
    <t>423-Left</t>
  </si>
  <si>
    <t>423-Right</t>
  </si>
  <si>
    <t>B30x50-Story7-B-L</t>
  </si>
  <si>
    <t>424-Left</t>
  </si>
  <si>
    <t>424-Right</t>
  </si>
  <si>
    <t>B30x50-Story7-1-M</t>
  </si>
  <si>
    <t>398-Left</t>
  </si>
  <si>
    <t>398-Right</t>
  </si>
  <si>
    <t>B30x50-Story7-2-M</t>
  </si>
  <si>
    <t>401-Left</t>
  </si>
  <si>
    <t>401-Right</t>
  </si>
  <si>
    <t>B30x50-Story7-3-M</t>
  </si>
  <si>
    <t>404-Left</t>
  </si>
  <si>
    <t>404-Right</t>
  </si>
  <si>
    <t>B30x50-Story7-4-M</t>
  </si>
  <si>
    <t>407-Left</t>
  </si>
  <si>
    <t>407-Right</t>
  </si>
  <si>
    <t>B30x50-Story7-5-M</t>
  </si>
  <si>
    <t>410-Left</t>
  </si>
  <si>
    <t>410-Right</t>
  </si>
  <si>
    <t>B30x50-Story7-6-M</t>
  </si>
  <si>
    <t>413-Left</t>
  </si>
  <si>
    <t>413-Right</t>
  </si>
  <si>
    <t>B30x50-Story7-C-F</t>
  </si>
  <si>
    <t>425-Left</t>
  </si>
  <si>
    <t>425-Right</t>
  </si>
  <si>
    <t>B30x50-Story7-C-M</t>
  </si>
  <si>
    <t>426-Left</t>
  </si>
  <si>
    <t>426-Right</t>
  </si>
  <si>
    <t>427-Left</t>
  </si>
  <si>
    <t>427-Right</t>
  </si>
  <si>
    <t>428-Left</t>
  </si>
  <si>
    <t>428-Right</t>
  </si>
  <si>
    <t>B30x50-Story7-C-L</t>
  </si>
  <si>
    <t>429-Left</t>
  </si>
  <si>
    <t>429-Right</t>
  </si>
  <si>
    <t>B30x50-Story7-1-L</t>
  </si>
  <si>
    <t>399-Left</t>
  </si>
  <si>
    <t>399-Right</t>
  </si>
  <si>
    <t>B30x50-Story7-2-L</t>
  </si>
  <si>
    <t>402-Left</t>
  </si>
  <si>
    <t>402-Right</t>
  </si>
  <si>
    <t>B30x50-Story7-3-L</t>
  </si>
  <si>
    <t>405-Left</t>
  </si>
  <si>
    <t>405-Right</t>
  </si>
  <si>
    <t>B30x50-Story7-4-L</t>
  </si>
  <si>
    <t>408-Left</t>
  </si>
  <si>
    <t>408-Right</t>
  </si>
  <si>
    <t>B30x50-Story7-5-L</t>
  </si>
  <si>
    <t>411-Left</t>
  </si>
  <si>
    <t>411-Right</t>
  </si>
  <si>
    <t>B30x50-Story7-6-L</t>
  </si>
  <si>
    <t>414-Left</t>
  </si>
  <si>
    <t>414-Right</t>
  </si>
  <si>
    <t>B30x50-Story7-D-F</t>
  </si>
  <si>
    <t>430-Left</t>
  </si>
  <si>
    <t>430-Right</t>
  </si>
  <si>
    <t>B30x50-Story7-D-M</t>
  </si>
  <si>
    <t>431-Left</t>
  </si>
  <si>
    <t>431-Right</t>
  </si>
  <si>
    <t>432-Left</t>
  </si>
  <si>
    <t>432-Right</t>
  </si>
  <si>
    <t>433-Left</t>
  </si>
  <si>
    <t>433-Right</t>
  </si>
  <si>
    <t>B30x50-Story7-D-L</t>
  </si>
  <si>
    <t>434-Left</t>
  </si>
  <si>
    <t>434-Right</t>
  </si>
  <si>
    <t>B30x50-Story6-A-F</t>
  </si>
  <si>
    <t>477-Left</t>
  </si>
  <si>
    <t>477-Right</t>
  </si>
  <si>
    <t>B30x50-Story6-A-M</t>
  </si>
  <si>
    <t>478-Left</t>
  </si>
  <si>
    <t>478-Right</t>
  </si>
  <si>
    <t>479-Left</t>
  </si>
  <si>
    <t>479-Right</t>
  </si>
  <si>
    <t>480-Left</t>
  </si>
  <si>
    <t>480-Right</t>
  </si>
  <si>
    <t>B30x50-Story6-A-L</t>
  </si>
  <si>
    <t>481-Left</t>
  </si>
  <si>
    <t>481-Right</t>
  </si>
  <si>
    <t>B30x50-Story6-1-F</t>
  </si>
  <si>
    <t>459-Left</t>
  </si>
  <si>
    <t>459-Right</t>
  </si>
  <si>
    <t>B30x50-Story6-2-F</t>
  </si>
  <si>
    <t>462-Left</t>
  </si>
  <si>
    <t>462-Right</t>
  </si>
  <si>
    <t>B30x50-Story6-3-F</t>
  </si>
  <si>
    <t>465-Left</t>
  </si>
  <si>
    <t>465-Right</t>
  </si>
  <si>
    <t>B30x50-Story6-4-F</t>
  </si>
  <si>
    <t>468-Left</t>
  </si>
  <si>
    <t>468-Right</t>
  </si>
  <si>
    <t>B30x50-Story6-5-F</t>
  </si>
  <si>
    <t>471-Left</t>
  </si>
  <si>
    <t>471-Right</t>
  </si>
  <si>
    <t>B30x50-Story6-6-F</t>
  </si>
  <si>
    <t>474-Left</t>
  </si>
  <si>
    <t>474-Right</t>
  </si>
  <si>
    <t>B30x50-Story6-B-F</t>
  </si>
  <si>
    <t>482-Left</t>
  </si>
  <si>
    <t>482-Right</t>
  </si>
  <si>
    <t>B30x50-Story6-B-M</t>
  </si>
  <si>
    <t>483-Left</t>
  </si>
  <si>
    <t>483-Right</t>
  </si>
  <si>
    <t>484-Left</t>
  </si>
  <si>
    <t>484-Right</t>
  </si>
  <si>
    <t>485-Left</t>
  </si>
  <si>
    <t>485-Right</t>
  </si>
  <si>
    <t>B30x50-Story6-B-L</t>
  </si>
  <si>
    <t>486-Left</t>
  </si>
  <si>
    <t>486-Right</t>
  </si>
  <si>
    <t>B30x50-Story6-1-M</t>
  </si>
  <si>
    <t>460-Left</t>
  </si>
  <si>
    <t>460-Right</t>
  </si>
  <si>
    <t>B30x50-Story6-2-M</t>
  </si>
  <si>
    <t>463-Left</t>
  </si>
  <si>
    <t>463-Right</t>
  </si>
  <si>
    <t>B30x50-Story6-3-M</t>
  </si>
  <si>
    <t>466-Left</t>
  </si>
  <si>
    <t>466-Right</t>
  </si>
  <si>
    <t>B30x50-Story6-4-M</t>
  </si>
  <si>
    <t>469-Left</t>
  </si>
  <si>
    <t>469-Right</t>
  </si>
  <si>
    <t>B30x50-Story6-5-M</t>
  </si>
  <si>
    <t>472-Left</t>
  </si>
  <si>
    <t>472-Right</t>
  </si>
  <si>
    <t>B30x50-Story6-6-M</t>
  </si>
  <si>
    <t>475-Left</t>
  </si>
  <si>
    <t>475-Right</t>
  </si>
  <si>
    <t>B30x50-Story6-C-F</t>
  </si>
  <si>
    <t>487-Left</t>
  </si>
  <si>
    <t>487-Right</t>
  </si>
  <si>
    <t>B30x50-Story6-C-M</t>
  </si>
  <si>
    <t>488-Left</t>
  </si>
  <si>
    <t>488-Right</t>
  </si>
  <si>
    <t>489-Left</t>
  </si>
  <si>
    <t>489-Right</t>
  </si>
  <si>
    <t>490-Left</t>
  </si>
  <si>
    <t>490-Right</t>
  </si>
  <si>
    <t>B30x50-Story6-C-L</t>
  </si>
  <si>
    <t>491-Left</t>
  </si>
  <si>
    <t>491-Right</t>
  </si>
  <si>
    <t>B30x50-Story6-1-L</t>
  </si>
  <si>
    <t>461-Left</t>
  </si>
  <si>
    <t>461-Right</t>
  </si>
  <si>
    <t>B30x50-Story6-2-L</t>
  </si>
  <si>
    <t>464-Left</t>
  </si>
  <si>
    <t>464-Right</t>
  </si>
  <si>
    <t>B30x50-Story6-3-L</t>
  </si>
  <si>
    <t>467-Left</t>
  </si>
  <si>
    <t>467-Right</t>
  </si>
  <si>
    <t>B30x50-Story6-4-L</t>
  </si>
  <si>
    <t>470-Left</t>
  </si>
  <si>
    <t>470-Right</t>
  </si>
  <si>
    <t>B30x50-Story6-5-L</t>
  </si>
  <si>
    <t>473-Left</t>
  </si>
  <si>
    <t>473-Right</t>
  </si>
  <si>
    <t>B30x50-Story6-6-L</t>
  </si>
  <si>
    <t>476-Left</t>
  </si>
  <si>
    <t>476-Right</t>
  </si>
  <si>
    <t>B30x50-Story6-D-F</t>
  </si>
  <si>
    <t>492-Left</t>
  </si>
  <si>
    <t>492-Right</t>
  </si>
  <si>
    <t>B30x50-Story6-D-M</t>
  </si>
  <si>
    <t>493-Left</t>
  </si>
  <si>
    <t>493-Right</t>
  </si>
  <si>
    <t>494-Left</t>
  </si>
  <si>
    <t>494-Right</t>
  </si>
  <si>
    <t>495-Left</t>
  </si>
  <si>
    <t>495-Right</t>
  </si>
  <si>
    <t>B30x50-Story6-D-L</t>
  </si>
  <si>
    <t>496-Left</t>
  </si>
  <si>
    <t>496-Right</t>
  </si>
  <si>
    <t>B30x50-Story5-A-F</t>
  </si>
  <si>
    <t>229-Left</t>
  </si>
  <si>
    <t>229-Right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</si>
  <si>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</si>
  <si>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</si>
  <si>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</si>
  <si>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</si>
  <si>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</si>
  <si>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</si>
  <si>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</si>
  <si>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</si>
  <si>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</si>
  <si>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</si>
  <si>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</si>
  <si>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</si>
  <si>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</si>
  <si>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</si>
  <si>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</si>
  <si>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</si>
  <si>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</si>
  <si>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</si>
  <si>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</si>
  <si>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</si>
  <si>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</si>
  <si>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</si>
  <si>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</si>
  <si>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</si>
  <si>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</si>
  <si>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</si>
  <si>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</si>
  <si>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</si>
  <si>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</si>
  <si>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</si>
  <si>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</si>
  <si>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</si>
  <si>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</si>
  <si>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</si>
  <si>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</si>
  <si>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</si>
  <si>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</si>
  <si>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</si>
  <si>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</si>
  <si>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</si>
  <si>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</si>
  <si>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</si>
  <si>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</si>
  <si>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</si>
  <si>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</si>
  <si>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</si>
  <si>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</si>
  <si>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</si>
  <si>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</si>
  <si>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</si>
  <si>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</si>
  <si>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</si>
  <si>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</si>
  <si>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</si>
  <si>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</si>
  <si>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</si>
  <si>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</si>
  <si>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</si>
  <si>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</si>
  <si>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</si>
  <si>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</si>
  <si>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</si>
  <si>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</si>
  <si>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</si>
  <si>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</si>
  <si>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</si>
  <si>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</si>
  <si>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</si>
  <si>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</si>
  <si>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</si>
  <si>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</si>
  <si>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</si>
  <si>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</si>
  <si>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</si>
  <si>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</si>
  <si>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</si>
  <si>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</si>
  <si>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</si>
  <si>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</si>
  <si>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</si>
  <si>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</si>
  <si>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</si>
  <si>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</si>
  <si>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</si>
  <si>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</si>
  <si>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</si>
  <si>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</si>
  <si>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</si>
  <si>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</si>
  <si>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</si>
  <si>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</si>
  <si>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</si>
  <si>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</si>
  <si>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</si>
  <si>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</si>
  <si>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</si>
  <si>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</si>
  <si>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</si>
  <si>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</si>
  <si>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</si>
  <si>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</si>
  <si>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</si>
  <si>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</si>
  <si>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</si>
  <si>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</si>
  <si>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</si>
  <si>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</si>
  <si>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</si>
  <si>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</si>
  <si>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</si>
  <si>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</si>
  <si>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</si>
  <si>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</si>
  <si>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</si>
  <si>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</si>
  <si>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</si>
  <si>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</si>
  <si>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</si>
  <si>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</si>
  <si>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</si>
  <si>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</si>
  <si>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</si>
  <si>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</si>
  <si>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</si>
  <si>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</si>
  <si>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</si>
  <si>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</si>
  <si>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</si>
  <si>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</si>
  <si>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</si>
  <si>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</si>
  <si>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</si>
  <si>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</si>
  <si>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</si>
  <si>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</si>
  <si>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</si>
  <si>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</si>
  <si>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</si>
  <si>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</si>
  <si>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</si>
  <si>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</si>
  <si>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</si>
  <si>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</si>
  <si>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</si>
  <si>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</si>
  <si>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</si>
  <si>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</si>
  <si>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</si>
  <si>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</si>
  <si>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</si>
  <si>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</si>
  <si>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</si>
  <si>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</si>
  <si>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</si>
  <si>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</si>
  <si>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</si>
  <si>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</si>
  <si>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</si>
  <si>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</si>
  <si>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</si>
  <si>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</si>
  <si>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</si>
  <si>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</si>
  <si>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</si>
  <si>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</si>
  <si>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</si>
  <si>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</si>
  <si>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</si>
  <si>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</si>
  <si>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</si>
  <si>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</si>
  <si>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</si>
  <si>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</si>
  <si>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</si>
  <si>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</si>
  <si>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</si>
  <si>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</si>
  <si>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</si>
  <si>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</si>
  <si>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</si>
  <si>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</si>
  <si>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</si>
  <si>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</si>
  <si>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</si>
  <si>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</si>
  <si>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</si>
  <si>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</si>
  <si>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</si>
  <si>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</si>
  <si>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</si>
  <si>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</si>
  <si>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</si>
  <si>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</si>
  <si>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</si>
  <si>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</si>
  <si>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</si>
  <si>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</si>
  <si>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</si>
  <si>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</si>
  <si>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</si>
  <si>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</si>
  <si>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</si>
  <si>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</si>
  <si>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</si>
  <si>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</si>
  <si>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</si>
  <si>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</si>
  <si>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</si>
  <si>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</si>
  <si>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</si>
  <si>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</si>
  <si>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</si>
  <si>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</si>
  <si>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</si>
  <si>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</si>
  <si>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</si>
  <si>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</si>
  <si>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</si>
  <si>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</si>
  <si>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</si>
  <si>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</si>
  <si>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</si>
  <si>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</si>
  <si>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</si>
  <si>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</si>
  <si>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</si>
  <si>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</si>
  <si>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</si>
  <si>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</si>
  <si>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</si>
  <si>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</si>
  <si>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</si>
  <si>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</si>
  <si>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</si>
  <si>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</si>
  <si>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</si>
  <si>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</si>
  <si>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</si>
  <si>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</si>
  <si>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</si>
  <si>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</si>
  <si>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</si>
  <si>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</si>
  <si>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</si>
  <si>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</si>
  <si>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</si>
  <si>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</si>
  <si>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</si>
  <si>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</si>
  <si>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</si>
  <si>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</si>
  <si>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</si>
  <si>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</si>
  <si>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</si>
  <si>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</si>
  <si>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</si>
  <si>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</si>
  <si>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</si>
  <si>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</si>
  <si>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</si>
  <si>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</si>
  <si>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</si>
  <si>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</si>
  <si>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</si>
  <si>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</si>
  <si>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</si>
  <si>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</si>
  <si>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</si>
  <si>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</si>
  <si>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</si>
  <si>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</si>
  <si>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</si>
  <si>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</si>
  <si>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</si>
  <si>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</si>
  <si>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</si>
  <si>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</si>
  <si>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</si>
  <si>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</si>
  <si>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</si>
  <si>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</si>
  <si>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</si>
  <si>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</si>
  <si>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</si>
  <si>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</si>
  <si>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</si>
  <si>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</si>
  <si>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</si>
  <si>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</si>
  <si>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</si>
  <si>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</si>
  <si>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</si>
  <si>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</si>
  <si>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</si>
  <si>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</si>
  <si>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</si>
  <si>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</si>
  <si>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</si>
  <si>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</si>
  <si>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</si>
  <si>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</si>
  <si>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</si>
  <si>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</si>
  <si>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</si>
  <si>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</si>
  <si>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</si>
  <si>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</si>
  <si>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</si>
  <si>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</si>
  <si>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</si>
  <si>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</si>
  <si>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</si>
  <si>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</si>
  <si>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</si>
  <si>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</si>
  <si>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</si>
  <si>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</si>
  <si>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</si>
  <si>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</si>
  <si>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</si>
  <si>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</si>
  <si>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</si>
  <si>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</si>
  <si>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</si>
  <si>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</si>
  <si>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</si>
  <si>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</si>
  <si>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</si>
  <si>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</si>
  <si>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</si>
  <si>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</si>
  <si>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</si>
  <si>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</si>
  <si>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</si>
  <si>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</si>
  <si>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</si>
  <si>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</si>
  <si>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</si>
  <si>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</si>
  <si>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</si>
  <si>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</si>
  <si>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</si>
  <si>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</si>
  <si>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</si>
  <si>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</si>
  <si>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</si>
  <si>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</si>
  <si>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</si>
  <si>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</si>
  <si>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</si>
  <si>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</si>
  <si>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</si>
  <si>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</si>
  <si>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</si>
  <si>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</si>
  <si>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</si>
  <si>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</si>
  <si>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</si>
  <si>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</si>
  <si>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</si>
  <si>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</si>
  <si>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</si>
  <si>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</si>
  <si>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</si>
  <si>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</si>
  <si>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</si>
  <si>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</si>
  <si>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</si>
  <si>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</si>
  <si>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</si>
  <si>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</si>
  <si>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</si>
  <si>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</si>
  <si>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</si>
  <si>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</si>
  <si>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</si>
  <si>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</si>
  <si>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</si>
  <si>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</si>
  <si>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</si>
  <si>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</si>
  <si>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</si>
  <si>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</si>
  <si>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</si>
  <si>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</si>
  <si>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</si>
  <si>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</si>
  <si>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</si>
  <si>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</si>
  <si>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</si>
  <si>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</si>
  <si>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</si>
  <si>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</si>
  <si>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</si>
  <si>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</si>
  <si>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</si>
  <si>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</si>
  <si>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</si>
  <si>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</si>
  <si>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</si>
  <si>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</si>
  <si>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</si>
  <si>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</si>
  <si>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</si>
  <si>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</si>
  <si>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</si>
  <si>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</si>
  <si>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</si>
  <si>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</si>
  <si>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</si>
  <si>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</si>
  <si>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</si>
  <si>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</si>
  <si>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</si>
  <si>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</si>
  <si>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</si>
  <si>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</si>
  <si>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</si>
  <si>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</si>
  <si>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</si>
  <si>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</si>
  <si>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</si>
  <si>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</si>
  <si>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</si>
  <si>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</si>
  <si>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</si>
  <si>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</si>
  <si>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</si>
  <si>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</si>
  <si>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</si>
  <si>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</si>
  <si>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</si>
  <si>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</si>
  <si>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</si>
  <si>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</si>
  <si>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</si>
  <si>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</si>
  <si>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</si>
  <si>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</si>
  <si>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</si>
  <si>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</si>
  <si>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</si>
  <si>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</si>
  <si>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</si>
  <si>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</si>
  <si>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</si>
  <si>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</si>
  <si>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</si>
  <si>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</si>
  <si>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</si>
  <si>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</si>
  <si>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</si>
  <si>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</si>
  <si>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</si>
  <si>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</si>
  <si>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</si>
  <si>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</si>
  <si>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</si>
  <si>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</si>
  <si>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</si>
  <si>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</si>
  <si>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</si>
  <si>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</si>
  <si>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</si>
  <si>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</si>
  <si>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</si>
  <si>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</si>
  <si>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</si>
  <si>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</si>
  <si>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</si>
  <si>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</si>
  <si>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</si>
  <si>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</si>
  <si>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</si>
  <si>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</si>
  <si>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</si>
  <si>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</si>
  <si>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</si>
  <si>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</si>
  <si>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</si>
  <si>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</si>
  <si>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</si>
  <si>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</si>
  <si>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</si>
  <si>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</si>
  <si>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</si>
  <si>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</si>
  <si>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</si>
  <si>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</si>
  <si>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</si>
  <si>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</si>
  <si>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</si>
  <si>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</si>
  <si>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</si>
  <si>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</si>
  <si>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</si>
  <si>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</si>
  <si>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</si>
  <si>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</si>
  <si>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</si>
  <si>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</si>
  <si>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</si>
  <si>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</si>
  <si>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</si>
  <si>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</si>
  <si>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</si>
  <si>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</si>
  <si>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</si>
  <si>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</si>
  <si>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</si>
  <si>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</si>
  <si>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</si>
  <si>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</si>
  <si>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</si>
  <si>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</si>
  <si>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</si>
  <si>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</si>
  <si>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</si>
  <si>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</si>
  <si>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</si>
  <si>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</si>
  <si>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</si>
  <si>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</si>
  <si>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</si>
  <si>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</si>
  <si>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</si>
  <si>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</si>
  <si>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</si>
  <si>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SH_Constant</t>
  </si>
  <si>
    <t>SH_Adaptive</t>
  </si>
  <si>
    <t>Kontrollü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</si>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</sst>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2.7625921385498693E-6</c:v>
                </c:pt>
                <c:pt idx="1">
                  <c:v>4.5507736016490562E-3</c:v>
                </c:pt>
                <c:pt idx="2">
                  <c:v>9.1043097954366624E-3</c:v>
                </c:pt>
                <c:pt idx="3">
                  <c:v>1.3657845989224265E-2</c:v>
                </c:pt>
                <c:pt idx="4">
                  <c:v>1.8211382183011871E-2</c:v>
                </c:pt>
                <c:pt idx="5">
                  <c:v>2.2764918376799479E-2</c:v>
                </c:pt>
                <c:pt idx="6">
                  <c:v>2.7318454570587087E-2</c:v>
                </c:pt>
                <c:pt idx="7">
                  <c:v>3.1871990764374691E-2</c:v>
                </c:pt>
                <c:pt idx="8">
                  <c:v>3.6425526958162299E-2</c:v>
                </c:pt>
                <c:pt idx="9">
                  <c:v>4.0979063151949907E-2</c:v>
                </c:pt>
                <c:pt idx="10">
                  <c:v>4.5532599345737515E-2</c:v>
                </c:pt>
                <c:pt idx="11">
                  <c:v>5.0086135539525116E-2</c:v>
                </c:pt>
                <c:pt idx="12">
                  <c:v>5.4639671733312717E-2</c:v>
                </c:pt>
                <c:pt idx="13">
                  <c:v>5.9193207927100325E-2</c:v>
                </c:pt>
                <c:pt idx="14">
                  <c:v>6.3746744120887933E-2</c:v>
                </c:pt>
                <c:pt idx="15">
                  <c:v>6.8300280314675541E-2</c:v>
                </c:pt>
                <c:pt idx="16">
                  <c:v>7.2853816508463148E-2</c:v>
                </c:pt>
                <c:pt idx="17">
                  <c:v>7.7407352702250756E-2</c:v>
                </c:pt>
                <c:pt idx="18">
                  <c:v>8.1960888896038364E-2</c:v>
                </c:pt>
                <c:pt idx="19">
                  <c:v>8.6514425089825958E-2</c:v>
                </c:pt>
                <c:pt idx="20">
                  <c:v>9.1067961283613566E-2</c:v>
                </c:pt>
                <c:pt idx="21">
                  <c:v>9.562149747740116E-2</c:v>
                </c:pt>
                <c:pt idx="22">
                  <c:v>0.10017503367118877</c:v>
                </c:pt>
                <c:pt idx="23">
                  <c:v>0.10472856986497635</c:v>
                </c:pt>
                <c:pt idx="24">
                  <c:v>0.10928210605876396</c:v>
                </c:pt>
                <c:pt idx="25">
                  <c:v>0.11383564225255156</c:v>
                </c:pt>
                <c:pt idx="26">
                  <c:v>0.11838917844633916</c:v>
                </c:pt>
                <c:pt idx="27">
                  <c:v>0.12294271464012677</c:v>
                </c:pt>
                <c:pt idx="28">
                  <c:v>0.12749625083391436</c:v>
                </c:pt>
                <c:pt idx="29">
                  <c:v>0.13204978702770195</c:v>
                </c:pt>
                <c:pt idx="30">
                  <c:v>0.13660332322148955</c:v>
                </c:pt>
                <c:pt idx="31">
                  <c:v>0.14115685941527717</c:v>
                </c:pt>
                <c:pt idx="32">
                  <c:v>0.14571039560906474</c:v>
                </c:pt>
                <c:pt idx="33">
                  <c:v>0.15026393180285233</c:v>
                </c:pt>
                <c:pt idx="34">
                  <c:v>0.15481746799663995</c:v>
                </c:pt>
                <c:pt idx="35">
                  <c:v>0.15937100419042768</c:v>
                </c:pt>
                <c:pt idx="36">
                  <c:v>0.16392454038421528</c:v>
                </c:pt>
                <c:pt idx="37">
                  <c:v>0.16847807657800293</c:v>
                </c:pt>
                <c:pt idx="38">
                  <c:v>0.17303161277179055</c:v>
                </c:pt>
                <c:pt idx="39">
                  <c:v>0.17758514896557817</c:v>
                </c:pt>
                <c:pt idx="40">
                  <c:v>0.18213868515936577</c:v>
                </c:pt>
                <c:pt idx="41">
                  <c:v>0.18669222135315341</c:v>
                </c:pt>
                <c:pt idx="42">
                  <c:v>0.19124575754694104</c:v>
                </c:pt>
                <c:pt idx="43">
                  <c:v>0.19579929374072869</c:v>
                </c:pt>
                <c:pt idx="44">
                  <c:v>0.20035282993451631</c:v>
                </c:pt>
                <c:pt idx="45">
                  <c:v>0.20490636612830393</c:v>
                </c:pt>
                <c:pt idx="46">
                  <c:v>0.20945990232209155</c:v>
                </c:pt>
                <c:pt idx="47">
                  <c:v>0.21401343851587917</c:v>
                </c:pt>
                <c:pt idx="48">
                  <c:v>0.21856697470966679</c:v>
                </c:pt>
                <c:pt idx="49">
                  <c:v>0.22312051090345442</c:v>
                </c:pt>
                <c:pt idx="50">
                  <c:v>0.22767404709724198</c:v>
                </c:pt>
                <c:pt idx="51">
                  <c:v>0.2322275832910296</c:v>
                </c:pt>
                <c:pt idx="52">
                  <c:v>0.23678111948481723</c:v>
                </c:pt>
                <c:pt idx="53">
                  <c:v>0.24133465567860488</c:v>
                </c:pt>
                <c:pt idx="54">
                  <c:v>0.2458881918723925</c:v>
                </c:pt>
                <c:pt idx="55">
                  <c:v>0.25044172806618009</c:v>
                </c:pt>
                <c:pt idx="56">
                  <c:v>0.25499526425996771</c:v>
                </c:pt>
                <c:pt idx="57">
                  <c:v>0.25954880045375534</c:v>
                </c:pt>
                <c:pt idx="58">
                  <c:v>0.26410233664754296</c:v>
                </c:pt>
                <c:pt idx="59">
                  <c:v>0.26865587284133058</c:v>
                </c:pt>
                <c:pt idx="60">
                  <c:v>0.27320940903511781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4.7278350122803084E-16</c:v>
                </c:pt>
                <c:pt idx="1">
                  <c:v>3.0513522039216427E-2</c:v>
                </c:pt>
                <c:pt idx="2">
                  <c:v>6.1038919508870339E-2</c:v>
                </c:pt>
                <c:pt idx="3">
                  <c:v>9.1557249868919249E-2</c:v>
                </c:pt>
                <c:pt idx="4">
                  <c:v>0.12207201335816023</c:v>
                </c:pt>
                <c:pt idx="5">
                  <c:v>0.15257940152593472</c:v>
                </c:pt>
                <c:pt idx="6">
                  <c:v>0.18308298211185073</c:v>
                </c:pt>
                <c:pt idx="7">
                  <c:v>0.21358696063554922</c:v>
                </c:pt>
                <c:pt idx="8">
                  <c:v>0.24408989141764825</c:v>
                </c:pt>
                <c:pt idx="9">
                  <c:v>0.2745912213623512</c:v>
                </c:pt>
                <c:pt idx="10">
                  <c:v>0.30509368015307015</c:v>
                </c:pt>
                <c:pt idx="11">
                  <c:v>0.33559898513315201</c:v>
                </c:pt>
                <c:pt idx="12">
                  <c:v>0.36608753253741588</c:v>
                </c:pt>
                <c:pt idx="13">
                  <c:v>0.39661724312811386</c:v>
                </c:pt>
                <c:pt idx="14">
                  <c:v>0.42710934251553795</c:v>
                </c:pt>
                <c:pt idx="15">
                  <c:v>0.45757762247369127</c:v>
                </c:pt>
                <c:pt idx="16">
                  <c:v>0.48803251766471328</c:v>
                </c:pt>
                <c:pt idx="17">
                  <c:v>0.51842801315654519</c:v>
                </c:pt>
                <c:pt idx="18">
                  <c:v>0.5486814227292518</c:v>
                </c:pt>
                <c:pt idx="19">
                  <c:v>0.57866812446457561</c:v>
                </c:pt>
                <c:pt idx="20">
                  <c:v>0.60860909443072109</c:v>
                </c:pt>
                <c:pt idx="21">
                  <c:v>0.63819623117678737</c:v>
                </c:pt>
                <c:pt idx="22">
                  <c:v>0.66751585522824408</c:v>
                </c:pt>
                <c:pt idx="23">
                  <c:v>0.69688414850115799</c:v>
                </c:pt>
                <c:pt idx="24">
                  <c:v>0.72604910651927024</c:v>
                </c:pt>
                <c:pt idx="25">
                  <c:v>0.75468067036603659</c:v>
                </c:pt>
                <c:pt idx="26">
                  <c:v>0.78344418354511947</c:v>
                </c:pt>
                <c:pt idx="27">
                  <c:v>0.81193430934873634</c:v>
                </c:pt>
                <c:pt idx="28">
                  <c:v>0.83990189204854659</c:v>
                </c:pt>
                <c:pt idx="29">
                  <c:v>0.86820758564010703</c:v>
                </c:pt>
                <c:pt idx="30">
                  <c:v>0.89609011341603451</c:v>
                </c:pt>
                <c:pt idx="31">
                  <c:v>0.92378618764267473</c:v>
                </c:pt>
                <c:pt idx="32">
                  <c:v>0.95081077368317968</c:v>
                </c:pt>
                <c:pt idx="33">
                  <c:v>0.97887578780359008</c:v>
                </c:pt>
                <c:pt idx="34">
                  <c:v>1.0066831461066641</c:v>
                </c:pt>
                <c:pt idx="35">
                  <c:v>1.0339963892128525</c:v>
                </c:pt>
                <c:pt idx="36">
                  <c:v>1.061260721463956</c:v>
                </c:pt>
                <c:pt idx="37">
                  <c:v>1.0882943650940753</c:v>
                </c:pt>
                <c:pt idx="38">
                  <c:v>1.1147836715883717</c:v>
                </c:pt>
                <c:pt idx="39">
                  <c:v>1.1401717974892336</c:v>
                </c:pt>
                <c:pt idx="40">
                  <c:v>1.1646762563522737</c:v>
                </c:pt>
                <c:pt idx="41">
                  <c:v>1.1888823954576933</c:v>
                </c:pt>
                <c:pt idx="42">
                  <c:v>1.2125465877593673</c:v>
                </c:pt>
                <c:pt idx="43">
                  <c:v>1.2347543835668287</c:v>
                </c:pt>
                <c:pt idx="44">
                  <c:v>1.2555579825659247</c:v>
                </c:pt>
                <c:pt idx="45">
                  <c:v>1.2761341937536088</c:v>
                </c:pt>
                <c:pt idx="46">
                  <c:v>1.2963992241382909</c:v>
                </c:pt>
                <c:pt idx="47">
                  <c:v>1.3148918301298849</c:v>
                </c:pt>
                <c:pt idx="48">
                  <c:v>1.3327582608658273</c:v>
                </c:pt>
                <c:pt idx="49">
                  <c:v>1.3515372701521358</c:v>
                </c:pt>
                <c:pt idx="50">
                  <c:v>1.3700766362168884</c:v>
                </c:pt>
                <c:pt idx="51">
                  <c:v>1.3878787371066132</c:v>
                </c:pt>
                <c:pt idx="52">
                  <c:v>1.4061940967311901</c:v>
                </c:pt>
                <c:pt idx="53">
                  <c:v>1.4241646082655457</c:v>
                </c:pt>
                <c:pt idx="54">
                  <c:v>1.441990586536912</c:v>
                </c:pt>
                <c:pt idx="55">
                  <c:v>1.4599561114869966</c:v>
                </c:pt>
                <c:pt idx="56">
                  <c:v>1.4776663250010795</c:v>
                </c:pt>
                <c:pt idx="57">
                  <c:v>1.4951326279915695</c:v>
                </c:pt>
                <c:pt idx="58">
                  <c:v>1.5124999660481506</c:v>
                </c:pt>
                <c:pt idx="59">
                  <c:v>1.5297310433610196</c:v>
                </c:pt>
                <c:pt idx="60">
                  <c:v>1.5464358056036893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(+X)'!$S$6:$S$423</c:f>
              <c:numCache>
                <c:formatCode>0.000</c:formatCode>
                <c:ptCount val="418"/>
                <c:pt idx="0">
                  <c:v>2.7625921385498693E-6</c:v>
                </c:pt>
                <c:pt idx="1">
                  <c:v>7.1621678024388674E-4</c:v>
                </c:pt>
                <c:pt idx="2">
                  <c:v>1.4351961526263232E-3</c:v>
                </c:pt>
                <c:pt idx="3">
                  <c:v>2.1541755250087599E-3</c:v>
                </c:pt>
                <c:pt idx="4">
                  <c:v>2.8731548973911962E-3</c:v>
                </c:pt>
                <c:pt idx="5">
                  <c:v>3.5921342697736326E-3</c:v>
                </c:pt>
                <c:pt idx="6">
                  <c:v>4.3111136421560697E-3</c:v>
                </c:pt>
                <c:pt idx="7">
                  <c:v>5.0300930145385061E-3</c:v>
                </c:pt>
                <c:pt idx="8">
                  <c:v>5.7490723869209432E-3</c:v>
                </c:pt>
                <c:pt idx="9">
                  <c:v>6.4680517593033796E-3</c:v>
                </c:pt>
                <c:pt idx="10">
                  <c:v>7.1870311316858167E-3</c:v>
                </c:pt>
                <c:pt idx="11">
                  <c:v>7.1870311316858167E-3</c:v>
                </c:pt>
                <c:pt idx="12">
                  <c:v>7.9060105040682522E-3</c:v>
                </c:pt>
                <c:pt idx="13">
                  <c:v>8.6249898764506894E-3</c:v>
                </c:pt>
                <c:pt idx="14">
                  <c:v>9.3439692488331248E-3</c:v>
                </c:pt>
                <c:pt idx="15">
                  <c:v>1.006294862121556E-2</c:v>
                </c:pt>
                <c:pt idx="16">
                  <c:v>1.0781927993597997E-2</c:v>
                </c:pt>
                <c:pt idx="17">
                  <c:v>1.1500907365980435E-2</c:v>
                </c:pt>
                <c:pt idx="18">
                  <c:v>1.2219886738362872E-2</c:v>
                </c:pt>
                <c:pt idx="19">
                  <c:v>1.2938866110745307E-2</c:v>
                </c:pt>
                <c:pt idx="20">
                  <c:v>1.3657845483127744E-2</c:v>
                </c:pt>
                <c:pt idx="21">
                  <c:v>1.4376824855510183E-2</c:v>
                </c:pt>
                <c:pt idx="22">
                  <c:v>1.4376824855510183E-2</c:v>
                </c:pt>
                <c:pt idx="23">
                  <c:v>1.5095804227892621E-2</c:v>
                </c:pt>
                <c:pt idx="24">
                  <c:v>1.5814783600275058E-2</c:v>
                </c:pt>
                <c:pt idx="25">
                  <c:v>1.6533762972657493E-2</c:v>
                </c:pt>
                <c:pt idx="26">
                  <c:v>1.7252742345039936E-2</c:v>
                </c:pt>
                <c:pt idx="27">
                  <c:v>1.7971721717422371E-2</c:v>
                </c:pt>
                <c:pt idx="28">
                  <c:v>1.8690701089804806E-2</c:v>
                </c:pt>
                <c:pt idx="29">
                  <c:v>1.9409680462187245E-2</c:v>
                </c:pt>
                <c:pt idx="30">
                  <c:v>2.0128659834569684E-2</c:v>
                </c:pt>
                <c:pt idx="31">
                  <c:v>2.084763920695212E-2</c:v>
                </c:pt>
                <c:pt idx="32">
                  <c:v>2.1566618579334548E-2</c:v>
                </c:pt>
                <c:pt idx="33">
                  <c:v>2.1566618579334548E-2</c:v>
                </c:pt>
                <c:pt idx="34">
                  <c:v>2.2285597951716984E-2</c:v>
                </c:pt>
                <c:pt idx="35">
                  <c:v>2.3004577324099423E-2</c:v>
                </c:pt>
                <c:pt idx="36">
                  <c:v>2.3723556696481855E-2</c:v>
                </c:pt>
                <c:pt idx="37">
                  <c:v>2.4442536068864297E-2</c:v>
                </c:pt>
                <c:pt idx="38">
                  <c:v>2.5161515441246736E-2</c:v>
                </c:pt>
                <c:pt idx="39">
                  <c:v>2.5880494813629171E-2</c:v>
                </c:pt>
                <c:pt idx="40">
                  <c:v>2.6599474186011607E-2</c:v>
                </c:pt>
                <c:pt idx="41">
                  <c:v>2.7318453558394046E-2</c:v>
                </c:pt>
                <c:pt idx="42">
                  <c:v>2.8037432930776481E-2</c:v>
                </c:pt>
                <c:pt idx="43">
                  <c:v>2.8756412303158913E-2</c:v>
                </c:pt>
                <c:pt idx="44">
                  <c:v>2.8756412303158913E-2</c:v>
                </c:pt>
                <c:pt idx="45">
                  <c:v>2.9475391675541352E-2</c:v>
                </c:pt>
                <c:pt idx="46">
                  <c:v>3.0194371047923788E-2</c:v>
                </c:pt>
                <c:pt idx="47">
                  <c:v>3.091335042030623E-2</c:v>
                </c:pt>
                <c:pt idx="48">
                  <c:v>3.1632329792688665E-2</c:v>
                </c:pt>
                <c:pt idx="49">
                  <c:v>3.2351309165071104E-2</c:v>
                </c:pt>
                <c:pt idx="50">
                  <c:v>3.3070288537453536E-2</c:v>
                </c:pt>
                <c:pt idx="51">
                  <c:v>3.3789267909835975E-2</c:v>
                </c:pt>
                <c:pt idx="52">
                  <c:v>3.4508247282218414E-2</c:v>
                </c:pt>
                <c:pt idx="53">
                  <c:v>3.5227226654600853E-2</c:v>
                </c:pt>
                <c:pt idx="54">
                  <c:v>3.5946206026983278E-2</c:v>
                </c:pt>
                <c:pt idx="55">
                  <c:v>3.5946206026983278E-2</c:v>
                </c:pt>
                <c:pt idx="56">
                  <c:v>3.6665185399365717E-2</c:v>
                </c:pt>
                <c:pt idx="57">
                  <c:v>3.7384164771748156E-2</c:v>
                </c:pt>
                <c:pt idx="58">
                  <c:v>3.8103144144130595E-2</c:v>
                </c:pt>
                <c:pt idx="59">
                  <c:v>3.8822123516513027E-2</c:v>
                </c:pt>
                <c:pt idx="60">
                  <c:v>3.9541102888895466E-2</c:v>
                </c:pt>
                <c:pt idx="61">
                  <c:v>4.0260082261277905E-2</c:v>
                </c:pt>
                <c:pt idx="62">
                  <c:v>4.0979061633660337E-2</c:v>
                </c:pt>
                <c:pt idx="63">
                  <c:v>4.1698041006042776E-2</c:v>
                </c:pt>
                <c:pt idx="64">
                  <c:v>4.2417020378425221E-2</c:v>
                </c:pt>
                <c:pt idx="65">
                  <c:v>4.3135999750807646E-2</c:v>
                </c:pt>
                <c:pt idx="66">
                  <c:v>4.3135999750807646E-2</c:v>
                </c:pt>
                <c:pt idx="67">
                  <c:v>4.3854979123190085E-2</c:v>
                </c:pt>
                <c:pt idx="68">
                  <c:v>4.4573958495572517E-2</c:v>
                </c:pt>
                <c:pt idx="69">
                  <c:v>4.5292937867954949E-2</c:v>
                </c:pt>
                <c:pt idx="70">
                  <c:v>4.6011917240337395E-2</c:v>
                </c:pt>
                <c:pt idx="71">
                  <c:v>4.6730896612719834E-2</c:v>
                </c:pt>
                <c:pt idx="72">
                  <c:v>4.7449875985102266E-2</c:v>
                </c:pt>
                <c:pt idx="73">
                  <c:v>4.8168855357484698E-2</c:v>
                </c:pt>
                <c:pt idx="74">
                  <c:v>4.888783472986713E-2</c:v>
                </c:pt>
                <c:pt idx="75">
                  <c:v>4.9606814102249562E-2</c:v>
                </c:pt>
                <c:pt idx="76">
                  <c:v>5.0325793474631994E-2</c:v>
                </c:pt>
                <c:pt idx="77">
                  <c:v>5.0325793474631994E-2</c:v>
                </c:pt>
                <c:pt idx="78">
                  <c:v>5.1044772847014426E-2</c:v>
                </c:pt>
                <c:pt idx="79">
                  <c:v>5.1763752219396858E-2</c:v>
                </c:pt>
                <c:pt idx="80">
                  <c:v>5.248273159177929E-2</c:v>
                </c:pt>
                <c:pt idx="81">
                  <c:v>5.3201710964161722E-2</c:v>
                </c:pt>
                <c:pt idx="82">
                  <c:v>5.3920690336544154E-2</c:v>
                </c:pt>
                <c:pt idx="83">
                  <c:v>5.4639669708926586E-2</c:v>
                </c:pt>
                <c:pt idx="84">
                  <c:v>5.5358649081309018E-2</c:v>
                </c:pt>
                <c:pt idx="85">
                  <c:v>5.607762845369145E-2</c:v>
                </c:pt>
                <c:pt idx="86">
                  <c:v>5.6796607826073882E-2</c:v>
                </c:pt>
                <c:pt idx="87">
                  <c:v>5.7515587198456314E-2</c:v>
                </c:pt>
                <c:pt idx="88">
                  <c:v>5.7515587198456314E-2</c:v>
                </c:pt>
                <c:pt idx="89">
                  <c:v>5.8234566570838746E-2</c:v>
                </c:pt>
                <c:pt idx="90">
                  <c:v>5.8953545943221178E-2</c:v>
                </c:pt>
                <c:pt idx="91">
                  <c:v>5.967252531560361E-2</c:v>
                </c:pt>
                <c:pt idx="92">
                  <c:v>6.0391504687986049E-2</c:v>
                </c:pt>
                <c:pt idx="93">
                  <c:v>6.1110484060368481E-2</c:v>
                </c:pt>
                <c:pt idx="94">
                  <c:v>6.1829463432750913E-2</c:v>
                </c:pt>
                <c:pt idx="95">
                  <c:v>6.2548442805133345E-2</c:v>
                </c:pt>
                <c:pt idx="96">
                  <c:v>6.3267422177515784E-2</c:v>
                </c:pt>
                <c:pt idx="97">
                  <c:v>6.3986401549898209E-2</c:v>
                </c:pt>
                <c:pt idx="98">
                  <c:v>6.4705380922280648E-2</c:v>
                </c:pt>
                <c:pt idx="99">
                  <c:v>6.4705380922280648E-2</c:v>
                </c:pt>
                <c:pt idx="100">
                  <c:v>6.5424360294663073E-2</c:v>
                </c:pt>
                <c:pt idx="101">
                  <c:v>6.6143339667045498E-2</c:v>
                </c:pt>
                <c:pt idx="102">
                  <c:v>6.6862319039427937E-2</c:v>
                </c:pt>
                <c:pt idx="103">
                  <c:v>6.7581298411810362E-2</c:v>
                </c:pt>
                <c:pt idx="104">
                  <c:v>6.83002777841928E-2</c:v>
                </c:pt>
                <c:pt idx="105">
                  <c:v>6.9019257156575226E-2</c:v>
                </c:pt>
                <c:pt idx="106">
                  <c:v>6.9738236528957664E-2</c:v>
                </c:pt>
                <c:pt idx="107">
                  <c:v>7.0457215901340089E-2</c:v>
                </c:pt>
                <c:pt idx="108">
                  <c:v>7.1176195273722528E-2</c:v>
                </c:pt>
                <c:pt idx="109">
                  <c:v>7.1895174646104953E-2</c:v>
                </c:pt>
                <c:pt idx="110">
                  <c:v>7.1895174646104953E-2</c:v>
                </c:pt>
                <c:pt idx="111">
                  <c:v>7.2614154018487392E-2</c:v>
                </c:pt>
                <c:pt idx="112">
                  <c:v>7.3333133390869817E-2</c:v>
                </c:pt>
                <c:pt idx="113">
                  <c:v>7.4052112763252256E-2</c:v>
                </c:pt>
                <c:pt idx="114">
                  <c:v>7.4771092135634695E-2</c:v>
                </c:pt>
                <c:pt idx="115">
                  <c:v>7.5490071508017134E-2</c:v>
                </c:pt>
                <c:pt idx="116">
                  <c:v>7.6209050880399559E-2</c:v>
                </c:pt>
                <c:pt idx="117">
                  <c:v>7.6928030252781998E-2</c:v>
                </c:pt>
                <c:pt idx="118">
                  <c:v>7.7647009625164423E-2</c:v>
                </c:pt>
                <c:pt idx="119">
                  <c:v>7.8365988997546862E-2</c:v>
                </c:pt>
                <c:pt idx="120">
                  <c:v>7.9084968369929287E-2</c:v>
                </c:pt>
                <c:pt idx="121">
                  <c:v>7.9084968369929287E-2</c:v>
                </c:pt>
                <c:pt idx="122">
                  <c:v>7.9803947742311726E-2</c:v>
                </c:pt>
                <c:pt idx="123">
                  <c:v>8.0522927114694151E-2</c:v>
                </c:pt>
                <c:pt idx="124">
                  <c:v>8.1241906487076576E-2</c:v>
                </c:pt>
                <c:pt idx="125">
                  <c:v>8.1960885859459015E-2</c:v>
                </c:pt>
                <c:pt idx="126">
                  <c:v>8.267986523184144E-2</c:v>
                </c:pt>
                <c:pt idx="127">
                  <c:v>8.3398844604223879E-2</c:v>
                </c:pt>
                <c:pt idx="128">
                  <c:v>8.4117823976606304E-2</c:v>
                </c:pt>
                <c:pt idx="129">
                  <c:v>8.4836803348988743E-2</c:v>
                </c:pt>
                <c:pt idx="130">
                  <c:v>8.5555782721371168E-2</c:v>
                </c:pt>
                <c:pt idx="131">
                  <c:v>8.6274762093753607E-2</c:v>
                </c:pt>
                <c:pt idx="132">
                  <c:v>8.6274762093753607E-2</c:v>
                </c:pt>
                <c:pt idx="133">
                  <c:v>8.6993741466136032E-2</c:v>
                </c:pt>
                <c:pt idx="134">
                  <c:v>8.7712720838518471E-2</c:v>
                </c:pt>
                <c:pt idx="135">
                  <c:v>8.8431700210900896E-2</c:v>
                </c:pt>
                <c:pt idx="136">
                  <c:v>8.9150679583283349E-2</c:v>
                </c:pt>
                <c:pt idx="137">
                  <c:v>8.9869658955665774E-2</c:v>
                </c:pt>
                <c:pt idx="138">
                  <c:v>9.0588638328048199E-2</c:v>
                </c:pt>
                <c:pt idx="139">
                  <c:v>9.1307617700430624E-2</c:v>
                </c:pt>
                <c:pt idx="140">
                  <c:v>9.2026597072813063E-2</c:v>
                </c:pt>
                <c:pt idx="141">
                  <c:v>9.2745576445195488E-2</c:v>
                </c:pt>
                <c:pt idx="142">
                  <c:v>9.3464555817577927E-2</c:v>
                </c:pt>
                <c:pt idx="143">
                  <c:v>9.3464555817577927E-2</c:v>
                </c:pt>
                <c:pt idx="144">
                  <c:v>9.4183535189960352E-2</c:v>
                </c:pt>
                <c:pt idx="145">
                  <c:v>9.4902514562342791E-2</c:v>
                </c:pt>
                <c:pt idx="146">
                  <c:v>9.5621493934725216E-2</c:v>
                </c:pt>
                <c:pt idx="147">
                  <c:v>9.6340473307107669E-2</c:v>
                </c:pt>
                <c:pt idx="148">
                  <c:v>9.7059452679490107E-2</c:v>
                </c:pt>
                <c:pt idx="149">
                  <c:v>9.7778432051872533E-2</c:v>
                </c:pt>
                <c:pt idx="150">
                  <c:v>9.8497411424254971E-2</c:v>
                </c:pt>
                <c:pt idx="151">
                  <c:v>9.9216390796637396E-2</c:v>
                </c:pt>
                <c:pt idx="152">
                  <c:v>9.9935370169019835E-2</c:v>
                </c:pt>
                <c:pt idx="153">
                  <c:v>0.10065434954140226</c:v>
                </c:pt>
                <c:pt idx="154">
                  <c:v>0.10065434954140226</c:v>
                </c:pt>
                <c:pt idx="155">
                  <c:v>0.1013733289137847</c:v>
                </c:pt>
                <c:pt idx="156">
                  <c:v>0.10209230828616712</c:v>
                </c:pt>
                <c:pt idx="157">
                  <c:v>0.10281128765854956</c:v>
                </c:pt>
                <c:pt idx="158">
                  <c:v>0.10353026703093199</c:v>
                </c:pt>
                <c:pt idx="159">
                  <c:v>0.10424924640331443</c:v>
                </c:pt>
                <c:pt idx="160">
                  <c:v>0.10496822577569685</c:v>
                </c:pt>
                <c:pt idx="161">
                  <c:v>0.10568720514807929</c:v>
                </c:pt>
                <c:pt idx="162">
                  <c:v>0.10640618452046172</c:v>
                </c:pt>
                <c:pt idx="163">
                  <c:v>0.10712516389284416</c:v>
                </c:pt>
                <c:pt idx="164">
                  <c:v>0.10784414326522658</c:v>
                </c:pt>
                <c:pt idx="165">
                  <c:v>0.10784414326522658</c:v>
                </c:pt>
                <c:pt idx="166">
                  <c:v>0.10856312263760902</c:v>
                </c:pt>
                <c:pt idx="167">
                  <c:v>0.10928210200999144</c:v>
                </c:pt>
                <c:pt idx="168">
                  <c:v>0.11000108138237388</c:v>
                </c:pt>
                <c:pt idx="169">
                  <c:v>0.11072006075475631</c:v>
                </c:pt>
                <c:pt idx="170">
                  <c:v>0.11143904012713873</c:v>
                </c:pt>
                <c:pt idx="171">
                  <c:v>0.11215801949952117</c:v>
                </c:pt>
                <c:pt idx="172">
                  <c:v>0.1128769988719036</c:v>
                </c:pt>
                <c:pt idx="173">
                  <c:v>0.11359597824428604</c:v>
                </c:pt>
                <c:pt idx="174">
                  <c:v>0.11431495761666846</c:v>
                </c:pt>
                <c:pt idx="175">
                  <c:v>0.1150339369890509</c:v>
                </c:pt>
                <c:pt idx="176">
                  <c:v>0.1150339369890509</c:v>
                </c:pt>
                <c:pt idx="177">
                  <c:v>0.11575291636143333</c:v>
                </c:pt>
                <c:pt idx="178">
                  <c:v>0.11647189573381576</c:v>
                </c:pt>
                <c:pt idx="179">
                  <c:v>0.11719087510619819</c:v>
                </c:pt>
                <c:pt idx="180">
                  <c:v>0.11790985447858063</c:v>
                </c:pt>
                <c:pt idx="181">
                  <c:v>0.11862883385096305</c:v>
                </c:pt>
                <c:pt idx="182">
                  <c:v>0.11934781322334549</c:v>
                </c:pt>
                <c:pt idx="183">
                  <c:v>0.12006679259572792</c:v>
                </c:pt>
                <c:pt idx="184">
                  <c:v>0.12078577196811036</c:v>
                </c:pt>
                <c:pt idx="185">
                  <c:v>0.12150475134049278</c:v>
                </c:pt>
                <c:pt idx="186">
                  <c:v>0.12222373071287522</c:v>
                </c:pt>
                <c:pt idx="187">
                  <c:v>0.12222373071287522</c:v>
                </c:pt>
                <c:pt idx="188">
                  <c:v>0.12294271008525764</c:v>
                </c:pt>
                <c:pt idx="189">
                  <c:v>0.12366168945764008</c:v>
                </c:pt>
                <c:pt idx="190">
                  <c:v>0.12438066883002251</c:v>
                </c:pt>
                <c:pt idx="191">
                  <c:v>0.12509964820240493</c:v>
                </c:pt>
                <c:pt idx="192">
                  <c:v>0.1258186275747874</c:v>
                </c:pt>
                <c:pt idx="193">
                  <c:v>0.12653760694716984</c:v>
                </c:pt>
                <c:pt idx="194">
                  <c:v>0.12725658631955225</c:v>
                </c:pt>
                <c:pt idx="195">
                  <c:v>0.12797556569193469</c:v>
                </c:pt>
                <c:pt idx="196">
                  <c:v>0.12869454506431713</c:v>
                </c:pt>
                <c:pt idx="197">
                  <c:v>0.12941352443669957</c:v>
                </c:pt>
                <c:pt idx="198">
                  <c:v>0.12941352443669957</c:v>
                </c:pt>
                <c:pt idx="199">
                  <c:v>0.13013250380908198</c:v>
                </c:pt>
                <c:pt idx="200">
                  <c:v>0.13085148318146442</c:v>
                </c:pt>
                <c:pt idx="201">
                  <c:v>0.13157046255384686</c:v>
                </c:pt>
                <c:pt idx="202">
                  <c:v>0.1322894419262293</c:v>
                </c:pt>
                <c:pt idx="203">
                  <c:v>0.13300842129861171</c:v>
                </c:pt>
                <c:pt idx="204">
                  <c:v>0.13372740067099415</c:v>
                </c:pt>
                <c:pt idx="205">
                  <c:v>0.13444638004337658</c:v>
                </c:pt>
                <c:pt idx="206">
                  <c:v>0.13516535941575902</c:v>
                </c:pt>
                <c:pt idx="207">
                  <c:v>0.13588433878814143</c:v>
                </c:pt>
                <c:pt idx="208">
                  <c:v>0.13660331816052387</c:v>
                </c:pt>
                <c:pt idx="209">
                  <c:v>0.13660331816052387</c:v>
                </c:pt>
                <c:pt idx="210">
                  <c:v>0.13732229753290631</c:v>
                </c:pt>
                <c:pt idx="211">
                  <c:v>0.13804127690528875</c:v>
                </c:pt>
                <c:pt idx="212">
                  <c:v>0.13876025627767116</c:v>
                </c:pt>
                <c:pt idx="213">
                  <c:v>0.1394792356500536</c:v>
                </c:pt>
                <c:pt idx="214">
                  <c:v>0.14019821502243604</c:v>
                </c:pt>
                <c:pt idx="215">
                  <c:v>0.14091719439481848</c:v>
                </c:pt>
                <c:pt idx="216">
                  <c:v>0.14163617376720089</c:v>
                </c:pt>
                <c:pt idx="217">
                  <c:v>0.14235515313958333</c:v>
                </c:pt>
                <c:pt idx="218">
                  <c:v>0.14307413251196577</c:v>
                </c:pt>
                <c:pt idx="219">
                  <c:v>0.14379311188434818</c:v>
                </c:pt>
                <c:pt idx="220">
                  <c:v>0.14379311188434818</c:v>
                </c:pt>
                <c:pt idx="221">
                  <c:v>0.14451209125673062</c:v>
                </c:pt>
                <c:pt idx="222">
                  <c:v>0.14523107062911306</c:v>
                </c:pt>
                <c:pt idx="223">
                  <c:v>0.1459500500014955</c:v>
                </c:pt>
                <c:pt idx="224">
                  <c:v>0.14666902937387791</c:v>
                </c:pt>
                <c:pt idx="225">
                  <c:v>0.14738800874626035</c:v>
                </c:pt>
                <c:pt idx="226">
                  <c:v>0.14810698811864279</c:v>
                </c:pt>
                <c:pt idx="227">
                  <c:v>0.14882596749102522</c:v>
                </c:pt>
                <c:pt idx="228">
                  <c:v>0.14954494686340764</c:v>
                </c:pt>
                <c:pt idx="229">
                  <c:v>0.15026392623579007</c:v>
                </c:pt>
                <c:pt idx="230">
                  <c:v>0.15098290560817251</c:v>
                </c:pt>
                <c:pt idx="231">
                  <c:v>0.15098290560817251</c:v>
                </c:pt>
                <c:pt idx="232">
                  <c:v>0.15170188498055495</c:v>
                </c:pt>
                <c:pt idx="233">
                  <c:v>0.15242086435293736</c:v>
                </c:pt>
                <c:pt idx="234">
                  <c:v>0.1531398437253198</c:v>
                </c:pt>
                <c:pt idx="235">
                  <c:v>0.15385882309770224</c:v>
                </c:pt>
                <c:pt idx="236">
                  <c:v>0.15457780247008468</c:v>
                </c:pt>
                <c:pt idx="237">
                  <c:v>0.15529678184246712</c:v>
                </c:pt>
                <c:pt idx="238">
                  <c:v>0.15601576121484956</c:v>
                </c:pt>
                <c:pt idx="239">
                  <c:v>0.156734740587232</c:v>
                </c:pt>
                <c:pt idx="240">
                  <c:v>0.15745371995961441</c:v>
                </c:pt>
                <c:pt idx="241">
                  <c:v>0.15817269933199685</c:v>
                </c:pt>
                <c:pt idx="242">
                  <c:v>0.15817269933199685</c:v>
                </c:pt>
                <c:pt idx="243">
                  <c:v>0.15889167870437929</c:v>
                </c:pt>
                <c:pt idx="244">
                  <c:v>0.15961065807676172</c:v>
                </c:pt>
                <c:pt idx="245">
                  <c:v>0.16032963744914414</c:v>
                </c:pt>
                <c:pt idx="246">
                  <c:v>0.16104861682152657</c:v>
                </c:pt>
                <c:pt idx="247">
                  <c:v>0.16176759619390901</c:v>
                </c:pt>
                <c:pt idx="248">
                  <c:v>0.16248657556629145</c:v>
                </c:pt>
                <c:pt idx="249">
                  <c:v>0.16320555493867386</c:v>
                </c:pt>
                <c:pt idx="250">
                  <c:v>0.1639245343110563</c:v>
                </c:pt>
                <c:pt idx="251">
                  <c:v>0.16464351368343874</c:v>
                </c:pt>
                <c:pt idx="252">
                  <c:v>0.16536249305582118</c:v>
                </c:pt>
                <c:pt idx="253">
                  <c:v>0.16536249305582118</c:v>
                </c:pt>
                <c:pt idx="254">
                  <c:v>0.16608147242820359</c:v>
                </c:pt>
                <c:pt idx="255">
                  <c:v>0.16680045180058603</c:v>
                </c:pt>
                <c:pt idx="256">
                  <c:v>0.16751943117296847</c:v>
                </c:pt>
                <c:pt idx="257">
                  <c:v>0.16823841054535091</c:v>
                </c:pt>
                <c:pt idx="258">
                  <c:v>0.16895738991773332</c:v>
                </c:pt>
                <c:pt idx="259">
                  <c:v>0.16967636929011576</c:v>
                </c:pt>
                <c:pt idx="260">
                  <c:v>0.1703953486624982</c:v>
                </c:pt>
                <c:pt idx="261">
                  <c:v>0.17111432803488064</c:v>
                </c:pt>
                <c:pt idx="262">
                  <c:v>0.17183330740726305</c:v>
                </c:pt>
                <c:pt idx="263">
                  <c:v>0.17255228677964549</c:v>
                </c:pt>
                <c:pt idx="264">
                  <c:v>0.17255228677964549</c:v>
                </c:pt>
                <c:pt idx="265">
                  <c:v>0.17327126615202793</c:v>
                </c:pt>
                <c:pt idx="266">
                  <c:v>0.17399024552441034</c:v>
                </c:pt>
                <c:pt idx="267">
                  <c:v>0.17470922489679278</c:v>
                </c:pt>
                <c:pt idx="268">
                  <c:v>0.17542820426917521</c:v>
                </c:pt>
                <c:pt idx="269">
                  <c:v>0.17614718364155765</c:v>
                </c:pt>
                <c:pt idx="270">
                  <c:v>0.17686616301394006</c:v>
                </c:pt>
                <c:pt idx="271">
                  <c:v>0.1775851423863225</c:v>
                </c:pt>
                <c:pt idx="272">
                  <c:v>0.17830412175870494</c:v>
                </c:pt>
                <c:pt idx="273">
                  <c:v>0.17902310113108738</c:v>
                </c:pt>
                <c:pt idx="274">
                  <c:v>0.17974208050346979</c:v>
                </c:pt>
                <c:pt idx="275">
                  <c:v>0.17974208050346979</c:v>
                </c:pt>
                <c:pt idx="276">
                  <c:v>0.18046105987585223</c:v>
                </c:pt>
                <c:pt idx="277">
                  <c:v>0.18118003924823467</c:v>
                </c:pt>
                <c:pt idx="278">
                  <c:v>0.18189901862061711</c:v>
                </c:pt>
                <c:pt idx="279">
                  <c:v>0.18261799799299952</c:v>
                </c:pt>
                <c:pt idx="280">
                  <c:v>0.18333697736538199</c:v>
                </c:pt>
                <c:pt idx="281">
                  <c:v>0.1840559567377644</c:v>
                </c:pt>
                <c:pt idx="282">
                  <c:v>0.18477493611014684</c:v>
                </c:pt>
                <c:pt idx="283">
                  <c:v>0.1854939154825293</c:v>
                </c:pt>
                <c:pt idx="284">
                  <c:v>0.18621289485491171</c:v>
                </c:pt>
                <c:pt idx="285">
                  <c:v>0.18693187422729415</c:v>
                </c:pt>
                <c:pt idx="286">
                  <c:v>0.18693187422729415</c:v>
                </c:pt>
                <c:pt idx="287">
                  <c:v>0.18765085359967656</c:v>
                </c:pt>
                <c:pt idx="288">
                  <c:v>0.18836983297205903</c:v>
                </c:pt>
                <c:pt idx="289">
                  <c:v>0.18908881234444144</c:v>
                </c:pt>
                <c:pt idx="290">
                  <c:v>0.18980779171682388</c:v>
                </c:pt>
                <c:pt idx="291">
                  <c:v>0.19052677108920629</c:v>
                </c:pt>
                <c:pt idx="292">
                  <c:v>0.19124575046158876</c:v>
                </c:pt>
                <c:pt idx="293">
                  <c:v>0.19196472983397117</c:v>
                </c:pt>
                <c:pt idx="294">
                  <c:v>0.19268370920635361</c:v>
                </c:pt>
                <c:pt idx="295">
                  <c:v>0.19340268857873602</c:v>
                </c:pt>
                <c:pt idx="296">
                  <c:v>0.19412166795111849</c:v>
                </c:pt>
                <c:pt idx="297">
                  <c:v>0.19412166795111849</c:v>
                </c:pt>
                <c:pt idx="298">
                  <c:v>0.1948406473235009</c:v>
                </c:pt>
                <c:pt idx="299">
                  <c:v>0.19555962669588334</c:v>
                </c:pt>
                <c:pt idx="300">
                  <c:v>0.19627860606826575</c:v>
                </c:pt>
                <c:pt idx="301">
                  <c:v>0.19699758544064822</c:v>
                </c:pt>
                <c:pt idx="302">
                  <c:v>0.19771656481303065</c:v>
                </c:pt>
                <c:pt idx="303">
                  <c:v>0.19843554418541307</c:v>
                </c:pt>
                <c:pt idx="304">
                  <c:v>0.19915452355779553</c:v>
                </c:pt>
                <c:pt idx="305">
                  <c:v>0.19987350293017794</c:v>
                </c:pt>
                <c:pt idx="306">
                  <c:v>0.20059248230256038</c:v>
                </c:pt>
                <c:pt idx="307">
                  <c:v>0.20131146167494279</c:v>
                </c:pt>
                <c:pt idx="308">
                  <c:v>0.20131146167494279</c:v>
                </c:pt>
                <c:pt idx="309">
                  <c:v>0.20203044104732526</c:v>
                </c:pt>
                <c:pt idx="310">
                  <c:v>0.20274942041970767</c:v>
                </c:pt>
                <c:pt idx="311">
                  <c:v>0.20346839979209011</c:v>
                </c:pt>
                <c:pt idx="312">
                  <c:v>0.20418737916447252</c:v>
                </c:pt>
                <c:pt idx="313">
                  <c:v>0.20490635853685499</c:v>
                </c:pt>
                <c:pt idx="314">
                  <c:v>0.2056253379092374</c:v>
                </c:pt>
                <c:pt idx="315">
                  <c:v>0.20634431728161984</c:v>
                </c:pt>
                <c:pt idx="316">
                  <c:v>0.20706329665400225</c:v>
                </c:pt>
                <c:pt idx="317">
                  <c:v>0.20778227602638472</c:v>
                </c:pt>
                <c:pt idx="318">
                  <c:v>0.20850125539876713</c:v>
                </c:pt>
                <c:pt idx="319">
                  <c:v>0.20850125539876713</c:v>
                </c:pt>
                <c:pt idx="320">
                  <c:v>0.20922023477114957</c:v>
                </c:pt>
                <c:pt idx="321">
                  <c:v>0.20993921414353198</c:v>
                </c:pt>
                <c:pt idx="322">
                  <c:v>0.21065819351591444</c:v>
                </c:pt>
                <c:pt idx="323">
                  <c:v>0.21137717288829685</c:v>
                </c:pt>
                <c:pt idx="324">
                  <c:v>0.21209615226067929</c:v>
                </c:pt>
                <c:pt idx="325">
                  <c:v>0.2128151316330617</c:v>
                </c:pt>
                <c:pt idx="326">
                  <c:v>0.21353411100544417</c:v>
                </c:pt>
                <c:pt idx="327">
                  <c:v>0.21425309037782658</c:v>
                </c:pt>
                <c:pt idx="328">
                  <c:v>0.21497206975020902</c:v>
                </c:pt>
                <c:pt idx="329">
                  <c:v>0.21569104912259143</c:v>
                </c:pt>
                <c:pt idx="330">
                  <c:v>0.21569104912259143</c:v>
                </c:pt>
                <c:pt idx="331">
                  <c:v>0.2164100284949739</c:v>
                </c:pt>
                <c:pt idx="332">
                  <c:v>0.21712900786735631</c:v>
                </c:pt>
                <c:pt idx="333">
                  <c:v>0.21784798723973875</c:v>
                </c:pt>
                <c:pt idx="334">
                  <c:v>0.21856696661212116</c:v>
                </c:pt>
                <c:pt idx="335">
                  <c:v>0.21928594598450363</c:v>
                </c:pt>
                <c:pt idx="336">
                  <c:v>0.22000492535688604</c:v>
                </c:pt>
                <c:pt idx="337">
                  <c:v>0.22072390472926848</c:v>
                </c:pt>
                <c:pt idx="338">
                  <c:v>0.22144288410165089</c:v>
                </c:pt>
                <c:pt idx="339">
                  <c:v>0.22216186347403336</c:v>
                </c:pt>
                <c:pt idx="340">
                  <c:v>0.22288084284641577</c:v>
                </c:pt>
                <c:pt idx="341">
                  <c:v>0.22288084284641577</c:v>
                </c:pt>
                <c:pt idx="342">
                  <c:v>0.22359982221879821</c:v>
                </c:pt>
                <c:pt idx="343">
                  <c:v>0.22431880159118062</c:v>
                </c:pt>
                <c:pt idx="344">
                  <c:v>0.22503778096356308</c:v>
                </c:pt>
                <c:pt idx="345">
                  <c:v>0.22575676033594549</c:v>
                </c:pt>
                <c:pt idx="346">
                  <c:v>0.22647573970832793</c:v>
                </c:pt>
                <c:pt idx="347">
                  <c:v>0.22719471908071037</c:v>
                </c:pt>
                <c:pt idx="348">
                  <c:v>0.22791369845309281</c:v>
                </c:pt>
                <c:pt idx="349">
                  <c:v>0.22863267782547525</c:v>
                </c:pt>
                <c:pt idx="350">
                  <c:v>0.22935165719785766</c:v>
                </c:pt>
                <c:pt idx="351">
                  <c:v>0.2300706365702401</c:v>
                </c:pt>
                <c:pt idx="352">
                  <c:v>0.2300706365702401</c:v>
                </c:pt>
                <c:pt idx="353">
                  <c:v>0.23078961594262251</c:v>
                </c:pt>
                <c:pt idx="354">
                  <c:v>0.23150859531500498</c:v>
                </c:pt>
                <c:pt idx="355">
                  <c:v>0.23222757468738739</c:v>
                </c:pt>
                <c:pt idx="356">
                  <c:v>0.23294655405976983</c:v>
                </c:pt>
                <c:pt idx="357">
                  <c:v>0.23366553343215224</c:v>
                </c:pt>
                <c:pt idx="358">
                  <c:v>0.23438451280453471</c:v>
                </c:pt>
                <c:pt idx="359">
                  <c:v>0.23510349217691712</c:v>
                </c:pt>
                <c:pt idx="360">
                  <c:v>0.23582247154929956</c:v>
                </c:pt>
                <c:pt idx="361">
                  <c:v>0.23654145092168197</c:v>
                </c:pt>
                <c:pt idx="362">
                  <c:v>0.23726043029406443</c:v>
                </c:pt>
                <c:pt idx="363">
                  <c:v>0.23726043029406443</c:v>
                </c:pt>
                <c:pt idx="364">
                  <c:v>0.23797940966644685</c:v>
                </c:pt>
                <c:pt idx="365">
                  <c:v>0.23869838903882928</c:v>
                </c:pt>
                <c:pt idx="366">
                  <c:v>0.2394173684112117</c:v>
                </c:pt>
                <c:pt idx="367">
                  <c:v>0.24013634778359416</c:v>
                </c:pt>
                <c:pt idx="368">
                  <c:v>0.24085532715597657</c:v>
                </c:pt>
                <c:pt idx="369">
                  <c:v>0.24157430652835901</c:v>
                </c:pt>
                <c:pt idx="370">
                  <c:v>0.24229328590074142</c:v>
                </c:pt>
                <c:pt idx="371">
                  <c:v>0.24301226527312389</c:v>
                </c:pt>
                <c:pt idx="372">
                  <c:v>0.2437312446455063</c:v>
                </c:pt>
                <c:pt idx="373">
                  <c:v>0.24445022401788874</c:v>
                </c:pt>
                <c:pt idx="374">
                  <c:v>0.24445022401788874</c:v>
                </c:pt>
                <c:pt idx="375">
                  <c:v>0.24516920339027115</c:v>
                </c:pt>
                <c:pt idx="376">
                  <c:v>0.24588818276265362</c:v>
                </c:pt>
                <c:pt idx="377">
                  <c:v>0.24660716213503603</c:v>
                </c:pt>
                <c:pt idx="378">
                  <c:v>0.24732614150741847</c:v>
                </c:pt>
                <c:pt idx="379">
                  <c:v>0.24804512087980088</c:v>
                </c:pt>
                <c:pt idx="380">
                  <c:v>0.24876410025218335</c:v>
                </c:pt>
                <c:pt idx="381">
                  <c:v>0.24948307962456576</c:v>
                </c:pt>
                <c:pt idx="382">
                  <c:v>0.2502020589969482</c:v>
                </c:pt>
                <c:pt idx="383">
                  <c:v>0.25092103836933061</c:v>
                </c:pt>
                <c:pt idx="384">
                  <c:v>0.25164001774171307</c:v>
                </c:pt>
                <c:pt idx="385">
                  <c:v>0.25164001774171307</c:v>
                </c:pt>
                <c:pt idx="386">
                  <c:v>0.25235899711409548</c:v>
                </c:pt>
                <c:pt idx="387">
                  <c:v>0.25307797648647795</c:v>
                </c:pt>
                <c:pt idx="388">
                  <c:v>0.25379695585886036</c:v>
                </c:pt>
                <c:pt idx="389">
                  <c:v>0.25451593523124277</c:v>
                </c:pt>
                <c:pt idx="390">
                  <c:v>0.25523491460362524</c:v>
                </c:pt>
                <c:pt idx="391">
                  <c:v>0.25595389397600765</c:v>
                </c:pt>
                <c:pt idx="392">
                  <c:v>0.25667287334839012</c:v>
                </c:pt>
                <c:pt idx="393">
                  <c:v>0.25739185272077253</c:v>
                </c:pt>
                <c:pt idx="394">
                  <c:v>0.258110832093155</c:v>
                </c:pt>
                <c:pt idx="395">
                  <c:v>0.25882981146553741</c:v>
                </c:pt>
                <c:pt idx="396">
                  <c:v>0.25882981146553741</c:v>
                </c:pt>
                <c:pt idx="397">
                  <c:v>0.25954879083791982</c:v>
                </c:pt>
                <c:pt idx="398">
                  <c:v>0.26026777021030223</c:v>
                </c:pt>
                <c:pt idx="399">
                  <c:v>0.2609867495826847</c:v>
                </c:pt>
                <c:pt idx="400">
                  <c:v>0.26170572895506711</c:v>
                </c:pt>
                <c:pt idx="401">
                  <c:v>0.26242470832744957</c:v>
                </c:pt>
                <c:pt idx="402">
                  <c:v>0.26314368769983199</c:v>
                </c:pt>
                <c:pt idx="403">
                  <c:v>0.26386266707221445</c:v>
                </c:pt>
                <c:pt idx="404">
                  <c:v>0.26458164644459686</c:v>
                </c:pt>
                <c:pt idx="405">
                  <c:v>0.26530062581697927</c:v>
                </c:pt>
                <c:pt idx="406">
                  <c:v>0.26601960518936169</c:v>
                </c:pt>
                <c:pt idx="407">
                  <c:v>0.26601960518936169</c:v>
                </c:pt>
                <c:pt idx="408">
                  <c:v>0.26673858456174415</c:v>
                </c:pt>
                <c:pt idx="409">
                  <c:v>0.26745756393412656</c:v>
                </c:pt>
                <c:pt idx="410">
                  <c:v>0.26817654330650903</c:v>
                </c:pt>
                <c:pt idx="411">
                  <c:v>0.26889552267889144</c:v>
                </c:pt>
                <c:pt idx="412">
                  <c:v>0.26961450205127391</c:v>
                </c:pt>
                <c:pt idx="413">
                  <c:v>0.27033348142365632</c:v>
                </c:pt>
                <c:pt idx="414">
                  <c:v>0.27105246079603873</c:v>
                </c:pt>
                <c:pt idx="415">
                  <c:v>0.27177144016842114</c:v>
                </c:pt>
                <c:pt idx="416">
                  <c:v>0.27249041954080361</c:v>
                </c:pt>
                <c:pt idx="417">
                  <c:v>0.27320939891318602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4.7278350122803084E-16</c:v>
                </c:pt>
                <c:pt idx="1">
                  <c:v>4.8179243539560402E-3</c:v>
                </c:pt>
                <c:pt idx="2">
                  <c:v>9.6381961534440525E-3</c:v>
                </c:pt>
                <c:pt idx="3">
                  <c:v>1.4457314367776031E-2</c:v>
                </c:pt>
                <c:pt idx="4">
                  <c:v>1.9276432656797109E-2</c:v>
                </c:pt>
                <c:pt idx="5">
                  <c:v>2.4095550950228462E-2</c:v>
                </c:pt>
                <c:pt idx="6">
                  <c:v>2.891462547491043E-2</c:v>
                </c:pt>
                <c:pt idx="7">
                  <c:v>3.3733438072674482E-2</c:v>
                </c:pt>
                <c:pt idx="8">
                  <c:v>3.8551927236326985E-2</c:v>
                </c:pt>
                <c:pt idx="9">
                  <c:v>4.3370611381316336E-2</c:v>
                </c:pt>
                <c:pt idx="10">
                  <c:v>4.8189295531236284E-2</c:v>
                </c:pt>
                <c:pt idx="11">
                  <c:v>4.8189295531236284E-2</c:v>
                </c:pt>
                <c:pt idx="12">
                  <c:v>5.3010622083049193E-2</c:v>
                </c:pt>
                <c:pt idx="13">
                  <c:v>5.7831987385258896E-2</c:v>
                </c:pt>
                <c:pt idx="14">
                  <c:v>6.2653351325723208E-2</c:v>
                </c:pt>
                <c:pt idx="15">
                  <c:v>6.7474715502647886E-2</c:v>
                </c:pt>
                <c:pt idx="16">
                  <c:v>7.2296079677149919E-2</c:v>
                </c:pt>
                <c:pt idx="17">
                  <c:v>7.7117445567063014E-2</c:v>
                </c:pt>
                <c:pt idx="18">
                  <c:v>8.1938505320296506E-2</c:v>
                </c:pt>
                <c:pt idx="19">
                  <c:v>8.6759626662418446E-2</c:v>
                </c:pt>
                <c:pt idx="20">
                  <c:v>9.1580484305973389E-2</c:v>
                </c:pt>
                <c:pt idx="21">
                  <c:v>9.6401450566289834E-2</c:v>
                </c:pt>
                <c:pt idx="22">
                  <c:v>9.6401450566289834E-2</c:v>
                </c:pt>
                <c:pt idx="23">
                  <c:v>0.10122245927090137</c:v>
                </c:pt>
                <c:pt idx="24">
                  <c:v>0.10604327523807626</c:v>
                </c:pt>
                <c:pt idx="25">
                  <c:v>0.1108638653901786</c:v>
                </c:pt>
                <c:pt idx="26">
                  <c:v>0.11568455780495357</c:v>
                </c:pt>
                <c:pt idx="27">
                  <c:v>0.12050499138657875</c:v>
                </c:pt>
                <c:pt idx="28">
                  <c:v>0.12532513108128721</c:v>
                </c:pt>
                <c:pt idx="29">
                  <c:v>0.1301449057764342</c:v>
                </c:pt>
                <c:pt idx="30">
                  <c:v>0.13496457023255734</c:v>
                </c:pt>
                <c:pt idx="31">
                  <c:v>0.13978429897566408</c:v>
                </c:pt>
                <c:pt idx="32">
                  <c:v>0.14460385074026411</c:v>
                </c:pt>
                <c:pt idx="33">
                  <c:v>0.14460385074026411</c:v>
                </c:pt>
                <c:pt idx="34">
                  <c:v>0.1494237521822539</c:v>
                </c:pt>
                <c:pt idx="35">
                  <c:v>0.15424367615651086</c:v>
                </c:pt>
                <c:pt idx="36">
                  <c:v>0.15906344672968167</c:v>
                </c:pt>
                <c:pt idx="37">
                  <c:v>0.16388328510452399</c:v>
                </c:pt>
                <c:pt idx="38">
                  <c:v>0.16870312129689477</c:v>
                </c:pt>
                <c:pt idx="39">
                  <c:v>0.17352283670259905</c:v>
                </c:pt>
                <c:pt idx="40">
                  <c:v>0.17834258143310691</c:v>
                </c:pt>
                <c:pt idx="41">
                  <c:v>0.18316233254529157</c:v>
                </c:pt>
                <c:pt idx="42">
                  <c:v>0.18798184858482211</c:v>
                </c:pt>
                <c:pt idx="43">
                  <c:v>0.19280140483664962</c:v>
                </c:pt>
                <c:pt idx="44">
                  <c:v>0.19280140483664962</c:v>
                </c:pt>
                <c:pt idx="45">
                  <c:v>0.19762101160969742</c:v>
                </c:pt>
                <c:pt idx="46">
                  <c:v>0.20244054397534814</c:v>
                </c:pt>
                <c:pt idx="47">
                  <c:v>0.20726012942830033</c:v>
                </c:pt>
                <c:pt idx="48">
                  <c:v>0.21207971269240225</c:v>
                </c:pt>
                <c:pt idx="49">
                  <c:v>0.21689922801716197</c:v>
                </c:pt>
                <c:pt idx="50">
                  <c:v>0.22171867295041076</c:v>
                </c:pt>
                <c:pt idx="51">
                  <c:v>0.22653808721807836</c:v>
                </c:pt>
                <c:pt idx="52">
                  <c:v>0.23135748268203485</c:v>
                </c:pt>
                <c:pt idx="53">
                  <c:v>0.23617681158875214</c:v>
                </c:pt>
                <c:pt idx="54">
                  <c:v>0.24099615972295699</c:v>
                </c:pt>
                <c:pt idx="55">
                  <c:v>0.24099615972295699</c:v>
                </c:pt>
                <c:pt idx="56">
                  <c:v>0.24581557939085577</c:v>
                </c:pt>
                <c:pt idx="57">
                  <c:v>0.25063487481677749</c:v>
                </c:pt>
                <c:pt idx="58">
                  <c:v>0.25545423382323734</c:v>
                </c:pt>
                <c:pt idx="59">
                  <c:v>0.26027363317477786</c:v>
                </c:pt>
                <c:pt idx="60">
                  <c:v>0.26509301203815255</c:v>
                </c:pt>
                <c:pt idx="61">
                  <c:v>0.26991236315260492</c:v>
                </c:pt>
                <c:pt idx="62">
                  <c:v>0.27473170621638776</c:v>
                </c:pt>
                <c:pt idx="63">
                  <c:v>0.27955115583834722</c:v>
                </c:pt>
                <c:pt idx="64">
                  <c:v>0.28437054386461269</c:v>
                </c:pt>
                <c:pt idx="65">
                  <c:v>0.28919023862830101</c:v>
                </c:pt>
                <c:pt idx="66">
                  <c:v>0.28919023862830101</c:v>
                </c:pt>
                <c:pt idx="67">
                  <c:v>0.29400962858283058</c:v>
                </c:pt>
                <c:pt idx="68">
                  <c:v>0.29882899839847343</c:v>
                </c:pt>
                <c:pt idx="69">
                  <c:v>0.30364836391402256</c:v>
                </c:pt>
                <c:pt idx="70">
                  <c:v>0.30846813854804506</c:v>
                </c:pt>
                <c:pt idx="71">
                  <c:v>0.31328782097811719</c:v>
                </c:pt>
                <c:pt idx="72">
                  <c:v>0.31810738607872285</c:v>
                </c:pt>
                <c:pt idx="73">
                  <c:v>0.32292703591524241</c:v>
                </c:pt>
                <c:pt idx="74">
                  <c:v>0.32774705420487277</c:v>
                </c:pt>
                <c:pt idx="75">
                  <c:v>0.33256693318976849</c:v>
                </c:pt>
                <c:pt idx="76">
                  <c:v>0.33738677234640896</c:v>
                </c:pt>
                <c:pt idx="77">
                  <c:v>0.33738677234640896</c:v>
                </c:pt>
                <c:pt idx="78">
                  <c:v>0.34220558220809466</c:v>
                </c:pt>
                <c:pt idx="79">
                  <c:v>0.34702703617095765</c:v>
                </c:pt>
                <c:pt idx="80">
                  <c:v>0.35184784055548929</c:v>
                </c:pt>
                <c:pt idx="81">
                  <c:v>0.35666835743594311</c:v>
                </c:pt>
                <c:pt idx="82">
                  <c:v>0.36148910314391747</c:v>
                </c:pt>
                <c:pt idx="83">
                  <c:v>0.36630977232770423</c:v>
                </c:pt>
                <c:pt idx="84">
                  <c:v>0.37113042239232275</c:v>
                </c:pt>
                <c:pt idx="85">
                  <c:v>0.37595106015065588</c:v>
                </c:pt>
                <c:pt idx="86">
                  <c:v>0.3807712943332176</c:v>
                </c:pt>
                <c:pt idx="87">
                  <c:v>0.38559178905268088</c:v>
                </c:pt>
                <c:pt idx="88">
                  <c:v>0.38559178905268088</c:v>
                </c:pt>
                <c:pt idx="89">
                  <c:v>0.39041178185176345</c:v>
                </c:pt>
                <c:pt idx="90">
                  <c:v>0.39522498249039251</c:v>
                </c:pt>
                <c:pt idx="91">
                  <c:v>0.40004591634920367</c:v>
                </c:pt>
                <c:pt idx="92">
                  <c:v>0.40486422186321575</c:v>
                </c:pt>
                <c:pt idx="93">
                  <c:v>0.40968253293600754</c:v>
                </c:pt>
                <c:pt idx="94">
                  <c:v>0.41449733563387281</c:v>
                </c:pt>
                <c:pt idx="95">
                  <c:v>0.41931373838240099</c:v>
                </c:pt>
                <c:pt idx="96">
                  <c:v>0.42413014853013475</c:v>
                </c:pt>
                <c:pt idx="97">
                  <c:v>0.42894672936508393</c:v>
                </c:pt>
                <c:pt idx="98">
                  <c:v>0.43376037541474527</c:v>
                </c:pt>
                <c:pt idx="99">
                  <c:v>0.43376037541474527</c:v>
                </c:pt>
                <c:pt idx="100">
                  <c:v>0.43857679614920847</c:v>
                </c:pt>
                <c:pt idx="101">
                  <c:v>0.4433932211653952</c:v>
                </c:pt>
                <c:pt idx="102">
                  <c:v>0.44821004475148835</c:v>
                </c:pt>
                <c:pt idx="103">
                  <c:v>0.45302617478349455</c:v>
                </c:pt>
                <c:pt idx="104">
                  <c:v>0.45783978093825867</c:v>
                </c:pt>
                <c:pt idx="105">
                  <c:v>0.46265339293179203</c:v>
                </c:pt>
                <c:pt idx="106">
                  <c:v>0.46746732721096251</c:v>
                </c:pt>
                <c:pt idx="107">
                  <c:v>0.4722796778091119</c:v>
                </c:pt>
                <c:pt idx="108">
                  <c:v>0.47709237176402758</c:v>
                </c:pt>
                <c:pt idx="109">
                  <c:v>0.48190106419996614</c:v>
                </c:pt>
                <c:pt idx="110">
                  <c:v>0.48190106419996614</c:v>
                </c:pt>
                <c:pt idx="111">
                  <c:v>0.4867133795190452</c:v>
                </c:pt>
                <c:pt idx="112">
                  <c:v>0.49151900840543677</c:v>
                </c:pt>
                <c:pt idx="113">
                  <c:v>0.49632709973269834</c:v>
                </c:pt>
                <c:pt idx="114">
                  <c:v>0.50112586454923902</c:v>
                </c:pt>
                <c:pt idx="115">
                  <c:v>0.50592810576242275</c:v>
                </c:pt>
                <c:pt idx="116">
                  <c:v>0.51072114819304326</c:v>
                </c:pt>
                <c:pt idx="117">
                  <c:v>0.51551781421648535</c:v>
                </c:pt>
                <c:pt idx="118">
                  <c:v>0.5202989131204393</c:v>
                </c:pt>
                <c:pt idx="119">
                  <c:v>0.52507969096945084</c:v>
                </c:pt>
                <c:pt idx="120">
                  <c:v>0.52986203842544677</c:v>
                </c:pt>
                <c:pt idx="121">
                  <c:v>0.52986203842544677</c:v>
                </c:pt>
                <c:pt idx="122">
                  <c:v>0.53464165368674332</c:v>
                </c:pt>
                <c:pt idx="123">
                  <c:v>0.5394200279947946</c:v>
                </c:pt>
                <c:pt idx="124">
                  <c:v>0.5441986474322581</c:v>
                </c:pt>
                <c:pt idx="125">
                  <c:v>0.54897729028518683</c:v>
                </c:pt>
                <c:pt idx="126">
                  <c:v>0.5537559484229827</c:v>
                </c:pt>
                <c:pt idx="127">
                  <c:v>0.55853462391351438</c:v>
                </c:pt>
                <c:pt idx="128">
                  <c:v>0.56331328799689118</c:v>
                </c:pt>
                <c:pt idx="129">
                  <c:v>0.56806162115845427</c:v>
                </c:pt>
                <c:pt idx="130">
                  <c:v>0.57282279495772737</c:v>
                </c:pt>
                <c:pt idx="131">
                  <c:v>0.57758322130688544</c:v>
                </c:pt>
                <c:pt idx="132">
                  <c:v>0.57758322130688544</c:v>
                </c:pt>
                <c:pt idx="133">
                  <c:v>0.58234785356552943</c:v>
                </c:pt>
                <c:pt idx="134">
                  <c:v>0.58709774889510347</c:v>
                </c:pt>
                <c:pt idx="135">
                  <c:v>0.59185102567942371</c:v>
                </c:pt>
                <c:pt idx="136">
                  <c:v>0.59658865231396085</c:v>
                </c:pt>
                <c:pt idx="137">
                  <c:v>0.60133061878626437</c:v>
                </c:pt>
                <c:pt idx="138">
                  <c:v>0.6060448949267534</c:v>
                </c:pt>
                <c:pt idx="139">
                  <c:v>0.61076537153263244</c:v>
                </c:pt>
                <c:pt idx="140">
                  <c:v>0.61548681095550428</c:v>
                </c:pt>
                <c:pt idx="141">
                  <c:v>0.62020831082545247</c:v>
                </c:pt>
                <c:pt idx="142">
                  <c:v>0.62492961647217005</c:v>
                </c:pt>
                <c:pt idx="143">
                  <c:v>0.62492961647217005</c:v>
                </c:pt>
                <c:pt idx="144">
                  <c:v>0.62966437464466229</c:v>
                </c:pt>
                <c:pt idx="145">
                  <c:v>0.6343992932460486</c:v>
                </c:pt>
                <c:pt idx="146">
                  <c:v>0.63905808569426603</c:v>
                </c:pt>
                <c:pt idx="147">
                  <c:v>0.6437368204935503</c:v>
                </c:pt>
                <c:pt idx="148">
                  <c:v>0.64841621282431616</c:v>
                </c:pt>
                <c:pt idx="149">
                  <c:v>0.65309544664491281</c:v>
                </c:pt>
                <c:pt idx="150">
                  <c:v>0.65777467021422809</c:v>
                </c:pt>
                <c:pt idx="151">
                  <c:v>0.66245302427179809</c:v>
                </c:pt>
                <c:pt idx="152">
                  <c:v>0.66713118863182119</c:v>
                </c:pt>
                <c:pt idx="153">
                  <c:v>0.67180743228982631</c:v>
                </c:pt>
                <c:pt idx="154">
                  <c:v>0.67180743228982631</c:v>
                </c:pt>
                <c:pt idx="155">
                  <c:v>0.67649988864285293</c:v>
                </c:pt>
                <c:pt idx="156">
                  <c:v>0.68117249401365798</c:v>
                </c:pt>
                <c:pt idx="157">
                  <c:v>0.6858464980799025</c:v>
                </c:pt>
                <c:pt idx="158">
                  <c:v>0.69051887338649853</c:v>
                </c:pt>
                <c:pt idx="159">
                  <c:v>0.6951921155694144</c:v>
                </c:pt>
                <c:pt idx="160">
                  <c:v>0.69986536500639462</c:v>
                </c:pt>
                <c:pt idx="161">
                  <c:v>0.7045386166318619</c:v>
                </c:pt>
                <c:pt idx="162">
                  <c:v>0.70920591284915446</c:v>
                </c:pt>
                <c:pt idx="163">
                  <c:v>0.71381008336376739</c:v>
                </c:pt>
                <c:pt idx="164">
                  <c:v>0.71842846303599939</c:v>
                </c:pt>
                <c:pt idx="165">
                  <c:v>0.71842846303599939</c:v>
                </c:pt>
                <c:pt idx="166">
                  <c:v>0.72306866930453662</c:v>
                </c:pt>
                <c:pt idx="167">
                  <c:v>0.72769952103072244</c:v>
                </c:pt>
                <c:pt idx="168">
                  <c:v>0.73233238850033711</c:v>
                </c:pt>
                <c:pt idx="169">
                  <c:v>0.73696163398811931</c:v>
                </c:pt>
                <c:pt idx="170">
                  <c:v>0.74159115484398219</c:v>
                </c:pt>
                <c:pt idx="171">
                  <c:v>0.74621219799255245</c:v>
                </c:pt>
                <c:pt idx="172">
                  <c:v>0.75083557916452348</c:v>
                </c:pt>
                <c:pt idx="173">
                  <c:v>0.75545899000126704</c:v>
                </c:pt>
                <c:pt idx="174">
                  <c:v>0.7600792910885541</c:v>
                </c:pt>
                <c:pt idx="175">
                  <c:v>0.76469711570475607</c:v>
                </c:pt>
                <c:pt idx="176">
                  <c:v>0.76469711570475607</c:v>
                </c:pt>
                <c:pt idx="177">
                  <c:v>0.7693177115158123</c:v>
                </c:pt>
                <c:pt idx="178">
                  <c:v>0.77392656320805964</c:v>
                </c:pt>
                <c:pt idx="179">
                  <c:v>0.77854120903187174</c:v>
                </c:pt>
                <c:pt idx="180">
                  <c:v>0.78311696948118792</c:v>
                </c:pt>
                <c:pt idx="181">
                  <c:v>0.78768415989866469</c:v>
                </c:pt>
                <c:pt idx="182">
                  <c:v>0.79222712226916669</c:v>
                </c:pt>
                <c:pt idx="183">
                  <c:v>0.79677280588415278</c:v>
                </c:pt>
                <c:pt idx="184">
                  <c:v>0.80132304040912272</c:v>
                </c:pt>
                <c:pt idx="185">
                  <c:v>0.80587307113141327</c:v>
                </c:pt>
                <c:pt idx="186">
                  <c:v>0.8104071016907729</c:v>
                </c:pt>
                <c:pt idx="187">
                  <c:v>0.8104071016907729</c:v>
                </c:pt>
                <c:pt idx="188">
                  <c:v>0.81496362278040668</c:v>
                </c:pt>
                <c:pt idx="189">
                  <c:v>0.81952088722074579</c:v>
                </c:pt>
                <c:pt idx="190">
                  <c:v>0.82407483886103416</c:v>
                </c:pt>
                <c:pt idx="191">
                  <c:v>0.82862776300591612</c:v>
                </c:pt>
                <c:pt idx="192">
                  <c:v>0.83319718608380999</c:v>
                </c:pt>
                <c:pt idx="193">
                  <c:v>0.83776680207204235</c:v>
                </c:pt>
                <c:pt idx="194">
                  <c:v>0.84233255242784544</c:v>
                </c:pt>
                <c:pt idx="195">
                  <c:v>0.84688791358369575</c:v>
                </c:pt>
                <c:pt idx="196">
                  <c:v>0.85144230137200982</c:v>
                </c:pt>
                <c:pt idx="197">
                  <c:v>0.85599504864231102</c:v>
                </c:pt>
                <c:pt idx="198">
                  <c:v>0.85599504864231102</c:v>
                </c:pt>
                <c:pt idx="199">
                  <c:v>0.86054643685140575</c:v>
                </c:pt>
                <c:pt idx="200">
                  <c:v>0.86509535216249722</c:v>
                </c:pt>
                <c:pt idx="201">
                  <c:v>0.86964190022388566</c:v>
                </c:pt>
                <c:pt idx="202">
                  <c:v>0.87419049179640951</c:v>
                </c:pt>
                <c:pt idx="203">
                  <c:v>0.87863037260021537</c:v>
                </c:pt>
                <c:pt idx="204">
                  <c:v>0.88313607348016865</c:v>
                </c:pt>
                <c:pt idx="205">
                  <c:v>0.88761891840324081</c:v>
                </c:pt>
                <c:pt idx="206">
                  <c:v>0.89210322024970945</c:v>
                </c:pt>
                <c:pt idx="207">
                  <c:v>0.89658958165650215</c:v>
                </c:pt>
                <c:pt idx="208">
                  <c:v>0.90101835870856117</c:v>
                </c:pt>
                <c:pt idx="209">
                  <c:v>0.90101835870856117</c:v>
                </c:pt>
                <c:pt idx="210">
                  <c:v>0.90549523129045562</c:v>
                </c:pt>
                <c:pt idx="211">
                  <c:v>0.90993499341528217</c:v>
                </c:pt>
                <c:pt idx="212">
                  <c:v>0.91436600162797421</c:v>
                </c:pt>
                <c:pt idx="213">
                  <c:v>0.91880268860626779</c:v>
                </c:pt>
                <c:pt idx="214">
                  <c:v>0.92323663007605783</c:v>
                </c:pt>
                <c:pt idx="215">
                  <c:v>0.92767092364054926</c:v>
                </c:pt>
                <c:pt idx="216">
                  <c:v>0.93209895440032142</c:v>
                </c:pt>
                <c:pt idx="217">
                  <c:v>0.93653358395231101</c:v>
                </c:pt>
                <c:pt idx="218">
                  <c:v>0.94095960064376505</c:v>
                </c:pt>
                <c:pt idx="219">
                  <c:v>0.94540232880305686</c:v>
                </c:pt>
                <c:pt idx="220">
                  <c:v>0.94540232880305686</c:v>
                </c:pt>
                <c:pt idx="221">
                  <c:v>0.94987449552501435</c:v>
                </c:pt>
                <c:pt idx="222">
                  <c:v>0.95437062543849305</c:v>
                </c:pt>
                <c:pt idx="223">
                  <c:v>0.95891089847397493</c:v>
                </c:pt>
                <c:pt idx="224">
                  <c:v>0.96344070616504884</c:v>
                </c:pt>
                <c:pt idx="225">
                  <c:v>0.96796060191076905</c:v>
                </c:pt>
                <c:pt idx="226">
                  <c:v>0.97247793203531963</c:v>
                </c:pt>
                <c:pt idx="227">
                  <c:v>0.97699679798147565</c:v>
                </c:pt>
                <c:pt idx="228">
                  <c:v>0.98149482446528902</c:v>
                </c:pt>
                <c:pt idx="229">
                  <c:v>0.98598380201407632</c:v>
                </c:pt>
                <c:pt idx="230">
                  <c:v>0.99047263365923932</c:v>
                </c:pt>
                <c:pt idx="231">
                  <c:v>0.99047263365923932</c:v>
                </c:pt>
                <c:pt idx="232">
                  <c:v>0.99495317439235031</c:v>
                </c:pt>
                <c:pt idx="233">
                  <c:v>0.99941300014356171</c:v>
                </c:pt>
                <c:pt idx="234">
                  <c:v>1.0038676618690876</c:v>
                </c:pt>
                <c:pt idx="235">
                  <c:v>1.0083313340648952</c:v>
                </c:pt>
                <c:pt idx="236">
                  <c:v>1.0127948911315896</c:v>
                </c:pt>
                <c:pt idx="237">
                  <c:v>1.0172582302979869</c:v>
                </c:pt>
                <c:pt idx="238">
                  <c:v>1.0217206449391192</c:v>
                </c:pt>
                <c:pt idx="239">
                  <c:v>1.026175294347474</c:v>
                </c:pt>
                <c:pt idx="240">
                  <c:v>1.0306270689022818</c:v>
                </c:pt>
                <c:pt idx="241">
                  <c:v>1.035048659414942</c:v>
                </c:pt>
                <c:pt idx="242">
                  <c:v>1.035048659414942</c:v>
                </c:pt>
                <c:pt idx="243">
                  <c:v>1.0394788696703359</c:v>
                </c:pt>
                <c:pt idx="244">
                  <c:v>1.0439046707349333</c:v>
                </c:pt>
                <c:pt idx="245">
                  <c:v>1.0483389272081294</c:v>
                </c:pt>
                <c:pt idx="246">
                  <c:v>1.0527952935605851</c:v>
                </c:pt>
                <c:pt idx="247">
                  <c:v>1.0572177992909144</c:v>
                </c:pt>
                <c:pt idx="248">
                  <c:v>1.0616013585627067</c:v>
                </c:pt>
                <c:pt idx="249">
                  <c:v>1.0659676573347208</c:v>
                </c:pt>
                <c:pt idx="250">
                  <c:v>1.0703465054235739</c:v>
                </c:pt>
                <c:pt idx="251">
                  <c:v>1.0747394816425715</c:v>
                </c:pt>
                <c:pt idx="252">
                  <c:v>1.0791312117964373</c:v>
                </c:pt>
                <c:pt idx="253">
                  <c:v>1.0791312117964373</c:v>
                </c:pt>
                <c:pt idx="254">
                  <c:v>1.0835176516609124</c:v>
                </c:pt>
                <c:pt idx="255">
                  <c:v>1.0879095690992986</c:v>
                </c:pt>
                <c:pt idx="256">
                  <c:v>1.0922973005306575</c:v>
                </c:pt>
                <c:pt idx="257">
                  <c:v>1.0966634238899458</c:v>
                </c:pt>
                <c:pt idx="258">
                  <c:v>1.1010051013139495</c:v>
                </c:pt>
                <c:pt idx="259">
                  <c:v>1.1053138189538174</c:v>
                </c:pt>
                <c:pt idx="260">
                  <c:v>1.1095993005627978</c:v>
                </c:pt>
                <c:pt idx="261">
                  <c:v>1.1138913900633904</c:v>
                </c:pt>
                <c:pt idx="262">
                  <c:v>1.1181390325544169</c:v>
                </c:pt>
                <c:pt idx="263">
                  <c:v>1.1223749859669825</c:v>
                </c:pt>
                <c:pt idx="264">
                  <c:v>1.1223749859669825</c:v>
                </c:pt>
                <c:pt idx="265">
                  <c:v>1.1266055842826337</c:v>
                </c:pt>
                <c:pt idx="266">
                  <c:v>1.1307688716962547</c:v>
                </c:pt>
                <c:pt idx="267">
                  <c:v>1.1348793783350599</c:v>
                </c:pt>
                <c:pt idx="268">
                  <c:v>1.1389379523434553</c:v>
                </c:pt>
                <c:pt idx="269">
                  <c:v>1.1430061136951513</c:v>
                </c:pt>
                <c:pt idx="270">
                  <c:v>1.1470832688478974</c:v>
                </c:pt>
                <c:pt idx="271">
                  <c:v>1.1511321513464865</c:v>
                </c:pt>
                <c:pt idx="272">
                  <c:v>1.155074435039785</c:v>
                </c:pt>
                <c:pt idx="273">
                  <c:v>1.1590516296635642</c:v>
                </c:pt>
                <c:pt idx="274">
                  <c:v>1.1630247610503579</c:v>
                </c:pt>
                <c:pt idx="275">
                  <c:v>1.1630247610503579</c:v>
                </c:pt>
                <c:pt idx="276">
                  <c:v>1.1670212182174826</c:v>
                </c:pt>
                <c:pt idx="277">
                  <c:v>1.1710157057572141</c:v>
                </c:pt>
                <c:pt idx="278">
                  <c:v>1.1749776550858921</c:v>
                </c:pt>
                <c:pt idx="279">
                  <c:v>1.1789479132105152</c:v>
                </c:pt>
                <c:pt idx="280">
                  <c:v>1.1829175326801142</c:v>
                </c:pt>
                <c:pt idx="281">
                  <c:v>1.1868924309688351</c:v>
                </c:pt>
                <c:pt idx="282">
                  <c:v>1.1908363887401059</c:v>
                </c:pt>
                <c:pt idx="283">
                  <c:v>1.1947784278641829</c:v>
                </c:pt>
                <c:pt idx="284">
                  <c:v>1.1986943727518906</c:v>
                </c:pt>
                <c:pt idx="285">
                  <c:v>1.2025867800653094</c:v>
                </c:pt>
                <c:pt idx="286">
                  <c:v>1.2025867800653094</c:v>
                </c:pt>
                <c:pt idx="287">
                  <c:v>1.2064476070099366</c:v>
                </c:pt>
                <c:pt idx="288">
                  <c:v>1.2103197840325095</c:v>
                </c:pt>
                <c:pt idx="289">
                  <c:v>1.2141706386629794</c:v>
                </c:pt>
                <c:pt idx="290">
                  <c:v>1.2180294040742377</c:v>
                </c:pt>
                <c:pt idx="291">
                  <c:v>1.2218425101719474</c:v>
                </c:pt>
                <c:pt idx="292">
                  <c:v>1.2256755259177587</c:v>
                </c:pt>
                <c:pt idx="293">
                  <c:v>1.2294736980708949</c:v>
                </c:pt>
                <c:pt idx="294">
                  <c:v>1.2330093323555504</c:v>
                </c:pt>
                <c:pt idx="295">
                  <c:v>1.2364431564273366</c:v>
                </c:pt>
                <c:pt idx="296">
                  <c:v>1.2398444935756432</c:v>
                </c:pt>
                <c:pt idx="297">
                  <c:v>1.2398444935756432</c:v>
                </c:pt>
                <c:pt idx="298">
                  <c:v>1.2433249339979908</c:v>
                </c:pt>
                <c:pt idx="299">
                  <c:v>1.2467985780697168</c:v>
                </c:pt>
                <c:pt idx="300">
                  <c:v>1.2503035487540333</c:v>
                </c:pt>
                <c:pt idx="301">
                  <c:v>1.2537472075684908</c:v>
                </c:pt>
                <c:pt idx="302">
                  <c:v>1.2571562298520971</c:v>
                </c:pt>
                <c:pt idx="303">
                  <c:v>1.2606641796497977</c:v>
                </c:pt>
                <c:pt idx="304">
                  <c:v>1.2641425319232373</c:v>
                </c:pt>
                <c:pt idx="305">
                  <c:v>1.2676147002663811</c:v>
                </c:pt>
                <c:pt idx="306">
                  <c:v>1.2710439143880952</c:v>
                </c:pt>
                <c:pt idx="307">
                  <c:v>1.2744713159430849</c:v>
                </c:pt>
                <c:pt idx="308">
                  <c:v>1.2744713159430849</c:v>
                </c:pt>
                <c:pt idx="309">
                  <c:v>1.2778860338890603</c:v>
                </c:pt>
                <c:pt idx="310">
                  <c:v>1.2812931875490781</c:v>
                </c:pt>
                <c:pt idx="311">
                  <c:v>1.2847033898408651</c:v>
                </c:pt>
                <c:pt idx="312">
                  <c:v>1.2880787473088962</c:v>
                </c:pt>
                <c:pt idx="313">
                  <c:v>1.2914505253267878</c:v>
                </c:pt>
                <c:pt idx="314">
                  <c:v>1.2948221665408546</c:v>
                </c:pt>
                <c:pt idx="315">
                  <c:v>1.2981978197662705</c:v>
                </c:pt>
                <c:pt idx="316">
                  <c:v>1.3015323064200091</c:v>
                </c:pt>
                <c:pt idx="317">
                  <c:v>1.3048122389559862</c:v>
                </c:pt>
                <c:pt idx="318">
                  <c:v>1.3076363574727372</c:v>
                </c:pt>
                <c:pt idx="319">
                  <c:v>1.3076363574727372</c:v>
                </c:pt>
                <c:pt idx="320">
                  <c:v>1.3107416418015549</c:v>
                </c:pt>
                <c:pt idx="321">
                  <c:v>1.3138186815844202</c:v>
                </c:pt>
                <c:pt idx="322">
                  <c:v>1.3168940682934127</c:v>
                </c:pt>
                <c:pt idx="323">
                  <c:v>1.3199015291046869</c:v>
                </c:pt>
                <c:pt idx="324">
                  <c:v>1.3229716601297761</c:v>
                </c:pt>
                <c:pt idx="325">
                  <c:v>1.3261103222344766</c:v>
                </c:pt>
                <c:pt idx="326">
                  <c:v>1.3292510684972763</c:v>
                </c:pt>
                <c:pt idx="327">
                  <c:v>1.3323554183905624</c:v>
                </c:pt>
                <c:pt idx="328">
                  <c:v>1.3352239175107932</c:v>
                </c:pt>
                <c:pt idx="329">
                  <c:v>1.3382322376794464</c:v>
                </c:pt>
                <c:pt idx="330">
                  <c:v>1.3382322376794464</c:v>
                </c:pt>
                <c:pt idx="331">
                  <c:v>1.3413284935607896</c:v>
                </c:pt>
                <c:pt idx="332">
                  <c:v>1.3444536130299301</c:v>
                </c:pt>
                <c:pt idx="333">
                  <c:v>1.3475941275567682</c:v>
                </c:pt>
                <c:pt idx="334">
                  <c:v>1.3507335599624855</c:v>
                </c:pt>
                <c:pt idx="335">
                  <c:v>1.353859880259906</c:v>
                </c:pt>
                <c:pt idx="336">
                  <c:v>1.3569877660408405</c:v>
                </c:pt>
                <c:pt idx="337">
                  <c:v>1.3601152447479272</c:v>
                </c:pt>
                <c:pt idx="338">
                  <c:v>1.3632423719418794</c:v>
                </c:pt>
                <c:pt idx="339">
                  <c:v>1.3663686434710487</c:v>
                </c:pt>
                <c:pt idx="340">
                  <c:v>1.3694890490412341</c:v>
                </c:pt>
                <c:pt idx="341">
                  <c:v>1.3694890490412341</c:v>
                </c:pt>
                <c:pt idx="342">
                  <c:v>1.3726020886801629</c:v>
                </c:pt>
                <c:pt idx="343">
                  <c:v>1.3757173287093198</c:v>
                </c:pt>
                <c:pt idx="344">
                  <c:v>1.3786909820948299</c:v>
                </c:pt>
                <c:pt idx="345">
                  <c:v>1.3817065565588005</c:v>
                </c:pt>
                <c:pt idx="346">
                  <c:v>1.3847236608056517</c:v>
                </c:pt>
                <c:pt idx="347">
                  <c:v>1.3877384917359497</c:v>
                </c:pt>
                <c:pt idx="348">
                  <c:v>1.3907093077864467</c:v>
                </c:pt>
                <c:pt idx="349">
                  <c:v>1.3936374181313711</c:v>
                </c:pt>
                <c:pt idx="350">
                  <c:v>1.3966808349871846</c:v>
                </c:pt>
                <c:pt idx="351">
                  <c:v>1.3998384915510886</c:v>
                </c:pt>
                <c:pt idx="352">
                  <c:v>1.3998384915510886</c:v>
                </c:pt>
                <c:pt idx="353">
                  <c:v>1.4029350636119107</c:v>
                </c:pt>
                <c:pt idx="354">
                  <c:v>1.4060119582532729</c:v>
                </c:pt>
                <c:pt idx="355">
                  <c:v>1.409091739532438</c:v>
                </c:pt>
                <c:pt idx="356">
                  <c:v>1.4121595879284161</c:v>
                </c:pt>
                <c:pt idx="357">
                  <c:v>1.4152279628622397</c:v>
                </c:pt>
                <c:pt idx="358">
                  <c:v>1.4182495465324076</c:v>
                </c:pt>
                <c:pt idx="359">
                  <c:v>1.4212781624116788</c:v>
                </c:pt>
                <c:pt idx="360">
                  <c:v>1.4243026210009373</c:v>
                </c:pt>
                <c:pt idx="361">
                  <c:v>1.427322725116396</c:v>
                </c:pt>
                <c:pt idx="362">
                  <c:v>1.4303307183942229</c:v>
                </c:pt>
                <c:pt idx="363">
                  <c:v>1.4303307183942229</c:v>
                </c:pt>
                <c:pt idx="364">
                  <c:v>1.4333481012147355</c:v>
                </c:pt>
                <c:pt idx="365">
                  <c:v>1.436352338679056</c:v>
                </c:pt>
                <c:pt idx="366">
                  <c:v>1.4393575184550569</c:v>
                </c:pt>
                <c:pt idx="367">
                  <c:v>1.4423557328791061</c:v>
                </c:pt>
                <c:pt idx="368">
                  <c:v>1.4453539550172823</c:v>
                </c:pt>
                <c:pt idx="369">
                  <c:v>1.4483459186732635</c:v>
                </c:pt>
                <c:pt idx="370">
                  <c:v>1.4513191989555945</c:v>
                </c:pt>
                <c:pt idx="371">
                  <c:v>1.4543874203397318</c:v>
                </c:pt>
                <c:pt idx="372">
                  <c:v>1.4574167782688572</c:v>
                </c:pt>
                <c:pt idx="373">
                  <c:v>1.4604373768242773</c:v>
                </c:pt>
                <c:pt idx="374">
                  <c:v>1.4604373768242773</c:v>
                </c:pt>
                <c:pt idx="375">
                  <c:v>1.4634552289645291</c:v>
                </c:pt>
                <c:pt idx="376">
                  <c:v>1.4664631959606009</c:v>
                </c:pt>
                <c:pt idx="377">
                  <c:v>1.4694639907483731</c:v>
                </c:pt>
                <c:pt idx="378">
                  <c:v>1.472459010022247</c:v>
                </c:pt>
                <c:pt idx="379">
                  <c:v>1.4754302098146084</c:v>
                </c:pt>
                <c:pt idx="380">
                  <c:v>1.4784043299439347</c:v>
                </c:pt>
                <c:pt idx="381">
                  <c:v>1.4813706326900242</c:v>
                </c:pt>
                <c:pt idx="382">
                  <c:v>1.4843229302675958</c:v>
                </c:pt>
                <c:pt idx="383">
                  <c:v>1.4872762669282757</c:v>
                </c:pt>
                <c:pt idx="384">
                  <c:v>1.4902179487597638</c:v>
                </c:pt>
                <c:pt idx="385">
                  <c:v>1.4902179487597638</c:v>
                </c:pt>
                <c:pt idx="386">
                  <c:v>1.4931689403204162</c:v>
                </c:pt>
                <c:pt idx="387">
                  <c:v>1.4961046040324131</c:v>
                </c:pt>
                <c:pt idx="388">
                  <c:v>1.4990310002997647</c:v>
                </c:pt>
                <c:pt idx="389">
                  <c:v>1.5019585213267568</c:v>
                </c:pt>
                <c:pt idx="390">
                  <c:v>1.5048807749421784</c:v>
                </c:pt>
                <c:pt idx="391">
                  <c:v>1.5077953581859131</c:v>
                </c:pt>
                <c:pt idx="392">
                  <c:v>1.510712082098568</c:v>
                </c:pt>
                <c:pt idx="393">
                  <c:v>1.513626785550763</c:v>
                </c:pt>
                <c:pt idx="394">
                  <c:v>1.5165404395772493</c:v>
                </c:pt>
                <c:pt idx="395">
                  <c:v>1.5194410881731091</c:v>
                </c:pt>
                <c:pt idx="396">
                  <c:v>1.5194410881731091</c:v>
                </c:pt>
                <c:pt idx="397">
                  <c:v>1.5223488901474407</c:v>
                </c:pt>
                <c:pt idx="398">
                  <c:v>1.525255069055653</c:v>
                </c:pt>
                <c:pt idx="399">
                  <c:v>1.528151319503247</c:v>
                </c:pt>
                <c:pt idx="400">
                  <c:v>1.5310304416904734</c:v>
                </c:pt>
                <c:pt idx="401">
                  <c:v>1.5339137361699684</c:v>
                </c:pt>
                <c:pt idx="402">
                  <c:v>1.5367856351863804</c:v>
                </c:pt>
                <c:pt idx="403">
                  <c:v>1.5396577726728997</c:v>
                </c:pt>
                <c:pt idx="404">
                  <c:v>1.5425322575569698</c:v>
                </c:pt>
                <c:pt idx="405">
                  <c:v>1.545388353015567</c:v>
                </c:pt>
                <c:pt idx="406">
                  <c:v>1.5482199802145562</c:v>
                </c:pt>
                <c:pt idx="407">
                  <c:v>1.5482199802145562</c:v>
                </c:pt>
                <c:pt idx="408">
                  <c:v>1.5510604378693744</c:v>
                </c:pt>
                <c:pt idx="409">
                  <c:v>1.5539004461822168</c:v>
                </c:pt>
                <c:pt idx="410">
                  <c:v>1.5567405519212876</c:v>
                </c:pt>
                <c:pt idx="411">
                  <c:v>1.5595806612214422</c:v>
                </c:pt>
                <c:pt idx="412">
                  <c:v>1.5624206596135661</c:v>
                </c:pt>
                <c:pt idx="413">
                  <c:v>1.5652604702694899</c:v>
                </c:pt>
                <c:pt idx="414">
                  <c:v>1.568100334075752</c:v>
                </c:pt>
                <c:pt idx="415">
                  <c:v>1.5709391091749907</c:v>
                </c:pt>
                <c:pt idx="416">
                  <c:v>1.5737773264170789</c:v>
                </c:pt>
                <c:pt idx="417">
                  <c:v>1.5766109995761641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0.27321217154111477</c:v>
                </c:pt>
                <c:pt idx="2">
                  <c:v>0.27321217154111477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1.8377977079474295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7.0410119202045441E-7</c:v>
                </c:pt>
                <c:pt idx="1">
                  <c:v>4.8967408623442482E-3</c:v>
                </c:pt>
                <c:pt idx="2">
                  <c:v>9.7927776234964757E-3</c:v>
                </c:pt>
                <c:pt idx="3">
                  <c:v>1.4688814384648705E-2</c:v>
                </c:pt>
                <c:pt idx="4">
                  <c:v>1.9584851145800931E-2</c:v>
                </c:pt>
                <c:pt idx="5">
                  <c:v>2.4480887906953158E-2</c:v>
                </c:pt>
                <c:pt idx="6">
                  <c:v>2.9376924668105389E-2</c:v>
                </c:pt>
                <c:pt idx="7">
                  <c:v>3.4272961429257613E-2</c:v>
                </c:pt>
                <c:pt idx="8">
                  <c:v>3.9168998190409844E-2</c:v>
                </c:pt>
                <c:pt idx="9">
                  <c:v>4.4065034951562075E-2</c:v>
                </c:pt>
                <c:pt idx="10">
                  <c:v>4.8961071712714292E-2</c:v>
                </c:pt>
                <c:pt idx="11">
                  <c:v>5.3857108473866523E-2</c:v>
                </c:pt>
                <c:pt idx="12">
                  <c:v>5.8753145235018754E-2</c:v>
                </c:pt>
                <c:pt idx="13">
                  <c:v>6.3649181996170978E-2</c:v>
                </c:pt>
                <c:pt idx="14">
                  <c:v>6.8545218757323209E-2</c:v>
                </c:pt>
                <c:pt idx="15">
                  <c:v>7.344125551847544E-2</c:v>
                </c:pt>
                <c:pt idx="16">
                  <c:v>7.8337292279627671E-2</c:v>
                </c:pt>
                <c:pt idx="17">
                  <c:v>8.3233329040779902E-2</c:v>
                </c:pt>
                <c:pt idx="18">
                  <c:v>8.8129365801932133E-2</c:v>
                </c:pt>
                <c:pt idx="19">
                  <c:v>9.302540256308435E-2</c:v>
                </c:pt>
                <c:pt idx="20">
                  <c:v>9.7921439324236567E-2</c:v>
                </c:pt>
                <c:pt idx="21">
                  <c:v>0.10281747608538878</c:v>
                </c:pt>
                <c:pt idx="22">
                  <c:v>0.107713512846541</c:v>
                </c:pt>
                <c:pt idx="23">
                  <c:v>0.11260954960769323</c:v>
                </c:pt>
                <c:pt idx="24">
                  <c:v>0.11750558636884545</c:v>
                </c:pt>
                <c:pt idx="25">
                  <c:v>0.12240162312999767</c:v>
                </c:pt>
                <c:pt idx="26">
                  <c:v>0.12729765989114986</c:v>
                </c:pt>
                <c:pt idx="27">
                  <c:v>0.1321936966523021</c:v>
                </c:pt>
                <c:pt idx="28">
                  <c:v>0.13708973341345432</c:v>
                </c:pt>
                <c:pt idx="29">
                  <c:v>0.14198577017460656</c:v>
                </c:pt>
                <c:pt idx="30">
                  <c:v>0.14688180693575878</c:v>
                </c:pt>
                <c:pt idx="31">
                  <c:v>0.15177784369691108</c:v>
                </c:pt>
                <c:pt idx="32">
                  <c:v>0.1566738804580633</c:v>
                </c:pt>
                <c:pt idx="33">
                  <c:v>0.16156991721921551</c:v>
                </c:pt>
                <c:pt idx="34">
                  <c:v>0.16646595398036773</c:v>
                </c:pt>
                <c:pt idx="35">
                  <c:v>0.17136199074151998</c:v>
                </c:pt>
                <c:pt idx="36">
                  <c:v>0.17625802750267228</c:v>
                </c:pt>
                <c:pt idx="37">
                  <c:v>0.18115406426382449</c:v>
                </c:pt>
                <c:pt idx="38">
                  <c:v>0.18605010102497674</c:v>
                </c:pt>
                <c:pt idx="39">
                  <c:v>0.19094613778612901</c:v>
                </c:pt>
                <c:pt idx="40">
                  <c:v>0.19584217454728123</c:v>
                </c:pt>
                <c:pt idx="41">
                  <c:v>0.2007382113084335</c:v>
                </c:pt>
                <c:pt idx="42">
                  <c:v>0.20563424806958575</c:v>
                </c:pt>
                <c:pt idx="43">
                  <c:v>0.21053028483073802</c:v>
                </c:pt>
                <c:pt idx="44">
                  <c:v>0.21542632159189018</c:v>
                </c:pt>
                <c:pt idx="45">
                  <c:v>0.22032235835304245</c:v>
                </c:pt>
                <c:pt idx="46">
                  <c:v>0.22521839511419472</c:v>
                </c:pt>
                <c:pt idx="47">
                  <c:v>0.23011443187534694</c:v>
                </c:pt>
                <c:pt idx="48">
                  <c:v>0.23501046863649919</c:v>
                </c:pt>
                <c:pt idx="49">
                  <c:v>0.2399065053976514</c:v>
                </c:pt>
                <c:pt idx="50">
                  <c:v>0.24480254215880368</c:v>
                </c:pt>
                <c:pt idx="51">
                  <c:v>0.24969857891995592</c:v>
                </c:pt>
                <c:pt idx="52">
                  <c:v>0.25459461568110819</c:v>
                </c:pt>
                <c:pt idx="53">
                  <c:v>0.25949065244226044</c:v>
                </c:pt>
                <c:pt idx="54">
                  <c:v>0.26438668920341268</c:v>
                </c:pt>
                <c:pt idx="55">
                  <c:v>0.26928272596456487</c:v>
                </c:pt>
                <c:pt idx="56">
                  <c:v>0.27417876272571717</c:v>
                </c:pt>
                <c:pt idx="57">
                  <c:v>0.27907479948686936</c:v>
                </c:pt>
                <c:pt idx="58">
                  <c:v>0.28397083624802161</c:v>
                </c:pt>
                <c:pt idx="59">
                  <c:v>0.28886687300917385</c:v>
                </c:pt>
                <c:pt idx="60">
                  <c:v>0.29376290977032565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6.5726963351131393E-17</c:v>
                </c:pt>
                <c:pt idx="1">
                  <c:v>2.8373001514412396E-2</c:v>
                </c:pt>
                <c:pt idx="2">
                  <c:v>5.675851247910816E-2</c:v>
                </c:pt>
                <c:pt idx="3">
                  <c:v>8.5135050625139458E-2</c:v>
                </c:pt>
                <c:pt idx="4">
                  <c:v>0.11350793267207074</c:v>
                </c:pt>
                <c:pt idx="5">
                  <c:v>0.14187222760805876</c:v>
                </c:pt>
                <c:pt idx="6">
                  <c:v>0.17023580015877932</c:v>
                </c:pt>
                <c:pt idx="7">
                  <c:v>0.19859753700656821</c:v>
                </c:pt>
                <c:pt idx="8">
                  <c:v>0.22695899346011683</c:v>
                </c:pt>
                <c:pt idx="9">
                  <c:v>0.25531716537540428</c:v>
                </c:pt>
                <c:pt idx="10">
                  <c:v>0.2836766823482329</c:v>
                </c:pt>
                <c:pt idx="11">
                  <c:v>0.31204012995949448</c:v>
                </c:pt>
                <c:pt idx="12">
                  <c:v>0.3404074231793161</c:v>
                </c:pt>
                <c:pt idx="13">
                  <c:v>0.36877667123806201</c:v>
                </c:pt>
                <c:pt idx="14">
                  <c:v>0.397134716263978</c:v>
                </c:pt>
                <c:pt idx="15">
                  <c:v>0.42548024616780156</c:v>
                </c:pt>
                <c:pt idx="16">
                  <c:v>0.45377051059365847</c:v>
                </c:pt>
                <c:pt idx="17">
                  <c:v>0.48207195456309282</c:v>
                </c:pt>
                <c:pt idx="18">
                  <c:v>0.51022909941548067</c:v>
                </c:pt>
                <c:pt idx="19">
                  <c:v>0.53819215370845086</c:v>
                </c:pt>
                <c:pt idx="20">
                  <c:v>0.56574741816653051</c:v>
                </c:pt>
                <c:pt idx="21">
                  <c:v>0.5932214255291044</c:v>
                </c:pt>
                <c:pt idx="22">
                  <c:v>0.62071781098255108</c:v>
                </c:pt>
                <c:pt idx="23">
                  <c:v>0.64762011730427982</c:v>
                </c:pt>
                <c:pt idx="24">
                  <c:v>0.67479796828576921</c:v>
                </c:pt>
                <c:pt idx="25">
                  <c:v>0.7013863602225372</c:v>
                </c:pt>
                <c:pt idx="26">
                  <c:v>0.72796842875401169</c:v>
                </c:pt>
                <c:pt idx="27">
                  <c:v>0.75445007609921622</c:v>
                </c:pt>
                <c:pt idx="28">
                  <c:v>0.78081473931472312</c:v>
                </c:pt>
                <c:pt idx="29">
                  <c:v>0.80612893404082631</c:v>
                </c:pt>
                <c:pt idx="30">
                  <c:v>0.83189125894368565</c:v>
                </c:pt>
                <c:pt idx="31">
                  <c:v>0.85758608090325827</c:v>
                </c:pt>
                <c:pt idx="32">
                  <c:v>0.88323923243978109</c:v>
                </c:pt>
                <c:pt idx="33">
                  <c:v>0.90820451412879011</c:v>
                </c:pt>
                <c:pt idx="34">
                  <c:v>0.93385466572011033</c:v>
                </c:pt>
                <c:pt idx="35">
                  <c:v>0.95954366716981898</c:v>
                </c:pt>
                <c:pt idx="36">
                  <c:v>0.98474813658609872</c:v>
                </c:pt>
                <c:pt idx="37">
                  <c:v>1.0101175004983429</c:v>
                </c:pt>
                <c:pt idx="38">
                  <c:v>1.035029750966368</c:v>
                </c:pt>
                <c:pt idx="39">
                  <c:v>1.0591783367548069</c:v>
                </c:pt>
                <c:pt idx="40">
                  <c:v>1.0826185501612993</c:v>
                </c:pt>
                <c:pt idx="41">
                  <c:v>1.1053668445156759</c:v>
                </c:pt>
                <c:pt idx="42">
                  <c:v>1.1273304341767989</c:v>
                </c:pt>
                <c:pt idx="43">
                  <c:v>1.1487096536211778</c:v>
                </c:pt>
                <c:pt idx="44">
                  <c:v>1.1683580839363985</c:v>
                </c:pt>
                <c:pt idx="45">
                  <c:v>1.1879238276952397</c:v>
                </c:pt>
                <c:pt idx="46">
                  <c:v>1.2070679516775422</c:v>
                </c:pt>
                <c:pt idx="47">
                  <c:v>1.2237159031900893</c:v>
                </c:pt>
                <c:pt idx="48">
                  <c:v>1.2406501314625946</c:v>
                </c:pt>
                <c:pt idx="49">
                  <c:v>1.2580995149407399</c:v>
                </c:pt>
                <c:pt idx="50">
                  <c:v>1.2748210912984013</c:v>
                </c:pt>
                <c:pt idx="51">
                  <c:v>1.2914825417368543</c:v>
                </c:pt>
                <c:pt idx="52">
                  <c:v>1.3080693468837885</c:v>
                </c:pt>
                <c:pt idx="53">
                  <c:v>1.3242946203124364</c:v>
                </c:pt>
                <c:pt idx="54">
                  <c:v>1.3402390036793177</c:v>
                </c:pt>
                <c:pt idx="55">
                  <c:v>1.3560797875108872</c:v>
                </c:pt>
                <c:pt idx="56">
                  <c:v>1.3717343324975069</c:v>
                </c:pt>
                <c:pt idx="57">
                  <c:v>1.3871176579925963</c:v>
                </c:pt>
                <c:pt idx="58">
                  <c:v>1.4021467323922776</c:v>
                </c:pt>
                <c:pt idx="59">
                  <c:v>1.4169688383593537</c:v>
                </c:pt>
                <c:pt idx="60">
                  <c:v>1.4312802478081117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(+Y)'!$S$6:$S$456</c:f>
              <c:numCache>
                <c:formatCode>0.000</c:formatCode>
                <c:ptCount val="451"/>
                <c:pt idx="0">
                  <c:v>7.0410119202045441E-7</c:v>
                </c:pt>
                <c:pt idx="1">
                  <c:v>7.1719731727172597E-4</c:v>
                </c:pt>
                <c:pt idx="2">
                  <c:v>1.4336905333514314E-3</c:v>
                </c:pt>
                <c:pt idx="3">
                  <c:v>2.1501837494311373E-3</c:v>
                </c:pt>
                <c:pt idx="4">
                  <c:v>2.866676965510843E-3</c:v>
                </c:pt>
                <c:pt idx="5">
                  <c:v>3.5831701815905487E-3</c:v>
                </c:pt>
                <c:pt idx="6">
                  <c:v>4.2996633976702539E-3</c:v>
                </c:pt>
                <c:pt idx="7">
                  <c:v>5.0161566137499596E-3</c:v>
                </c:pt>
                <c:pt idx="8">
                  <c:v>5.7326498298296653E-3</c:v>
                </c:pt>
                <c:pt idx="9">
                  <c:v>6.4491430459093701E-3</c:v>
                </c:pt>
                <c:pt idx="10">
                  <c:v>7.1656362619890749E-3</c:v>
                </c:pt>
                <c:pt idx="11">
                  <c:v>7.1656362619890749E-3</c:v>
                </c:pt>
                <c:pt idx="12">
                  <c:v>7.8821294780687806E-3</c:v>
                </c:pt>
                <c:pt idx="13">
                  <c:v>8.5986226941484872E-3</c:v>
                </c:pt>
                <c:pt idx="14">
                  <c:v>9.315115910228192E-3</c:v>
                </c:pt>
                <c:pt idx="15">
                  <c:v>1.0031609126307897E-2</c:v>
                </c:pt>
                <c:pt idx="16">
                  <c:v>1.0748102342387602E-2</c:v>
                </c:pt>
                <c:pt idx="17">
                  <c:v>1.1464595558467306E-2</c:v>
                </c:pt>
                <c:pt idx="18">
                  <c:v>1.2181088774547013E-2</c:v>
                </c:pt>
                <c:pt idx="19">
                  <c:v>1.2897581990626721E-2</c:v>
                </c:pt>
                <c:pt idx="20">
                  <c:v>1.3614075206706428E-2</c:v>
                </c:pt>
                <c:pt idx="21">
                  <c:v>1.4330568422786133E-2</c:v>
                </c:pt>
                <c:pt idx="22">
                  <c:v>1.4330568422786133E-2</c:v>
                </c:pt>
                <c:pt idx="23">
                  <c:v>1.5047061638865839E-2</c:v>
                </c:pt>
                <c:pt idx="24">
                  <c:v>1.5763554854945544E-2</c:v>
                </c:pt>
                <c:pt idx="25">
                  <c:v>1.6480048071025252E-2</c:v>
                </c:pt>
                <c:pt idx="26">
                  <c:v>1.7196541287104957E-2</c:v>
                </c:pt>
                <c:pt idx="27">
                  <c:v>1.7913034503184665E-2</c:v>
                </c:pt>
                <c:pt idx="28">
                  <c:v>1.8629527719264374E-2</c:v>
                </c:pt>
                <c:pt idx="29">
                  <c:v>1.9346020935344078E-2</c:v>
                </c:pt>
                <c:pt idx="30">
                  <c:v>2.0062514151423787E-2</c:v>
                </c:pt>
                <c:pt idx="31">
                  <c:v>2.0779007367503492E-2</c:v>
                </c:pt>
                <c:pt idx="32">
                  <c:v>2.1495500583583186E-2</c:v>
                </c:pt>
                <c:pt idx="33">
                  <c:v>2.1495500583583186E-2</c:v>
                </c:pt>
                <c:pt idx="34">
                  <c:v>2.2211993799662891E-2</c:v>
                </c:pt>
                <c:pt idx="35">
                  <c:v>2.2928487015742599E-2</c:v>
                </c:pt>
                <c:pt idx="36">
                  <c:v>2.3644980231822307E-2</c:v>
                </c:pt>
                <c:pt idx="37">
                  <c:v>2.4361473447902012E-2</c:v>
                </c:pt>
                <c:pt idx="38">
                  <c:v>2.507796666398172E-2</c:v>
                </c:pt>
                <c:pt idx="39">
                  <c:v>2.5794459880061429E-2</c:v>
                </c:pt>
                <c:pt idx="40">
                  <c:v>2.6510953096141134E-2</c:v>
                </c:pt>
                <c:pt idx="41">
                  <c:v>2.7227446312220842E-2</c:v>
                </c:pt>
                <c:pt idx="42">
                  <c:v>2.7943939528300543E-2</c:v>
                </c:pt>
                <c:pt idx="43">
                  <c:v>2.8660432744380245E-2</c:v>
                </c:pt>
                <c:pt idx="44">
                  <c:v>2.8660432744380245E-2</c:v>
                </c:pt>
                <c:pt idx="45">
                  <c:v>2.9376925960459946E-2</c:v>
                </c:pt>
                <c:pt idx="46">
                  <c:v>3.0093419176539658E-2</c:v>
                </c:pt>
                <c:pt idx="47">
                  <c:v>3.0809912392619359E-2</c:v>
                </c:pt>
                <c:pt idx="48">
                  <c:v>3.1526405608699071E-2</c:v>
                </c:pt>
                <c:pt idx="49">
                  <c:v>3.2242898824778779E-2</c:v>
                </c:pt>
                <c:pt idx="50">
                  <c:v>3.295939204085848E-2</c:v>
                </c:pt>
                <c:pt idx="51">
                  <c:v>3.3675885256938189E-2</c:v>
                </c:pt>
                <c:pt idx="52">
                  <c:v>3.4392378473017897E-2</c:v>
                </c:pt>
                <c:pt idx="53">
                  <c:v>3.5108871689097605E-2</c:v>
                </c:pt>
                <c:pt idx="54">
                  <c:v>3.58253649051773E-2</c:v>
                </c:pt>
                <c:pt idx="55">
                  <c:v>3.58253649051773E-2</c:v>
                </c:pt>
                <c:pt idx="56">
                  <c:v>3.6541858121257008E-2</c:v>
                </c:pt>
                <c:pt idx="57">
                  <c:v>3.7258351337336716E-2</c:v>
                </c:pt>
                <c:pt idx="58">
                  <c:v>3.7974844553416418E-2</c:v>
                </c:pt>
                <c:pt idx="59">
                  <c:v>3.8691337769496126E-2</c:v>
                </c:pt>
                <c:pt idx="60">
                  <c:v>3.9407830985575834E-2</c:v>
                </c:pt>
                <c:pt idx="61">
                  <c:v>4.0124324201655542E-2</c:v>
                </c:pt>
                <c:pt idx="62">
                  <c:v>4.0840817417735244E-2</c:v>
                </c:pt>
                <c:pt idx="63">
                  <c:v>4.1557310633814952E-2</c:v>
                </c:pt>
                <c:pt idx="64">
                  <c:v>4.227380384989466E-2</c:v>
                </c:pt>
                <c:pt idx="65">
                  <c:v>4.2990297065974355E-2</c:v>
                </c:pt>
                <c:pt idx="66">
                  <c:v>4.2990297065974355E-2</c:v>
                </c:pt>
                <c:pt idx="67">
                  <c:v>4.3706790282054063E-2</c:v>
                </c:pt>
                <c:pt idx="68">
                  <c:v>4.4423283498133764E-2</c:v>
                </c:pt>
                <c:pt idx="69">
                  <c:v>4.513977671421348E-2</c:v>
                </c:pt>
                <c:pt idx="70">
                  <c:v>4.5856269930293188E-2</c:v>
                </c:pt>
                <c:pt idx="71">
                  <c:v>4.6572763146372882E-2</c:v>
                </c:pt>
                <c:pt idx="72">
                  <c:v>4.7289256362452591E-2</c:v>
                </c:pt>
                <c:pt idx="73">
                  <c:v>4.8005749578532292E-2</c:v>
                </c:pt>
                <c:pt idx="74">
                  <c:v>4.8722242794611993E-2</c:v>
                </c:pt>
                <c:pt idx="75">
                  <c:v>4.9438736010691701E-2</c:v>
                </c:pt>
                <c:pt idx="76">
                  <c:v>5.0155229226771396E-2</c:v>
                </c:pt>
                <c:pt idx="77">
                  <c:v>5.0155229226771396E-2</c:v>
                </c:pt>
                <c:pt idx="78">
                  <c:v>5.0871722442851097E-2</c:v>
                </c:pt>
                <c:pt idx="79">
                  <c:v>5.1588215658930799E-2</c:v>
                </c:pt>
                <c:pt idx="80">
                  <c:v>5.2304708875010507E-2</c:v>
                </c:pt>
                <c:pt idx="81">
                  <c:v>5.3021202091090201E-2</c:v>
                </c:pt>
                <c:pt idx="82">
                  <c:v>5.3737695307169903E-2</c:v>
                </c:pt>
                <c:pt idx="83">
                  <c:v>5.4454188523249604E-2</c:v>
                </c:pt>
                <c:pt idx="84">
                  <c:v>5.5170681739329312E-2</c:v>
                </c:pt>
                <c:pt idx="85">
                  <c:v>5.5887174955409007E-2</c:v>
                </c:pt>
                <c:pt idx="86">
                  <c:v>5.6603668171488708E-2</c:v>
                </c:pt>
                <c:pt idx="87">
                  <c:v>5.7320161387568416E-2</c:v>
                </c:pt>
                <c:pt idx="88">
                  <c:v>5.7320161387568416E-2</c:v>
                </c:pt>
                <c:pt idx="89">
                  <c:v>5.8036654603648118E-2</c:v>
                </c:pt>
                <c:pt idx="90">
                  <c:v>5.8753147819727812E-2</c:v>
                </c:pt>
                <c:pt idx="91">
                  <c:v>5.9469641035807513E-2</c:v>
                </c:pt>
                <c:pt idx="92">
                  <c:v>6.0186134251887222E-2</c:v>
                </c:pt>
                <c:pt idx="93">
                  <c:v>6.0902627467966923E-2</c:v>
                </c:pt>
                <c:pt idx="94">
                  <c:v>6.1619120684046617E-2</c:v>
                </c:pt>
                <c:pt idx="95">
                  <c:v>6.2335613900126319E-2</c:v>
                </c:pt>
                <c:pt idx="96">
                  <c:v>6.3052107116206027E-2</c:v>
                </c:pt>
                <c:pt idx="97">
                  <c:v>6.3768600332285721E-2</c:v>
                </c:pt>
                <c:pt idx="98">
                  <c:v>6.448509354836543E-2</c:v>
                </c:pt>
                <c:pt idx="99">
                  <c:v>6.448509354836543E-2</c:v>
                </c:pt>
                <c:pt idx="100">
                  <c:v>6.5201586764445138E-2</c:v>
                </c:pt>
                <c:pt idx="101">
                  <c:v>6.5918079980524832E-2</c:v>
                </c:pt>
                <c:pt idx="102">
                  <c:v>6.6634573196604527E-2</c:v>
                </c:pt>
                <c:pt idx="103">
                  <c:v>6.7351066412684235E-2</c:v>
                </c:pt>
                <c:pt idx="104">
                  <c:v>6.8067559628763943E-2</c:v>
                </c:pt>
                <c:pt idx="105">
                  <c:v>6.8784052844843638E-2</c:v>
                </c:pt>
                <c:pt idx="106">
                  <c:v>6.9500546060923332E-2</c:v>
                </c:pt>
                <c:pt idx="107">
                  <c:v>7.021703927700304E-2</c:v>
                </c:pt>
                <c:pt idx="108">
                  <c:v>7.0933532493082749E-2</c:v>
                </c:pt>
                <c:pt idx="109">
                  <c:v>7.1650025709162443E-2</c:v>
                </c:pt>
                <c:pt idx="110">
                  <c:v>7.1650025709162443E-2</c:v>
                </c:pt>
                <c:pt idx="111">
                  <c:v>7.2366518925242138E-2</c:v>
                </c:pt>
                <c:pt idx="112">
                  <c:v>7.3083012141321846E-2</c:v>
                </c:pt>
                <c:pt idx="113">
                  <c:v>7.3799505357401554E-2</c:v>
                </c:pt>
                <c:pt idx="114">
                  <c:v>7.4515998573481249E-2</c:v>
                </c:pt>
                <c:pt idx="115">
                  <c:v>7.5232491789560943E-2</c:v>
                </c:pt>
                <c:pt idx="116">
                  <c:v>7.5948985005640651E-2</c:v>
                </c:pt>
                <c:pt idx="117">
                  <c:v>7.666547822172036E-2</c:v>
                </c:pt>
                <c:pt idx="118">
                  <c:v>7.7381971437800054E-2</c:v>
                </c:pt>
                <c:pt idx="119">
                  <c:v>7.8098464653879748E-2</c:v>
                </c:pt>
                <c:pt idx="120">
                  <c:v>7.8814957869959457E-2</c:v>
                </c:pt>
                <c:pt idx="121">
                  <c:v>7.8814957869959457E-2</c:v>
                </c:pt>
                <c:pt idx="122">
                  <c:v>7.9531451086039165E-2</c:v>
                </c:pt>
                <c:pt idx="123">
                  <c:v>8.0247944302118859E-2</c:v>
                </c:pt>
                <c:pt idx="124">
                  <c:v>8.0964437518198568E-2</c:v>
                </c:pt>
                <c:pt idx="125">
                  <c:v>8.1680930734278262E-2</c:v>
                </c:pt>
                <c:pt idx="126">
                  <c:v>8.239742395035797E-2</c:v>
                </c:pt>
                <c:pt idx="127">
                  <c:v>8.3113917166437665E-2</c:v>
                </c:pt>
                <c:pt idx="128">
                  <c:v>8.3830410382517373E-2</c:v>
                </c:pt>
                <c:pt idx="129">
                  <c:v>8.4546903598597067E-2</c:v>
                </c:pt>
                <c:pt idx="130">
                  <c:v>8.5263396814676776E-2</c:v>
                </c:pt>
                <c:pt idx="131">
                  <c:v>8.5979890030756484E-2</c:v>
                </c:pt>
                <c:pt idx="132">
                  <c:v>8.5979890030756484E-2</c:v>
                </c:pt>
                <c:pt idx="133">
                  <c:v>8.6696383246836178E-2</c:v>
                </c:pt>
                <c:pt idx="134">
                  <c:v>8.7412876462915873E-2</c:v>
                </c:pt>
                <c:pt idx="135">
                  <c:v>8.8129369678995581E-2</c:v>
                </c:pt>
                <c:pt idx="136">
                  <c:v>8.8845862895075289E-2</c:v>
                </c:pt>
                <c:pt idx="137">
                  <c:v>8.9562356111154984E-2</c:v>
                </c:pt>
                <c:pt idx="138">
                  <c:v>9.0278849327234692E-2</c:v>
                </c:pt>
                <c:pt idx="139">
                  <c:v>9.0995342543314386E-2</c:v>
                </c:pt>
                <c:pt idx="140">
                  <c:v>9.1711835759394095E-2</c:v>
                </c:pt>
                <c:pt idx="141">
                  <c:v>9.2428328975473789E-2</c:v>
                </c:pt>
                <c:pt idx="142">
                  <c:v>9.3144822191553511E-2</c:v>
                </c:pt>
                <c:pt idx="143">
                  <c:v>9.3144822191553511E-2</c:v>
                </c:pt>
                <c:pt idx="144">
                  <c:v>9.3861315407633233E-2</c:v>
                </c:pt>
                <c:pt idx="145">
                  <c:v>9.4577808623712928E-2</c:v>
                </c:pt>
                <c:pt idx="146">
                  <c:v>9.529430183979265E-2</c:v>
                </c:pt>
                <c:pt idx="147">
                  <c:v>9.6010795055872358E-2</c:v>
                </c:pt>
                <c:pt idx="148">
                  <c:v>9.6727288271952067E-2</c:v>
                </c:pt>
                <c:pt idx="149">
                  <c:v>9.7443781488031775E-2</c:v>
                </c:pt>
                <c:pt idx="150">
                  <c:v>9.8160274704111497E-2</c:v>
                </c:pt>
                <c:pt idx="151">
                  <c:v>9.8876767920191205E-2</c:v>
                </c:pt>
                <c:pt idx="152">
                  <c:v>9.9593261136270914E-2</c:v>
                </c:pt>
                <c:pt idx="153">
                  <c:v>0.10030975435235058</c:v>
                </c:pt>
                <c:pt idx="154">
                  <c:v>0.10030975435235058</c:v>
                </c:pt>
                <c:pt idx="155">
                  <c:v>0.10102624756843027</c:v>
                </c:pt>
                <c:pt idx="156">
                  <c:v>0.10174274078451</c:v>
                </c:pt>
                <c:pt idx="157">
                  <c:v>0.10245923400058972</c:v>
                </c:pt>
                <c:pt idx="158">
                  <c:v>0.10317572721666941</c:v>
                </c:pt>
                <c:pt idx="159">
                  <c:v>0.10389222043274914</c:v>
                </c:pt>
                <c:pt idx="160">
                  <c:v>0.10460871364882883</c:v>
                </c:pt>
                <c:pt idx="161">
                  <c:v>0.10532520686490855</c:v>
                </c:pt>
                <c:pt idx="162">
                  <c:v>0.10604170008098826</c:v>
                </c:pt>
                <c:pt idx="163">
                  <c:v>0.10675819329706797</c:v>
                </c:pt>
                <c:pt idx="164">
                  <c:v>0.10747468651314762</c:v>
                </c:pt>
                <c:pt idx="165">
                  <c:v>0.10747468651314762</c:v>
                </c:pt>
                <c:pt idx="166">
                  <c:v>0.10819117972922734</c:v>
                </c:pt>
                <c:pt idx="167">
                  <c:v>0.10890767294530704</c:v>
                </c:pt>
                <c:pt idx="168">
                  <c:v>0.10962416616138676</c:v>
                </c:pt>
                <c:pt idx="169">
                  <c:v>0.11034065937746648</c:v>
                </c:pt>
                <c:pt idx="170">
                  <c:v>0.11105715259354618</c:v>
                </c:pt>
                <c:pt idx="171">
                  <c:v>0.1117736458096259</c:v>
                </c:pt>
                <c:pt idx="172">
                  <c:v>0.11249013902570562</c:v>
                </c:pt>
                <c:pt idx="173">
                  <c:v>0.11320663224178532</c:v>
                </c:pt>
                <c:pt idx="174">
                  <c:v>0.11392312545786504</c:v>
                </c:pt>
                <c:pt idx="175">
                  <c:v>0.11463961867394468</c:v>
                </c:pt>
                <c:pt idx="176">
                  <c:v>0.11463961867394468</c:v>
                </c:pt>
                <c:pt idx="177">
                  <c:v>0.1153561118900244</c:v>
                </c:pt>
                <c:pt idx="178">
                  <c:v>0.11607260510610411</c:v>
                </c:pt>
                <c:pt idx="179">
                  <c:v>0.11678909832218382</c:v>
                </c:pt>
                <c:pt idx="180">
                  <c:v>0.11750559153826352</c:v>
                </c:pt>
                <c:pt idx="181">
                  <c:v>0.11822208475434325</c:v>
                </c:pt>
                <c:pt idx="182">
                  <c:v>0.11893857797042294</c:v>
                </c:pt>
                <c:pt idx="183">
                  <c:v>0.11965507118650266</c:v>
                </c:pt>
                <c:pt idx="184">
                  <c:v>0.12037156440258238</c:v>
                </c:pt>
                <c:pt idx="185">
                  <c:v>0.12108805761866208</c:v>
                </c:pt>
                <c:pt idx="186">
                  <c:v>0.12180455083474175</c:v>
                </c:pt>
                <c:pt idx="187">
                  <c:v>0.12180455083474175</c:v>
                </c:pt>
                <c:pt idx="188">
                  <c:v>0.12252104405082144</c:v>
                </c:pt>
                <c:pt idx="189">
                  <c:v>0.12323753726690116</c:v>
                </c:pt>
                <c:pt idx="190">
                  <c:v>0.12395403048298088</c:v>
                </c:pt>
                <c:pt idx="191">
                  <c:v>0.12467052369906058</c:v>
                </c:pt>
                <c:pt idx="192">
                  <c:v>0.12538701691514029</c:v>
                </c:pt>
                <c:pt idx="193">
                  <c:v>0.12610351013122001</c:v>
                </c:pt>
                <c:pt idx="194">
                  <c:v>0.1268200033472997</c:v>
                </c:pt>
                <c:pt idx="195">
                  <c:v>0.12753649656337943</c:v>
                </c:pt>
                <c:pt idx="196">
                  <c:v>0.12825298977945915</c:v>
                </c:pt>
                <c:pt idx="197">
                  <c:v>0.12896948299553879</c:v>
                </c:pt>
                <c:pt idx="198">
                  <c:v>0.12896948299553879</c:v>
                </c:pt>
                <c:pt idx="199">
                  <c:v>0.12968597621161851</c:v>
                </c:pt>
                <c:pt idx="200">
                  <c:v>0.13040246942769823</c:v>
                </c:pt>
                <c:pt idx="201">
                  <c:v>0.13111896264377793</c:v>
                </c:pt>
                <c:pt idx="202">
                  <c:v>0.13183545585985765</c:v>
                </c:pt>
                <c:pt idx="203">
                  <c:v>0.13255194907593734</c:v>
                </c:pt>
                <c:pt idx="204">
                  <c:v>0.13326844229201706</c:v>
                </c:pt>
                <c:pt idx="205">
                  <c:v>0.13398493550809679</c:v>
                </c:pt>
                <c:pt idx="206">
                  <c:v>0.13470142872417648</c:v>
                </c:pt>
                <c:pt idx="207">
                  <c:v>0.1354179219402562</c:v>
                </c:pt>
                <c:pt idx="208">
                  <c:v>0.13613441515633587</c:v>
                </c:pt>
                <c:pt idx="209">
                  <c:v>0.13613441515633587</c:v>
                </c:pt>
                <c:pt idx="210">
                  <c:v>0.13685090837241556</c:v>
                </c:pt>
                <c:pt idx="211">
                  <c:v>0.13756740158849529</c:v>
                </c:pt>
                <c:pt idx="212">
                  <c:v>0.13828389480457498</c:v>
                </c:pt>
                <c:pt idx="213">
                  <c:v>0.1390003880206547</c:v>
                </c:pt>
                <c:pt idx="214">
                  <c:v>0.13971688123673442</c:v>
                </c:pt>
                <c:pt idx="215">
                  <c:v>0.14043337445281412</c:v>
                </c:pt>
                <c:pt idx="216">
                  <c:v>0.14114986766889384</c:v>
                </c:pt>
                <c:pt idx="217">
                  <c:v>0.14186636088497354</c:v>
                </c:pt>
                <c:pt idx="218">
                  <c:v>0.14258285410105326</c:v>
                </c:pt>
                <c:pt idx="219">
                  <c:v>0.1432993473171329</c:v>
                </c:pt>
                <c:pt idx="220">
                  <c:v>0.1432993473171329</c:v>
                </c:pt>
                <c:pt idx="221">
                  <c:v>0.14401584053321262</c:v>
                </c:pt>
                <c:pt idx="222">
                  <c:v>0.14473233374929231</c:v>
                </c:pt>
                <c:pt idx="223">
                  <c:v>0.14544882696537204</c:v>
                </c:pt>
                <c:pt idx="224">
                  <c:v>0.14616532018145176</c:v>
                </c:pt>
                <c:pt idx="225">
                  <c:v>0.14688181339753145</c:v>
                </c:pt>
                <c:pt idx="226">
                  <c:v>0.14759830661361117</c:v>
                </c:pt>
                <c:pt idx="227">
                  <c:v>0.1483147998296909</c:v>
                </c:pt>
                <c:pt idx="228">
                  <c:v>0.14903129304577059</c:v>
                </c:pt>
                <c:pt idx="229">
                  <c:v>0.14974778626185031</c:v>
                </c:pt>
                <c:pt idx="230">
                  <c:v>0.15046427947792995</c:v>
                </c:pt>
                <c:pt idx="231">
                  <c:v>0.15046427947792995</c:v>
                </c:pt>
                <c:pt idx="232">
                  <c:v>0.15118077269400967</c:v>
                </c:pt>
                <c:pt idx="233">
                  <c:v>0.1518972659100894</c:v>
                </c:pt>
                <c:pt idx="234">
                  <c:v>0.15261375912616909</c:v>
                </c:pt>
                <c:pt idx="235">
                  <c:v>0.15333025234224881</c:v>
                </c:pt>
                <c:pt idx="236">
                  <c:v>0.15404674555832853</c:v>
                </c:pt>
                <c:pt idx="237">
                  <c:v>0.15476323877440823</c:v>
                </c:pt>
                <c:pt idx="238">
                  <c:v>0.15547973199048795</c:v>
                </c:pt>
                <c:pt idx="239">
                  <c:v>0.15619622520656767</c:v>
                </c:pt>
                <c:pt idx="240">
                  <c:v>0.15691271842264737</c:v>
                </c:pt>
                <c:pt idx="241">
                  <c:v>0.15762921163872703</c:v>
                </c:pt>
                <c:pt idx="242">
                  <c:v>0.15762921163872703</c:v>
                </c:pt>
                <c:pt idx="243">
                  <c:v>0.15834570485480673</c:v>
                </c:pt>
                <c:pt idx="244">
                  <c:v>0.15906219807088645</c:v>
                </c:pt>
                <c:pt idx="245">
                  <c:v>0.15977869128696615</c:v>
                </c:pt>
                <c:pt idx="246">
                  <c:v>0.16049518450304587</c:v>
                </c:pt>
                <c:pt idx="247">
                  <c:v>0.16121167771912559</c:v>
                </c:pt>
                <c:pt idx="248">
                  <c:v>0.16192817093520528</c:v>
                </c:pt>
                <c:pt idx="249">
                  <c:v>0.16264466415128501</c:v>
                </c:pt>
                <c:pt idx="250">
                  <c:v>0.1633611573673647</c:v>
                </c:pt>
                <c:pt idx="251">
                  <c:v>0.16407765058344442</c:v>
                </c:pt>
                <c:pt idx="252">
                  <c:v>0.16479414379952406</c:v>
                </c:pt>
                <c:pt idx="253">
                  <c:v>0.16479414379952406</c:v>
                </c:pt>
                <c:pt idx="254">
                  <c:v>0.16551063701560378</c:v>
                </c:pt>
                <c:pt idx="255">
                  <c:v>0.16622713023168351</c:v>
                </c:pt>
                <c:pt idx="256">
                  <c:v>0.1669436234477632</c:v>
                </c:pt>
                <c:pt idx="257">
                  <c:v>0.16766011666384292</c:v>
                </c:pt>
                <c:pt idx="258">
                  <c:v>0.16837660987992265</c:v>
                </c:pt>
                <c:pt idx="259">
                  <c:v>0.16909310309600234</c:v>
                </c:pt>
                <c:pt idx="260">
                  <c:v>0.16980959631208206</c:v>
                </c:pt>
                <c:pt idx="261">
                  <c:v>0.17052608952816176</c:v>
                </c:pt>
                <c:pt idx="262">
                  <c:v>0.17124258274424148</c:v>
                </c:pt>
                <c:pt idx="263">
                  <c:v>0.17195907596032114</c:v>
                </c:pt>
                <c:pt idx="264">
                  <c:v>0.17195907596032114</c:v>
                </c:pt>
                <c:pt idx="265">
                  <c:v>0.17267556917640084</c:v>
                </c:pt>
                <c:pt idx="266">
                  <c:v>0.17339206239248056</c:v>
                </c:pt>
                <c:pt idx="267">
                  <c:v>0.17410855560856028</c:v>
                </c:pt>
                <c:pt idx="268">
                  <c:v>0.17482504882463998</c:v>
                </c:pt>
                <c:pt idx="269">
                  <c:v>0.1755415420407197</c:v>
                </c:pt>
                <c:pt idx="270">
                  <c:v>0.17625803525679942</c:v>
                </c:pt>
                <c:pt idx="271">
                  <c:v>0.17697452847287912</c:v>
                </c:pt>
                <c:pt idx="272">
                  <c:v>0.17769102168895884</c:v>
                </c:pt>
                <c:pt idx="273">
                  <c:v>0.17840751490503856</c:v>
                </c:pt>
                <c:pt idx="274">
                  <c:v>0.1791240081211182</c:v>
                </c:pt>
                <c:pt idx="275">
                  <c:v>0.1791240081211182</c:v>
                </c:pt>
                <c:pt idx="276">
                  <c:v>0.17984050133719789</c:v>
                </c:pt>
                <c:pt idx="277">
                  <c:v>0.18055699455327762</c:v>
                </c:pt>
                <c:pt idx="278">
                  <c:v>0.18127348776935731</c:v>
                </c:pt>
                <c:pt idx="279">
                  <c:v>0.18198998098543703</c:v>
                </c:pt>
                <c:pt idx="280">
                  <c:v>0.18270647420151676</c:v>
                </c:pt>
                <c:pt idx="281">
                  <c:v>0.18342296741759648</c:v>
                </c:pt>
                <c:pt idx="282">
                  <c:v>0.18413946063367617</c:v>
                </c:pt>
                <c:pt idx="283">
                  <c:v>0.18485595384975587</c:v>
                </c:pt>
                <c:pt idx="284">
                  <c:v>0.18557244706583556</c:v>
                </c:pt>
                <c:pt idx="285">
                  <c:v>0.18628894028191523</c:v>
                </c:pt>
                <c:pt idx="286">
                  <c:v>0.18628894028191523</c:v>
                </c:pt>
                <c:pt idx="287">
                  <c:v>0.18700543349799495</c:v>
                </c:pt>
                <c:pt idx="288">
                  <c:v>0.18772192671407464</c:v>
                </c:pt>
                <c:pt idx="289">
                  <c:v>0.18843841993015431</c:v>
                </c:pt>
                <c:pt idx="290">
                  <c:v>0.18915491314623403</c:v>
                </c:pt>
                <c:pt idx="291">
                  <c:v>0.1898714063623137</c:v>
                </c:pt>
                <c:pt idx="292">
                  <c:v>0.19058789957839339</c:v>
                </c:pt>
                <c:pt idx="293">
                  <c:v>0.19130439279447306</c:v>
                </c:pt>
                <c:pt idx="294">
                  <c:v>0.19202088601055278</c:v>
                </c:pt>
                <c:pt idx="295">
                  <c:v>0.19273737922663248</c:v>
                </c:pt>
                <c:pt idx="296">
                  <c:v>0.19345387244271214</c:v>
                </c:pt>
                <c:pt idx="297">
                  <c:v>0.19345387244271214</c:v>
                </c:pt>
                <c:pt idx="298">
                  <c:v>0.19417036565879187</c:v>
                </c:pt>
                <c:pt idx="299">
                  <c:v>0.19488685887487153</c:v>
                </c:pt>
                <c:pt idx="300">
                  <c:v>0.19560335209095123</c:v>
                </c:pt>
                <c:pt idx="301">
                  <c:v>0.19631984530703095</c:v>
                </c:pt>
                <c:pt idx="302">
                  <c:v>0.19703633852311062</c:v>
                </c:pt>
                <c:pt idx="303">
                  <c:v>0.19775283173919031</c:v>
                </c:pt>
                <c:pt idx="304">
                  <c:v>0.19846932495527</c:v>
                </c:pt>
                <c:pt idx="305">
                  <c:v>0.1991858181713497</c:v>
                </c:pt>
                <c:pt idx="306">
                  <c:v>0.19990231138742937</c:v>
                </c:pt>
                <c:pt idx="307">
                  <c:v>0.20061880460350909</c:v>
                </c:pt>
                <c:pt idx="308">
                  <c:v>0.20061880460350909</c:v>
                </c:pt>
                <c:pt idx="309">
                  <c:v>0.20133529781958878</c:v>
                </c:pt>
                <c:pt idx="310">
                  <c:v>0.20205179103566845</c:v>
                </c:pt>
                <c:pt idx="311">
                  <c:v>0.20276828425174814</c:v>
                </c:pt>
                <c:pt idx="312">
                  <c:v>0.20348477746782784</c:v>
                </c:pt>
                <c:pt idx="313">
                  <c:v>0.20420127068390753</c:v>
                </c:pt>
                <c:pt idx="314">
                  <c:v>0.2049177638999872</c:v>
                </c:pt>
                <c:pt idx="315">
                  <c:v>0.20563425711606692</c:v>
                </c:pt>
                <c:pt idx="316">
                  <c:v>0.20635075033214662</c:v>
                </c:pt>
                <c:pt idx="317">
                  <c:v>0.20706724354822628</c:v>
                </c:pt>
                <c:pt idx="318">
                  <c:v>0.207783736764306</c:v>
                </c:pt>
                <c:pt idx="319">
                  <c:v>0.207783736764306</c:v>
                </c:pt>
                <c:pt idx="320">
                  <c:v>0.20850022998038567</c:v>
                </c:pt>
                <c:pt idx="321">
                  <c:v>0.20921672319646537</c:v>
                </c:pt>
                <c:pt idx="322">
                  <c:v>0.20993321641254509</c:v>
                </c:pt>
                <c:pt idx="323">
                  <c:v>0.21064970962862475</c:v>
                </c:pt>
                <c:pt idx="324">
                  <c:v>0.21136620284470445</c:v>
                </c:pt>
                <c:pt idx="325">
                  <c:v>0.21208269606078414</c:v>
                </c:pt>
                <c:pt idx="326">
                  <c:v>0.21279918927686384</c:v>
                </c:pt>
                <c:pt idx="327">
                  <c:v>0.2135156824929435</c:v>
                </c:pt>
                <c:pt idx="328">
                  <c:v>0.2142321757090232</c:v>
                </c:pt>
                <c:pt idx="329">
                  <c:v>0.21494866892510292</c:v>
                </c:pt>
                <c:pt idx="330">
                  <c:v>0.21494866892510292</c:v>
                </c:pt>
                <c:pt idx="331">
                  <c:v>0.21566516214118259</c:v>
                </c:pt>
                <c:pt idx="332">
                  <c:v>0.21638165535726228</c:v>
                </c:pt>
                <c:pt idx="333">
                  <c:v>0.21709814857334198</c:v>
                </c:pt>
                <c:pt idx="334">
                  <c:v>0.21781464178942167</c:v>
                </c:pt>
                <c:pt idx="335">
                  <c:v>0.21853113500550134</c:v>
                </c:pt>
                <c:pt idx="336">
                  <c:v>0.21924762822158106</c:v>
                </c:pt>
                <c:pt idx="337">
                  <c:v>0.21996412143766075</c:v>
                </c:pt>
                <c:pt idx="338">
                  <c:v>0.22068061465374042</c:v>
                </c:pt>
                <c:pt idx="339">
                  <c:v>0.22139710786982014</c:v>
                </c:pt>
                <c:pt idx="340">
                  <c:v>0.22211360108589981</c:v>
                </c:pt>
                <c:pt idx="341">
                  <c:v>0.22211360108589981</c:v>
                </c:pt>
                <c:pt idx="342">
                  <c:v>0.2228300943019795</c:v>
                </c:pt>
                <c:pt idx="343">
                  <c:v>0.22354658751805923</c:v>
                </c:pt>
                <c:pt idx="344">
                  <c:v>0.22426308073413889</c:v>
                </c:pt>
                <c:pt idx="345">
                  <c:v>0.22497957395021859</c:v>
                </c:pt>
                <c:pt idx="346">
                  <c:v>0.22569606716629825</c:v>
                </c:pt>
                <c:pt idx="347">
                  <c:v>0.22641256038237798</c:v>
                </c:pt>
                <c:pt idx="348">
                  <c:v>0.22712905359845764</c:v>
                </c:pt>
                <c:pt idx="349">
                  <c:v>0.22784554681453734</c:v>
                </c:pt>
                <c:pt idx="350">
                  <c:v>0.22856204003061706</c:v>
                </c:pt>
                <c:pt idx="351">
                  <c:v>0.22927853324669673</c:v>
                </c:pt>
                <c:pt idx="352">
                  <c:v>0.22927853324669673</c:v>
                </c:pt>
                <c:pt idx="353">
                  <c:v>0.22999502646277642</c:v>
                </c:pt>
                <c:pt idx="354">
                  <c:v>0.23071151967885611</c:v>
                </c:pt>
                <c:pt idx="355">
                  <c:v>0.23142801289493581</c:v>
                </c:pt>
                <c:pt idx="356">
                  <c:v>0.23214450611101548</c:v>
                </c:pt>
                <c:pt idx="357">
                  <c:v>0.2328609993270952</c:v>
                </c:pt>
                <c:pt idx="358">
                  <c:v>0.23357749254317489</c:v>
                </c:pt>
                <c:pt idx="359">
                  <c:v>0.23429398575925456</c:v>
                </c:pt>
                <c:pt idx="360">
                  <c:v>0.23501047897533428</c:v>
                </c:pt>
                <c:pt idx="361">
                  <c:v>0.23572697219141395</c:v>
                </c:pt>
                <c:pt idx="362">
                  <c:v>0.23644346540749364</c:v>
                </c:pt>
                <c:pt idx="363">
                  <c:v>0.23644346540749364</c:v>
                </c:pt>
                <c:pt idx="364">
                  <c:v>0.23715995862357331</c:v>
                </c:pt>
                <c:pt idx="365">
                  <c:v>0.23787645183965303</c:v>
                </c:pt>
                <c:pt idx="366">
                  <c:v>0.23859294505573272</c:v>
                </c:pt>
                <c:pt idx="367">
                  <c:v>0.23930943827181239</c:v>
                </c:pt>
                <c:pt idx="368">
                  <c:v>0.24002593148789211</c:v>
                </c:pt>
                <c:pt idx="369">
                  <c:v>0.24074242470397178</c:v>
                </c:pt>
                <c:pt idx="370">
                  <c:v>0.24145891792005147</c:v>
                </c:pt>
                <c:pt idx="371">
                  <c:v>0.2421754111361312</c:v>
                </c:pt>
                <c:pt idx="372">
                  <c:v>0.24289190435221086</c:v>
                </c:pt>
                <c:pt idx="373">
                  <c:v>0.24360839756829056</c:v>
                </c:pt>
                <c:pt idx="374">
                  <c:v>0.24360839756829056</c:v>
                </c:pt>
                <c:pt idx="375">
                  <c:v>0.24432489078437025</c:v>
                </c:pt>
                <c:pt idx="376">
                  <c:v>0.24504138400044995</c:v>
                </c:pt>
                <c:pt idx="377">
                  <c:v>0.24575787721652961</c:v>
                </c:pt>
                <c:pt idx="378">
                  <c:v>0.24647437043260934</c:v>
                </c:pt>
                <c:pt idx="379">
                  <c:v>0.24719086364868903</c:v>
                </c:pt>
                <c:pt idx="380">
                  <c:v>0.2479073568647687</c:v>
                </c:pt>
                <c:pt idx="381">
                  <c:v>0.24862385008084839</c:v>
                </c:pt>
                <c:pt idx="382">
                  <c:v>0.24934034329692809</c:v>
                </c:pt>
                <c:pt idx="383">
                  <c:v>0.25005683651300775</c:v>
                </c:pt>
                <c:pt idx="384">
                  <c:v>0.25077332972908745</c:v>
                </c:pt>
                <c:pt idx="385">
                  <c:v>0.25077332972908745</c:v>
                </c:pt>
                <c:pt idx="386">
                  <c:v>0.2514898229451672</c:v>
                </c:pt>
                <c:pt idx="387">
                  <c:v>0.25220631616124684</c:v>
                </c:pt>
                <c:pt idx="388">
                  <c:v>0.25292280937732653</c:v>
                </c:pt>
                <c:pt idx="389">
                  <c:v>0.25363930259340622</c:v>
                </c:pt>
                <c:pt idx="390">
                  <c:v>0.25435579580948592</c:v>
                </c:pt>
                <c:pt idx="391">
                  <c:v>0.25507228902556561</c:v>
                </c:pt>
                <c:pt idx="392">
                  <c:v>0.25578878224164531</c:v>
                </c:pt>
                <c:pt idx="393">
                  <c:v>0.256505275457725</c:v>
                </c:pt>
                <c:pt idx="394">
                  <c:v>0.2572217686738047</c:v>
                </c:pt>
                <c:pt idx="395">
                  <c:v>0.25793826188988439</c:v>
                </c:pt>
                <c:pt idx="396">
                  <c:v>0.25793826188988439</c:v>
                </c:pt>
                <c:pt idx="397">
                  <c:v>0.25865475510596408</c:v>
                </c:pt>
                <c:pt idx="398">
                  <c:v>0.25937124832204378</c:v>
                </c:pt>
                <c:pt idx="399">
                  <c:v>0.26008774153812342</c:v>
                </c:pt>
                <c:pt idx="400">
                  <c:v>0.26080423475420317</c:v>
                </c:pt>
                <c:pt idx="401">
                  <c:v>0.26152072797028286</c:v>
                </c:pt>
                <c:pt idx="402">
                  <c:v>0.2622372211863625</c:v>
                </c:pt>
                <c:pt idx="403">
                  <c:v>0.26295371440244225</c:v>
                </c:pt>
                <c:pt idx="404">
                  <c:v>0.26367020761852189</c:v>
                </c:pt>
                <c:pt idx="405">
                  <c:v>0.26438670083460158</c:v>
                </c:pt>
                <c:pt idx="406">
                  <c:v>0.26510319405068133</c:v>
                </c:pt>
                <c:pt idx="407">
                  <c:v>0.26510319405068133</c:v>
                </c:pt>
                <c:pt idx="408">
                  <c:v>0.26581968726676097</c:v>
                </c:pt>
                <c:pt idx="409">
                  <c:v>0.26653618048284067</c:v>
                </c:pt>
                <c:pt idx="410">
                  <c:v>0.26725267369892036</c:v>
                </c:pt>
                <c:pt idx="411">
                  <c:v>0.26796916691500006</c:v>
                </c:pt>
                <c:pt idx="412">
                  <c:v>0.26868566013107975</c:v>
                </c:pt>
                <c:pt idx="413">
                  <c:v>0.26940215334715945</c:v>
                </c:pt>
                <c:pt idx="414">
                  <c:v>0.27011864656323914</c:v>
                </c:pt>
                <c:pt idx="415">
                  <c:v>0.27083513977931883</c:v>
                </c:pt>
                <c:pt idx="416">
                  <c:v>0.27155163299539853</c:v>
                </c:pt>
                <c:pt idx="417">
                  <c:v>0.27226812621147822</c:v>
                </c:pt>
                <c:pt idx="418">
                  <c:v>0.27226812621147822</c:v>
                </c:pt>
                <c:pt idx="419">
                  <c:v>0.27298461942755792</c:v>
                </c:pt>
                <c:pt idx="420">
                  <c:v>0.27370111264363756</c:v>
                </c:pt>
                <c:pt idx="421">
                  <c:v>0.27441760585971731</c:v>
                </c:pt>
                <c:pt idx="422">
                  <c:v>0.275134099075797</c:v>
                </c:pt>
                <c:pt idx="423">
                  <c:v>0.27585059229187664</c:v>
                </c:pt>
                <c:pt idx="424">
                  <c:v>0.27656708550795639</c:v>
                </c:pt>
                <c:pt idx="425">
                  <c:v>0.27728357872403603</c:v>
                </c:pt>
                <c:pt idx="426">
                  <c:v>0.27800007194011572</c:v>
                </c:pt>
                <c:pt idx="427">
                  <c:v>0.27871656515619547</c:v>
                </c:pt>
                <c:pt idx="428">
                  <c:v>0.27943305837227511</c:v>
                </c:pt>
                <c:pt idx="429">
                  <c:v>0.27943305837227511</c:v>
                </c:pt>
                <c:pt idx="430">
                  <c:v>0.28014955158835481</c:v>
                </c:pt>
                <c:pt idx="431">
                  <c:v>0.2808660448044345</c:v>
                </c:pt>
                <c:pt idx="432">
                  <c:v>0.28158253802051419</c:v>
                </c:pt>
                <c:pt idx="433">
                  <c:v>0.28229903123659389</c:v>
                </c:pt>
                <c:pt idx="434">
                  <c:v>0.28301552445267358</c:v>
                </c:pt>
                <c:pt idx="435">
                  <c:v>0.28373201766875328</c:v>
                </c:pt>
                <c:pt idx="436">
                  <c:v>0.28444851088483297</c:v>
                </c:pt>
                <c:pt idx="437">
                  <c:v>0.28516500410091267</c:v>
                </c:pt>
                <c:pt idx="438">
                  <c:v>0.28588149731699236</c:v>
                </c:pt>
                <c:pt idx="439">
                  <c:v>0.28659799053307206</c:v>
                </c:pt>
                <c:pt idx="440">
                  <c:v>0.28659799053307206</c:v>
                </c:pt>
                <c:pt idx="441">
                  <c:v>0.28731448374915169</c:v>
                </c:pt>
                <c:pt idx="442">
                  <c:v>0.28803097696523144</c:v>
                </c:pt>
                <c:pt idx="443">
                  <c:v>0.28874747018131114</c:v>
                </c:pt>
                <c:pt idx="444">
                  <c:v>0.28946396339739078</c:v>
                </c:pt>
                <c:pt idx="445">
                  <c:v>0.29018045661347053</c:v>
                </c:pt>
                <c:pt idx="446">
                  <c:v>0.29089694982955017</c:v>
                </c:pt>
                <c:pt idx="447">
                  <c:v>0.29161344304562986</c:v>
                </c:pt>
                <c:pt idx="448">
                  <c:v>0.29232993626170961</c:v>
                </c:pt>
                <c:pt idx="449">
                  <c:v>0.29304642947778925</c:v>
                </c:pt>
                <c:pt idx="450">
                  <c:v>0.29376292269386894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6.5726963351131393E-17</c:v>
                </c:pt>
                <c:pt idx="1">
                  <c:v>4.1521467448054038E-3</c:v>
                </c:pt>
                <c:pt idx="2">
                  <c:v>8.3063888142093367E-3</c:v>
                </c:pt>
                <c:pt idx="3">
                  <c:v>1.2459631867442377E-2</c:v>
                </c:pt>
                <c:pt idx="4">
                  <c:v>1.6612873707306727E-2</c:v>
                </c:pt>
                <c:pt idx="5">
                  <c:v>2.0766115552910802E-2</c:v>
                </c:pt>
                <c:pt idx="6">
                  <c:v>2.4919254803703262E-2</c:v>
                </c:pt>
                <c:pt idx="7">
                  <c:v>2.9072193876390272E-2</c:v>
                </c:pt>
                <c:pt idx="8">
                  <c:v>3.3225177607899378E-2</c:v>
                </c:pt>
                <c:pt idx="9">
                  <c:v>3.7377906456407053E-2</c:v>
                </c:pt>
                <c:pt idx="10">
                  <c:v>4.1530750504467674E-2</c:v>
                </c:pt>
                <c:pt idx="11">
                  <c:v>4.1530750504467674E-2</c:v>
                </c:pt>
                <c:pt idx="12">
                  <c:v>4.5685845236204982E-2</c:v>
                </c:pt>
                <c:pt idx="13">
                  <c:v>4.9841031484366624E-2</c:v>
                </c:pt>
                <c:pt idx="14">
                  <c:v>5.3996216020969698E-2</c:v>
                </c:pt>
                <c:pt idx="15">
                  <c:v>5.8151399386873207E-2</c:v>
                </c:pt>
                <c:pt idx="16">
                  <c:v>6.2306583003870895E-2</c:v>
                </c:pt>
                <c:pt idx="17">
                  <c:v>6.6461749525222477E-2</c:v>
                </c:pt>
                <c:pt idx="18">
                  <c:v>7.0616906546126693E-2</c:v>
                </c:pt>
                <c:pt idx="19">
                  <c:v>7.4771884705411865E-2</c:v>
                </c:pt>
                <c:pt idx="20">
                  <c:v>7.8926901867700822E-2</c:v>
                </c:pt>
                <c:pt idx="21">
                  <c:v>8.3081618844688093E-2</c:v>
                </c:pt>
                <c:pt idx="22">
                  <c:v>8.3081618844688093E-2</c:v>
                </c:pt>
                <c:pt idx="23">
                  <c:v>8.7236321661530572E-2</c:v>
                </c:pt>
                <c:pt idx="24">
                  <c:v>9.1390848803543728E-2</c:v>
                </c:pt>
                <c:pt idx="25">
                  <c:v>9.5545300209344236E-2</c:v>
                </c:pt>
                <c:pt idx="26">
                  <c:v>9.9699433411142846E-2</c:v>
                </c:pt>
                <c:pt idx="27">
                  <c:v>0.10385361457175936</c:v>
                </c:pt>
                <c:pt idx="28">
                  <c:v>0.10800753301678731</c:v>
                </c:pt>
                <c:pt idx="29">
                  <c:v>0.11216152689380737</c:v>
                </c:pt>
                <c:pt idx="30">
                  <c:v>0.1163154386054545</c:v>
                </c:pt>
                <c:pt idx="31">
                  <c:v>0.12046931488888028</c:v>
                </c:pt>
                <c:pt idx="32">
                  <c:v>0.1246232196896945</c:v>
                </c:pt>
                <c:pt idx="33">
                  <c:v>0.1246232196896945</c:v>
                </c:pt>
                <c:pt idx="34">
                  <c:v>0.12877700051772664</c:v>
                </c:pt>
                <c:pt idx="35">
                  <c:v>0.13293087575679391</c:v>
                </c:pt>
                <c:pt idx="36">
                  <c:v>0.1370846853145774</c:v>
                </c:pt>
                <c:pt idx="37">
                  <c:v>0.14123839096963425</c:v>
                </c:pt>
                <c:pt idx="38">
                  <c:v>0.14539202376872903</c:v>
                </c:pt>
                <c:pt idx="39">
                  <c:v>0.14954557867872056</c:v>
                </c:pt>
                <c:pt idx="40">
                  <c:v>0.15369902822677814</c:v>
                </c:pt>
                <c:pt idx="41">
                  <c:v>0.15785240232257791</c:v>
                </c:pt>
                <c:pt idx="42">
                  <c:v>0.16200582105084152</c:v>
                </c:pt>
                <c:pt idx="43">
                  <c:v>0.16615923988644724</c:v>
                </c:pt>
                <c:pt idx="44">
                  <c:v>0.16615923988644724</c:v>
                </c:pt>
                <c:pt idx="45">
                  <c:v>0.1703126836898744</c:v>
                </c:pt>
                <c:pt idx="46">
                  <c:v>0.17446612648840668</c:v>
                </c:pt>
                <c:pt idx="47">
                  <c:v>0.17861961707771717</c:v>
                </c:pt>
                <c:pt idx="48">
                  <c:v>0.18277308250460472</c:v>
                </c:pt>
                <c:pt idx="49">
                  <c:v>0.18692654895245925</c:v>
                </c:pt>
                <c:pt idx="50">
                  <c:v>0.19107999730120981</c:v>
                </c:pt>
                <c:pt idx="51">
                  <c:v>0.19523323190209829</c:v>
                </c:pt>
                <c:pt idx="52">
                  <c:v>0.19938656561445425</c:v>
                </c:pt>
                <c:pt idx="53">
                  <c:v>0.20353987258438794</c:v>
                </c:pt>
                <c:pt idx="54">
                  <c:v>0.207693068623864</c:v>
                </c:pt>
                <c:pt idx="55">
                  <c:v>0.207693068623864</c:v>
                </c:pt>
                <c:pt idx="56">
                  <c:v>0.21184615870439452</c:v>
                </c:pt>
                <c:pt idx="57">
                  <c:v>0.2159992823139569</c:v>
                </c:pt>
                <c:pt idx="58">
                  <c:v>0.22015238160298492</c:v>
                </c:pt>
                <c:pt idx="59">
                  <c:v>0.22430549168231953</c:v>
                </c:pt>
                <c:pt idx="60">
                  <c:v>0.22845857039900988</c:v>
                </c:pt>
                <c:pt idx="61">
                  <c:v>0.23261152974161722</c:v>
                </c:pt>
                <c:pt idx="62">
                  <c:v>0.2367645570587201</c:v>
                </c:pt>
                <c:pt idx="63">
                  <c:v>0.2409175823204367</c:v>
                </c:pt>
                <c:pt idx="64">
                  <c:v>0.24507061603143729</c:v>
                </c:pt>
                <c:pt idx="65">
                  <c:v>0.24922361837905999</c:v>
                </c:pt>
                <c:pt idx="66">
                  <c:v>0.24922361837905999</c:v>
                </c:pt>
                <c:pt idx="67">
                  <c:v>0.25337655096989703</c:v>
                </c:pt>
                <c:pt idx="68">
                  <c:v>0.25752962157190157</c:v>
                </c:pt>
                <c:pt idx="69">
                  <c:v>0.26168262701735856</c:v>
                </c:pt>
                <c:pt idx="70">
                  <c:v>0.2658357472759349</c:v>
                </c:pt>
                <c:pt idx="71">
                  <c:v>0.26998886600961286</c:v>
                </c:pt>
                <c:pt idx="72">
                  <c:v>0.27414200589712856</c:v>
                </c:pt>
                <c:pt idx="73">
                  <c:v>0.27829516657571152</c:v>
                </c:pt>
                <c:pt idx="74">
                  <c:v>0.28244853577846762</c:v>
                </c:pt>
                <c:pt idx="75">
                  <c:v>0.28660211395042634</c:v>
                </c:pt>
                <c:pt idx="76">
                  <c:v>0.2907555778920326</c:v>
                </c:pt>
                <c:pt idx="77">
                  <c:v>0.2907555778920326</c:v>
                </c:pt>
                <c:pt idx="78">
                  <c:v>0.29490869992959812</c:v>
                </c:pt>
                <c:pt idx="79">
                  <c:v>0.29906194404805436</c:v>
                </c:pt>
                <c:pt idx="80">
                  <c:v>0.30321578833205609</c:v>
                </c:pt>
                <c:pt idx="81">
                  <c:v>0.30736940503393434</c:v>
                </c:pt>
                <c:pt idx="82">
                  <c:v>0.31152314872239412</c:v>
                </c:pt>
                <c:pt idx="83">
                  <c:v>0.31567700514247904</c:v>
                </c:pt>
                <c:pt idx="84">
                  <c:v>0.31983082601185148</c:v>
                </c:pt>
                <c:pt idx="85">
                  <c:v>0.32398491328001322</c:v>
                </c:pt>
                <c:pt idx="86">
                  <c:v>0.32813500502834481</c:v>
                </c:pt>
                <c:pt idx="87">
                  <c:v>0.33229173297984127</c:v>
                </c:pt>
                <c:pt idx="88">
                  <c:v>0.33229173297984127</c:v>
                </c:pt>
                <c:pt idx="89">
                  <c:v>0.33644555019689926</c:v>
                </c:pt>
                <c:pt idx="90">
                  <c:v>0.34059946167318733</c:v>
                </c:pt>
                <c:pt idx="91">
                  <c:v>0.34475338532451083</c:v>
                </c:pt>
                <c:pt idx="92">
                  <c:v>0.34890730497120975</c:v>
                </c:pt>
                <c:pt idx="93">
                  <c:v>0.35306127539766591</c:v>
                </c:pt>
                <c:pt idx="94">
                  <c:v>0.35721547181230112</c:v>
                </c:pt>
                <c:pt idx="95">
                  <c:v>0.36136992552163477</c:v>
                </c:pt>
                <c:pt idx="96">
                  <c:v>0.36552425662426613</c:v>
                </c:pt>
                <c:pt idx="97">
                  <c:v>0.36967859706364326</c:v>
                </c:pt>
                <c:pt idx="98">
                  <c:v>0.37383096591089954</c:v>
                </c:pt>
                <c:pt idx="99">
                  <c:v>0.37383096591089954</c:v>
                </c:pt>
                <c:pt idx="100">
                  <c:v>0.37798515666407984</c:v>
                </c:pt>
                <c:pt idx="101">
                  <c:v>0.382139455868022</c:v>
                </c:pt>
                <c:pt idx="102">
                  <c:v>0.38629057940583233</c:v>
                </c:pt>
                <c:pt idx="103">
                  <c:v>0.39044251129727253</c:v>
                </c:pt>
                <c:pt idx="104">
                  <c:v>0.3945938705726984</c:v>
                </c:pt>
                <c:pt idx="105">
                  <c:v>0.39874372257947849</c:v>
                </c:pt>
                <c:pt idx="106">
                  <c:v>0.40289245576030813</c:v>
                </c:pt>
                <c:pt idx="107">
                  <c:v>0.40703844192765315</c:v>
                </c:pt>
                <c:pt idx="108">
                  <c:v>0.41118565639198396</c:v>
                </c:pt>
                <c:pt idx="109">
                  <c:v>0.41533184251367522</c:v>
                </c:pt>
                <c:pt idx="110">
                  <c:v>0.41533184251367522</c:v>
                </c:pt>
                <c:pt idx="111">
                  <c:v>0.41947986303229756</c:v>
                </c:pt>
                <c:pt idx="112">
                  <c:v>0.42362792649326009</c:v>
                </c:pt>
                <c:pt idx="113">
                  <c:v>0.42777611734852455</c:v>
                </c:pt>
                <c:pt idx="114">
                  <c:v>0.43192425033786974</c:v>
                </c:pt>
                <c:pt idx="115">
                  <c:v>0.4360724013865272</c:v>
                </c:pt>
                <c:pt idx="116">
                  <c:v>0.44022068978078588</c:v>
                </c:pt>
                <c:pt idx="117">
                  <c:v>0.44436680669511791</c:v>
                </c:pt>
                <c:pt idx="118">
                  <c:v>0.44851388885728133</c:v>
                </c:pt>
                <c:pt idx="119">
                  <c:v>0.45266097093762891</c:v>
                </c:pt>
                <c:pt idx="120">
                  <c:v>0.45680806392914863</c:v>
                </c:pt>
                <c:pt idx="121">
                  <c:v>0.45680806392914863</c:v>
                </c:pt>
                <c:pt idx="122">
                  <c:v>0.46095559604803216</c:v>
                </c:pt>
                <c:pt idx="123">
                  <c:v>0.46510151730712057</c:v>
                </c:pt>
                <c:pt idx="124">
                  <c:v>0.46924805919614726</c:v>
                </c:pt>
                <c:pt idx="125">
                  <c:v>0.47339461699118002</c:v>
                </c:pt>
                <c:pt idx="126">
                  <c:v>0.4775364694881476</c:v>
                </c:pt>
                <c:pt idx="127">
                  <c:v>0.48165919486263448</c:v>
                </c:pt>
                <c:pt idx="128">
                  <c:v>0.48578964071885733</c:v>
                </c:pt>
                <c:pt idx="129">
                  <c:v>0.48991793103195724</c:v>
                </c:pt>
                <c:pt idx="130">
                  <c:v>0.49404532156096154</c:v>
                </c:pt>
                <c:pt idx="131">
                  <c:v>0.49815882230159619</c:v>
                </c:pt>
                <c:pt idx="132">
                  <c:v>0.49815882230159619</c:v>
                </c:pt>
                <c:pt idx="133">
                  <c:v>0.50228597234150851</c:v>
                </c:pt>
                <c:pt idx="134">
                  <c:v>0.50640909230374886</c:v>
                </c:pt>
                <c:pt idx="135">
                  <c:v>0.51052896473825493</c:v>
                </c:pt>
                <c:pt idx="136">
                  <c:v>0.51463661714216402</c:v>
                </c:pt>
                <c:pt idx="137">
                  <c:v>0.51873644171118827</c:v>
                </c:pt>
                <c:pt idx="138">
                  <c:v>0.52281611862229993</c:v>
                </c:pt>
                <c:pt idx="139">
                  <c:v>0.5268938566076331</c:v>
                </c:pt>
                <c:pt idx="140">
                  <c:v>0.53097447464961045</c:v>
                </c:pt>
                <c:pt idx="141">
                  <c:v>0.53505115103502243</c:v>
                </c:pt>
                <c:pt idx="142">
                  <c:v>0.53912431868458843</c:v>
                </c:pt>
                <c:pt idx="143">
                  <c:v>0.53912431868458843</c:v>
                </c:pt>
                <c:pt idx="144">
                  <c:v>0.54321002280245589</c:v>
                </c:pt>
                <c:pt idx="145">
                  <c:v>0.54727500081876668</c:v>
                </c:pt>
                <c:pt idx="146">
                  <c:v>0.5513471299495909</c:v>
                </c:pt>
                <c:pt idx="147">
                  <c:v>0.55541261621012172</c:v>
                </c:pt>
                <c:pt idx="148">
                  <c:v>0.55948091292772517</c:v>
                </c:pt>
                <c:pt idx="149">
                  <c:v>0.56354941355553645</c:v>
                </c:pt>
                <c:pt idx="150">
                  <c:v>0.56761803190000026</c:v>
                </c:pt>
                <c:pt idx="151">
                  <c:v>0.57168661279368349</c:v>
                </c:pt>
                <c:pt idx="152">
                  <c:v>0.57575531056448614</c:v>
                </c:pt>
                <c:pt idx="153">
                  <c:v>0.57982401568242381</c:v>
                </c:pt>
                <c:pt idx="154">
                  <c:v>0.57982401568242381</c:v>
                </c:pt>
                <c:pt idx="155">
                  <c:v>0.58389761418654273</c:v>
                </c:pt>
                <c:pt idx="156">
                  <c:v>0.58797066406394072</c:v>
                </c:pt>
                <c:pt idx="157">
                  <c:v>0.59204075273201384</c:v>
                </c:pt>
                <c:pt idx="158">
                  <c:v>0.59609386245777585</c:v>
                </c:pt>
                <c:pt idx="159">
                  <c:v>0.60014858061922438</c:v>
                </c:pt>
                <c:pt idx="160">
                  <c:v>0.60420116699877091</c:v>
                </c:pt>
                <c:pt idx="161">
                  <c:v>0.60817267127839825</c:v>
                </c:pt>
                <c:pt idx="162">
                  <c:v>0.61218146828007836</c:v>
                </c:pt>
                <c:pt idx="163">
                  <c:v>0.61619026794353726</c:v>
                </c:pt>
                <c:pt idx="164">
                  <c:v>0.62019911119257065</c:v>
                </c:pt>
                <c:pt idx="165">
                  <c:v>0.62019911119257065</c:v>
                </c:pt>
                <c:pt idx="166">
                  <c:v>0.62422648150351068</c:v>
                </c:pt>
                <c:pt idx="167">
                  <c:v>0.62825367070021887</c:v>
                </c:pt>
                <c:pt idx="168">
                  <c:v>0.63228126138602825</c:v>
                </c:pt>
                <c:pt idx="169">
                  <c:v>0.63630878061560292</c:v>
                </c:pt>
                <c:pt idx="170">
                  <c:v>0.64033654413945651</c:v>
                </c:pt>
                <c:pt idx="171">
                  <c:v>0.64436446996304964</c:v>
                </c:pt>
                <c:pt idx="172">
                  <c:v>0.64839321930767635</c:v>
                </c:pt>
                <c:pt idx="173">
                  <c:v>0.65242193816182581</c:v>
                </c:pt>
                <c:pt idx="174">
                  <c:v>0.65644779291869904</c:v>
                </c:pt>
                <c:pt idx="175">
                  <c:v>0.66046513800253182</c:v>
                </c:pt>
                <c:pt idx="176">
                  <c:v>0.66046513800253182</c:v>
                </c:pt>
                <c:pt idx="177">
                  <c:v>0.66448298455175159</c:v>
                </c:pt>
                <c:pt idx="178">
                  <c:v>0.66845902805486768</c:v>
                </c:pt>
                <c:pt idx="179">
                  <c:v>0.67242016922939085</c:v>
                </c:pt>
                <c:pt idx="180">
                  <c:v>0.67638843683545213</c:v>
                </c:pt>
                <c:pt idx="181">
                  <c:v>0.6803566455251282</c:v>
                </c:pt>
                <c:pt idx="182">
                  <c:v>0.68431470310209364</c:v>
                </c:pt>
                <c:pt idx="183">
                  <c:v>0.68827595186962054</c:v>
                </c:pt>
                <c:pt idx="184">
                  <c:v>0.69223413190561356</c:v>
                </c:pt>
                <c:pt idx="185">
                  <c:v>0.69619112315573028</c:v>
                </c:pt>
                <c:pt idx="186">
                  <c:v>0.70014258055066181</c:v>
                </c:pt>
                <c:pt idx="187">
                  <c:v>0.70014258055066181</c:v>
                </c:pt>
                <c:pt idx="188">
                  <c:v>0.70411135241792588</c:v>
                </c:pt>
                <c:pt idx="189">
                  <c:v>0.70807817071724533</c:v>
                </c:pt>
                <c:pt idx="190">
                  <c:v>0.71204258898790029</c:v>
                </c:pt>
                <c:pt idx="191">
                  <c:v>0.7160079184572723</c:v>
                </c:pt>
                <c:pt idx="192">
                  <c:v>0.71997158643890724</c:v>
                </c:pt>
                <c:pt idx="193">
                  <c:v>0.7239337796072165</c:v>
                </c:pt>
                <c:pt idx="194">
                  <c:v>0.72788977862652771</c:v>
                </c:pt>
                <c:pt idx="195">
                  <c:v>0.73183881790223626</c:v>
                </c:pt>
                <c:pt idx="196">
                  <c:v>0.73577815829942306</c:v>
                </c:pt>
                <c:pt idx="197">
                  <c:v>0.73971809854647841</c:v>
                </c:pt>
                <c:pt idx="198">
                  <c:v>0.73971809854647841</c:v>
                </c:pt>
                <c:pt idx="199">
                  <c:v>0.74366386302055065</c:v>
                </c:pt>
                <c:pt idx="200">
                  <c:v>0.74760678375387235</c:v>
                </c:pt>
                <c:pt idx="201">
                  <c:v>0.75154488039948331</c:v>
                </c:pt>
                <c:pt idx="202">
                  <c:v>0.75547920160348747</c:v>
                </c:pt>
                <c:pt idx="203">
                  <c:v>0.75941570773026967</c:v>
                </c:pt>
                <c:pt idx="204">
                  <c:v>0.76334857068047091</c:v>
                </c:pt>
                <c:pt idx="205">
                  <c:v>0.76727686706259879</c:v>
                </c:pt>
                <c:pt idx="206">
                  <c:v>0.77120244046109021</c:v>
                </c:pt>
                <c:pt idx="207">
                  <c:v>0.77510099123532672</c:v>
                </c:pt>
                <c:pt idx="208">
                  <c:v>0.77897666146107258</c:v>
                </c:pt>
                <c:pt idx="209">
                  <c:v>0.77897666146107258</c:v>
                </c:pt>
                <c:pt idx="210">
                  <c:v>0.78282255094870012</c:v>
                </c:pt>
                <c:pt idx="211">
                  <c:v>0.78663715437688497</c:v>
                </c:pt>
                <c:pt idx="212">
                  <c:v>0.79046621320450039</c:v>
                </c:pt>
                <c:pt idx="213">
                  <c:v>0.79429412235543462</c:v>
                </c:pt>
                <c:pt idx="214">
                  <c:v>0.79812200116793119</c:v>
                </c:pt>
                <c:pt idx="215">
                  <c:v>0.80194993692406513</c:v>
                </c:pt>
                <c:pt idx="216">
                  <c:v>0.80579533947403614</c:v>
                </c:pt>
                <c:pt idx="217">
                  <c:v>0.80964762855027128</c:v>
                </c:pt>
                <c:pt idx="218">
                  <c:v>0.81350232591770599</c:v>
                </c:pt>
                <c:pt idx="219">
                  <c:v>0.81736783878240304</c:v>
                </c:pt>
                <c:pt idx="220">
                  <c:v>0.81736783878240304</c:v>
                </c:pt>
                <c:pt idx="221">
                  <c:v>0.82123059740844084</c:v>
                </c:pt>
                <c:pt idx="222">
                  <c:v>0.82509339386163205</c:v>
                </c:pt>
                <c:pt idx="223">
                  <c:v>0.82895619260528575</c:v>
                </c:pt>
                <c:pt idx="224">
                  <c:v>0.83281895371509318</c:v>
                </c:pt>
                <c:pt idx="225">
                  <c:v>0.83668130030591592</c:v>
                </c:pt>
                <c:pt idx="226">
                  <c:v>0.84054123876291653</c:v>
                </c:pt>
                <c:pt idx="227">
                  <c:v>0.84440611021969803</c:v>
                </c:pt>
                <c:pt idx="228">
                  <c:v>0.84822218708728536</c:v>
                </c:pt>
                <c:pt idx="229">
                  <c:v>0.85201988036020593</c:v>
                </c:pt>
                <c:pt idx="230">
                  <c:v>0.85585786500123262</c:v>
                </c:pt>
                <c:pt idx="231">
                  <c:v>0.85585786500123262</c:v>
                </c:pt>
                <c:pt idx="232">
                  <c:v>0.85969986929817777</c:v>
                </c:pt>
                <c:pt idx="233">
                  <c:v>0.86353847662142558</c:v>
                </c:pt>
                <c:pt idx="234">
                  <c:v>0.86737458019073854</c:v>
                </c:pt>
                <c:pt idx="235">
                  <c:v>0.87118789716851142</c:v>
                </c:pt>
                <c:pt idx="236">
                  <c:v>0.87499285336596566</c:v>
                </c:pt>
                <c:pt idx="237">
                  <c:v>0.87876750326018493</c:v>
                </c:pt>
                <c:pt idx="238">
                  <c:v>0.88253817392399792</c:v>
                </c:pt>
                <c:pt idx="239">
                  <c:v>0.8863034554491579</c:v>
                </c:pt>
                <c:pt idx="240">
                  <c:v>0.89008126335255133</c:v>
                </c:pt>
                <c:pt idx="241">
                  <c:v>0.89385687014078041</c:v>
                </c:pt>
                <c:pt idx="242">
                  <c:v>0.89385687014078041</c:v>
                </c:pt>
                <c:pt idx="243">
                  <c:v>0.89764830014495867</c:v>
                </c:pt>
                <c:pt idx="244">
                  <c:v>0.90143895022313314</c:v>
                </c:pt>
                <c:pt idx="245">
                  <c:v>0.90522641190011255</c:v>
                </c:pt>
                <c:pt idx="246">
                  <c:v>0.90906227885643531</c:v>
                </c:pt>
                <c:pt idx="247">
                  <c:v>0.9129233243792253</c:v>
                </c:pt>
                <c:pt idx="248">
                  <c:v>0.91676407010619343</c:v>
                </c:pt>
                <c:pt idx="249">
                  <c:v>0.92060778415764533</c:v>
                </c:pt>
                <c:pt idx="250">
                  <c:v>0.92447519855615623</c:v>
                </c:pt>
                <c:pt idx="251">
                  <c:v>0.92834043496141916</c:v>
                </c:pt>
                <c:pt idx="252">
                  <c:v>0.93220308759375992</c:v>
                </c:pt>
                <c:pt idx="253">
                  <c:v>0.93220308759375992</c:v>
                </c:pt>
                <c:pt idx="254">
                  <c:v>0.93604882886022112</c:v>
                </c:pt>
                <c:pt idx="255">
                  <c:v>0.93989128955317869</c:v>
                </c:pt>
                <c:pt idx="256">
                  <c:v>0.94369867931799611</c:v>
                </c:pt>
                <c:pt idx="257">
                  <c:v>0.94748305723513548</c:v>
                </c:pt>
                <c:pt idx="258">
                  <c:v>0.95127630577001288</c:v>
                </c:pt>
                <c:pt idx="259">
                  <c:v>0.95507405051831251</c:v>
                </c:pt>
                <c:pt idx="260">
                  <c:v>0.95887164519982515</c:v>
                </c:pt>
                <c:pt idx="261">
                  <c:v>0.96268977983147075</c:v>
                </c:pt>
                <c:pt idx="262">
                  <c:v>0.96652722448821249</c:v>
                </c:pt>
                <c:pt idx="263">
                  <c:v>0.97036257638708778</c:v>
                </c:pt>
                <c:pt idx="264">
                  <c:v>0.97036257638708778</c:v>
                </c:pt>
                <c:pt idx="265">
                  <c:v>0.97419074217956603</c:v>
                </c:pt>
                <c:pt idx="266">
                  <c:v>0.9780202450329244</c:v>
                </c:pt>
                <c:pt idx="267">
                  <c:v>0.98184910605536957</c:v>
                </c:pt>
                <c:pt idx="268">
                  <c:v>0.98567709047221586</c:v>
                </c:pt>
                <c:pt idx="269">
                  <c:v>0.98949886268931797</c:v>
                </c:pt>
                <c:pt idx="270">
                  <c:v>0.99332150958490084</c:v>
                </c:pt>
                <c:pt idx="271">
                  <c:v>0.99713781320432582</c:v>
                </c:pt>
                <c:pt idx="272">
                  <c:v>1.0009635287809489</c:v>
                </c:pt>
                <c:pt idx="273">
                  <c:v>1.0047656171950616</c:v>
                </c:pt>
                <c:pt idx="274">
                  <c:v>1.008538223154535</c:v>
                </c:pt>
                <c:pt idx="275">
                  <c:v>1.008538223154535</c:v>
                </c:pt>
                <c:pt idx="276">
                  <c:v>1.0123087906265762</c:v>
                </c:pt>
                <c:pt idx="277">
                  <c:v>1.0160643105576099</c:v>
                </c:pt>
                <c:pt idx="278">
                  <c:v>1.0198371564394733</c:v>
                </c:pt>
                <c:pt idx="279">
                  <c:v>1.0235973757761467</c:v>
                </c:pt>
                <c:pt idx="280">
                  <c:v>1.0273528086323693</c:v>
                </c:pt>
                <c:pt idx="281">
                  <c:v>1.0311051568641294</c:v>
                </c:pt>
                <c:pt idx="282">
                  <c:v>1.034832273868932</c:v>
                </c:pt>
                <c:pt idx="283">
                  <c:v>1.0385531583827292</c:v>
                </c:pt>
                <c:pt idx="284">
                  <c:v>1.0422133610970044</c:v>
                </c:pt>
                <c:pt idx="285">
                  <c:v>1.0458746890239494</c:v>
                </c:pt>
                <c:pt idx="286">
                  <c:v>1.0458746890239494</c:v>
                </c:pt>
                <c:pt idx="287">
                  <c:v>1.0495323112804729</c:v>
                </c:pt>
                <c:pt idx="288">
                  <c:v>1.0531838286752495</c:v>
                </c:pt>
                <c:pt idx="289">
                  <c:v>1.0568076085554257</c:v>
                </c:pt>
                <c:pt idx="290">
                  <c:v>1.0604244997209726</c:v>
                </c:pt>
                <c:pt idx="291">
                  <c:v>1.0640202085319896</c:v>
                </c:pt>
                <c:pt idx="292">
                  <c:v>1.0675673417268328</c:v>
                </c:pt>
                <c:pt idx="293">
                  <c:v>1.0711341755118047</c:v>
                </c:pt>
                <c:pt idx="294">
                  <c:v>1.0746745759162353</c:v>
                </c:pt>
                <c:pt idx="295">
                  <c:v>1.0781477887282778</c:v>
                </c:pt>
                <c:pt idx="296">
                  <c:v>1.0816517770268632</c:v>
                </c:pt>
                <c:pt idx="297">
                  <c:v>1.0816517770268632</c:v>
                </c:pt>
                <c:pt idx="298">
                  <c:v>1.0851613379964116</c:v>
                </c:pt>
                <c:pt idx="299">
                  <c:v>1.0886704848213948</c:v>
                </c:pt>
                <c:pt idx="300">
                  <c:v>1.0921796256153637</c:v>
                </c:pt>
                <c:pt idx="301">
                  <c:v>1.0956565385954298</c:v>
                </c:pt>
                <c:pt idx="302">
                  <c:v>1.0991305308393404</c:v>
                </c:pt>
                <c:pt idx="303">
                  <c:v>1.1025895442830669</c:v>
                </c:pt>
                <c:pt idx="304">
                  <c:v>1.1060390652223484</c:v>
                </c:pt>
                <c:pt idx="305">
                  <c:v>1.1094155013303213</c:v>
                </c:pt>
                <c:pt idx="306">
                  <c:v>1.1127834184368299</c:v>
                </c:pt>
                <c:pt idx="307">
                  <c:v>1.1161911667153113</c:v>
                </c:pt>
                <c:pt idx="308">
                  <c:v>1.1161911667153113</c:v>
                </c:pt>
                <c:pt idx="309">
                  <c:v>1.1195905320877189</c:v>
                </c:pt>
                <c:pt idx="310">
                  <c:v>1.1229155434038529</c:v>
                </c:pt>
                <c:pt idx="311">
                  <c:v>1.1261807996533999</c:v>
                </c:pt>
                <c:pt idx="312">
                  <c:v>1.129478996255376</c:v>
                </c:pt>
                <c:pt idx="313">
                  <c:v>1.1327917307902082</c:v>
                </c:pt>
                <c:pt idx="314">
                  <c:v>1.1361111403050579</c:v>
                </c:pt>
                <c:pt idx="315">
                  <c:v>1.139387359534177</c:v>
                </c:pt>
                <c:pt idx="316">
                  <c:v>1.1426686575409333</c:v>
                </c:pt>
                <c:pt idx="317">
                  <c:v>1.1459061225004756</c:v>
                </c:pt>
                <c:pt idx="318">
                  <c:v>1.1491370698465331</c:v>
                </c:pt>
                <c:pt idx="319">
                  <c:v>1.1491370698465331</c:v>
                </c:pt>
                <c:pt idx="320">
                  <c:v>1.1523809023267721</c:v>
                </c:pt>
                <c:pt idx="321">
                  <c:v>1.1555064693701578</c:v>
                </c:pt>
                <c:pt idx="322">
                  <c:v>1.1585112552890497</c:v>
                </c:pt>
                <c:pt idx="323">
                  <c:v>1.161543993817117</c:v>
                </c:pt>
                <c:pt idx="324">
                  <c:v>1.1645315257506841</c:v>
                </c:pt>
                <c:pt idx="325">
                  <c:v>1.167496767499389</c:v>
                </c:pt>
                <c:pt idx="326">
                  <c:v>1.1704680971012742</c:v>
                </c:pt>
                <c:pt idx="327">
                  <c:v>1.173441696797805</c:v>
                </c:pt>
                <c:pt idx="328">
                  <c:v>1.1763927888997423</c:v>
                </c:pt>
                <c:pt idx="329">
                  <c:v>1.1793455558626342</c:v>
                </c:pt>
                <c:pt idx="330">
                  <c:v>1.1793455558626342</c:v>
                </c:pt>
                <c:pt idx="331">
                  <c:v>1.1823271330465674</c:v>
                </c:pt>
                <c:pt idx="332">
                  <c:v>1.1853312322076244</c:v>
                </c:pt>
                <c:pt idx="333">
                  <c:v>1.1884051506403297</c:v>
                </c:pt>
                <c:pt idx="334">
                  <c:v>1.1915175830708051</c:v>
                </c:pt>
                <c:pt idx="335">
                  <c:v>1.1945951658179073</c:v>
                </c:pt>
                <c:pt idx="336">
                  <c:v>1.1976439579513007</c:v>
                </c:pt>
                <c:pt idx="337">
                  <c:v>1.2005774946615804</c:v>
                </c:pt>
                <c:pt idx="338">
                  <c:v>1.2035493169143017</c:v>
                </c:pt>
                <c:pt idx="339">
                  <c:v>1.2065153544754241</c:v>
                </c:pt>
                <c:pt idx="340">
                  <c:v>1.2094774177751895</c:v>
                </c:pt>
                <c:pt idx="341">
                  <c:v>1.2094774177751895</c:v>
                </c:pt>
                <c:pt idx="342">
                  <c:v>1.2124265245582651</c:v>
                </c:pt>
                <c:pt idx="343">
                  <c:v>1.2151078911796103</c:v>
                </c:pt>
                <c:pt idx="344">
                  <c:v>1.2176312192187722</c:v>
                </c:pt>
                <c:pt idx="345">
                  <c:v>1.2200467252063423</c:v>
                </c:pt>
                <c:pt idx="346">
                  <c:v>1.222502814373343</c:v>
                </c:pt>
                <c:pt idx="347">
                  <c:v>1.2250542636427153</c:v>
                </c:pt>
                <c:pt idx="348">
                  <c:v>1.2277367527629015</c:v>
                </c:pt>
                <c:pt idx="349">
                  <c:v>1.2303760204945051</c:v>
                </c:pt>
                <c:pt idx="350">
                  <c:v>1.2330089411440914</c:v>
                </c:pt>
                <c:pt idx="351">
                  <c:v>1.2356368150735535</c:v>
                </c:pt>
                <c:pt idx="352">
                  <c:v>1.2356368150735535</c:v>
                </c:pt>
                <c:pt idx="353">
                  <c:v>1.2382986744179112</c:v>
                </c:pt>
                <c:pt idx="354">
                  <c:v>1.2409559732754565</c:v>
                </c:pt>
                <c:pt idx="355">
                  <c:v>1.2436007809237637</c:v>
                </c:pt>
                <c:pt idx="356">
                  <c:v>1.2462200266285204</c:v>
                </c:pt>
                <c:pt idx="357">
                  <c:v>1.2490167402251922</c:v>
                </c:pt>
                <c:pt idx="358">
                  <c:v>1.2517719732079438</c:v>
                </c:pt>
                <c:pt idx="359">
                  <c:v>1.2545199526683626</c:v>
                </c:pt>
                <c:pt idx="360">
                  <c:v>1.2572626222589691</c:v>
                </c:pt>
                <c:pt idx="361">
                  <c:v>1.2599927817000351</c:v>
                </c:pt>
                <c:pt idx="362">
                  <c:v>1.2627257596850436</c:v>
                </c:pt>
                <c:pt idx="363">
                  <c:v>1.2627257596850436</c:v>
                </c:pt>
                <c:pt idx="364">
                  <c:v>1.2654359359494205</c:v>
                </c:pt>
                <c:pt idx="365">
                  <c:v>1.2681085863057611</c:v>
                </c:pt>
                <c:pt idx="366">
                  <c:v>1.2707755850386016</c:v>
                </c:pt>
                <c:pt idx="367">
                  <c:v>1.2734346982064331</c:v>
                </c:pt>
                <c:pt idx="368">
                  <c:v>1.2760916276260901</c:v>
                </c:pt>
                <c:pt idx="369">
                  <c:v>1.2786040335355568</c:v>
                </c:pt>
                <c:pt idx="370">
                  <c:v>1.2811133726884247</c:v>
                </c:pt>
                <c:pt idx="371">
                  <c:v>1.2837222705307332</c:v>
                </c:pt>
                <c:pt idx="372">
                  <c:v>1.2862964059939896</c:v>
                </c:pt>
                <c:pt idx="373">
                  <c:v>1.288869598704292</c:v>
                </c:pt>
                <c:pt idx="374">
                  <c:v>1.288869598704292</c:v>
                </c:pt>
                <c:pt idx="375">
                  <c:v>1.2914465412154499</c:v>
                </c:pt>
                <c:pt idx="376">
                  <c:v>1.2940857796248506</c:v>
                </c:pt>
                <c:pt idx="377">
                  <c:v>1.2967497166092612</c:v>
                </c:pt>
                <c:pt idx="378">
                  <c:v>1.2993936742739773</c:v>
                </c:pt>
                <c:pt idx="379">
                  <c:v>1.3020236362241224</c:v>
                </c:pt>
                <c:pt idx="380">
                  <c:v>1.3046303913450796</c:v>
                </c:pt>
                <c:pt idx="381">
                  <c:v>1.3072406729161905</c:v>
                </c:pt>
                <c:pt idx="382">
                  <c:v>1.3098490619427161</c:v>
                </c:pt>
                <c:pt idx="383">
                  <c:v>1.3124577149564856</c:v>
                </c:pt>
                <c:pt idx="384">
                  <c:v>1.3150574847190883</c:v>
                </c:pt>
                <c:pt idx="385">
                  <c:v>1.3150574847190883</c:v>
                </c:pt>
                <c:pt idx="386">
                  <c:v>1.3176458098449058</c:v>
                </c:pt>
                <c:pt idx="387">
                  <c:v>1.320226569501167</c:v>
                </c:pt>
                <c:pt idx="388">
                  <c:v>1.3228081165311265</c:v>
                </c:pt>
                <c:pt idx="389">
                  <c:v>1.3253789715729813</c:v>
                </c:pt>
                <c:pt idx="390">
                  <c:v>1.3279346553319491</c:v>
                </c:pt>
                <c:pt idx="391">
                  <c:v>1.3304685624151735</c:v>
                </c:pt>
                <c:pt idx="392">
                  <c:v>1.3329815999457433</c:v>
                </c:pt>
                <c:pt idx="393">
                  <c:v>1.3354853995218425</c:v>
                </c:pt>
                <c:pt idx="394">
                  <c:v>1.337979788222275</c:v>
                </c:pt>
                <c:pt idx="395">
                  <c:v>1.3404740464393261</c:v>
                </c:pt>
                <c:pt idx="396">
                  <c:v>1.3404740464393261</c:v>
                </c:pt>
                <c:pt idx="397">
                  <c:v>1.3429661951621137</c:v>
                </c:pt>
                <c:pt idx="398">
                  <c:v>1.345452967700437</c:v>
                </c:pt>
                <c:pt idx="399">
                  <c:v>1.3479363072798494</c:v>
                </c:pt>
                <c:pt idx="400">
                  <c:v>1.3504185808999192</c:v>
                </c:pt>
                <c:pt idx="401">
                  <c:v>1.3528859200125922</c:v>
                </c:pt>
                <c:pt idx="402">
                  <c:v>1.3553536301116798</c:v>
                </c:pt>
                <c:pt idx="403">
                  <c:v>1.3578227899503494</c:v>
                </c:pt>
                <c:pt idx="404">
                  <c:v>1.3602818291898346</c:v>
                </c:pt>
                <c:pt idx="405">
                  <c:v>1.362744620963825</c:v>
                </c:pt>
                <c:pt idx="406">
                  <c:v>1.3651873091869366</c:v>
                </c:pt>
                <c:pt idx="407">
                  <c:v>1.3651873091869366</c:v>
                </c:pt>
                <c:pt idx="408">
                  <c:v>1.367635385083382</c:v>
                </c:pt>
                <c:pt idx="409">
                  <c:v>1.3700788684051959</c:v>
                </c:pt>
                <c:pt idx="410">
                  <c:v>1.372518482034391</c:v>
                </c:pt>
                <c:pt idx="411">
                  <c:v>1.3749596023455057</c:v>
                </c:pt>
                <c:pt idx="412">
                  <c:v>1.3774004840034231</c:v>
                </c:pt>
                <c:pt idx="413">
                  <c:v>1.3798347401192816</c:v>
                </c:pt>
                <c:pt idx="414">
                  <c:v>1.3822664107892144</c:v>
                </c:pt>
                <c:pt idx="415">
                  <c:v>1.3846998846376399</c:v>
                </c:pt>
                <c:pt idx="416">
                  <c:v>1.3871181789471967</c:v>
                </c:pt>
                <c:pt idx="417">
                  <c:v>1.3895182565565942</c:v>
                </c:pt>
                <c:pt idx="418">
                  <c:v>1.3895182565565942</c:v>
                </c:pt>
                <c:pt idx="419">
                  <c:v>1.3919258948493631</c:v>
                </c:pt>
                <c:pt idx="420">
                  <c:v>1.3943225657427269</c:v>
                </c:pt>
                <c:pt idx="421">
                  <c:v>1.3967100625442872</c:v>
                </c:pt>
                <c:pt idx="422">
                  <c:v>1.3990836130177806</c:v>
                </c:pt>
                <c:pt idx="423">
                  <c:v>1.4014600174598848</c:v>
                </c:pt>
                <c:pt idx="424">
                  <c:v>1.4038295191911607</c:v>
                </c:pt>
                <c:pt idx="425">
                  <c:v>1.4062035829859143</c:v>
                </c:pt>
                <c:pt idx="426">
                  <c:v>1.4085713368092097</c:v>
                </c:pt>
                <c:pt idx="427">
                  <c:v>1.410928748600619</c:v>
                </c:pt>
                <c:pt idx="428">
                  <c:v>1.4132860251036297</c:v>
                </c:pt>
                <c:pt idx="429">
                  <c:v>1.4132860251036297</c:v>
                </c:pt>
                <c:pt idx="430">
                  <c:v>1.4156402575820148</c:v>
                </c:pt>
                <c:pt idx="431">
                  <c:v>1.4179855565510444</c:v>
                </c:pt>
                <c:pt idx="432">
                  <c:v>1.4203229783774969</c:v>
                </c:pt>
                <c:pt idx="433">
                  <c:v>1.4226407579178451</c:v>
                </c:pt>
                <c:pt idx="434">
                  <c:v>1.4249461543428898</c:v>
                </c:pt>
                <c:pt idx="435">
                  <c:v>1.4272388427483651</c:v>
                </c:pt>
                <c:pt idx="436">
                  <c:v>1.4295222232356117</c:v>
                </c:pt>
                <c:pt idx="437">
                  <c:v>1.4317676001772728</c:v>
                </c:pt>
                <c:pt idx="438">
                  <c:v>1.4340175163057045</c:v>
                </c:pt>
                <c:pt idx="439">
                  <c:v>1.4362627860970072</c:v>
                </c:pt>
                <c:pt idx="440">
                  <c:v>1.4362627860970072</c:v>
                </c:pt>
                <c:pt idx="441">
                  <c:v>1.4385170531250107</c:v>
                </c:pt>
                <c:pt idx="442">
                  <c:v>1.4407669419927174</c:v>
                </c:pt>
                <c:pt idx="443">
                  <c:v>1.44300842031615</c:v>
                </c:pt>
                <c:pt idx="444">
                  <c:v>1.4452470730546376</c:v>
                </c:pt>
                <c:pt idx="445">
                  <c:v>1.4474777979791116</c:v>
                </c:pt>
                <c:pt idx="446">
                  <c:v>1.4497129985922113</c:v>
                </c:pt>
                <c:pt idx="447">
                  <c:v>1.4519476503876223</c:v>
                </c:pt>
                <c:pt idx="448">
                  <c:v>1.4541817901990606</c:v>
                </c:pt>
                <c:pt idx="449">
                  <c:v>1.4564150460039742</c:v>
                </c:pt>
                <c:pt idx="450">
                  <c:v>1.4586485953144823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0.29376220602045272</c:v>
                </c:pt>
                <c:pt idx="2">
                  <c:v>0.29376220602045272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1.70923519891678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1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5.5911330049261083E-2</c:v>
                </c:pt>
                <c:pt idx="2" formatCode="&quot;TB=&quot;\ 0.00">
                  <c:v>0.27955665024630538</c:v>
                </c:pt>
                <c:pt idx="3" formatCode="0.00">
                  <c:v>0.28955665024630539</c:v>
                </c:pt>
                <c:pt idx="4" formatCode="0.00">
                  <c:v>0.2995566502463054</c:v>
                </c:pt>
                <c:pt idx="5" formatCode="0.00">
                  <c:v>0.30955665024630541</c:v>
                </c:pt>
                <c:pt idx="6" formatCode="0.00">
                  <c:v>0.31955665024630542</c:v>
                </c:pt>
                <c:pt idx="7" formatCode="0.00">
                  <c:v>0.32955665024630543</c:v>
                </c:pt>
                <c:pt idx="8" formatCode="0.00">
                  <c:v>0.33955665024630544</c:v>
                </c:pt>
                <c:pt idx="9" formatCode="0.00">
                  <c:v>0.34955665024630544</c:v>
                </c:pt>
                <c:pt idx="10" formatCode="0.00">
                  <c:v>0.35955665024630545</c:v>
                </c:pt>
                <c:pt idx="11" formatCode="0.00">
                  <c:v>0.36955665024630546</c:v>
                </c:pt>
                <c:pt idx="12" formatCode="0.00">
                  <c:v>0.37955665024630547</c:v>
                </c:pt>
                <c:pt idx="13" formatCode="0.00">
                  <c:v>0.38955665024630548</c:v>
                </c:pt>
                <c:pt idx="14" formatCode="0.00">
                  <c:v>0.39955665024630549</c:v>
                </c:pt>
                <c:pt idx="15" formatCode="0.00">
                  <c:v>0.4095566502463055</c:v>
                </c:pt>
                <c:pt idx="16" formatCode="0.00">
                  <c:v>0.41955665024630551</c:v>
                </c:pt>
                <c:pt idx="17" formatCode="0.00">
                  <c:v>0.42955665024630552</c:v>
                </c:pt>
                <c:pt idx="18" formatCode="0.00">
                  <c:v>0.43955665024630552</c:v>
                </c:pt>
                <c:pt idx="19" formatCode="0.00">
                  <c:v>0.44955665024630553</c:v>
                </c:pt>
                <c:pt idx="20" formatCode="0.00">
                  <c:v>0.45955665024630554</c:v>
                </c:pt>
                <c:pt idx="21" formatCode="0.00">
                  <c:v>0.46955665024630555</c:v>
                </c:pt>
                <c:pt idx="22" formatCode="0.00">
                  <c:v>0.47955665024630556</c:v>
                </c:pt>
                <c:pt idx="23" formatCode="0.00">
                  <c:v>0.48955665024630557</c:v>
                </c:pt>
                <c:pt idx="24" formatCode="0.00">
                  <c:v>0.49955665024630558</c:v>
                </c:pt>
                <c:pt idx="25" formatCode="0.00">
                  <c:v>0.50955665024630559</c:v>
                </c:pt>
                <c:pt idx="26" formatCode="0.00">
                  <c:v>0.5195566502463056</c:v>
                </c:pt>
                <c:pt idx="27" formatCode="0.00">
                  <c:v>0.5295566502463056</c:v>
                </c:pt>
                <c:pt idx="28" formatCode="0.00">
                  <c:v>0.53955665024630561</c:v>
                </c:pt>
                <c:pt idx="29" formatCode="0.00">
                  <c:v>0.54955665024630562</c:v>
                </c:pt>
                <c:pt idx="30" formatCode="0.00">
                  <c:v>0.55955665024630563</c:v>
                </c:pt>
                <c:pt idx="31" formatCode="0.00">
                  <c:v>0.56955665024630564</c:v>
                </c:pt>
                <c:pt idx="32" formatCode="0.00">
                  <c:v>0.57955665024630565</c:v>
                </c:pt>
                <c:pt idx="33" formatCode="0.00">
                  <c:v>0.58955665024630566</c:v>
                </c:pt>
                <c:pt idx="34" formatCode="0.00">
                  <c:v>0.59955665024630567</c:v>
                </c:pt>
                <c:pt idx="35" formatCode="0.00">
                  <c:v>0.60955665024630568</c:v>
                </c:pt>
                <c:pt idx="36" formatCode="0.00">
                  <c:v>0.61955665024630568</c:v>
                </c:pt>
                <c:pt idx="37" formatCode="0.00">
                  <c:v>0.62955665024630569</c:v>
                </c:pt>
                <c:pt idx="38" formatCode="0.00">
                  <c:v>0.6395566502463057</c:v>
                </c:pt>
                <c:pt idx="39" formatCode="0.00">
                  <c:v>0.64955665024630571</c:v>
                </c:pt>
                <c:pt idx="40" formatCode="0.00">
                  <c:v>0.65955665024630572</c:v>
                </c:pt>
                <c:pt idx="41" formatCode="0.00">
                  <c:v>0.66955665024630573</c:v>
                </c:pt>
                <c:pt idx="42" formatCode="0.00">
                  <c:v>0.67955665024630574</c:v>
                </c:pt>
                <c:pt idx="43" formatCode="0.00">
                  <c:v>0.68955665024630575</c:v>
                </c:pt>
                <c:pt idx="44" formatCode="0.00">
                  <c:v>0.69955665024630576</c:v>
                </c:pt>
                <c:pt idx="45" formatCode="0.00">
                  <c:v>0.70955665024630576</c:v>
                </c:pt>
                <c:pt idx="46" formatCode="0.00">
                  <c:v>0.71955665024630577</c:v>
                </c:pt>
                <c:pt idx="47" formatCode="0.00">
                  <c:v>0.72955665024630578</c:v>
                </c:pt>
                <c:pt idx="48" formatCode="0.00">
                  <c:v>0.73955665024630579</c:v>
                </c:pt>
                <c:pt idx="49" formatCode="0.00">
                  <c:v>0.7495566502463058</c:v>
                </c:pt>
                <c:pt idx="50" formatCode="0.00">
                  <c:v>0.75955665024630581</c:v>
                </c:pt>
                <c:pt idx="51" formatCode="0.00">
                  <c:v>0.76955665024630582</c:v>
                </c:pt>
                <c:pt idx="52" formatCode="0.00">
                  <c:v>0.77955665024630583</c:v>
                </c:pt>
                <c:pt idx="53" formatCode="0.00">
                  <c:v>0.78955665024630584</c:v>
                </c:pt>
                <c:pt idx="54" formatCode="0.00">
                  <c:v>0.79955665024630584</c:v>
                </c:pt>
                <c:pt idx="55" formatCode="0.00">
                  <c:v>0.80955665024630585</c:v>
                </c:pt>
                <c:pt idx="56" formatCode="0.00">
                  <c:v>0.81955665024630586</c:v>
                </c:pt>
                <c:pt idx="57" formatCode="0.00">
                  <c:v>0.82955665024630587</c:v>
                </c:pt>
                <c:pt idx="58" formatCode="0.00">
                  <c:v>0.83955665024630588</c:v>
                </c:pt>
                <c:pt idx="59" formatCode="0.00">
                  <c:v>0.84955665024630589</c:v>
                </c:pt>
                <c:pt idx="60" formatCode="0.00">
                  <c:v>0.8595566502463059</c:v>
                </c:pt>
                <c:pt idx="61" formatCode="0.00">
                  <c:v>0.86955665024630591</c:v>
                </c:pt>
                <c:pt idx="62" formatCode="0.00">
                  <c:v>0.87955665024630592</c:v>
                </c:pt>
                <c:pt idx="63" formatCode="0.00">
                  <c:v>0.88955665024630592</c:v>
                </c:pt>
                <c:pt idx="64" formatCode="0.00">
                  <c:v>0.89955665024630593</c:v>
                </c:pt>
                <c:pt idx="65" formatCode="0.00">
                  <c:v>0.90955665024630594</c:v>
                </c:pt>
                <c:pt idx="66" formatCode="0.00">
                  <c:v>0.91955665024630595</c:v>
                </c:pt>
                <c:pt idx="67" formatCode="0.00">
                  <c:v>0.92955665024630596</c:v>
                </c:pt>
                <c:pt idx="68" formatCode="0.00">
                  <c:v>0.93955665024630597</c:v>
                </c:pt>
                <c:pt idx="69" formatCode="0.00">
                  <c:v>0.94955665024630598</c:v>
                </c:pt>
                <c:pt idx="70" formatCode="0.00">
                  <c:v>0.95955665024630599</c:v>
                </c:pt>
                <c:pt idx="71" formatCode="0.00">
                  <c:v>0.969556650246306</c:v>
                </c:pt>
                <c:pt idx="72" formatCode="0.00">
                  <c:v>0.979556650246306</c:v>
                </c:pt>
                <c:pt idx="73" formatCode="0.00">
                  <c:v>0.98955665024630601</c:v>
                </c:pt>
                <c:pt idx="74" formatCode="0.00">
                  <c:v>0.99955665024630602</c:v>
                </c:pt>
                <c:pt idx="75" formatCode="0.00">
                  <c:v>1.009556650246306</c:v>
                </c:pt>
                <c:pt idx="76" formatCode="0.00">
                  <c:v>1.019556650246306</c:v>
                </c:pt>
                <c:pt idx="77" formatCode="0.00">
                  <c:v>1.029556650246306</c:v>
                </c:pt>
                <c:pt idx="78" formatCode="0.00">
                  <c:v>1.0395566502463061</c:v>
                </c:pt>
                <c:pt idx="79" formatCode="0.00">
                  <c:v>1.0495566502463061</c:v>
                </c:pt>
                <c:pt idx="80" formatCode="0.00">
                  <c:v>1.0595566502463061</c:v>
                </c:pt>
                <c:pt idx="81" formatCode="0.00">
                  <c:v>1.0695566502463061</c:v>
                </c:pt>
                <c:pt idx="82" formatCode="0.00">
                  <c:v>1.0795566502463061</c:v>
                </c:pt>
                <c:pt idx="83" formatCode="0.00">
                  <c:v>1.0895566502463061</c:v>
                </c:pt>
                <c:pt idx="84" formatCode="0.00">
                  <c:v>1.0995566502463061</c:v>
                </c:pt>
                <c:pt idx="85" formatCode="0.00">
                  <c:v>1.1095566502463061</c:v>
                </c:pt>
                <c:pt idx="86" formatCode="0.00">
                  <c:v>1.1195566502463061</c:v>
                </c:pt>
                <c:pt idx="87" formatCode="0.00">
                  <c:v>1.1295566502463061</c:v>
                </c:pt>
                <c:pt idx="88" formatCode="0.00">
                  <c:v>1.1395566502463061</c:v>
                </c:pt>
                <c:pt idx="89" formatCode="0.00">
                  <c:v>1.1495566502463062</c:v>
                </c:pt>
                <c:pt idx="90" formatCode="0.00">
                  <c:v>1.1595566502463062</c:v>
                </c:pt>
                <c:pt idx="91" formatCode="0.00">
                  <c:v>1.1695566502463062</c:v>
                </c:pt>
                <c:pt idx="92" formatCode="0.00">
                  <c:v>1.1795566502463062</c:v>
                </c:pt>
                <c:pt idx="93" formatCode="0.00">
                  <c:v>1.1895566502463062</c:v>
                </c:pt>
                <c:pt idx="94" formatCode="0.00">
                  <c:v>1.1995566502463062</c:v>
                </c:pt>
                <c:pt idx="95" formatCode="0.00">
                  <c:v>1.2095566502463062</c:v>
                </c:pt>
                <c:pt idx="96" formatCode="0.00">
                  <c:v>1.2195566502463062</c:v>
                </c:pt>
                <c:pt idx="97" formatCode="0.00">
                  <c:v>1.2295566502463062</c:v>
                </c:pt>
                <c:pt idx="98" formatCode="0.00">
                  <c:v>1.2395566502463062</c:v>
                </c:pt>
                <c:pt idx="99" formatCode="0.00">
                  <c:v>1.2495566502463062</c:v>
                </c:pt>
                <c:pt idx="100" formatCode="0.00">
                  <c:v>1.2595566502463063</c:v>
                </c:pt>
                <c:pt idx="101" formatCode="0.00">
                  <c:v>1.2695566502463063</c:v>
                </c:pt>
                <c:pt idx="102" formatCode="0.00">
                  <c:v>1.2795566502463063</c:v>
                </c:pt>
                <c:pt idx="103" formatCode="0.00">
                  <c:v>1.2895566502463063</c:v>
                </c:pt>
                <c:pt idx="104" formatCode="0.00">
                  <c:v>1.2995566502463063</c:v>
                </c:pt>
                <c:pt idx="105" formatCode="0.00">
                  <c:v>1.3095566502463063</c:v>
                </c:pt>
                <c:pt idx="106" formatCode="0.00">
                  <c:v>1.3195566502463063</c:v>
                </c:pt>
                <c:pt idx="107" formatCode="0.00">
                  <c:v>1.3295566502463063</c:v>
                </c:pt>
                <c:pt idx="108" formatCode="0.00">
                  <c:v>1.3395566502463063</c:v>
                </c:pt>
                <c:pt idx="109" formatCode="0.00">
                  <c:v>1.3495566502463063</c:v>
                </c:pt>
                <c:pt idx="110" formatCode="0.00">
                  <c:v>1.3595566502463063</c:v>
                </c:pt>
                <c:pt idx="111" formatCode="0.00">
                  <c:v>1.3695566502463064</c:v>
                </c:pt>
                <c:pt idx="112" formatCode="0.00">
                  <c:v>1.3795566502463064</c:v>
                </c:pt>
                <c:pt idx="113" formatCode="0.00">
                  <c:v>1.3895566502463064</c:v>
                </c:pt>
                <c:pt idx="114" formatCode="0.00">
                  <c:v>1.3995566502463064</c:v>
                </c:pt>
                <c:pt idx="115" formatCode="0.00">
                  <c:v>1.4095566502463064</c:v>
                </c:pt>
                <c:pt idx="116" formatCode="0.00">
                  <c:v>1.4195566502463064</c:v>
                </c:pt>
                <c:pt idx="117" formatCode="0.00">
                  <c:v>1.4295566502463064</c:v>
                </c:pt>
                <c:pt idx="118" formatCode="0.00">
                  <c:v>1.4395566502463064</c:v>
                </c:pt>
                <c:pt idx="119" formatCode="0.00">
                  <c:v>1.4495566502463064</c:v>
                </c:pt>
                <c:pt idx="120" formatCode="0.00">
                  <c:v>1.4595566502463064</c:v>
                </c:pt>
                <c:pt idx="121" formatCode="0.00">
                  <c:v>1.4695566502463064</c:v>
                </c:pt>
                <c:pt idx="122" formatCode="0.00">
                  <c:v>1.4795566502463064</c:v>
                </c:pt>
                <c:pt idx="123" formatCode="0.00">
                  <c:v>1.4895566502463065</c:v>
                </c:pt>
                <c:pt idx="124" formatCode="0.00">
                  <c:v>1.4995566502463065</c:v>
                </c:pt>
                <c:pt idx="125" formatCode="0.00">
                  <c:v>1.5095566502463065</c:v>
                </c:pt>
                <c:pt idx="126" formatCode="0.00">
                  <c:v>1.5195566502463065</c:v>
                </c:pt>
                <c:pt idx="127" formatCode="0.00">
                  <c:v>1.5295566502463065</c:v>
                </c:pt>
                <c:pt idx="128" formatCode="0.00">
                  <c:v>1.5395566502463065</c:v>
                </c:pt>
                <c:pt idx="129" formatCode="0.00">
                  <c:v>1.5495566502463065</c:v>
                </c:pt>
                <c:pt idx="130" formatCode="0.00">
                  <c:v>1.5595566502463065</c:v>
                </c:pt>
                <c:pt idx="131" formatCode="0.00">
                  <c:v>1.5695566502463065</c:v>
                </c:pt>
                <c:pt idx="132" formatCode="0.00">
                  <c:v>1.5795566502463065</c:v>
                </c:pt>
                <c:pt idx="133" formatCode="0.00">
                  <c:v>1.5895566502463065</c:v>
                </c:pt>
                <c:pt idx="134" formatCode="0.00">
                  <c:v>1.5995566502463066</c:v>
                </c:pt>
                <c:pt idx="135" formatCode="0.00">
                  <c:v>1.6095566502463066</c:v>
                </c:pt>
                <c:pt idx="136" formatCode="0.00">
                  <c:v>1.6195566502463066</c:v>
                </c:pt>
                <c:pt idx="137" formatCode="0.00">
                  <c:v>1.6295566502463066</c:v>
                </c:pt>
                <c:pt idx="138" formatCode="0.00">
                  <c:v>1.6395566502463066</c:v>
                </c:pt>
                <c:pt idx="139" formatCode="0.00">
                  <c:v>1.6495566502463066</c:v>
                </c:pt>
                <c:pt idx="140" formatCode="0.00">
                  <c:v>1.6595566502463066</c:v>
                </c:pt>
                <c:pt idx="141" formatCode="0.00">
                  <c:v>1.6695566502463066</c:v>
                </c:pt>
                <c:pt idx="142" formatCode="0.00">
                  <c:v>1.6795566502463066</c:v>
                </c:pt>
                <c:pt idx="143" formatCode="0.00">
                  <c:v>1.6895566502463066</c:v>
                </c:pt>
                <c:pt idx="144" formatCode="0.00">
                  <c:v>1.6995566502463066</c:v>
                </c:pt>
                <c:pt idx="145" formatCode="0.00">
                  <c:v>1.7095566502463067</c:v>
                </c:pt>
                <c:pt idx="146" formatCode="0.00">
                  <c:v>1.7195566502463067</c:v>
                </c:pt>
                <c:pt idx="147" formatCode="0.00">
                  <c:v>1.7295566502463067</c:v>
                </c:pt>
                <c:pt idx="148" formatCode="0.00">
                  <c:v>1.7395566502463067</c:v>
                </c:pt>
                <c:pt idx="149" formatCode="0.00">
                  <c:v>1.7495566502463067</c:v>
                </c:pt>
                <c:pt idx="150" formatCode="0.00">
                  <c:v>1.7595566502463067</c:v>
                </c:pt>
                <c:pt idx="151" formatCode="0.00">
                  <c:v>1.7695566502463067</c:v>
                </c:pt>
                <c:pt idx="152" formatCode="0.00">
                  <c:v>1.7795566502463067</c:v>
                </c:pt>
                <c:pt idx="153" formatCode="0.00">
                  <c:v>1.7895566502463067</c:v>
                </c:pt>
                <c:pt idx="154" formatCode="0.00">
                  <c:v>1.7995566502463067</c:v>
                </c:pt>
                <c:pt idx="155" formatCode="0.00">
                  <c:v>1.8095566502463067</c:v>
                </c:pt>
                <c:pt idx="156" formatCode="0.00">
                  <c:v>1.8195566502463068</c:v>
                </c:pt>
                <c:pt idx="157" formatCode="0.00">
                  <c:v>1.8295566502463068</c:v>
                </c:pt>
                <c:pt idx="158" formatCode="0.00">
                  <c:v>1.8395566502463068</c:v>
                </c:pt>
                <c:pt idx="159" formatCode="0.00">
                  <c:v>1.8495566502463068</c:v>
                </c:pt>
                <c:pt idx="160" formatCode="0.00">
                  <c:v>1.8595566502463068</c:v>
                </c:pt>
                <c:pt idx="161" formatCode="0.00">
                  <c:v>1.8695566502463068</c:v>
                </c:pt>
                <c:pt idx="162" formatCode="0.00">
                  <c:v>1.8795566502463068</c:v>
                </c:pt>
                <c:pt idx="163" formatCode="0.00">
                  <c:v>1.8895566502463068</c:v>
                </c:pt>
                <c:pt idx="164" formatCode="0.00">
                  <c:v>1.8995566502463068</c:v>
                </c:pt>
                <c:pt idx="165" formatCode="0.00">
                  <c:v>1.9095566502463068</c:v>
                </c:pt>
                <c:pt idx="166" formatCode="0.00">
                  <c:v>1.9195566502463068</c:v>
                </c:pt>
                <c:pt idx="167" formatCode="0.00">
                  <c:v>1.9295566502463068</c:v>
                </c:pt>
                <c:pt idx="168" formatCode="0.00">
                  <c:v>1.9395566502463069</c:v>
                </c:pt>
                <c:pt idx="169" formatCode="0.00">
                  <c:v>1.9495566502463069</c:v>
                </c:pt>
                <c:pt idx="170" formatCode="0.00">
                  <c:v>1.9595566502463069</c:v>
                </c:pt>
                <c:pt idx="171" formatCode="0.00">
                  <c:v>1.9695566502463069</c:v>
                </c:pt>
                <c:pt idx="172" formatCode="0.00">
                  <c:v>1.9795566502463069</c:v>
                </c:pt>
                <c:pt idx="173" formatCode="0.00">
                  <c:v>1.9895566502463069</c:v>
                </c:pt>
                <c:pt idx="174" formatCode="0.00">
                  <c:v>1.9995566502463069</c:v>
                </c:pt>
                <c:pt idx="175" formatCode="0.00">
                  <c:v>2.0095566502463069</c:v>
                </c:pt>
                <c:pt idx="176" formatCode="0.00">
                  <c:v>2.0195566502463067</c:v>
                </c:pt>
                <c:pt idx="177" formatCode="0.00">
                  <c:v>2.0295566502463065</c:v>
                </c:pt>
                <c:pt idx="178" formatCode="0.00">
                  <c:v>2.0395566502463063</c:v>
                </c:pt>
                <c:pt idx="179" formatCode="0.00">
                  <c:v>2.0495566502463061</c:v>
                </c:pt>
                <c:pt idx="180" formatCode="0.00">
                  <c:v>2.0595566502463059</c:v>
                </c:pt>
                <c:pt idx="181" formatCode="0.00">
                  <c:v>2.0695566502463056</c:v>
                </c:pt>
                <c:pt idx="182" formatCode="0.00">
                  <c:v>2.0795566502463054</c:v>
                </c:pt>
                <c:pt idx="183" formatCode="0.00">
                  <c:v>2.0895566502463052</c:v>
                </c:pt>
                <c:pt idx="184" formatCode="0.00">
                  <c:v>2.099556650246305</c:v>
                </c:pt>
                <c:pt idx="185" formatCode="0.00">
                  <c:v>2.1095566502463048</c:v>
                </c:pt>
                <c:pt idx="186" formatCode="0.00">
                  <c:v>2.1195566502463046</c:v>
                </c:pt>
                <c:pt idx="187" formatCode="0.00">
                  <c:v>2.1295566502463044</c:v>
                </c:pt>
                <c:pt idx="188" formatCode="0.00">
                  <c:v>2.1395566502463041</c:v>
                </c:pt>
                <c:pt idx="189" formatCode="0.00">
                  <c:v>2.1495566502463039</c:v>
                </c:pt>
                <c:pt idx="190" formatCode="0.00">
                  <c:v>2.1595566502463037</c:v>
                </c:pt>
                <c:pt idx="191" formatCode="0.00">
                  <c:v>2.1695566502463035</c:v>
                </c:pt>
                <c:pt idx="192" formatCode="0.00">
                  <c:v>2.1795566502463033</c:v>
                </c:pt>
                <c:pt idx="193" formatCode="0.00">
                  <c:v>2.1895566502463031</c:v>
                </c:pt>
                <c:pt idx="194" formatCode="0.00">
                  <c:v>2.1995566502463029</c:v>
                </c:pt>
                <c:pt idx="195" formatCode="0.00">
                  <c:v>2.2095566502463027</c:v>
                </c:pt>
                <c:pt idx="196" formatCode="0.00">
                  <c:v>2.2195566502463024</c:v>
                </c:pt>
                <c:pt idx="197" formatCode="0.00">
                  <c:v>2.2295566502463022</c:v>
                </c:pt>
                <c:pt idx="198" formatCode="0.00">
                  <c:v>2.239556650246302</c:v>
                </c:pt>
                <c:pt idx="199" formatCode="0.00">
                  <c:v>2.2495566502463018</c:v>
                </c:pt>
                <c:pt idx="200" formatCode="0.00">
                  <c:v>2.2595566502463016</c:v>
                </c:pt>
                <c:pt idx="201" formatCode="0.00">
                  <c:v>2.2695566502463014</c:v>
                </c:pt>
                <c:pt idx="202" formatCode="0.00">
                  <c:v>2.2795566502463012</c:v>
                </c:pt>
                <c:pt idx="203" formatCode="0.00">
                  <c:v>2.289556650246301</c:v>
                </c:pt>
                <c:pt idx="204" formatCode="0.00">
                  <c:v>2.2995566502463007</c:v>
                </c:pt>
                <c:pt idx="205" formatCode="0.00">
                  <c:v>2.3095566502463005</c:v>
                </c:pt>
                <c:pt idx="206" formatCode="0.00">
                  <c:v>2.3195566502463003</c:v>
                </c:pt>
                <c:pt idx="207" formatCode="0.00">
                  <c:v>2.3295566502463001</c:v>
                </c:pt>
                <c:pt idx="208" formatCode="0.00">
                  <c:v>2.3395566502462999</c:v>
                </c:pt>
                <c:pt idx="209" formatCode="0.00">
                  <c:v>2.3495566502462997</c:v>
                </c:pt>
                <c:pt idx="210" formatCode="0.00">
                  <c:v>2.3595566502462995</c:v>
                </c:pt>
                <c:pt idx="211" formatCode="0.00">
                  <c:v>2.3695566502462992</c:v>
                </c:pt>
                <c:pt idx="212" formatCode="0.00">
                  <c:v>2.379556650246299</c:v>
                </c:pt>
                <c:pt idx="213" formatCode="0.00">
                  <c:v>2.3895566502462988</c:v>
                </c:pt>
                <c:pt idx="214" formatCode="0.00">
                  <c:v>2.3995566502462986</c:v>
                </c:pt>
                <c:pt idx="215" formatCode="0.00">
                  <c:v>2.4095566502462984</c:v>
                </c:pt>
                <c:pt idx="216" formatCode="0.00">
                  <c:v>2.4195566502462982</c:v>
                </c:pt>
                <c:pt idx="217" formatCode="0.00">
                  <c:v>2.429556650246298</c:v>
                </c:pt>
                <c:pt idx="218" formatCode="0.00">
                  <c:v>2.4395566502462978</c:v>
                </c:pt>
                <c:pt idx="219" formatCode="0.00">
                  <c:v>2.4495566502462975</c:v>
                </c:pt>
                <c:pt idx="220" formatCode="0.00">
                  <c:v>2.4595566502462973</c:v>
                </c:pt>
                <c:pt idx="221" formatCode="0.00">
                  <c:v>2.4695566502462971</c:v>
                </c:pt>
                <c:pt idx="222" formatCode="0.00">
                  <c:v>2.4795566502462969</c:v>
                </c:pt>
                <c:pt idx="223" formatCode="0.00">
                  <c:v>2.4895566502462967</c:v>
                </c:pt>
                <c:pt idx="224" formatCode="0.00">
                  <c:v>2.4995566502462965</c:v>
                </c:pt>
                <c:pt idx="225" formatCode="0.00">
                  <c:v>2.5095566502462963</c:v>
                </c:pt>
                <c:pt idx="226" formatCode="0.00">
                  <c:v>2.519556650246296</c:v>
                </c:pt>
                <c:pt idx="227" formatCode="0.00">
                  <c:v>2.5295566502462958</c:v>
                </c:pt>
                <c:pt idx="228" formatCode="0.00">
                  <c:v>2.5395566502462956</c:v>
                </c:pt>
                <c:pt idx="229" formatCode="0.00">
                  <c:v>2.5495566502462954</c:v>
                </c:pt>
                <c:pt idx="230" formatCode="0.00">
                  <c:v>2.5595566502462952</c:v>
                </c:pt>
                <c:pt idx="231" formatCode="0.00">
                  <c:v>2.569556650246295</c:v>
                </c:pt>
                <c:pt idx="232" formatCode="0.00">
                  <c:v>2.5795566502462948</c:v>
                </c:pt>
                <c:pt idx="233" formatCode="0.00">
                  <c:v>2.5895566502462946</c:v>
                </c:pt>
                <c:pt idx="234" formatCode="0.00">
                  <c:v>2.5995566502462943</c:v>
                </c:pt>
                <c:pt idx="235" formatCode="0.00">
                  <c:v>2.6095566502462941</c:v>
                </c:pt>
                <c:pt idx="236" formatCode="0.00">
                  <c:v>2.6195566502462939</c:v>
                </c:pt>
                <c:pt idx="237" formatCode="0.00">
                  <c:v>2.6295566502462937</c:v>
                </c:pt>
                <c:pt idx="238" formatCode="0.00">
                  <c:v>2.6395566502462935</c:v>
                </c:pt>
                <c:pt idx="239" formatCode="0.00">
                  <c:v>2.6495566502462933</c:v>
                </c:pt>
                <c:pt idx="240" formatCode="0.00">
                  <c:v>2.6595566502462931</c:v>
                </c:pt>
                <c:pt idx="241" formatCode="0.00">
                  <c:v>2.6695566502462929</c:v>
                </c:pt>
                <c:pt idx="242" formatCode="0.00">
                  <c:v>2.6795566502462926</c:v>
                </c:pt>
                <c:pt idx="243" formatCode="0.00">
                  <c:v>2.6895566502462924</c:v>
                </c:pt>
                <c:pt idx="244" formatCode="0.00">
                  <c:v>2.6995566502462922</c:v>
                </c:pt>
                <c:pt idx="245" formatCode="0.00">
                  <c:v>2.709556650246292</c:v>
                </c:pt>
                <c:pt idx="246" formatCode="0.00">
                  <c:v>2.7195566502462918</c:v>
                </c:pt>
                <c:pt idx="247" formatCode="0.00">
                  <c:v>2.7295566502462916</c:v>
                </c:pt>
                <c:pt idx="248" formatCode="0.00">
                  <c:v>2.7395566502462914</c:v>
                </c:pt>
                <c:pt idx="249" formatCode="0.00">
                  <c:v>2.7495566502462911</c:v>
                </c:pt>
                <c:pt idx="250" formatCode="0.00">
                  <c:v>2.7595566502462909</c:v>
                </c:pt>
                <c:pt idx="251" formatCode="0.00">
                  <c:v>2.7695566502462907</c:v>
                </c:pt>
                <c:pt idx="252" formatCode="0.00">
                  <c:v>2.7795566502462905</c:v>
                </c:pt>
                <c:pt idx="253" formatCode="0.00">
                  <c:v>2.7895566502462903</c:v>
                </c:pt>
                <c:pt idx="254" formatCode="0.00">
                  <c:v>2.7995566502462901</c:v>
                </c:pt>
                <c:pt idx="255" formatCode="0.00">
                  <c:v>2.8095566502462899</c:v>
                </c:pt>
                <c:pt idx="256" formatCode="0.00">
                  <c:v>2.8195566502462897</c:v>
                </c:pt>
                <c:pt idx="257" formatCode="0.00">
                  <c:v>2.8295566502462894</c:v>
                </c:pt>
                <c:pt idx="258" formatCode="0.00">
                  <c:v>2.8395566502462892</c:v>
                </c:pt>
                <c:pt idx="259" formatCode="0.00">
                  <c:v>2.849556650246289</c:v>
                </c:pt>
                <c:pt idx="260" formatCode="0.00">
                  <c:v>2.8595566502462888</c:v>
                </c:pt>
                <c:pt idx="261" formatCode="0.00">
                  <c:v>2.8695566502462886</c:v>
                </c:pt>
                <c:pt idx="262" formatCode="0.00">
                  <c:v>2.8795566502462884</c:v>
                </c:pt>
                <c:pt idx="263" formatCode="0.00">
                  <c:v>2.8895566502462882</c:v>
                </c:pt>
                <c:pt idx="264" formatCode="0.00">
                  <c:v>2.8995566502462879</c:v>
                </c:pt>
                <c:pt idx="265" formatCode="0.00">
                  <c:v>2.9095566502462877</c:v>
                </c:pt>
                <c:pt idx="266" formatCode="0.00">
                  <c:v>2.9195566502462875</c:v>
                </c:pt>
                <c:pt idx="267" formatCode="0.00">
                  <c:v>2.9295566502462873</c:v>
                </c:pt>
                <c:pt idx="268" formatCode="0.00">
                  <c:v>2.9395566502462871</c:v>
                </c:pt>
                <c:pt idx="269" formatCode="0.00">
                  <c:v>2.9495566502462869</c:v>
                </c:pt>
                <c:pt idx="270" formatCode="0.00">
                  <c:v>2.9595566502462867</c:v>
                </c:pt>
                <c:pt idx="271" formatCode="0.00">
                  <c:v>2.9695566502462865</c:v>
                </c:pt>
                <c:pt idx="272" formatCode="0.00">
                  <c:v>2.9795566502462862</c:v>
                </c:pt>
                <c:pt idx="273" formatCode="0.00">
                  <c:v>2.989556650246286</c:v>
                </c:pt>
                <c:pt idx="274" formatCode="0.00">
                  <c:v>2.9995566502462858</c:v>
                </c:pt>
                <c:pt idx="275" formatCode="0.00">
                  <c:v>3.0095566502462856</c:v>
                </c:pt>
                <c:pt idx="276" formatCode="0.00">
                  <c:v>3.0195566502462854</c:v>
                </c:pt>
                <c:pt idx="277" formatCode="0.00">
                  <c:v>3.0295566502462852</c:v>
                </c:pt>
                <c:pt idx="278" formatCode="0.00">
                  <c:v>3.039556650246285</c:v>
                </c:pt>
                <c:pt idx="279" formatCode="0.00">
                  <c:v>3.0495566502462848</c:v>
                </c:pt>
                <c:pt idx="280" formatCode="0.00">
                  <c:v>3.0595566502462845</c:v>
                </c:pt>
                <c:pt idx="281" formatCode="0.00">
                  <c:v>3.0695566502462843</c:v>
                </c:pt>
                <c:pt idx="282" formatCode="0.00">
                  <c:v>3.0795566502462841</c:v>
                </c:pt>
                <c:pt idx="283" formatCode="0.00">
                  <c:v>3.0895566502462839</c:v>
                </c:pt>
                <c:pt idx="284" formatCode="0.00">
                  <c:v>3.0995566502462837</c:v>
                </c:pt>
                <c:pt idx="285" formatCode="0.00">
                  <c:v>3.1095566502462835</c:v>
                </c:pt>
                <c:pt idx="286" formatCode="0.00">
                  <c:v>3.1195566502462833</c:v>
                </c:pt>
                <c:pt idx="287" formatCode="0.00">
                  <c:v>3.129556650246283</c:v>
                </c:pt>
                <c:pt idx="288" formatCode="0.00">
                  <c:v>3.1395566502462828</c:v>
                </c:pt>
                <c:pt idx="289" formatCode="0.00">
                  <c:v>3.1495566502462826</c:v>
                </c:pt>
                <c:pt idx="290" formatCode="0.00">
                  <c:v>3.1595566502462824</c:v>
                </c:pt>
                <c:pt idx="291" formatCode="0.00">
                  <c:v>3.1695566502462822</c:v>
                </c:pt>
                <c:pt idx="292" formatCode="0.00">
                  <c:v>3.179556650246282</c:v>
                </c:pt>
                <c:pt idx="293" formatCode="0.00">
                  <c:v>3.1895566502462818</c:v>
                </c:pt>
                <c:pt idx="294" formatCode="0.00">
                  <c:v>3.1995566502462816</c:v>
                </c:pt>
                <c:pt idx="295" formatCode="0.00">
                  <c:v>3.2095566502462813</c:v>
                </c:pt>
                <c:pt idx="296" formatCode="0.00">
                  <c:v>3.2195566502462811</c:v>
                </c:pt>
                <c:pt idx="297" formatCode="0.00">
                  <c:v>3.2295566502462809</c:v>
                </c:pt>
                <c:pt idx="298" formatCode="0.00">
                  <c:v>3.2395566502462807</c:v>
                </c:pt>
                <c:pt idx="299" formatCode="0.00">
                  <c:v>3.2495566502462805</c:v>
                </c:pt>
                <c:pt idx="300" formatCode="0.00">
                  <c:v>3.2595566502462803</c:v>
                </c:pt>
                <c:pt idx="301" formatCode="0.00">
                  <c:v>3.2695566502462801</c:v>
                </c:pt>
                <c:pt idx="302" formatCode="0.00">
                  <c:v>3.2795566502462798</c:v>
                </c:pt>
                <c:pt idx="303" formatCode="0.00">
                  <c:v>3.2895566502462796</c:v>
                </c:pt>
                <c:pt idx="304" formatCode="0.00">
                  <c:v>3.2995566502462794</c:v>
                </c:pt>
                <c:pt idx="305" formatCode="0.00">
                  <c:v>3.3095566502462792</c:v>
                </c:pt>
                <c:pt idx="306" formatCode="0.00">
                  <c:v>3.319556650246279</c:v>
                </c:pt>
                <c:pt idx="307" formatCode="0.00">
                  <c:v>3.3295566502462788</c:v>
                </c:pt>
                <c:pt idx="308" formatCode="0.00">
                  <c:v>3.3395566502462786</c:v>
                </c:pt>
                <c:pt idx="309" formatCode="0.00">
                  <c:v>3.3495566502462784</c:v>
                </c:pt>
                <c:pt idx="310" formatCode="0.00">
                  <c:v>3.3595566502462781</c:v>
                </c:pt>
                <c:pt idx="311" formatCode="0.00">
                  <c:v>3.3695566502462779</c:v>
                </c:pt>
                <c:pt idx="312" formatCode="0.00">
                  <c:v>3.3795566502462777</c:v>
                </c:pt>
                <c:pt idx="313" formatCode="0.00">
                  <c:v>3.3895566502462775</c:v>
                </c:pt>
                <c:pt idx="314" formatCode="0.00">
                  <c:v>3.3995566502462773</c:v>
                </c:pt>
                <c:pt idx="315" formatCode="0.00">
                  <c:v>3.4095566502462771</c:v>
                </c:pt>
                <c:pt idx="316" formatCode="0.00">
                  <c:v>3.4195566502462769</c:v>
                </c:pt>
                <c:pt idx="317" formatCode="0.00">
                  <c:v>3.4295566502462767</c:v>
                </c:pt>
                <c:pt idx="318" formatCode="0.00">
                  <c:v>3.4395566502462764</c:v>
                </c:pt>
                <c:pt idx="319" formatCode="0.00">
                  <c:v>3.4495566502462762</c:v>
                </c:pt>
                <c:pt idx="320" formatCode="0.00">
                  <c:v>3.459556650246276</c:v>
                </c:pt>
                <c:pt idx="321" formatCode="0.00">
                  <c:v>3.4695566502462758</c:v>
                </c:pt>
                <c:pt idx="322" formatCode="0.00">
                  <c:v>3.4795566502462756</c:v>
                </c:pt>
                <c:pt idx="323" formatCode="0.00">
                  <c:v>3.4895566502462754</c:v>
                </c:pt>
                <c:pt idx="324" formatCode="0.00">
                  <c:v>3.4995566502462752</c:v>
                </c:pt>
                <c:pt idx="325" formatCode="0.00">
                  <c:v>3.5095566502462749</c:v>
                </c:pt>
                <c:pt idx="326" formatCode="0.00">
                  <c:v>3.5195566502462747</c:v>
                </c:pt>
                <c:pt idx="327" formatCode="0.00">
                  <c:v>3.5295566502462745</c:v>
                </c:pt>
                <c:pt idx="328" formatCode="0.00">
                  <c:v>3.5395566502462743</c:v>
                </c:pt>
                <c:pt idx="329" formatCode="0.00">
                  <c:v>3.5495566502462741</c:v>
                </c:pt>
                <c:pt idx="330" formatCode="0.00">
                  <c:v>3.5595566502462739</c:v>
                </c:pt>
                <c:pt idx="331" formatCode="0.00">
                  <c:v>3.5695566502462737</c:v>
                </c:pt>
                <c:pt idx="332" formatCode="0.00">
                  <c:v>3.5795566502462735</c:v>
                </c:pt>
                <c:pt idx="333" formatCode="0.00">
                  <c:v>3.5895566502462732</c:v>
                </c:pt>
                <c:pt idx="334" formatCode="0.00">
                  <c:v>3.599556650246273</c:v>
                </c:pt>
                <c:pt idx="335" formatCode="0.00">
                  <c:v>3.6095566502462728</c:v>
                </c:pt>
                <c:pt idx="336" formatCode="0.00">
                  <c:v>3.6195566502462726</c:v>
                </c:pt>
                <c:pt idx="337" formatCode="0.00">
                  <c:v>3.6295566502462724</c:v>
                </c:pt>
                <c:pt idx="338" formatCode="0.00">
                  <c:v>3.6395566502462722</c:v>
                </c:pt>
                <c:pt idx="339" formatCode="0.00">
                  <c:v>3.649556650246272</c:v>
                </c:pt>
                <c:pt idx="340" formatCode="0.00">
                  <c:v>3.6595566502462717</c:v>
                </c:pt>
                <c:pt idx="341" formatCode="0.00">
                  <c:v>3.6695566502462715</c:v>
                </c:pt>
                <c:pt idx="342" formatCode="0.00">
                  <c:v>3.6795566502462713</c:v>
                </c:pt>
                <c:pt idx="343" formatCode="0.00">
                  <c:v>3.6895566502462711</c:v>
                </c:pt>
                <c:pt idx="344" formatCode="0.00">
                  <c:v>3.6995566502462709</c:v>
                </c:pt>
                <c:pt idx="345" formatCode="0.00">
                  <c:v>3.7095566502462707</c:v>
                </c:pt>
                <c:pt idx="346" formatCode="0.00">
                  <c:v>3.7195566502462705</c:v>
                </c:pt>
                <c:pt idx="347" formatCode="0.00">
                  <c:v>3.7295566502462703</c:v>
                </c:pt>
                <c:pt idx="348" formatCode="0.00">
                  <c:v>3.73955665024627</c:v>
                </c:pt>
                <c:pt idx="349" formatCode="0.00">
                  <c:v>3.7495566502462698</c:v>
                </c:pt>
                <c:pt idx="350" formatCode="0.00">
                  <c:v>3.7595566502462696</c:v>
                </c:pt>
                <c:pt idx="351" formatCode="0.00">
                  <c:v>3.7695566502462694</c:v>
                </c:pt>
                <c:pt idx="352" formatCode="0.00">
                  <c:v>3.7795566502462692</c:v>
                </c:pt>
                <c:pt idx="353" formatCode="0.00">
                  <c:v>3.789556650246269</c:v>
                </c:pt>
                <c:pt idx="354" formatCode="0.00">
                  <c:v>3.7995566502462688</c:v>
                </c:pt>
                <c:pt idx="355" formatCode="0.00">
                  <c:v>3.8095566502462685</c:v>
                </c:pt>
                <c:pt idx="356" formatCode="0.00">
                  <c:v>3.8195566502462683</c:v>
                </c:pt>
                <c:pt idx="357" formatCode="0.00">
                  <c:v>3.8295566502462681</c:v>
                </c:pt>
                <c:pt idx="358" formatCode="0.00">
                  <c:v>3.8395566502462679</c:v>
                </c:pt>
                <c:pt idx="359" formatCode="0.00">
                  <c:v>3.8495566502462677</c:v>
                </c:pt>
                <c:pt idx="360" formatCode="0.00">
                  <c:v>3.8595566502462675</c:v>
                </c:pt>
                <c:pt idx="361" formatCode="0.00">
                  <c:v>3.8695566502462673</c:v>
                </c:pt>
                <c:pt idx="362" formatCode="0.00">
                  <c:v>3.8795566502462671</c:v>
                </c:pt>
                <c:pt idx="363" formatCode="0.00">
                  <c:v>3.8895566502462668</c:v>
                </c:pt>
                <c:pt idx="364" formatCode="0.00">
                  <c:v>3.8995566502462666</c:v>
                </c:pt>
                <c:pt idx="365" formatCode="0.00">
                  <c:v>3.9095566502462664</c:v>
                </c:pt>
                <c:pt idx="366" formatCode="0.00">
                  <c:v>3.9195566502462662</c:v>
                </c:pt>
                <c:pt idx="367" formatCode="0.00">
                  <c:v>3.929556650246266</c:v>
                </c:pt>
                <c:pt idx="368" formatCode="0.00">
                  <c:v>3.9395566502462658</c:v>
                </c:pt>
                <c:pt idx="369" formatCode="0.00">
                  <c:v>3.9495566502462656</c:v>
                </c:pt>
                <c:pt idx="370" formatCode="0.00">
                  <c:v>3.9595566502462654</c:v>
                </c:pt>
                <c:pt idx="371" formatCode="0.00">
                  <c:v>3.9695566502462651</c:v>
                </c:pt>
                <c:pt idx="372" formatCode="0.00">
                  <c:v>3.9795566502462649</c:v>
                </c:pt>
                <c:pt idx="373" formatCode="0.00">
                  <c:v>3.9895566502462647</c:v>
                </c:pt>
                <c:pt idx="374" formatCode="0.00">
                  <c:v>3.9995566502462645</c:v>
                </c:pt>
                <c:pt idx="375" formatCode="0.00">
                  <c:v>4.0095566502462647</c:v>
                </c:pt>
                <c:pt idx="376" formatCode="0.00">
                  <c:v>4.0195566502462645</c:v>
                </c:pt>
                <c:pt idx="377" formatCode="0.00">
                  <c:v>4.0295566502462643</c:v>
                </c:pt>
                <c:pt idx="378" formatCode="0.00">
                  <c:v>4.0395566502462641</c:v>
                </c:pt>
                <c:pt idx="379" formatCode="0.00">
                  <c:v>4.0495566502462639</c:v>
                </c:pt>
                <c:pt idx="380" formatCode="0.00">
                  <c:v>4.0595566502462637</c:v>
                </c:pt>
                <c:pt idx="381" formatCode="0.00">
                  <c:v>4.0695566502462635</c:v>
                </c:pt>
                <c:pt idx="382" formatCode="0.00">
                  <c:v>4.0795566502462632</c:v>
                </c:pt>
                <c:pt idx="383" formatCode="0.00">
                  <c:v>4.089556650246263</c:v>
                </c:pt>
                <c:pt idx="384" formatCode="0.00">
                  <c:v>4.0995566502462628</c:v>
                </c:pt>
                <c:pt idx="385" formatCode="0.00">
                  <c:v>4.1095566502462626</c:v>
                </c:pt>
                <c:pt idx="386" formatCode="0.00">
                  <c:v>4.1195566502462624</c:v>
                </c:pt>
                <c:pt idx="387" formatCode="0.00">
                  <c:v>4.1295566502462622</c:v>
                </c:pt>
                <c:pt idx="388" formatCode="0.00">
                  <c:v>4.139556650246262</c:v>
                </c:pt>
                <c:pt idx="389" formatCode="0.00">
                  <c:v>4.1495566502462617</c:v>
                </c:pt>
                <c:pt idx="390" formatCode="0.00">
                  <c:v>4.1595566502462615</c:v>
                </c:pt>
                <c:pt idx="391" formatCode="0.00">
                  <c:v>4.1695566502462613</c:v>
                </c:pt>
                <c:pt idx="392" formatCode="0.00">
                  <c:v>4.1795566502462611</c:v>
                </c:pt>
                <c:pt idx="393" formatCode="0.00">
                  <c:v>4.1895566502462609</c:v>
                </c:pt>
                <c:pt idx="394" formatCode="0.00">
                  <c:v>4.1995566502462607</c:v>
                </c:pt>
                <c:pt idx="395" formatCode="0.00">
                  <c:v>4.2095566502462605</c:v>
                </c:pt>
                <c:pt idx="396" formatCode="0.00">
                  <c:v>4.2195566502462603</c:v>
                </c:pt>
                <c:pt idx="397" formatCode="0.00">
                  <c:v>4.22955665024626</c:v>
                </c:pt>
                <c:pt idx="398" formatCode="0.00">
                  <c:v>4.2395566502462598</c:v>
                </c:pt>
                <c:pt idx="399" formatCode="0.00">
                  <c:v>4.2495566502462596</c:v>
                </c:pt>
                <c:pt idx="400" formatCode="0.00">
                  <c:v>4.2595566502462594</c:v>
                </c:pt>
                <c:pt idx="401" formatCode="0.00">
                  <c:v>4.2695566502462592</c:v>
                </c:pt>
                <c:pt idx="402" formatCode="0.00">
                  <c:v>4.279556650246259</c:v>
                </c:pt>
                <c:pt idx="403" formatCode="0.00">
                  <c:v>4.2895566502462588</c:v>
                </c:pt>
                <c:pt idx="404" formatCode="0.00">
                  <c:v>4.2995566502462585</c:v>
                </c:pt>
                <c:pt idx="405" formatCode="0.00">
                  <c:v>4.3095566502462583</c:v>
                </c:pt>
                <c:pt idx="406" formatCode="0.00">
                  <c:v>4.3195566502462581</c:v>
                </c:pt>
                <c:pt idx="407" formatCode="0.00">
                  <c:v>4.3295566502462579</c:v>
                </c:pt>
                <c:pt idx="408" formatCode="0.00">
                  <c:v>4.3395566502462577</c:v>
                </c:pt>
                <c:pt idx="409" formatCode="0.00">
                  <c:v>4.3495566502462575</c:v>
                </c:pt>
                <c:pt idx="410" formatCode="0.00">
                  <c:v>4.3595566502462573</c:v>
                </c:pt>
                <c:pt idx="411" formatCode="0.00">
                  <c:v>4.3695566502462571</c:v>
                </c:pt>
                <c:pt idx="412" formatCode="0.00">
                  <c:v>4.3795566502462568</c:v>
                </c:pt>
                <c:pt idx="413" formatCode="0.00">
                  <c:v>4.3895566502462566</c:v>
                </c:pt>
                <c:pt idx="414" formatCode="0.00">
                  <c:v>4.3995566502462564</c:v>
                </c:pt>
                <c:pt idx="415" formatCode="0.00">
                  <c:v>4.4095566502462562</c:v>
                </c:pt>
                <c:pt idx="416" formatCode="0.00">
                  <c:v>4.419556650246256</c:v>
                </c:pt>
                <c:pt idx="417" formatCode="0.00">
                  <c:v>4.4295566502462558</c:v>
                </c:pt>
                <c:pt idx="418" formatCode="0.00">
                  <c:v>4.4395566502462556</c:v>
                </c:pt>
                <c:pt idx="419" formatCode="0.00">
                  <c:v>4.4495566502462554</c:v>
                </c:pt>
                <c:pt idx="420" formatCode="0.00">
                  <c:v>4.4595566502462551</c:v>
                </c:pt>
                <c:pt idx="421" formatCode="0.00">
                  <c:v>4.4695566502462549</c:v>
                </c:pt>
                <c:pt idx="422" formatCode="0.00">
                  <c:v>4.4795566502462547</c:v>
                </c:pt>
                <c:pt idx="423" formatCode="0.00">
                  <c:v>4.4895566502462545</c:v>
                </c:pt>
                <c:pt idx="424" formatCode="0.00">
                  <c:v>4.4995566502462543</c:v>
                </c:pt>
                <c:pt idx="425" formatCode="0.00">
                  <c:v>4.5095566502462541</c:v>
                </c:pt>
                <c:pt idx="426" formatCode="0.00">
                  <c:v>4.5195566502462539</c:v>
                </c:pt>
                <c:pt idx="427" formatCode="0.00">
                  <c:v>4.5295566502462536</c:v>
                </c:pt>
                <c:pt idx="428" formatCode="0.00">
                  <c:v>4.5395566502462534</c:v>
                </c:pt>
                <c:pt idx="429" formatCode="0.00">
                  <c:v>4.5495566502462532</c:v>
                </c:pt>
                <c:pt idx="430" formatCode="0.00">
                  <c:v>4.559556650246253</c:v>
                </c:pt>
                <c:pt idx="431" formatCode="0.00">
                  <c:v>4.5695566502462528</c:v>
                </c:pt>
                <c:pt idx="432" formatCode="0.00">
                  <c:v>4.5795566502462526</c:v>
                </c:pt>
                <c:pt idx="433" formatCode="0.00">
                  <c:v>4.5895566502462524</c:v>
                </c:pt>
                <c:pt idx="434" formatCode="0.00">
                  <c:v>4.5995566502462522</c:v>
                </c:pt>
                <c:pt idx="435" formatCode="0.00">
                  <c:v>4.6095566502462519</c:v>
                </c:pt>
                <c:pt idx="436" formatCode="0.00">
                  <c:v>4.6195566502462517</c:v>
                </c:pt>
                <c:pt idx="437" formatCode="0.00">
                  <c:v>4.6295566502462515</c:v>
                </c:pt>
                <c:pt idx="438" formatCode="0.00">
                  <c:v>4.6395566502462513</c:v>
                </c:pt>
                <c:pt idx="439" formatCode="0.00">
                  <c:v>4.6495566502462511</c:v>
                </c:pt>
                <c:pt idx="440" formatCode="0.00">
                  <c:v>4.6595566502462509</c:v>
                </c:pt>
                <c:pt idx="441" formatCode="0.00">
                  <c:v>4.6695566502462507</c:v>
                </c:pt>
                <c:pt idx="442" formatCode="0.00">
                  <c:v>4.6795566502462504</c:v>
                </c:pt>
                <c:pt idx="443" formatCode="0.00">
                  <c:v>4.6895566502462502</c:v>
                </c:pt>
                <c:pt idx="444" formatCode="0.00">
                  <c:v>4.69955665024625</c:v>
                </c:pt>
                <c:pt idx="445" formatCode="0.00">
                  <c:v>4.7095566502462498</c:v>
                </c:pt>
                <c:pt idx="446" formatCode="0.00">
                  <c:v>4.7195566502462496</c:v>
                </c:pt>
                <c:pt idx="447" formatCode="0.00">
                  <c:v>4.7295566502462494</c:v>
                </c:pt>
                <c:pt idx="448" formatCode="0.00">
                  <c:v>4.7395566502462492</c:v>
                </c:pt>
                <c:pt idx="449" formatCode="0.00">
                  <c:v>4.749556650246249</c:v>
                </c:pt>
                <c:pt idx="450" formatCode="0.00">
                  <c:v>4.7595566502462487</c:v>
                </c:pt>
                <c:pt idx="451" formatCode="0.00">
                  <c:v>4.7695566502462485</c:v>
                </c:pt>
                <c:pt idx="452" formatCode="0.00">
                  <c:v>4.7795566502462483</c:v>
                </c:pt>
                <c:pt idx="453" formatCode="0.00">
                  <c:v>4.7895566502462481</c:v>
                </c:pt>
                <c:pt idx="454" formatCode="0.00">
                  <c:v>4.7995566502462479</c:v>
                </c:pt>
                <c:pt idx="455" formatCode="0.00">
                  <c:v>4.8095566502462477</c:v>
                </c:pt>
                <c:pt idx="456" formatCode="0.00">
                  <c:v>4.8195566502462475</c:v>
                </c:pt>
                <c:pt idx="457" formatCode="0.00">
                  <c:v>4.8295566502462473</c:v>
                </c:pt>
                <c:pt idx="458" formatCode="0.00">
                  <c:v>4.839556650246247</c:v>
                </c:pt>
                <c:pt idx="459" formatCode="0.00">
                  <c:v>4.8495566502462468</c:v>
                </c:pt>
                <c:pt idx="460" formatCode="0.00">
                  <c:v>4.8595566502462466</c:v>
                </c:pt>
                <c:pt idx="461" formatCode="0.00">
                  <c:v>4.8695566502462464</c:v>
                </c:pt>
                <c:pt idx="462" formatCode="0.00">
                  <c:v>4.8795566502462462</c:v>
                </c:pt>
                <c:pt idx="463" formatCode="0.00">
                  <c:v>4.889556650246246</c:v>
                </c:pt>
                <c:pt idx="464" formatCode="0.00">
                  <c:v>4.8995566502462458</c:v>
                </c:pt>
                <c:pt idx="465" formatCode="0.00">
                  <c:v>4.9095566502462455</c:v>
                </c:pt>
                <c:pt idx="466" formatCode="0.00">
                  <c:v>4.9195566502462453</c:v>
                </c:pt>
                <c:pt idx="467" formatCode="0.00">
                  <c:v>4.9295566502462451</c:v>
                </c:pt>
                <c:pt idx="468" formatCode="0.00">
                  <c:v>4.9395566502462449</c:v>
                </c:pt>
                <c:pt idx="469" formatCode="0.00">
                  <c:v>4.9495566502462447</c:v>
                </c:pt>
                <c:pt idx="470" formatCode="0.00">
                  <c:v>4.9595566502462445</c:v>
                </c:pt>
                <c:pt idx="471" formatCode="0.00">
                  <c:v>4.9695566502462443</c:v>
                </c:pt>
                <c:pt idx="472" formatCode="0.00">
                  <c:v>4.9795566502462441</c:v>
                </c:pt>
                <c:pt idx="473" formatCode="0.00">
                  <c:v>4.9895566502462438</c:v>
                </c:pt>
                <c:pt idx="474" formatCode="0.00">
                  <c:v>4.9995566502462436</c:v>
                </c:pt>
                <c:pt idx="475" formatCode="0.00">
                  <c:v>5.0095566502462434</c:v>
                </c:pt>
                <c:pt idx="476" formatCode="0.00">
                  <c:v>5.0195566502462432</c:v>
                </c:pt>
                <c:pt idx="477" formatCode="0.00">
                  <c:v>5.029556650246243</c:v>
                </c:pt>
                <c:pt idx="478" formatCode="0.00">
                  <c:v>5.0395566502462428</c:v>
                </c:pt>
                <c:pt idx="479" formatCode="0.00">
                  <c:v>5.0495566502462426</c:v>
                </c:pt>
                <c:pt idx="480" formatCode="0.00">
                  <c:v>5.0595566502462423</c:v>
                </c:pt>
                <c:pt idx="481" formatCode="0.00">
                  <c:v>5.0695566502462421</c:v>
                </c:pt>
                <c:pt idx="482" formatCode="0.00">
                  <c:v>5.0795566502462419</c:v>
                </c:pt>
                <c:pt idx="483" formatCode="0.00">
                  <c:v>5.0895566502462417</c:v>
                </c:pt>
                <c:pt idx="484" formatCode="0.00">
                  <c:v>5.0995566502462415</c:v>
                </c:pt>
                <c:pt idx="485" formatCode="0.00">
                  <c:v>5.1095566502462413</c:v>
                </c:pt>
                <c:pt idx="486" formatCode="0.00">
                  <c:v>5.1195566502462411</c:v>
                </c:pt>
                <c:pt idx="487" formatCode="0.00">
                  <c:v>5.1295566502462409</c:v>
                </c:pt>
                <c:pt idx="488" formatCode="0.00">
                  <c:v>5.1395566502462406</c:v>
                </c:pt>
                <c:pt idx="489" formatCode="0.00">
                  <c:v>5.1495566502462404</c:v>
                </c:pt>
                <c:pt idx="490" formatCode="0.00">
                  <c:v>5.1595566502462402</c:v>
                </c:pt>
                <c:pt idx="491" formatCode="0.00">
                  <c:v>5.16955665024624</c:v>
                </c:pt>
                <c:pt idx="492" formatCode="0.00">
                  <c:v>5.1795566502462398</c:v>
                </c:pt>
                <c:pt idx="493" formatCode="0.00">
                  <c:v>5.1895566502462396</c:v>
                </c:pt>
                <c:pt idx="494" formatCode="0.00">
                  <c:v>5.1995566502462394</c:v>
                </c:pt>
                <c:pt idx="495" formatCode="0.00">
                  <c:v>5.2095566502462392</c:v>
                </c:pt>
                <c:pt idx="496" formatCode="0.00">
                  <c:v>5.2195566502462389</c:v>
                </c:pt>
                <c:pt idx="497" formatCode="0.00">
                  <c:v>5.2295566502462387</c:v>
                </c:pt>
                <c:pt idx="498" formatCode="0.00">
                  <c:v>5.2395566502462385</c:v>
                </c:pt>
                <c:pt idx="499" formatCode="0.00">
                  <c:v>5.2495566502462383</c:v>
                </c:pt>
                <c:pt idx="500" formatCode="0.00">
                  <c:v>5.2595566502462381</c:v>
                </c:pt>
                <c:pt idx="501" formatCode="0.00">
                  <c:v>5.2695566502462379</c:v>
                </c:pt>
                <c:pt idx="502" formatCode="0.00">
                  <c:v>5.2795566502462377</c:v>
                </c:pt>
                <c:pt idx="503" formatCode="0.00">
                  <c:v>5.2895566502462374</c:v>
                </c:pt>
                <c:pt idx="504" formatCode="0.00">
                  <c:v>5.2995566502462372</c:v>
                </c:pt>
                <c:pt idx="505" formatCode="0.00">
                  <c:v>5.309556650246237</c:v>
                </c:pt>
                <c:pt idx="506" formatCode="0.00">
                  <c:v>5.3195566502462368</c:v>
                </c:pt>
                <c:pt idx="507" formatCode="0.00">
                  <c:v>5.3295566502462366</c:v>
                </c:pt>
                <c:pt idx="508" formatCode="0.00">
                  <c:v>5.3395566502462364</c:v>
                </c:pt>
                <c:pt idx="509" formatCode="0.00">
                  <c:v>5.3495566502462362</c:v>
                </c:pt>
                <c:pt idx="510" formatCode="0.00">
                  <c:v>5.359556650246236</c:v>
                </c:pt>
                <c:pt idx="511" formatCode="0.00">
                  <c:v>5.3695566502462357</c:v>
                </c:pt>
                <c:pt idx="512" formatCode="0.00">
                  <c:v>5.3795566502462355</c:v>
                </c:pt>
                <c:pt idx="513" formatCode="0.00">
                  <c:v>5.3895566502462353</c:v>
                </c:pt>
                <c:pt idx="514" formatCode="0.00">
                  <c:v>5.3995566502462351</c:v>
                </c:pt>
                <c:pt idx="515" formatCode="0.00">
                  <c:v>5.4095566502462349</c:v>
                </c:pt>
                <c:pt idx="516" formatCode="0.00">
                  <c:v>5.4195566502462347</c:v>
                </c:pt>
                <c:pt idx="517" formatCode="0.00">
                  <c:v>5.4295566502462345</c:v>
                </c:pt>
                <c:pt idx="518" formatCode="0.00">
                  <c:v>5.4395566502462342</c:v>
                </c:pt>
                <c:pt idx="519" formatCode="0.00">
                  <c:v>5.449556650246234</c:v>
                </c:pt>
                <c:pt idx="520" formatCode="0.00">
                  <c:v>5.4595566502462338</c:v>
                </c:pt>
                <c:pt idx="521" formatCode="0.00">
                  <c:v>5.4695566502462336</c:v>
                </c:pt>
                <c:pt idx="522" formatCode="0.00">
                  <c:v>5.4795566502462334</c:v>
                </c:pt>
                <c:pt idx="523" formatCode="0.00">
                  <c:v>5.4895566502462332</c:v>
                </c:pt>
                <c:pt idx="524" formatCode="0.00">
                  <c:v>5.499556650246233</c:v>
                </c:pt>
                <c:pt idx="525" formatCode="0.00">
                  <c:v>5.5095566502462328</c:v>
                </c:pt>
                <c:pt idx="526" formatCode="0.00">
                  <c:v>5.5195566502462325</c:v>
                </c:pt>
                <c:pt idx="527" formatCode="0.00">
                  <c:v>5.5295566502462323</c:v>
                </c:pt>
                <c:pt idx="528" formatCode="0.00">
                  <c:v>5.5395566502462321</c:v>
                </c:pt>
                <c:pt idx="529" formatCode="0.00">
                  <c:v>5.5495566502462319</c:v>
                </c:pt>
                <c:pt idx="530" formatCode="0.00">
                  <c:v>5.5595566502462317</c:v>
                </c:pt>
                <c:pt idx="531" formatCode="0.00">
                  <c:v>5.5695566502462315</c:v>
                </c:pt>
                <c:pt idx="532" formatCode="0.00">
                  <c:v>5.5795566502462313</c:v>
                </c:pt>
                <c:pt idx="533" formatCode="0.00">
                  <c:v>5.5895566502462311</c:v>
                </c:pt>
                <c:pt idx="534" formatCode="0.00">
                  <c:v>5.5995566502462308</c:v>
                </c:pt>
                <c:pt idx="535" formatCode="0.00">
                  <c:v>5.6095566502462306</c:v>
                </c:pt>
                <c:pt idx="536" formatCode="0.00">
                  <c:v>5.6195566502462304</c:v>
                </c:pt>
                <c:pt idx="537" formatCode="0.00">
                  <c:v>5.6295566502462302</c:v>
                </c:pt>
                <c:pt idx="538" formatCode="0.00">
                  <c:v>5.63955665024623</c:v>
                </c:pt>
                <c:pt idx="539" formatCode="0.00">
                  <c:v>5.6495566502462298</c:v>
                </c:pt>
                <c:pt idx="540" formatCode="0.00">
                  <c:v>5.6595566502462296</c:v>
                </c:pt>
                <c:pt idx="541" formatCode="0.00">
                  <c:v>5.6695566502462293</c:v>
                </c:pt>
                <c:pt idx="542" formatCode="0.00">
                  <c:v>5.6795566502462291</c:v>
                </c:pt>
                <c:pt idx="543" formatCode="0.00">
                  <c:v>5.6895566502462289</c:v>
                </c:pt>
                <c:pt idx="544" formatCode="0.00">
                  <c:v>5.6995566502462287</c:v>
                </c:pt>
                <c:pt idx="545" formatCode="0.00">
                  <c:v>5.7095566502462285</c:v>
                </c:pt>
                <c:pt idx="546" formatCode="0.00">
                  <c:v>5.7195566502462283</c:v>
                </c:pt>
                <c:pt idx="547" formatCode="0.00">
                  <c:v>5.7295566502462281</c:v>
                </c:pt>
                <c:pt idx="548" formatCode="0.00">
                  <c:v>5.7395566502462279</c:v>
                </c:pt>
                <c:pt idx="549" formatCode="0.00">
                  <c:v>5.7495566502462276</c:v>
                </c:pt>
                <c:pt idx="550" formatCode="0.00">
                  <c:v>5.7595566502462274</c:v>
                </c:pt>
                <c:pt idx="551" formatCode="0.00">
                  <c:v>5.7695566502462272</c:v>
                </c:pt>
                <c:pt idx="552" formatCode="0.00">
                  <c:v>5.779556650246227</c:v>
                </c:pt>
                <c:pt idx="553" formatCode="0.00">
                  <c:v>5.7895566502462268</c:v>
                </c:pt>
                <c:pt idx="554" formatCode="0.00">
                  <c:v>5.7995566502462266</c:v>
                </c:pt>
                <c:pt idx="555" formatCode="0.00">
                  <c:v>5.8095566502462264</c:v>
                </c:pt>
                <c:pt idx="556" formatCode="0.00">
                  <c:v>5.8195566502462261</c:v>
                </c:pt>
                <c:pt idx="557" formatCode="0.00">
                  <c:v>5.8295566502462259</c:v>
                </c:pt>
                <c:pt idx="558" formatCode="0.00">
                  <c:v>5.8395566502462257</c:v>
                </c:pt>
                <c:pt idx="559" formatCode="0.00">
                  <c:v>5.8495566502462255</c:v>
                </c:pt>
                <c:pt idx="560" formatCode="0.00">
                  <c:v>5.8595566502462253</c:v>
                </c:pt>
                <c:pt idx="561" formatCode="0.00">
                  <c:v>5.8695566502462251</c:v>
                </c:pt>
                <c:pt idx="562" formatCode="0.00">
                  <c:v>5.8795566502462249</c:v>
                </c:pt>
                <c:pt idx="563" formatCode="0.00">
                  <c:v>5.8895566502462247</c:v>
                </c:pt>
                <c:pt idx="564" formatCode="0.00">
                  <c:v>5.8995566502462244</c:v>
                </c:pt>
                <c:pt idx="565" formatCode="0.00">
                  <c:v>5.9095566502462242</c:v>
                </c:pt>
                <c:pt idx="566" formatCode="0.00">
                  <c:v>5.919556650246224</c:v>
                </c:pt>
                <c:pt idx="567" formatCode="0.00">
                  <c:v>5.9295566502462238</c:v>
                </c:pt>
                <c:pt idx="568" formatCode="0.00">
                  <c:v>5.9395566502462236</c:v>
                </c:pt>
                <c:pt idx="569" formatCode="0.00">
                  <c:v>5.9495566502462234</c:v>
                </c:pt>
                <c:pt idx="570" formatCode="0.00">
                  <c:v>5.9595566502462232</c:v>
                </c:pt>
                <c:pt idx="571" formatCode="0.00">
                  <c:v>5.969556650246223</c:v>
                </c:pt>
                <c:pt idx="572" formatCode="0.00">
                  <c:v>5.9795566502462227</c:v>
                </c:pt>
                <c:pt idx="573" formatCode="0.00">
                  <c:v>5.9895566502462225</c:v>
                </c:pt>
                <c:pt idx="574" formatCode="0.00">
                  <c:v>5.9995566502462223</c:v>
                </c:pt>
                <c:pt idx="575" formatCode="0.00">
                  <c:v>6.0095566502462221</c:v>
                </c:pt>
                <c:pt idx="576" formatCode="0.00">
                  <c:v>6.0195566502462219</c:v>
                </c:pt>
                <c:pt idx="577" formatCode="0.00">
                  <c:v>6.0295566502462217</c:v>
                </c:pt>
                <c:pt idx="578" formatCode="0.00">
                  <c:v>6.0395566502462215</c:v>
                </c:pt>
                <c:pt idx="579" formatCode="0.00">
                  <c:v>6.0495566502462212</c:v>
                </c:pt>
                <c:pt idx="580" formatCode="0.00">
                  <c:v>6.059556650246221</c:v>
                </c:pt>
                <c:pt idx="581" formatCode="0.00">
                  <c:v>6.0695566502462208</c:v>
                </c:pt>
                <c:pt idx="582" formatCode="0.00">
                  <c:v>6.0795566502462206</c:v>
                </c:pt>
                <c:pt idx="583" formatCode="0.00">
                  <c:v>6.0895566502462204</c:v>
                </c:pt>
                <c:pt idx="584" formatCode="0.00">
                  <c:v>6.0995566502462202</c:v>
                </c:pt>
                <c:pt idx="585" formatCode="0.00">
                  <c:v>6.10955665024622</c:v>
                </c:pt>
                <c:pt idx="586" formatCode="0.00">
                  <c:v>6.1195566502462198</c:v>
                </c:pt>
                <c:pt idx="587" formatCode="0.00">
                  <c:v>6.1295566502462195</c:v>
                </c:pt>
                <c:pt idx="588" formatCode="0.00">
                  <c:v>6.1395566502462193</c:v>
                </c:pt>
                <c:pt idx="589" formatCode="0.00">
                  <c:v>6.1495566502462191</c:v>
                </c:pt>
                <c:pt idx="590" formatCode="0.00">
                  <c:v>6.1595566502462189</c:v>
                </c:pt>
                <c:pt idx="591" formatCode="0.00">
                  <c:v>6.1695566502462187</c:v>
                </c:pt>
                <c:pt idx="592" formatCode="0.00">
                  <c:v>6.1795566502462185</c:v>
                </c:pt>
                <c:pt idx="593" formatCode="0.00">
                  <c:v>6.1895566502462183</c:v>
                </c:pt>
                <c:pt idx="594" formatCode="0.00">
                  <c:v>6.199556650246218</c:v>
                </c:pt>
                <c:pt idx="595" formatCode="0.00">
                  <c:v>6.2095566502462178</c:v>
                </c:pt>
                <c:pt idx="596" formatCode="0.00">
                  <c:v>6.2195566502462176</c:v>
                </c:pt>
                <c:pt idx="597" formatCode="0.00">
                  <c:v>6.2295566502462174</c:v>
                </c:pt>
                <c:pt idx="598" formatCode="0.00">
                  <c:v>6.2395566502462172</c:v>
                </c:pt>
                <c:pt idx="599" formatCode="0.00">
                  <c:v>6.249556650246217</c:v>
                </c:pt>
                <c:pt idx="600" formatCode="0.00">
                  <c:v>6.2595566502462168</c:v>
                </c:pt>
                <c:pt idx="601" formatCode="0.00">
                  <c:v>6.2695566502462166</c:v>
                </c:pt>
                <c:pt idx="602" formatCode="0.00">
                  <c:v>6.2795566502462163</c:v>
                </c:pt>
                <c:pt idx="603" formatCode="0.00">
                  <c:v>6.2895566502462161</c:v>
                </c:pt>
                <c:pt idx="604" formatCode="0.00">
                  <c:v>6.2995566502462159</c:v>
                </c:pt>
                <c:pt idx="605" formatCode="0.00">
                  <c:v>6.3095566502462157</c:v>
                </c:pt>
                <c:pt idx="606" formatCode="0.00">
                  <c:v>6.3195566502462155</c:v>
                </c:pt>
                <c:pt idx="607" formatCode="0.00">
                  <c:v>6.3295566502462153</c:v>
                </c:pt>
                <c:pt idx="608" formatCode="0.00">
                  <c:v>6.3395566502462151</c:v>
                </c:pt>
                <c:pt idx="609" formatCode="0.00">
                  <c:v>6.3495566502462149</c:v>
                </c:pt>
                <c:pt idx="610" formatCode="0.00">
                  <c:v>6.3595566502462146</c:v>
                </c:pt>
                <c:pt idx="611" formatCode="0.00">
                  <c:v>6.3695566502462144</c:v>
                </c:pt>
                <c:pt idx="612" formatCode="0.00">
                  <c:v>6.3795566502462142</c:v>
                </c:pt>
                <c:pt idx="613" formatCode="0.00">
                  <c:v>6.389556650246214</c:v>
                </c:pt>
                <c:pt idx="614" formatCode="0.00">
                  <c:v>6.3995566502462138</c:v>
                </c:pt>
                <c:pt idx="615" formatCode="0.00">
                  <c:v>6.4095566502462136</c:v>
                </c:pt>
                <c:pt idx="616" formatCode="0.00">
                  <c:v>6.4195566502462134</c:v>
                </c:pt>
                <c:pt idx="617" formatCode="0.00">
                  <c:v>6.4295566502462131</c:v>
                </c:pt>
                <c:pt idx="618" formatCode="0.00">
                  <c:v>6.4395566502462129</c:v>
                </c:pt>
                <c:pt idx="619" formatCode="0.00">
                  <c:v>6.4495566502462127</c:v>
                </c:pt>
                <c:pt idx="620" formatCode="0.00">
                  <c:v>6.4595566502462125</c:v>
                </c:pt>
                <c:pt idx="621" formatCode="0.00">
                  <c:v>6.4695566502462123</c:v>
                </c:pt>
                <c:pt idx="622" formatCode="0.00">
                  <c:v>6.4795566502462121</c:v>
                </c:pt>
                <c:pt idx="623" formatCode="0.00">
                  <c:v>6.4895566502462119</c:v>
                </c:pt>
                <c:pt idx="624" formatCode="0.00">
                  <c:v>6.4995566502462117</c:v>
                </c:pt>
                <c:pt idx="625" formatCode="0.00">
                  <c:v>6.5095566502462114</c:v>
                </c:pt>
                <c:pt idx="626" formatCode="0.00">
                  <c:v>6.5195566502462112</c:v>
                </c:pt>
                <c:pt idx="627" formatCode="0.00">
                  <c:v>6.529556650246211</c:v>
                </c:pt>
                <c:pt idx="628" formatCode="0.00">
                  <c:v>6.5395566502462108</c:v>
                </c:pt>
                <c:pt idx="629" formatCode="0.00">
                  <c:v>6.5495566502462106</c:v>
                </c:pt>
                <c:pt idx="630" formatCode="0.00">
                  <c:v>6.5595566502462104</c:v>
                </c:pt>
                <c:pt idx="631" formatCode="0.00">
                  <c:v>6.5695566502462102</c:v>
                </c:pt>
                <c:pt idx="632" formatCode="0.00">
                  <c:v>6.5795566502462099</c:v>
                </c:pt>
                <c:pt idx="633" formatCode="0.00">
                  <c:v>6.5895566502462097</c:v>
                </c:pt>
                <c:pt idx="634" formatCode="0.00">
                  <c:v>6.5995566502462095</c:v>
                </c:pt>
                <c:pt idx="635" formatCode="0.00">
                  <c:v>6.6095566502462093</c:v>
                </c:pt>
                <c:pt idx="636" formatCode="0.00">
                  <c:v>6.6195566502462091</c:v>
                </c:pt>
                <c:pt idx="637" formatCode="0.00">
                  <c:v>6.6295566502462089</c:v>
                </c:pt>
                <c:pt idx="638" formatCode="0.00">
                  <c:v>6.6395566502462087</c:v>
                </c:pt>
                <c:pt idx="639" formatCode="0.00">
                  <c:v>6.6495566502462085</c:v>
                </c:pt>
                <c:pt idx="640" formatCode="0.00">
                  <c:v>6.6595566502462082</c:v>
                </c:pt>
                <c:pt idx="641" formatCode="0.00">
                  <c:v>6.669556650246208</c:v>
                </c:pt>
                <c:pt idx="642" formatCode="0.00">
                  <c:v>6.6795566502462078</c:v>
                </c:pt>
                <c:pt idx="643" formatCode="0.00">
                  <c:v>6.6895566502462076</c:v>
                </c:pt>
                <c:pt idx="644" formatCode="0.00">
                  <c:v>6.6995566502462074</c:v>
                </c:pt>
                <c:pt idx="645" formatCode="0.00">
                  <c:v>6.7095566502462072</c:v>
                </c:pt>
                <c:pt idx="646" formatCode="0.00">
                  <c:v>6.719556650246207</c:v>
                </c:pt>
                <c:pt idx="647" formatCode="0.00">
                  <c:v>6.7295566502462068</c:v>
                </c:pt>
                <c:pt idx="648" formatCode="0.00">
                  <c:v>6.7395566502462065</c:v>
                </c:pt>
                <c:pt idx="649" formatCode="0.00">
                  <c:v>6.7495566502462063</c:v>
                </c:pt>
                <c:pt idx="650" formatCode="0.00">
                  <c:v>6.7595566502462061</c:v>
                </c:pt>
                <c:pt idx="651" formatCode="0.00">
                  <c:v>6.7695566502462059</c:v>
                </c:pt>
                <c:pt idx="652" formatCode="0.00">
                  <c:v>6.7795566502462057</c:v>
                </c:pt>
                <c:pt idx="653" formatCode="0.00">
                  <c:v>6.7895566502462055</c:v>
                </c:pt>
                <c:pt idx="654" formatCode="0.00">
                  <c:v>6.7995566502462053</c:v>
                </c:pt>
                <c:pt idx="655" formatCode="0.00">
                  <c:v>6.809556650246205</c:v>
                </c:pt>
                <c:pt idx="656" formatCode="0.00">
                  <c:v>6.8195566502462048</c:v>
                </c:pt>
                <c:pt idx="657" formatCode="0.00">
                  <c:v>6.8295566502462046</c:v>
                </c:pt>
                <c:pt idx="658" formatCode="0.00">
                  <c:v>6.8395566502462044</c:v>
                </c:pt>
                <c:pt idx="659" formatCode="0.00">
                  <c:v>6.8495566502462042</c:v>
                </c:pt>
                <c:pt idx="660" formatCode="0.00">
                  <c:v>6.859556650246204</c:v>
                </c:pt>
                <c:pt idx="661" formatCode="0.00">
                  <c:v>6.8695566502462038</c:v>
                </c:pt>
                <c:pt idx="662" formatCode="0.00">
                  <c:v>6.8795566502462036</c:v>
                </c:pt>
                <c:pt idx="663" formatCode="0.00">
                  <c:v>6.8895566502462033</c:v>
                </c:pt>
                <c:pt idx="664" formatCode="0.00">
                  <c:v>6.8995566502462031</c:v>
                </c:pt>
                <c:pt idx="665" formatCode="0.00">
                  <c:v>6.9095566502462029</c:v>
                </c:pt>
                <c:pt idx="666" formatCode="0.00">
                  <c:v>6.9195566502462027</c:v>
                </c:pt>
                <c:pt idx="667" formatCode="0.00">
                  <c:v>6.9295566502462025</c:v>
                </c:pt>
                <c:pt idx="668" formatCode="0.00">
                  <c:v>6.9395566502462023</c:v>
                </c:pt>
                <c:pt idx="669" formatCode="0.00">
                  <c:v>6.9495566502462021</c:v>
                </c:pt>
                <c:pt idx="670" formatCode="0.00">
                  <c:v>6.9595566502462018</c:v>
                </c:pt>
                <c:pt idx="671" formatCode="0.00">
                  <c:v>6.9695566502462016</c:v>
                </c:pt>
                <c:pt idx="672" formatCode="0.00">
                  <c:v>6.9795566502462014</c:v>
                </c:pt>
                <c:pt idx="673" formatCode="0.00">
                  <c:v>6.9895566502462012</c:v>
                </c:pt>
                <c:pt idx="674" formatCode="0.00">
                  <c:v>6.999556650246201</c:v>
                </c:pt>
                <c:pt idx="675" formatCode="0.00">
                  <c:v>7.0095566502462008</c:v>
                </c:pt>
                <c:pt idx="676" formatCode="0.00">
                  <c:v>7.0195566502462006</c:v>
                </c:pt>
                <c:pt idx="677" formatCode="0.00">
                  <c:v>7.0295566502462004</c:v>
                </c:pt>
                <c:pt idx="678" formatCode="0.00">
                  <c:v>7.0395566502462001</c:v>
                </c:pt>
                <c:pt idx="679" formatCode="0.00">
                  <c:v>7.0495566502461999</c:v>
                </c:pt>
                <c:pt idx="680" formatCode="0.00">
                  <c:v>7.0595566502461997</c:v>
                </c:pt>
                <c:pt idx="681" formatCode="0.00">
                  <c:v>7.0695566502461995</c:v>
                </c:pt>
                <c:pt idx="682" formatCode="0.00">
                  <c:v>7.0795566502461993</c:v>
                </c:pt>
                <c:pt idx="683" formatCode="0.00">
                  <c:v>7.0895566502461991</c:v>
                </c:pt>
                <c:pt idx="684" formatCode="0.00">
                  <c:v>7.0995566502461989</c:v>
                </c:pt>
                <c:pt idx="685" formatCode="0.00">
                  <c:v>7.1095566502461987</c:v>
                </c:pt>
                <c:pt idx="686" formatCode="0.00">
                  <c:v>7.1195566502461984</c:v>
                </c:pt>
                <c:pt idx="687" formatCode="0.00">
                  <c:v>7.1295566502461982</c:v>
                </c:pt>
                <c:pt idx="688" formatCode="0.00">
                  <c:v>7.139556650246198</c:v>
                </c:pt>
                <c:pt idx="689" formatCode="0.00">
                  <c:v>7.1495566502461978</c:v>
                </c:pt>
                <c:pt idx="690" formatCode="0.00">
                  <c:v>7.1595566502461976</c:v>
                </c:pt>
                <c:pt idx="691" formatCode="0.00">
                  <c:v>7.1695566502461974</c:v>
                </c:pt>
                <c:pt idx="692" formatCode="0.00">
                  <c:v>7.1795566502461972</c:v>
                </c:pt>
                <c:pt idx="693" formatCode="0.00">
                  <c:v>7.1895566502461969</c:v>
                </c:pt>
                <c:pt idx="694" formatCode="0.00">
                  <c:v>7.1995566502461967</c:v>
                </c:pt>
                <c:pt idx="695" formatCode="0.00">
                  <c:v>7.2095566502461965</c:v>
                </c:pt>
                <c:pt idx="696" formatCode="0.00">
                  <c:v>7.2195566502461963</c:v>
                </c:pt>
                <c:pt idx="697" formatCode="0.00">
                  <c:v>7.2295566502461961</c:v>
                </c:pt>
                <c:pt idx="698" formatCode="0.00">
                  <c:v>7.2395566502461959</c:v>
                </c:pt>
                <c:pt idx="699" formatCode="0.00">
                  <c:v>7.2495566502461957</c:v>
                </c:pt>
                <c:pt idx="700" formatCode="0.00">
                  <c:v>7.2595566502461955</c:v>
                </c:pt>
                <c:pt idx="701" formatCode="0.00">
                  <c:v>7.2695566502461952</c:v>
                </c:pt>
                <c:pt idx="702" formatCode="0.00">
                  <c:v>7.279556650246195</c:v>
                </c:pt>
                <c:pt idx="703" formatCode="0.00">
                  <c:v>7.2895566502461948</c:v>
                </c:pt>
                <c:pt idx="704" formatCode="0.00">
                  <c:v>7.2995566502461946</c:v>
                </c:pt>
                <c:pt idx="705" formatCode="0.00">
                  <c:v>7.3095566502461944</c:v>
                </c:pt>
                <c:pt idx="706" formatCode="0.00">
                  <c:v>7.3195566502461942</c:v>
                </c:pt>
                <c:pt idx="707" formatCode="0.00">
                  <c:v>7.329556650246194</c:v>
                </c:pt>
                <c:pt idx="708" formatCode="0.00">
                  <c:v>7.3395566502461937</c:v>
                </c:pt>
                <c:pt idx="709" formatCode="0.00">
                  <c:v>7.3495566502461935</c:v>
                </c:pt>
                <c:pt idx="710" formatCode="0.00">
                  <c:v>7.3595566502461933</c:v>
                </c:pt>
                <c:pt idx="711" formatCode="0.00">
                  <c:v>7.3695566502461931</c:v>
                </c:pt>
                <c:pt idx="712" formatCode="0.00">
                  <c:v>7.3795566502461929</c:v>
                </c:pt>
                <c:pt idx="713" formatCode="0.00">
                  <c:v>7.3895566502461927</c:v>
                </c:pt>
                <c:pt idx="714" formatCode="0.00">
                  <c:v>7.3995566502461925</c:v>
                </c:pt>
                <c:pt idx="715" formatCode="0.00">
                  <c:v>7.4095566502461923</c:v>
                </c:pt>
                <c:pt idx="716" formatCode="0.00">
                  <c:v>7.419556650246192</c:v>
                </c:pt>
                <c:pt idx="717" formatCode="0.00">
                  <c:v>7.4295566502461918</c:v>
                </c:pt>
                <c:pt idx="718" formatCode="0.00">
                  <c:v>7.4395566502461916</c:v>
                </c:pt>
                <c:pt idx="719" formatCode="0.00">
                  <c:v>7.4495566502461914</c:v>
                </c:pt>
                <c:pt idx="720" formatCode="0.00">
                  <c:v>7.4595566502461912</c:v>
                </c:pt>
                <c:pt idx="721" formatCode="0.00">
                  <c:v>7.469556650246191</c:v>
                </c:pt>
                <c:pt idx="722" formatCode="0.00">
                  <c:v>7.4795566502461908</c:v>
                </c:pt>
                <c:pt idx="723" formatCode="0.00">
                  <c:v>7.4895566502461906</c:v>
                </c:pt>
                <c:pt idx="724" formatCode="0.00">
                  <c:v>7.4995566502461903</c:v>
                </c:pt>
                <c:pt idx="725" formatCode="0.00">
                  <c:v>7.5095566502461901</c:v>
                </c:pt>
                <c:pt idx="726" formatCode="0.00">
                  <c:v>7.5195566502461899</c:v>
                </c:pt>
                <c:pt idx="727" formatCode="0.00">
                  <c:v>7.5295566502461897</c:v>
                </c:pt>
                <c:pt idx="728" formatCode="0.00">
                  <c:v>7.5395566502461895</c:v>
                </c:pt>
                <c:pt idx="729" formatCode="0.00">
                  <c:v>7.5495566502461893</c:v>
                </c:pt>
                <c:pt idx="730" formatCode="0.00">
                  <c:v>7.5595566502461891</c:v>
                </c:pt>
                <c:pt idx="731" formatCode="0.00">
                  <c:v>7.5695566502461888</c:v>
                </c:pt>
                <c:pt idx="732" formatCode="0.00">
                  <c:v>7.5795566502461886</c:v>
                </c:pt>
                <c:pt idx="733" formatCode="0.00">
                  <c:v>7.5895566502461884</c:v>
                </c:pt>
                <c:pt idx="734" formatCode="0.00">
                  <c:v>7.5995566502461882</c:v>
                </c:pt>
                <c:pt idx="735" formatCode="0.00">
                  <c:v>7.609556650246188</c:v>
                </c:pt>
                <c:pt idx="736" formatCode="0.00">
                  <c:v>7.6195566502461878</c:v>
                </c:pt>
                <c:pt idx="737" formatCode="0.00">
                  <c:v>7.6295566502461876</c:v>
                </c:pt>
                <c:pt idx="738" formatCode="0.00">
                  <c:v>7.6395566502461874</c:v>
                </c:pt>
                <c:pt idx="739" formatCode="0.00">
                  <c:v>7.6495566502461871</c:v>
                </c:pt>
                <c:pt idx="740" formatCode="0.00">
                  <c:v>7.6595566502461869</c:v>
                </c:pt>
                <c:pt idx="741" formatCode="0.00">
                  <c:v>7.6695566502461867</c:v>
                </c:pt>
                <c:pt idx="742" formatCode="0.00">
                  <c:v>7.6795566502461865</c:v>
                </c:pt>
                <c:pt idx="743" formatCode="0.00">
                  <c:v>7.6895566502461863</c:v>
                </c:pt>
                <c:pt idx="744" formatCode="0.00">
                  <c:v>7.6995566502461861</c:v>
                </c:pt>
                <c:pt idx="745" formatCode="0.00">
                  <c:v>7.7095566502461859</c:v>
                </c:pt>
                <c:pt idx="746" formatCode="0.00">
                  <c:v>7.7195566502461856</c:v>
                </c:pt>
                <c:pt idx="747" formatCode="0.00">
                  <c:v>7.7295566502461854</c:v>
                </c:pt>
                <c:pt idx="748" formatCode="0.00">
                  <c:v>7.7395566502461852</c:v>
                </c:pt>
                <c:pt idx="749" formatCode="0.00">
                  <c:v>7.749556650246185</c:v>
                </c:pt>
                <c:pt idx="750" formatCode="0.00">
                  <c:v>7.7595566502461848</c:v>
                </c:pt>
                <c:pt idx="751" formatCode="0.00">
                  <c:v>7.7695566502461846</c:v>
                </c:pt>
                <c:pt idx="752" formatCode="0.00">
                  <c:v>7.7795566502461844</c:v>
                </c:pt>
                <c:pt idx="753" formatCode="0.00">
                  <c:v>7.7895566502461842</c:v>
                </c:pt>
                <c:pt idx="754" formatCode="0.00">
                  <c:v>7.7995566502461839</c:v>
                </c:pt>
                <c:pt idx="755" formatCode="0.00">
                  <c:v>7.8095566502461837</c:v>
                </c:pt>
                <c:pt idx="756" formatCode="0.00">
                  <c:v>7.8195566502461835</c:v>
                </c:pt>
                <c:pt idx="757" formatCode="0.00">
                  <c:v>7.8295566502461833</c:v>
                </c:pt>
                <c:pt idx="758" formatCode="0.00">
                  <c:v>7.8395566502461831</c:v>
                </c:pt>
                <c:pt idx="759" formatCode="0.00">
                  <c:v>7.8495566502461829</c:v>
                </c:pt>
                <c:pt idx="760" formatCode="0.00">
                  <c:v>7.8595566502461827</c:v>
                </c:pt>
                <c:pt idx="761" formatCode="0.00">
                  <c:v>7.8695566502461824</c:v>
                </c:pt>
                <c:pt idx="762" formatCode="0.00">
                  <c:v>7.8795566502461822</c:v>
                </c:pt>
                <c:pt idx="763" formatCode="0.00">
                  <c:v>7.889556650246182</c:v>
                </c:pt>
                <c:pt idx="764" formatCode="0.00">
                  <c:v>7.8995566502461818</c:v>
                </c:pt>
                <c:pt idx="765" formatCode="0.00">
                  <c:v>7.9095566502461816</c:v>
                </c:pt>
                <c:pt idx="766" formatCode="0.00">
                  <c:v>7.9195566502461814</c:v>
                </c:pt>
                <c:pt idx="767" formatCode="0.00">
                  <c:v>7.9295566502461812</c:v>
                </c:pt>
                <c:pt idx="768" formatCode="0.00">
                  <c:v>7.939556650246181</c:v>
                </c:pt>
                <c:pt idx="769" formatCode="0.00">
                  <c:v>7.9495566502461807</c:v>
                </c:pt>
                <c:pt idx="770" formatCode="0.00">
                  <c:v>7.9595566502461805</c:v>
                </c:pt>
                <c:pt idx="771" formatCode="0.00">
                  <c:v>7.9695566502461803</c:v>
                </c:pt>
                <c:pt idx="772" formatCode="0.00">
                  <c:v>7.9795566502461801</c:v>
                </c:pt>
                <c:pt idx="773" formatCode="0.00">
                  <c:v>7.9895566502461799</c:v>
                </c:pt>
                <c:pt idx="774" formatCode="0.00">
                  <c:v>7.9995566502461797</c:v>
                </c:pt>
                <c:pt idx="775" formatCode="0.00">
                  <c:v>8.0095566502461804</c:v>
                </c:pt>
                <c:pt idx="776" formatCode="0.00">
                  <c:v>8.0195566502461801</c:v>
                </c:pt>
                <c:pt idx="777" formatCode="0.00">
                  <c:v>8.0295566502461799</c:v>
                </c:pt>
                <c:pt idx="778" formatCode="0.00">
                  <c:v>8.0395566502461797</c:v>
                </c:pt>
                <c:pt idx="779" formatCode="0.00">
                  <c:v>8.0495566502461795</c:v>
                </c:pt>
                <c:pt idx="780" formatCode="0.00">
                  <c:v>8.0595566502461793</c:v>
                </c:pt>
                <c:pt idx="781" formatCode="0.00">
                  <c:v>8.0695566502461791</c:v>
                </c:pt>
                <c:pt idx="782" formatCode="0.00">
                  <c:v>8.0795566502461789</c:v>
                </c:pt>
                <c:pt idx="783" formatCode="0.00">
                  <c:v>8.0895566502461786</c:v>
                </c:pt>
                <c:pt idx="784" formatCode="0.00">
                  <c:v>8.0995566502461784</c:v>
                </c:pt>
                <c:pt idx="785" formatCode="0.00">
                  <c:v>8.1095566502461782</c:v>
                </c:pt>
                <c:pt idx="786" formatCode="0.00">
                  <c:v>8.119556650246178</c:v>
                </c:pt>
                <c:pt idx="787" formatCode="0.00">
                  <c:v>8.1295566502461778</c:v>
                </c:pt>
                <c:pt idx="788" formatCode="0.00">
                  <c:v>8.1395566502461776</c:v>
                </c:pt>
                <c:pt idx="789" formatCode="0.00">
                  <c:v>8.1495566502461774</c:v>
                </c:pt>
                <c:pt idx="790" formatCode="0.00">
                  <c:v>8.1595566502461772</c:v>
                </c:pt>
                <c:pt idx="791" formatCode="0.00">
                  <c:v>8.1695566502461769</c:v>
                </c:pt>
                <c:pt idx="792" formatCode="0.00">
                  <c:v>8.1795566502461767</c:v>
                </c:pt>
                <c:pt idx="793" formatCode="0.00">
                  <c:v>8.1895566502461765</c:v>
                </c:pt>
                <c:pt idx="794" formatCode="0.00">
                  <c:v>8.1995566502461763</c:v>
                </c:pt>
                <c:pt idx="795" formatCode="0.00">
                  <c:v>8.2095566502461761</c:v>
                </c:pt>
                <c:pt idx="796" formatCode="0.00">
                  <c:v>8.2195566502461759</c:v>
                </c:pt>
                <c:pt idx="797" formatCode="0.00">
                  <c:v>8.2295566502461757</c:v>
                </c:pt>
                <c:pt idx="798" formatCode="0.00">
                  <c:v>8.2395566502461755</c:v>
                </c:pt>
                <c:pt idx="799" formatCode="0.00">
                  <c:v>8.2495566502461752</c:v>
                </c:pt>
                <c:pt idx="800" formatCode="0.00">
                  <c:v>8.259556650246175</c:v>
                </c:pt>
                <c:pt idx="801" formatCode="0.00">
                  <c:v>8.2695566502461748</c:v>
                </c:pt>
                <c:pt idx="802" formatCode="0.00">
                  <c:v>8.2795566502461746</c:v>
                </c:pt>
                <c:pt idx="803" formatCode="0.00">
                  <c:v>8.2895566502461744</c:v>
                </c:pt>
                <c:pt idx="804" formatCode="0.00">
                  <c:v>8.2995566502461742</c:v>
                </c:pt>
                <c:pt idx="805" formatCode="0.00">
                  <c:v>8.309556650246174</c:v>
                </c:pt>
                <c:pt idx="806" formatCode="0.00">
                  <c:v>8.3195566502461737</c:v>
                </c:pt>
                <c:pt idx="807" formatCode="0.00">
                  <c:v>8.3295566502461735</c:v>
                </c:pt>
                <c:pt idx="808" formatCode="0.00">
                  <c:v>8.3395566502461733</c:v>
                </c:pt>
                <c:pt idx="809" formatCode="0.00">
                  <c:v>8.3495566502461731</c:v>
                </c:pt>
                <c:pt idx="810" formatCode="0.00">
                  <c:v>8.3595566502461729</c:v>
                </c:pt>
                <c:pt idx="811" formatCode="0.00">
                  <c:v>8.3695566502461727</c:v>
                </c:pt>
                <c:pt idx="812" formatCode="0.00">
                  <c:v>8.3795566502461725</c:v>
                </c:pt>
                <c:pt idx="813" formatCode="0.00">
                  <c:v>8.3895566502461723</c:v>
                </c:pt>
                <c:pt idx="814" formatCode="0.00">
                  <c:v>8.399556650246172</c:v>
                </c:pt>
                <c:pt idx="815" formatCode="0.00">
                  <c:v>8.4095566502461718</c:v>
                </c:pt>
                <c:pt idx="816" formatCode="0.00">
                  <c:v>8.4195566502461716</c:v>
                </c:pt>
                <c:pt idx="817" formatCode="0.00">
                  <c:v>8.4295566502461714</c:v>
                </c:pt>
                <c:pt idx="818" formatCode="0.00">
                  <c:v>8.4395566502461712</c:v>
                </c:pt>
                <c:pt idx="819" formatCode="0.00">
                  <c:v>8.449556650246171</c:v>
                </c:pt>
                <c:pt idx="820" formatCode="0.00">
                  <c:v>8.4595566502461708</c:v>
                </c:pt>
                <c:pt idx="821" formatCode="0.00">
                  <c:v>8.4695566502461705</c:v>
                </c:pt>
                <c:pt idx="822" formatCode="0.00">
                  <c:v>8.4795566502461703</c:v>
                </c:pt>
                <c:pt idx="823" formatCode="0.00">
                  <c:v>8.4895566502461701</c:v>
                </c:pt>
                <c:pt idx="824" formatCode="0.00">
                  <c:v>8.4995566502461699</c:v>
                </c:pt>
                <c:pt idx="825" formatCode="0.00">
                  <c:v>8.5095566502461697</c:v>
                </c:pt>
                <c:pt idx="826" formatCode="0.00">
                  <c:v>8.5195566502461695</c:v>
                </c:pt>
                <c:pt idx="827" formatCode="0.00">
                  <c:v>8.5295566502461693</c:v>
                </c:pt>
                <c:pt idx="828" formatCode="0.00">
                  <c:v>8.5395566502461691</c:v>
                </c:pt>
                <c:pt idx="829" formatCode="0.00">
                  <c:v>8.5495566502461688</c:v>
                </c:pt>
                <c:pt idx="830" formatCode="0.00">
                  <c:v>8.5595566502461686</c:v>
                </c:pt>
                <c:pt idx="831" formatCode="0.00">
                  <c:v>8.5695566502461684</c:v>
                </c:pt>
                <c:pt idx="832" formatCode="0.00">
                  <c:v>8.5795566502461682</c:v>
                </c:pt>
                <c:pt idx="833" formatCode="0.00">
                  <c:v>8.589556650246168</c:v>
                </c:pt>
                <c:pt idx="834" formatCode="0.00">
                  <c:v>8.5995566502461678</c:v>
                </c:pt>
                <c:pt idx="835" formatCode="0.00">
                  <c:v>8.6095566502461676</c:v>
                </c:pt>
                <c:pt idx="836" formatCode="0.00">
                  <c:v>8.6195566502461674</c:v>
                </c:pt>
                <c:pt idx="837" formatCode="0.00">
                  <c:v>8.6295566502461671</c:v>
                </c:pt>
                <c:pt idx="838" formatCode="0.00">
                  <c:v>8.6395566502461669</c:v>
                </c:pt>
                <c:pt idx="839" formatCode="0.00">
                  <c:v>8.6495566502461667</c:v>
                </c:pt>
                <c:pt idx="840" formatCode="0.00">
                  <c:v>8.6595566502461665</c:v>
                </c:pt>
                <c:pt idx="841" formatCode="0.00">
                  <c:v>8.6695566502461663</c:v>
                </c:pt>
                <c:pt idx="842" formatCode="0.00">
                  <c:v>8.6795566502461661</c:v>
                </c:pt>
                <c:pt idx="843" formatCode="0.00">
                  <c:v>8.6895566502461659</c:v>
                </c:pt>
                <c:pt idx="844" formatCode="0.00">
                  <c:v>8.6995566502461656</c:v>
                </c:pt>
                <c:pt idx="845" formatCode="0.00">
                  <c:v>8.7095566502461654</c:v>
                </c:pt>
                <c:pt idx="846" formatCode="0.00">
                  <c:v>8.7195566502461652</c:v>
                </c:pt>
                <c:pt idx="847" formatCode="0.00">
                  <c:v>8.729556650246165</c:v>
                </c:pt>
                <c:pt idx="848" formatCode="0.00">
                  <c:v>8.7395566502461648</c:v>
                </c:pt>
                <c:pt idx="849" formatCode="0.00">
                  <c:v>8.7495566502461646</c:v>
                </c:pt>
                <c:pt idx="850" formatCode="0.00">
                  <c:v>8.7595566502461644</c:v>
                </c:pt>
                <c:pt idx="851" formatCode="0.00">
                  <c:v>8.7695566502461642</c:v>
                </c:pt>
                <c:pt idx="852" formatCode="0.00">
                  <c:v>8.7795566502461639</c:v>
                </c:pt>
                <c:pt idx="853" formatCode="0.00">
                  <c:v>8.7895566502461637</c:v>
                </c:pt>
                <c:pt idx="854" formatCode="0.00">
                  <c:v>8.7995566502461635</c:v>
                </c:pt>
                <c:pt idx="855" formatCode="0.00">
                  <c:v>8.8095566502461633</c:v>
                </c:pt>
                <c:pt idx="856" formatCode="0.00">
                  <c:v>8.8195566502461631</c:v>
                </c:pt>
                <c:pt idx="857" formatCode="0.00">
                  <c:v>8.8295566502461629</c:v>
                </c:pt>
                <c:pt idx="858" formatCode="0.00">
                  <c:v>8.8395566502461627</c:v>
                </c:pt>
                <c:pt idx="859" formatCode="0.00">
                  <c:v>8.8495566502461624</c:v>
                </c:pt>
                <c:pt idx="860" formatCode="0.00">
                  <c:v>8.8595566502461622</c:v>
                </c:pt>
                <c:pt idx="861" formatCode="0.00">
                  <c:v>8.869556650246162</c:v>
                </c:pt>
                <c:pt idx="862" formatCode="0.00">
                  <c:v>8.8795566502461618</c:v>
                </c:pt>
                <c:pt idx="863" formatCode="0.00">
                  <c:v>8.8895566502461616</c:v>
                </c:pt>
                <c:pt idx="864" formatCode="0.00">
                  <c:v>8.8995566502461614</c:v>
                </c:pt>
                <c:pt idx="865" formatCode="0.00">
                  <c:v>8.9095566502461612</c:v>
                </c:pt>
                <c:pt idx="866" formatCode="0.00">
                  <c:v>8.919556650246161</c:v>
                </c:pt>
                <c:pt idx="867" formatCode="0.00">
                  <c:v>8.9295566502461607</c:v>
                </c:pt>
                <c:pt idx="868" formatCode="0.00">
                  <c:v>8.9395566502461605</c:v>
                </c:pt>
                <c:pt idx="869" formatCode="0.00">
                  <c:v>8.9495566502461603</c:v>
                </c:pt>
                <c:pt idx="870" formatCode="0.00">
                  <c:v>8.9595566502461601</c:v>
                </c:pt>
                <c:pt idx="871" formatCode="0.00">
                  <c:v>8.9695566502461599</c:v>
                </c:pt>
                <c:pt idx="872" formatCode="0.00">
                  <c:v>8.9795566502461597</c:v>
                </c:pt>
                <c:pt idx="873" formatCode="0.00">
                  <c:v>8.9895566502461595</c:v>
                </c:pt>
                <c:pt idx="874" formatCode="0.00">
                  <c:v>8.9995566502461593</c:v>
                </c:pt>
                <c:pt idx="875" formatCode="0.00">
                  <c:v>9.009556650246159</c:v>
                </c:pt>
                <c:pt idx="876" formatCode="0.00">
                  <c:v>9.0195566502461588</c:v>
                </c:pt>
                <c:pt idx="877" formatCode="0.00">
                  <c:v>9.0295566502461586</c:v>
                </c:pt>
                <c:pt idx="878" formatCode="0.00">
                  <c:v>9.0395566502461584</c:v>
                </c:pt>
                <c:pt idx="879" formatCode="0.00">
                  <c:v>9.0495566502461582</c:v>
                </c:pt>
                <c:pt idx="880" formatCode="0.00">
                  <c:v>9.059556650246158</c:v>
                </c:pt>
                <c:pt idx="881" formatCode="0.00">
                  <c:v>9.0695566502461578</c:v>
                </c:pt>
                <c:pt idx="882" formatCode="0.00">
                  <c:v>9.0795566502461575</c:v>
                </c:pt>
                <c:pt idx="883" formatCode="0.00">
                  <c:v>9.0895566502461573</c:v>
                </c:pt>
                <c:pt idx="884" formatCode="0.00">
                  <c:v>9.0995566502461571</c:v>
                </c:pt>
                <c:pt idx="885" formatCode="0.00">
                  <c:v>9.1095566502461569</c:v>
                </c:pt>
                <c:pt idx="886" formatCode="0.00">
                  <c:v>9.1195566502461567</c:v>
                </c:pt>
                <c:pt idx="887" formatCode="0.00">
                  <c:v>9.1295566502461565</c:v>
                </c:pt>
                <c:pt idx="888" formatCode="0.00">
                  <c:v>9.1395566502461563</c:v>
                </c:pt>
                <c:pt idx="889" formatCode="0.00">
                  <c:v>9.1495566502461561</c:v>
                </c:pt>
                <c:pt idx="890" formatCode="0.00">
                  <c:v>9.1595566502461558</c:v>
                </c:pt>
                <c:pt idx="891" formatCode="0.00">
                  <c:v>9.1695566502461556</c:v>
                </c:pt>
                <c:pt idx="892" formatCode="0.00">
                  <c:v>9.1795566502461554</c:v>
                </c:pt>
                <c:pt idx="893" formatCode="0.00">
                  <c:v>9.1895566502461552</c:v>
                </c:pt>
                <c:pt idx="894" formatCode="0.00">
                  <c:v>9.199556650246155</c:v>
                </c:pt>
                <c:pt idx="895" formatCode="0.00">
                  <c:v>9.2095566502461548</c:v>
                </c:pt>
                <c:pt idx="896" formatCode="0.00">
                  <c:v>9.2195566502461546</c:v>
                </c:pt>
                <c:pt idx="897" formatCode="0.00">
                  <c:v>9.2295566502461543</c:v>
                </c:pt>
                <c:pt idx="898" formatCode="0.00">
                  <c:v>9.2395566502461541</c:v>
                </c:pt>
                <c:pt idx="899" formatCode="0.00">
                  <c:v>9.2495566502461539</c:v>
                </c:pt>
                <c:pt idx="900" formatCode="0.00">
                  <c:v>9.2595566502461537</c:v>
                </c:pt>
                <c:pt idx="901" formatCode="0.00">
                  <c:v>9.2695566502461535</c:v>
                </c:pt>
                <c:pt idx="902" formatCode="0.00">
                  <c:v>9.2795566502461533</c:v>
                </c:pt>
                <c:pt idx="903" formatCode="0.00">
                  <c:v>9.2895566502461531</c:v>
                </c:pt>
                <c:pt idx="904" formatCode="0.00">
                  <c:v>9.2995566502461529</c:v>
                </c:pt>
                <c:pt idx="905" formatCode="0.00">
                  <c:v>9.3095566502461526</c:v>
                </c:pt>
                <c:pt idx="906" formatCode="0.00">
                  <c:v>9.3195566502461524</c:v>
                </c:pt>
                <c:pt idx="907" formatCode="0.00">
                  <c:v>9.3295566502461522</c:v>
                </c:pt>
                <c:pt idx="908" formatCode="0.00">
                  <c:v>9.339556650246152</c:v>
                </c:pt>
                <c:pt idx="909" formatCode="0.00">
                  <c:v>9.3495566502461518</c:v>
                </c:pt>
                <c:pt idx="910" formatCode="0.00">
                  <c:v>9.3595566502461516</c:v>
                </c:pt>
                <c:pt idx="911" formatCode="0.00">
                  <c:v>9.3695566502461514</c:v>
                </c:pt>
                <c:pt idx="912" formatCode="0.00">
                  <c:v>9.3795566502461512</c:v>
                </c:pt>
                <c:pt idx="913" formatCode="0.00">
                  <c:v>9.3895566502461509</c:v>
                </c:pt>
                <c:pt idx="914" formatCode="0.00">
                  <c:v>9.3995566502461507</c:v>
                </c:pt>
                <c:pt idx="915" formatCode="0.00">
                  <c:v>9.4095566502461505</c:v>
                </c:pt>
                <c:pt idx="916" formatCode="0.00">
                  <c:v>9.4195566502461503</c:v>
                </c:pt>
                <c:pt idx="917" formatCode="0.00">
                  <c:v>9.4295566502461501</c:v>
                </c:pt>
                <c:pt idx="918" formatCode="0.00">
                  <c:v>9.4395566502461499</c:v>
                </c:pt>
                <c:pt idx="919" formatCode="0.00">
                  <c:v>9.4495566502461497</c:v>
                </c:pt>
                <c:pt idx="920" formatCode="0.00">
                  <c:v>9.4595566502461494</c:v>
                </c:pt>
                <c:pt idx="921" formatCode="0.00">
                  <c:v>9.4695566502461492</c:v>
                </c:pt>
                <c:pt idx="922" formatCode="0.00">
                  <c:v>9.479556650246149</c:v>
                </c:pt>
                <c:pt idx="923" formatCode="0.00">
                  <c:v>9.4895566502461488</c:v>
                </c:pt>
                <c:pt idx="924" formatCode="0.00">
                  <c:v>9.4995566502461486</c:v>
                </c:pt>
                <c:pt idx="925" formatCode="0.00">
                  <c:v>9.5095566502461484</c:v>
                </c:pt>
                <c:pt idx="926" formatCode="0.00">
                  <c:v>9.5195566502461482</c:v>
                </c:pt>
                <c:pt idx="927" formatCode="0.00">
                  <c:v>9.529556650246148</c:v>
                </c:pt>
                <c:pt idx="928" formatCode="0.00">
                  <c:v>9.5395566502461477</c:v>
                </c:pt>
                <c:pt idx="929" formatCode="0.00">
                  <c:v>9.5495566502461475</c:v>
                </c:pt>
                <c:pt idx="930" formatCode="0.00">
                  <c:v>9.5595566502461473</c:v>
                </c:pt>
                <c:pt idx="931" formatCode="0.00">
                  <c:v>9.5695566502461471</c:v>
                </c:pt>
                <c:pt idx="932" formatCode="0.00">
                  <c:v>9.5795566502461469</c:v>
                </c:pt>
                <c:pt idx="933" formatCode="0.00">
                  <c:v>9.5895566502461467</c:v>
                </c:pt>
                <c:pt idx="934" formatCode="0.00">
                  <c:v>9.5995566502461465</c:v>
                </c:pt>
                <c:pt idx="935" formatCode="0.00">
                  <c:v>9.6095566502461462</c:v>
                </c:pt>
                <c:pt idx="936" formatCode="0.00">
                  <c:v>9.619556650246146</c:v>
                </c:pt>
                <c:pt idx="937" formatCode="0.00">
                  <c:v>9.6295566502461458</c:v>
                </c:pt>
                <c:pt idx="938" formatCode="0.00">
                  <c:v>9.6395566502461456</c:v>
                </c:pt>
                <c:pt idx="939" formatCode="0.00">
                  <c:v>9.6495566502461454</c:v>
                </c:pt>
                <c:pt idx="940" formatCode="0.00">
                  <c:v>9.6595566502461452</c:v>
                </c:pt>
                <c:pt idx="941" formatCode="0.00">
                  <c:v>9.669556650246145</c:v>
                </c:pt>
                <c:pt idx="942" formatCode="0.00">
                  <c:v>9.6795566502461448</c:v>
                </c:pt>
                <c:pt idx="943" formatCode="0.00">
                  <c:v>9.6895566502461445</c:v>
                </c:pt>
                <c:pt idx="944" formatCode="0.00">
                  <c:v>9.6995566502461443</c:v>
                </c:pt>
                <c:pt idx="945" formatCode="0.00">
                  <c:v>9.7095566502461441</c:v>
                </c:pt>
                <c:pt idx="946" formatCode="0.00">
                  <c:v>9.7195566502461439</c:v>
                </c:pt>
                <c:pt idx="947" formatCode="0.00">
                  <c:v>9.7295566502461437</c:v>
                </c:pt>
                <c:pt idx="948" formatCode="0.00">
                  <c:v>9.7395566502461435</c:v>
                </c:pt>
                <c:pt idx="949" formatCode="0.00">
                  <c:v>9.7495566502461433</c:v>
                </c:pt>
                <c:pt idx="950" formatCode="0.00">
                  <c:v>9.7595566502461431</c:v>
                </c:pt>
                <c:pt idx="951" formatCode="0.00">
                  <c:v>9.7695566502461428</c:v>
                </c:pt>
                <c:pt idx="952" formatCode="0.00">
                  <c:v>9.7795566502461426</c:v>
                </c:pt>
                <c:pt idx="953" formatCode="0.00">
                  <c:v>9.7895566502461424</c:v>
                </c:pt>
                <c:pt idx="954" formatCode="0.00">
                  <c:v>9.7995566502461422</c:v>
                </c:pt>
                <c:pt idx="955" formatCode="0.00">
                  <c:v>9.809556650246142</c:v>
                </c:pt>
                <c:pt idx="956" formatCode="0.00">
                  <c:v>9.8195566502461418</c:v>
                </c:pt>
                <c:pt idx="957" formatCode="0.00">
                  <c:v>9.8295566502461416</c:v>
                </c:pt>
                <c:pt idx="958" formatCode="0.00">
                  <c:v>9.8395566502461413</c:v>
                </c:pt>
                <c:pt idx="959" formatCode="0.00">
                  <c:v>9.8495566502461411</c:v>
                </c:pt>
                <c:pt idx="960" formatCode="0.00">
                  <c:v>9.8595566502461409</c:v>
                </c:pt>
                <c:pt idx="961" formatCode="0.00">
                  <c:v>9.8695566502461407</c:v>
                </c:pt>
                <c:pt idx="962" formatCode="0.00">
                  <c:v>9.8795566502461405</c:v>
                </c:pt>
                <c:pt idx="963" formatCode="0.00">
                  <c:v>9.8895566502461403</c:v>
                </c:pt>
                <c:pt idx="964" formatCode="0.00">
                  <c:v>9.8995566502461401</c:v>
                </c:pt>
                <c:pt idx="965" formatCode="0.00">
                  <c:v>9.9095566502461399</c:v>
                </c:pt>
                <c:pt idx="966" formatCode="0.00">
                  <c:v>9.9195566502461396</c:v>
                </c:pt>
                <c:pt idx="967" formatCode="0.00">
                  <c:v>9.9295566502461394</c:v>
                </c:pt>
                <c:pt idx="968" formatCode="0.00">
                  <c:v>9.9395566502461392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3.8210388987802984E-6</c:v>
                </c:pt>
                <c:pt idx="1">
                  <c:v>6.2943359277678867E-3</c:v>
                </c:pt>
                <c:pt idx="2">
                  <c:v>1.2592492894434553E-2</c:v>
                </c:pt>
                <c:pt idx="3">
                  <c:v>1.8890649861101217E-2</c:v>
                </c:pt>
                <c:pt idx="4">
                  <c:v>2.5188806827767883E-2</c:v>
                </c:pt>
                <c:pt idx="5">
                  <c:v>3.1486963794434553E-2</c:v>
                </c:pt>
                <c:pt idx="6">
                  <c:v>3.7785120761101222E-2</c:v>
                </c:pt>
                <c:pt idx="7">
                  <c:v>4.4083277727767885E-2</c:v>
                </c:pt>
                <c:pt idx="8">
                  <c:v>5.0381434694434554E-2</c:v>
                </c:pt>
                <c:pt idx="9">
                  <c:v>5.6679591661101224E-2</c:v>
                </c:pt>
                <c:pt idx="10">
                  <c:v>6.2977748627767893E-2</c:v>
                </c:pt>
                <c:pt idx="11">
                  <c:v>6.9275905594434556E-2</c:v>
                </c:pt>
                <c:pt idx="12">
                  <c:v>7.5574062561101218E-2</c:v>
                </c:pt>
                <c:pt idx="13">
                  <c:v>8.1872219527767881E-2</c:v>
                </c:pt>
                <c:pt idx="14">
                  <c:v>8.8170376494434557E-2</c:v>
                </c:pt>
                <c:pt idx="15">
                  <c:v>9.446853346110122E-2</c:v>
                </c:pt>
                <c:pt idx="16">
                  <c:v>0.10076669042776788</c:v>
                </c:pt>
                <c:pt idx="17">
                  <c:v>0.10706484739443456</c:v>
                </c:pt>
                <c:pt idx="18">
                  <c:v>0.11336300436110122</c:v>
                </c:pt>
                <c:pt idx="19">
                  <c:v>0.11966116132776788</c:v>
                </c:pt>
                <c:pt idx="20">
                  <c:v>0.12595931829443455</c:v>
                </c:pt>
                <c:pt idx="21">
                  <c:v>0.13225747526110121</c:v>
                </c:pt>
                <c:pt idx="22">
                  <c:v>0.13855563222776787</c:v>
                </c:pt>
                <c:pt idx="23">
                  <c:v>0.14485378919443451</c:v>
                </c:pt>
                <c:pt idx="24">
                  <c:v>0.15115194616110117</c:v>
                </c:pt>
                <c:pt idx="25">
                  <c:v>0.15745010312776783</c:v>
                </c:pt>
                <c:pt idx="26">
                  <c:v>0.16374826009443449</c:v>
                </c:pt>
                <c:pt idx="27">
                  <c:v>0.17004641706110116</c:v>
                </c:pt>
                <c:pt idx="28">
                  <c:v>0.17634457402776782</c:v>
                </c:pt>
                <c:pt idx="29">
                  <c:v>0.18264273099443445</c:v>
                </c:pt>
                <c:pt idx="30">
                  <c:v>0.18894088796110112</c:v>
                </c:pt>
                <c:pt idx="31">
                  <c:v>0.19523904492776778</c:v>
                </c:pt>
                <c:pt idx="32">
                  <c:v>0.20153720189443441</c:v>
                </c:pt>
                <c:pt idx="33">
                  <c:v>0.20783535886110108</c:v>
                </c:pt>
                <c:pt idx="34">
                  <c:v>0.21413351582776774</c:v>
                </c:pt>
                <c:pt idx="35">
                  <c:v>0.2204316727944346</c:v>
                </c:pt>
                <c:pt idx="36">
                  <c:v>0.22672982976110126</c:v>
                </c:pt>
                <c:pt idx="37">
                  <c:v>0.23302798672776795</c:v>
                </c:pt>
                <c:pt idx="38">
                  <c:v>0.23932614369443464</c:v>
                </c:pt>
                <c:pt idx="39">
                  <c:v>0.24562430066110136</c:v>
                </c:pt>
                <c:pt idx="40">
                  <c:v>0.25192245762776799</c:v>
                </c:pt>
                <c:pt idx="41">
                  <c:v>0.25822061459443474</c:v>
                </c:pt>
                <c:pt idx="42">
                  <c:v>0.26451877156110143</c:v>
                </c:pt>
                <c:pt idx="43">
                  <c:v>0.27081692852776812</c:v>
                </c:pt>
                <c:pt idx="44">
                  <c:v>0.27711508549443481</c:v>
                </c:pt>
                <c:pt idx="45">
                  <c:v>0.2834132424611015</c:v>
                </c:pt>
                <c:pt idx="46">
                  <c:v>0.28971139942776819</c:v>
                </c:pt>
                <c:pt idx="47">
                  <c:v>0.29600955639443488</c:v>
                </c:pt>
                <c:pt idx="48">
                  <c:v>0.30230771336110157</c:v>
                </c:pt>
                <c:pt idx="49">
                  <c:v>0.30860587032776826</c:v>
                </c:pt>
                <c:pt idx="50">
                  <c:v>0.3149040272944349</c:v>
                </c:pt>
                <c:pt idx="51">
                  <c:v>0.32120218426110159</c:v>
                </c:pt>
                <c:pt idx="52">
                  <c:v>0.32750034122776828</c:v>
                </c:pt>
                <c:pt idx="53">
                  <c:v>0.33379849819443497</c:v>
                </c:pt>
                <c:pt idx="54">
                  <c:v>0.34009665516110166</c:v>
                </c:pt>
                <c:pt idx="55">
                  <c:v>0.34639481212776835</c:v>
                </c:pt>
                <c:pt idx="56">
                  <c:v>0.35269296909443498</c:v>
                </c:pt>
                <c:pt idx="57">
                  <c:v>0.35899112606110167</c:v>
                </c:pt>
                <c:pt idx="58">
                  <c:v>0.36528928302776836</c:v>
                </c:pt>
                <c:pt idx="59">
                  <c:v>0.37158743999443505</c:v>
                </c:pt>
                <c:pt idx="60">
                  <c:v>0.37788559696110124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-1.5200000000000001E-4</c:v>
                </c:pt>
                <c:pt idx="2">
                  <c:v>-1.7100000000000001E-4</c:v>
                </c:pt>
                <c:pt idx="3">
                  <c:v>-1.9000000000000001E-4</c:v>
                </c:pt>
                <c:pt idx="4">
                  <c:v>-2.0900000000000001E-4</c:v>
                </c:pt>
                <c:pt idx="5">
                  <c:v>-2.2800000000000001E-4</c:v>
                </c:pt>
                <c:pt idx="6">
                  <c:v>-2.4800000000000001E-4</c:v>
                </c:pt>
                <c:pt idx="7">
                  <c:v>-2.6800000000000001E-4</c:v>
                </c:pt>
                <c:pt idx="8">
                  <c:v>-2.8699999999999998E-4</c:v>
                </c:pt>
                <c:pt idx="9">
                  <c:v>-3.0699999999999998E-4</c:v>
                </c:pt>
                <c:pt idx="10">
                  <c:v>-3.2699999999999998E-4</c:v>
                </c:pt>
                <c:pt idx="11">
                  <c:v>-3.4600000000000001E-4</c:v>
                </c:pt>
                <c:pt idx="12">
                  <c:v>-3.6600000000000001E-4</c:v>
                </c:pt>
                <c:pt idx="13">
                  <c:v>-3.8499999999999998E-4</c:v>
                </c:pt>
                <c:pt idx="14">
                  <c:v>-4.0400000000000001E-4</c:v>
                </c:pt>
                <c:pt idx="15">
                  <c:v>-4.2400000000000001E-4</c:v>
                </c:pt>
                <c:pt idx="16">
                  <c:v>-4.46E-4</c:v>
                </c:pt>
                <c:pt idx="17">
                  <c:v>-4.6799999999999999E-4</c:v>
                </c:pt>
                <c:pt idx="18">
                  <c:v>-4.8999999999999998E-4</c:v>
                </c:pt>
                <c:pt idx="19">
                  <c:v>-5.1400000000000003E-4</c:v>
                </c:pt>
                <c:pt idx="20">
                  <c:v>-5.4299999999999997E-4</c:v>
                </c:pt>
                <c:pt idx="21">
                  <c:v>-5.7600000000000001E-4</c:v>
                </c:pt>
                <c:pt idx="22">
                  <c:v>-6.11E-4</c:v>
                </c:pt>
                <c:pt idx="23">
                  <c:v>-6.4499999999999996E-4</c:v>
                </c:pt>
                <c:pt idx="24">
                  <c:v>-6.8000000000000005E-4</c:v>
                </c:pt>
                <c:pt idx="25">
                  <c:v>-7.2099999999999996E-4</c:v>
                </c:pt>
                <c:pt idx="26">
                  <c:v>-7.5900000000000002E-4</c:v>
                </c:pt>
                <c:pt idx="27">
                  <c:v>-8.0000000000000004E-4</c:v>
                </c:pt>
                <c:pt idx="28">
                  <c:v>-8.52E-4</c:v>
                </c:pt>
                <c:pt idx="29">
                  <c:v>-9.0399999999999996E-4</c:v>
                </c:pt>
                <c:pt idx="30">
                  <c:v>-9.5600000000000004E-4</c:v>
                </c:pt>
                <c:pt idx="31">
                  <c:v>-1.0120000000000001E-3</c:v>
                </c:pt>
                <c:pt idx="32">
                  <c:v>-1.075E-3</c:v>
                </c:pt>
                <c:pt idx="33">
                  <c:v>-1.122E-3</c:v>
                </c:pt>
                <c:pt idx="34">
                  <c:v>-1.1739999999999999E-3</c:v>
                </c:pt>
                <c:pt idx="35">
                  <c:v>-1.23E-3</c:v>
                </c:pt>
                <c:pt idx="36">
                  <c:v>-1.281E-3</c:v>
                </c:pt>
                <c:pt idx="37">
                  <c:v>-1.3029999999999999E-3</c:v>
                </c:pt>
                <c:pt idx="38">
                  <c:v>-1.3370000000000001E-3</c:v>
                </c:pt>
                <c:pt idx="39">
                  <c:v>-1.3730000000000001E-3</c:v>
                </c:pt>
                <c:pt idx="40">
                  <c:v>-1.4109999999999999E-3</c:v>
                </c:pt>
                <c:pt idx="41">
                  <c:v>-1.4519999999999999E-3</c:v>
                </c:pt>
                <c:pt idx="42">
                  <c:v>-1.495E-3</c:v>
                </c:pt>
                <c:pt idx="43">
                  <c:v>-1.547E-3</c:v>
                </c:pt>
                <c:pt idx="44">
                  <c:v>-1.6000000000000001E-3</c:v>
                </c:pt>
                <c:pt idx="45">
                  <c:v>-1.6429999999999999E-3</c:v>
                </c:pt>
                <c:pt idx="46">
                  <c:v>-1.6850000000000001E-3</c:v>
                </c:pt>
                <c:pt idx="47">
                  <c:v>-1.7390000000000001E-3</c:v>
                </c:pt>
                <c:pt idx="48">
                  <c:v>-1.7930000000000001E-3</c:v>
                </c:pt>
                <c:pt idx="49">
                  <c:v>-1.8519999999999999E-3</c:v>
                </c:pt>
                <c:pt idx="50">
                  <c:v>-1.9170000000000001E-3</c:v>
                </c:pt>
                <c:pt idx="51">
                  <c:v>-1.9880000000000002E-3</c:v>
                </c:pt>
                <c:pt idx="52">
                  <c:v>-2.055E-3</c:v>
                </c:pt>
                <c:pt idx="53">
                  <c:v>-2.1299999999999999E-3</c:v>
                </c:pt>
                <c:pt idx="54">
                  <c:v>-2.2079999999999999E-3</c:v>
                </c:pt>
                <c:pt idx="55">
                  <c:v>-2.2829999999999999E-3</c:v>
                </c:pt>
                <c:pt idx="56">
                  <c:v>-2.3609999999999998E-3</c:v>
                </c:pt>
                <c:pt idx="57">
                  <c:v>-2.4350000000000001E-3</c:v>
                </c:pt>
                <c:pt idx="58">
                  <c:v>-2.5070000000000001E-3</c:v>
                </c:pt>
                <c:pt idx="59">
                  <c:v>-2.581E-3</c:v>
                </c:pt>
                <c:pt idx="60">
                  <c:v>-2.6589999999999999E-3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3.8210388987802984E-6</c:v>
                </c:pt>
                <c:pt idx="1">
                  <c:v>9.9062476110121965E-4</c:v>
                </c:pt>
                <c:pt idx="2">
                  <c:v>1.9850705611012195E-3</c:v>
                </c:pt>
                <c:pt idx="3">
                  <c:v>2.9795163611012194E-3</c:v>
                </c:pt>
                <c:pt idx="4">
                  <c:v>3.9739621611012193E-3</c:v>
                </c:pt>
                <c:pt idx="5">
                  <c:v>4.9684079611012188E-3</c:v>
                </c:pt>
                <c:pt idx="6">
                  <c:v>5.9628537611012191E-3</c:v>
                </c:pt>
                <c:pt idx="7">
                  <c:v>6.9572995611012194E-3</c:v>
                </c:pt>
                <c:pt idx="8">
                  <c:v>7.9517453611012198E-3</c:v>
                </c:pt>
                <c:pt idx="9">
                  <c:v>8.9461911611012201E-3</c:v>
                </c:pt>
                <c:pt idx="10">
                  <c:v>9.9406369611012204E-3</c:v>
                </c:pt>
                <c:pt idx="11">
                  <c:v>9.9406369611012204E-3</c:v>
                </c:pt>
                <c:pt idx="12">
                  <c:v>1.0935082761101219E-2</c:v>
                </c:pt>
                <c:pt idx="13">
                  <c:v>1.1929528561101219E-2</c:v>
                </c:pt>
                <c:pt idx="14">
                  <c:v>1.2923974361101218E-2</c:v>
                </c:pt>
                <c:pt idx="15">
                  <c:v>1.3918420161101216E-2</c:v>
                </c:pt>
                <c:pt idx="16">
                  <c:v>1.4912865961101217E-2</c:v>
                </c:pt>
                <c:pt idx="17">
                  <c:v>1.5907311761101217E-2</c:v>
                </c:pt>
                <c:pt idx="18">
                  <c:v>1.6901757561101217E-2</c:v>
                </c:pt>
                <c:pt idx="19">
                  <c:v>1.7896203361101218E-2</c:v>
                </c:pt>
                <c:pt idx="20">
                  <c:v>1.8890649161101218E-2</c:v>
                </c:pt>
                <c:pt idx="21">
                  <c:v>1.9885094961101222E-2</c:v>
                </c:pt>
                <c:pt idx="22">
                  <c:v>1.9885094961101222E-2</c:v>
                </c:pt>
                <c:pt idx="23">
                  <c:v>2.0879540761101222E-2</c:v>
                </c:pt>
                <c:pt idx="24">
                  <c:v>2.1873986561101223E-2</c:v>
                </c:pt>
                <c:pt idx="25">
                  <c:v>2.2868432361101223E-2</c:v>
                </c:pt>
                <c:pt idx="26">
                  <c:v>2.3862878161101227E-2</c:v>
                </c:pt>
                <c:pt idx="27">
                  <c:v>2.4857323961101227E-2</c:v>
                </c:pt>
                <c:pt idx="28">
                  <c:v>2.5851769761101227E-2</c:v>
                </c:pt>
                <c:pt idx="29">
                  <c:v>2.6846215561101228E-2</c:v>
                </c:pt>
                <c:pt idx="30">
                  <c:v>2.7840661361101231E-2</c:v>
                </c:pt>
                <c:pt idx="31">
                  <c:v>2.8835107161101232E-2</c:v>
                </c:pt>
                <c:pt idx="32">
                  <c:v>2.9829552961101218E-2</c:v>
                </c:pt>
                <c:pt idx="33">
                  <c:v>2.9829552961101218E-2</c:v>
                </c:pt>
                <c:pt idx="34">
                  <c:v>3.0823998761101219E-2</c:v>
                </c:pt>
                <c:pt idx="35">
                  <c:v>3.1818444561101222E-2</c:v>
                </c:pt>
                <c:pt idx="36">
                  <c:v>3.2812890361101216E-2</c:v>
                </c:pt>
                <c:pt idx="37">
                  <c:v>3.3807336161101223E-2</c:v>
                </c:pt>
                <c:pt idx="38">
                  <c:v>3.4801781961101223E-2</c:v>
                </c:pt>
                <c:pt idx="39">
                  <c:v>3.5796227761101224E-2</c:v>
                </c:pt>
                <c:pt idx="40">
                  <c:v>3.6790673561101224E-2</c:v>
                </c:pt>
                <c:pt idx="41">
                  <c:v>3.7785119361101224E-2</c:v>
                </c:pt>
                <c:pt idx="42">
                  <c:v>3.8779565161101225E-2</c:v>
                </c:pt>
                <c:pt idx="43">
                  <c:v>3.9774010961101218E-2</c:v>
                </c:pt>
                <c:pt idx="44">
                  <c:v>3.9774010961101218E-2</c:v>
                </c:pt>
                <c:pt idx="45">
                  <c:v>4.0768456761101218E-2</c:v>
                </c:pt>
                <c:pt idx="46">
                  <c:v>4.1762902561101219E-2</c:v>
                </c:pt>
                <c:pt idx="47">
                  <c:v>4.2757348361101226E-2</c:v>
                </c:pt>
                <c:pt idx="48">
                  <c:v>4.3751794161101226E-2</c:v>
                </c:pt>
                <c:pt idx="49">
                  <c:v>4.4746239961101227E-2</c:v>
                </c:pt>
                <c:pt idx="50">
                  <c:v>4.5740685761101227E-2</c:v>
                </c:pt>
                <c:pt idx="51">
                  <c:v>4.6735131561101227E-2</c:v>
                </c:pt>
                <c:pt idx="52">
                  <c:v>4.7729577361101228E-2</c:v>
                </c:pt>
                <c:pt idx="53">
                  <c:v>4.8724023161101228E-2</c:v>
                </c:pt>
                <c:pt idx="54">
                  <c:v>4.9718468961101214E-2</c:v>
                </c:pt>
                <c:pt idx="55">
                  <c:v>4.9718468961101214E-2</c:v>
                </c:pt>
                <c:pt idx="56">
                  <c:v>5.0712914761101222E-2</c:v>
                </c:pt>
                <c:pt idx="57">
                  <c:v>5.1707360561101222E-2</c:v>
                </c:pt>
                <c:pt idx="58">
                  <c:v>5.2701806361101222E-2</c:v>
                </c:pt>
                <c:pt idx="59">
                  <c:v>5.3696252161101223E-2</c:v>
                </c:pt>
                <c:pt idx="60">
                  <c:v>5.4690697961101223E-2</c:v>
                </c:pt>
                <c:pt idx="61">
                  <c:v>5.5685143761101223E-2</c:v>
                </c:pt>
                <c:pt idx="62">
                  <c:v>5.6679589561101223E-2</c:v>
                </c:pt>
                <c:pt idx="63">
                  <c:v>5.7674035361101224E-2</c:v>
                </c:pt>
                <c:pt idx="64">
                  <c:v>5.8668481161101231E-2</c:v>
                </c:pt>
                <c:pt idx="65">
                  <c:v>5.9662926961101218E-2</c:v>
                </c:pt>
                <c:pt idx="66">
                  <c:v>5.9662926961101218E-2</c:v>
                </c:pt>
                <c:pt idx="67">
                  <c:v>6.0657372761101218E-2</c:v>
                </c:pt>
                <c:pt idx="68">
                  <c:v>6.1651818561101218E-2</c:v>
                </c:pt>
                <c:pt idx="69">
                  <c:v>6.2646264361101212E-2</c:v>
                </c:pt>
                <c:pt idx="70">
                  <c:v>6.3640710161101219E-2</c:v>
                </c:pt>
                <c:pt idx="71">
                  <c:v>6.4635155961101226E-2</c:v>
                </c:pt>
                <c:pt idx="72">
                  <c:v>6.5629601761101219E-2</c:v>
                </c:pt>
                <c:pt idx="73">
                  <c:v>6.6624047561101213E-2</c:v>
                </c:pt>
                <c:pt idx="74">
                  <c:v>6.7618493361101206E-2</c:v>
                </c:pt>
                <c:pt idx="75">
                  <c:v>6.86129391611012E-2</c:v>
                </c:pt>
                <c:pt idx="76">
                  <c:v>6.9607384961101193E-2</c:v>
                </c:pt>
                <c:pt idx="77">
                  <c:v>6.9607384961101193E-2</c:v>
                </c:pt>
                <c:pt idx="78">
                  <c:v>7.0601830761101186E-2</c:v>
                </c:pt>
                <c:pt idx="79">
                  <c:v>7.159627656110118E-2</c:v>
                </c:pt>
                <c:pt idx="80">
                  <c:v>7.2590722361101173E-2</c:v>
                </c:pt>
                <c:pt idx="81">
                  <c:v>7.3585168161101167E-2</c:v>
                </c:pt>
                <c:pt idx="82">
                  <c:v>7.457961396110116E-2</c:v>
                </c:pt>
                <c:pt idx="83">
                  <c:v>7.5574059761101153E-2</c:v>
                </c:pt>
                <c:pt idx="84">
                  <c:v>7.6568505561101147E-2</c:v>
                </c:pt>
                <c:pt idx="85">
                  <c:v>7.756295136110114E-2</c:v>
                </c:pt>
                <c:pt idx="86">
                  <c:v>7.8557397161101133E-2</c:v>
                </c:pt>
                <c:pt idx="87">
                  <c:v>7.9551842961101127E-2</c:v>
                </c:pt>
                <c:pt idx="88">
                  <c:v>7.9551842961101127E-2</c:v>
                </c:pt>
                <c:pt idx="89">
                  <c:v>8.054628876110112E-2</c:v>
                </c:pt>
                <c:pt idx="90">
                  <c:v>8.1540734561101114E-2</c:v>
                </c:pt>
                <c:pt idx="91">
                  <c:v>8.2535180361101107E-2</c:v>
                </c:pt>
                <c:pt idx="92">
                  <c:v>8.3529626161101114E-2</c:v>
                </c:pt>
                <c:pt idx="93">
                  <c:v>8.4524071961101108E-2</c:v>
                </c:pt>
                <c:pt idx="94">
                  <c:v>8.5518517761101101E-2</c:v>
                </c:pt>
                <c:pt idx="95">
                  <c:v>8.6512963561101094E-2</c:v>
                </c:pt>
                <c:pt idx="96">
                  <c:v>8.7507409361101088E-2</c:v>
                </c:pt>
                <c:pt idx="97">
                  <c:v>8.8501855161101081E-2</c:v>
                </c:pt>
                <c:pt idx="98">
                  <c:v>8.9496300961101075E-2</c:v>
                </c:pt>
                <c:pt idx="99">
                  <c:v>8.9496300961101075E-2</c:v>
                </c:pt>
                <c:pt idx="100">
                  <c:v>9.0490746761101068E-2</c:v>
                </c:pt>
                <c:pt idx="101">
                  <c:v>9.1485192561101061E-2</c:v>
                </c:pt>
                <c:pt idx="102">
                  <c:v>9.2479638361101055E-2</c:v>
                </c:pt>
                <c:pt idx="103">
                  <c:v>9.3474084161101048E-2</c:v>
                </c:pt>
                <c:pt idx="104">
                  <c:v>9.4468529961101042E-2</c:v>
                </c:pt>
                <c:pt idx="105">
                  <c:v>9.5462975761101035E-2</c:v>
                </c:pt>
                <c:pt idx="106">
                  <c:v>9.6457421561101028E-2</c:v>
                </c:pt>
                <c:pt idx="107">
                  <c:v>9.7451867361101022E-2</c:v>
                </c:pt>
                <c:pt idx="108">
                  <c:v>9.8446313161101015E-2</c:v>
                </c:pt>
                <c:pt idx="109">
                  <c:v>9.9440758961101008E-2</c:v>
                </c:pt>
                <c:pt idx="110">
                  <c:v>9.9440758961101008E-2</c:v>
                </c:pt>
                <c:pt idx="111">
                  <c:v>0.100435204761101</c:v>
                </c:pt>
                <c:pt idx="112">
                  <c:v>0.101429650561101</c:v>
                </c:pt>
                <c:pt idx="113">
                  <c:v>0.10242409636110099</c:v>
                </c:pt>
                <c:pt idx="114">
                  <c:v>0.103418542161101</c:v>
                </c:pt>
                <c:pt idx="115">
                  <c:v>0.10441298796110099</c:v>
                </c:pt>
                <c:pt idx="116">
                  <c:v>0.10540743376110098</c:v>
                </c:pt>
                <c:pt idx="117">
                  <c:v>0.10640187956110098</c:v>
                </c:pt>
                <c:pt idx="118">
                  <c:v>0.10739632536110097</c:v>
                </c:pt>
                <c:pt idx="119">
                  <c:v>0.10839077116110096</c:v>
                </c:pt>
                <c:pt idx="120">
                  <c:v>0.10938521696110096</c:v>
                </c:pt>
                <c:pt idx="121">
                  <c:v>0.10938521696110096</c:v>
                </c:pt>
                <c:pt idx="122">
                  <c:v>0.11037966276110095</c:v>
                </c:pt>
                <c:pt idx="123">
                  <c:v>0.11137410856110094</c:v>
                </c:pt>
                <c:pt idx="124">
                  <c:v>0.11236855436110094</c:v>
                </c:pt>
                <c:pt idx="125">
                  <c:v>0.11336300016110093</c:v>
                </c:pt>
                <c:pt idx="126">
                  <c:v>0.11435744596110092</c:v>
                </c:pt>
                <c:pt idx="127">
                  <c:v>0.11535189176110092</c:v>
                </c:pt>
                <c:pt idx="128">
                  <c:v>0.11634633756110091</c:v>
                </c:pt>
                <c:pt idx="129">
                  <c:v>0.1173407833611009</c:v>
                </c:pt>
                <c:pt idx="130">
                  <c:v>0.1183352291611009</c:v>
                </c:pt>
                <c:pt idx="131">
                  <c:v>0.11932967496110089</c:v>
                </c:pt>
                <c:pt idx="132">
                  <c:v>0.11932967496110089</c:v>
                </c:pt>
                <c:pt idx="133">
                  <c:v>0.12032412076110088</c:v>
                </c:pt>
                <c:pt idx="134">
                  <c:v>0.12131856656110088</c:v>
                </c:pt>
                <c:pt idx="135">
                  <c:v>0.12231301236110087</c:v>
                </c:pt>
                <c:pt idx="136">
                  <c:v>0.12330745816110088</c:v>
                </c:pt>
                <c:pt idx="137">
                  <c:v>0.12430190396110087</c:v>
                </c:pt>
                <c:pt idx="138">
                  <c:v>0.12529634976110085</c:v>
                </c:pt>
                <c:pt idx="139">
                  <c:v>0.12629079556110084</c:v>
                </c:pt>
                <c:pt idx="140">
                  <c:v>0.12728524136110084</c:v>
                </c:pt>
                <c:pt idx="141">
                  <c:v>0.12827968716110083</c:v>
                </c:pt>
                <c:pt idx="142">
                  <c:v>0.12927413296110082</c:v>
                </c:pt>
                <c:pt idx="143">
                  <c:v>0.12927413296110082</c:v>
                </c:pt>
                <c:pt idx="144">
                  <c:v>0.13026857876110082</c:v>
                </c:pt>
                <c:pt idx="145">
                  <c:v>0.13126302456110081</c:v>
                </c:pt>
                <c:pt idx="146">
                  <c:v>0.1322574703611008</c:v>
                </c:pt>
                <c:pt idx="147">
                  <c:v>0.13325191616110083</c:v>
                </c:pt>
                <c:pt idx="148">
                  <c:v>0.13424636196110082</c:v>
                </c:pt>
                <c:pt idx="149">
                  <c:v>0.13524080776110081</c:v>
                </c:pt>
                <c:pt idx="150">
                  <c:v>0.13623525356110081</c:v>
                </c:pt>
                <c:pt idx="151">
                  <c:v>0.1372296993611008</c:v>
                </c:pt>
                <c:pt idx="152">
                  <c:v>0.13822414516110079</c:v>
                </c:pt>
                <c:pt idx="153">
                  <c:v>0.13921859096110079</c:v>
                </c:pt>
                <c:pt idx="154">
                  <c:v>0.13921859096110079</c:v>
                </c:pt>
                <c:pt idx="155">
                  <c:v>0.14021303676110078</c:v>
                </c:pt>
                <c:pt idx="156">
                  <c:v>0.14120748256110077</c:v>
                </c:pt>
                <c:pt idx="157">
                  <c:v>0.14220192836110077</c:v>
                </c:pt>
                <c:pt idx="158">
                  <c:v>0.14319637416110076</c:v>
                </c:pt>
                <c:pt idx="159">
                  <c:v>0.14419081996110075</c:v>
                </c:pt>
                <c:pt idx="160">
                  <c:v>0.14518526576110075</c:v>
                </c:pt>
                <c:pt idx="161">
                  <c:v>0.14617971156110074</c:v>
                </c:pt>
                <c:pt idx="162">
                  <c:v>0.14717415736110073</c:v>
                </c:pt>
                <c:pt idx="163">
                  <c:v>0.14816860316110073</c:v>
                </c:pt>
                <c:pt idx="164">
                  <c:v>0.14916304896110072</c:v>
                </c:pt>
                <c:pt idx="165">
                  <c:v>0.14916304896110072</c:v>
                </c:pt>
                <c:pt idx="166">
                  <c:v>0.15015749476110071</c:v>
                </c:pt>
                <c:pt idx="167">
                  <c:v>0.15115194056110071</c:v>
                </c:pt>
                <c:pt idx="168">
                  <c:v>0.1521463863611007</c:v>
                </c:pt>
                <c:pt idx="169">
                  <c:v>0.15314083216110069</c:v>
                </c:pt>
                <c:pt idx="170">
                  <c:v>0.15413527796110069</c:v>
                </c:pt>
                <c:pt idx="171">
                  <c:v>0.15512972376110068</c:v>
                </c:pt>
                <c:pt idx="172">
                  <c:v>0.15612416956110067</c:v>
                </c:pt>
                <c:pt idx="173">
                  <c:v>0.15711861536110067</c:v>
                </c:pt>
                <c:pt idx="174">
                  <c:v>0.15811306116110066</c:v>
                </c:pt>
                <c:pt idx="175">
                  <c:v>0.15910750696110065</c:v>
                </c:pt>
                <c:pt idx="176">
                  <c:v>0.15910750696110065</c:v>
                </c:pt>
                <c:pt idx="177">
                  <c:v>0.16010195276110065</c:v>
                </c:pt>
                <c:pt idx="178">
                  <c:v>0.16109639856110064</c:v>
                </c:pt>
                <c:pt idx="179">
                  <c:v>0.16209084436110063</c:v>
                </c:pt>
                <c:pt idx="180">
                  <c:v>0.16308529016110063</c:v>
                </c:pt>
                <c:pt idx="181">
                  <c:v>0.16407973596110062</c:v>
                </c:pt>
                <c:pt idx="182">
                  <c:v>0.16507418176110061</c:v>
                </c:pt>
                <c:pt idx="183">
                  <c:v>0.16606862756110061</c:v>
                </c:pt>
                <c:pt idx="184">
                  <c:v>0.1670630733611006</c:v>
                </c:pt>
                <c:pt idx="185">
                  <c:v>0.16805751916110059</c:v>
                </c:pt>
                <c:pt idx="186">
                  <c:v>0.16905196496110059</c:v>
                </c:pt>
                <c:pt idx="187">
                  <c:v>0.16905196496110059</c:v>
                </c:pt>
                <c:pt idx="188">
                  <c:v>0.17004641076110058</c:v>
                </c:pt>
                <c:pt idx="189">
                  <c:v>0.17104085656110057</c:v>
                </c:pt>
                <c:pt idx="190">
                  <c:v>0.17203530236110057</c:v>
                </c:pt>
                <c:pt idx="191">
                  <c:v>0.17302974816110056</c:v>
                </c:pt>
                <c:pt idx="192">
                  <c:v>0.17402419396110058</c:v>
                </c:pt>
                <c:pt idx="193">
                  <c:v>0.17501863976110058</c:v>
                </c:pt>
                <c:pt idx="194">
                  <c:v>0.17601308556110057</c:v>
                </c:pt>
                <c:pt idx="195">
                  <c:v>0.17700753136110056</c:v>
                </c:pt>
                <c:pt idx="196">
                  <c:v>0.17800197716110056</c:v>
                </c:pt>
                <c:pt idx="197">
                  <c:v>0.17899642296110055</c:v>
                </c:pt>
                <c:pt idx="198">
                  <c:v>0.17899642296110055</c:v>
                </c:pt>
                <c:pt idx="199">
                  <c:v>0.17999086876110054</c:v>
                </c:pt>
                <c:pt idx="200">
                  <c:v>0.18098531456110054</c:v>
                </c:pt>
                <c:pt idx="201">
                  <c:v>0.18197976036110053</c:v>
                </c:pt>
                <c:pt idx="202">
                  <c:v>0.18297420616110052</c:v>
                </c:pt>
                <c:pt idx="203">
                  <c:v>0.18396865196110052</c:v>
                </c:pt>
                <c:pt idx="204">
                  <c:v>0.18496309776110051</c:v>
                </c:pt>
                <c:pt idx="205">
                  <c:v>0.1859575435611005</c:v>
                </c:pt>
                <c:pt idx="206">
                  <c:v>0.1869519893611005</c:v>
                </c:pt>
                <c:pt idx="207">
                  <c:v>0.18794643516110049</c:v>
                </c:pt>
                <c:pt idx="208">
                  <c:v>0.18894088096110048</c:v>
                </c:pt>
                <c:pt idx="209">
                  <c:v>0.18894088096110048</c:v>
                </c:pt>
                <c:pt idx="210">
                  <c:v>0.18993532676110048</c:v>
                </c:pt>
                <c:pt idx="211">
                  <c:v>0.19092977256110047</c:v>
                </c:pt>
                <c:pt idx="212">
                  <c:v>0.19192421836110046</c:v>
                </c:pt>
                <c:pt idx="213">
                  <c:v>0.19291866416110046</c:v>
                </c:pt>
                <c:pt idx="214">
                  <c:v>0.19391310996110045</c:v>
                </c:pt>
                <c:pt idx="215">
                  <c:v>0.19490755576110044</c:v>
                </c:pt>
                <c:pt idx="216">
                  <c:v>0.19590200156110044</c:v>
                </c:pt>
                <c:pt idx="217">
                  <c:v>0.19689644736110043</c:v>
                </c:pt>
                <c:pt idx="218">
                  <c:v>0.19789089316110042</c:v>
                </c:pt>
                <c:pt idx="219">
                  <c:v>0.19888533896110042</c:v>
                </c:pt>
                <c:pt idx="220">
                  <c:v>0.19888533896110042</c:v>
                </c:pt>
                <c:pt idx="221">
                  <c:v>0.19987978476110041</c:v>
                </c:pt>
                <c:pt idx="222">
                  <c:v>0.2008742305611004</c:v>
                </c:pt>
                <c:pt idx="223">
                  <c:v>0.2018686763611004</c:v>
                </c:pt>
                <c:pt idx="224">
                  <c:v>0.20286312216110039</c:v>
                </c:pt>
                <c:pt idx="225">
                  <c:v>0.20385756796110038</c:v>
                </c:pt>
                <c:pt idx="226">
                  <c:v>0.20485201376110038</c:v>
                </c:pt>
                <c:pt idx="227">
                  <c:v>0.20584645956110037</c:v>
                </c:pt>
                <c:pt idx="228">
                  <c:v>0.20684090536110036</c:v>
                </c:pt>
                <c:pt idx="229">
                  <c:v>0.20783535116110036</c:v>
                </c:pt>
                <c:pt idx="230">
                  <c:v>0.20882979696110035</c:v>
                </c:pt>
                <c:pt idx="231">
                  <c:v>0.20882979696110035</c:v>
                </c:pt>
                <c:pt idx="232">
                  <c:v>0.20982424276110034</c:v>
                </c:pt>
                <c:pt idx="233">
                  <c:v>0.21081868856110034</c:v>
                </c:pt>
                <c:pt idx="234">
                  <c:v>0.21181313436110033</c:v>
                </c:pt>
                <c:pt idx="235">
                  <c:v>0.21280758016110032</c:v>
                </c:pt>
                <c:pt idx="236">
                  <c:v>0.21380202596110034</c:v>
                </c:pt>
                <c:pt idx="237">
                  <c:v>0.21479647176110034</c:v>
                </c:pt>
                <c:pt idx="238">
                  <c:v>0.21579091756110033</c:v>
                </c:pt>
                <c:pt idx="239">
                  <c:v>0.21678536336110033</c:v>
                </c:pt>
                <c:pt idx="240">
                  <c:v>0.21777980916110032</c:v>
                </c:pt>
                <c:pt idx="241">
                  <c:v>0.21877425496110031</c:v>
                </c:pt>
                <c:pt idx="242">
                  <c:v>0.21877425496110031</c:v>
                </c:pt>
                <c:pt idx="243">
                  <c:v>0.21976870076110031</c:v>
                </c:pt>
                <c:pt idx="244">
                  <c:v>0.2207631465611003</c:v>
                </c:pt>
                <c:pt idx="245">
                  <c:v>0.22175759236110029</c:v>
                </c:pt>
                <c:pt idx="246">
                  <c:v>0.22275203816110029</c:v>
                </c:pt>
                <c:pt idx="247">
                  <c:v>0.22374648396110028</c:v>
                </c:pt>
                <c:pt idx="248">
                  <c:v>0.22474092976110027</c:v>
                </c:pt>
                <c:pt idx="249">
                  <c:v>0.22573537556110027</c:v>
                </c:pt>
                <c:pt idx="250">
                  <c:v>0.22672982136110026</c:v>
                </c:pt>
                <c:pt idx="251">
                  <c:v>0.22772426716110025</c:v>
                </c:pt>
                <c:pt idx="252">
                  <c:v>0.22871871296110025</c:v>
                </c:pt>
                <c:pt idx="253">
                  <c:v>0.22871871296110025</c:v>
                </c:pt>
                <c:pt idx="254">
                  <c:v>0.22971315876110024</c:v>
                </c:pt>
                <c:pt idx="255">
                  <c:v>0.23070760456110023</c:v>
                </c:pt>
                <c:pt idx="256">
                  <c:v>0.23170205036110023</c:v>
                </c:pt>
                <c:pt idx="257">
                  <c:v>0.23269649616110022</c:v>
                </c:pt>
                <c:pt idx="258">
                  <c:v>0.23369094196110021</c:v>
                </c:pt>
                <c:pt idx="259">
                  <c:v>0.23468538776110021</c:v>
                </c:pt>
                <c:pt idx="260">
                  <c:v>0.2356798335611002</c:v>
                </c:pt>
                <c:pt idx="261">
                  <c:v>0.23667427936110019</c:v>
                </c:pt>
                <c:pt idx="262">
                  <c:v>0.23766872516110019</c:v>
                </c:pt>
                <c:pt idx="263">
                  <c:v>0.23866317096110018</c:v>
                </c:pt>
                <c:pt idx="264">
                  <c:v>0.23866317096110018</c:v>
                </c:pt>
                <c:pt idx="265">
                  <c:v>0.23965761676110017</c:v>
                </c:pt>
                <c:pt idx="266">
                  <c:v>0.24065206256110017</c:v>
                </c:pt>
                <c:pt idx="267">
                  <c:v>0.24164650836110016</c:v>
                </c:pt>
                <c:pt idx="268">
                  <c:v>0.24264095416110015</c:v>
                </c:pt>
                <c:pt idx="269">
                  <c:v>0.24363539996110015</c:v>
                </c:pt>
                <c:pt idx="270">
                  <c:v>0.24462984576110014</c:v>
                </c:pt>
                <c:pt idx="271">
                  <c:v>0.24562429156110013</c:v>
                </c:pt>
                <c:pt idx="272">
                  <c:v>0.24661873736110013</c:v>
                </c:pt>
                <c:pt idx="273">
                  <c:v>0.24761318316110012</c:v>
                </c:pt>
                <c:pt idx="274">
                  <c:v>0.24860762896110011</c:v>
                </c:pt>
                <c:pt idx="275">
                  <c:v>0.24860762896110011</c:v>
                </c:pt>
                <c:pt idx="276">
                  <c:v>0.24960207476110011</c:v>
                </c:pt>
                <c:pt idx="277">
                  <c:v>0.2505965205611001</c:v>
                </c:pt>
                <c:pt idx="278">
                  <c:v>0.25159096636110012</c:v>
                </c:pt>
                <c:pt idx="279">
                  <c:v>0.25258541216110009</c:v>
                </c:pt>
                <c:pt idx="280">
                  <c:v>0.25357985796110011</c:v>
                </c:pt>
                <c:pt idx="281">
                  <c:v>0.25457430376110007</c:v>
                </c:pt>
                <c:pt idx="282">
                  <c:v>0.25556874956110009</c:v>
                </c:pt>
                <c:pt idx="283">
                  <c:v>0.25656319536110012</c:v>
                </c:pt>
                <c:pt idx="284">
                  <c:v>0.25755764116110008</c:v>
                </c:pt>
                <c:pt idx="285">
                  <c:v>0.2585520869611001</c:v>
                </c:pt>
                <c:pt idx="286">
                  <c:v>0.2585520869611001</c:v>
                </c:pt>
                <c:pt idx="287">
                  <c:v>0.25954653276110007</c:v>
                </c:pt>
                <c:pt idx="288">
                  <c:v>0.26054097856110009</c:v>
                </c:pt>
                <c:pt idx="289">
                  <c:v>0.26153542436110006</c:v>
                </c:pt>
                <c:pt idx="290">
                  <c:v>0.26252987016110008</c:v>
                </c:pt>
                <c:pt idx="291">
                  <c:v>0.26352431596110004</c:v>
                </c:pt>
                <c:pt idx="292">
                  <c:v>0.26451876176110006</c:v>
                </c:pt>
                <c:pt idx="293">
                  <c:v>0.26551320756110003</c:v>
                </c:pt>
                <c:pt idx="294">
                  <c:v>0.26650765336110005</c:v>
                </c:pt>
                <c:pt idx="295">
                  <c:v>0.26750209916110002</c:v>
                </c:pt>
                <c:pt idx="296">
                  <c:v>0.26849654496110004</c:v>
                </c:pt>
                <c:pt idx="297">
                  <c:v>0.26849654496110004</c:v>
                </c:pt>
                <c:pt idx="298">
                  <c:v>0.2694909907611</c:v>
                </c:pt>
                <c:pt idx="299">
                  <c:v>0.27048543656110002</c:v>
                </c:pt>
                <c:pt idx="300">
                  <c:v>0.27147988236109999</c:v>
                </c:pt>
                <c:pt idx="301">
                  <c:v>0.27247432816110001</c:v>
                </c:pt>
                <c:pt idx="302">
                  <c:v>0.27346877396110003</c:v>
                </c:pt>
                <c:pt idx="303">
                  <c:v>0.2744632197611</c:v>
                </c:pt>
                <c:pt idx="304">
                  <c:v>0.27545766556110002</c:v>
                </c:pt>
                <c:pt idx="305">
                  <c:v>0.27645211136109998</c:v>
                </c:pt>
                <c:pt idx="306">
                  <c:v>0.2774465571611</c:v>
                </c:pt>
                <c:pt idx="307">
                  <c:v>0.27844100296109997</c:v>
                </c:pt>
                <c:pt idx="308">
                  <c:v>0.27844100296109997</c:v>
                </c:pt>
                <c:pt idx="309">
                  <c:v>0.27943544876109999</c:v>
                </c:pt>
                <c:pt idx="310">
                  <c:v>0.28042989456109996</c:v>
                </c:pt>
                <c:pt idx="311">
                  <c:v>0.28142434036109998</c:v>
                </c:pt>
                <c:pt idx="312">
                  <c:v>0.28241878616109994</c:v>
                </c:pt>
                <c:pt idx="313">
                  <c:v>0.28341323196109997</c:v>
                </c:pt>
                <c:pt idx="314">
                  <c:v>0.28440767776109993</c:v>
                </c:pt>
                <c:pt idx="315">
                  <c:v>0.28540212356109995</c:v>
                </c:pt>
                <c:pt idx="316">
                  <c:v>0.28639656936109992</c:v>
                </c:pt>
                <c:pt idx="317">
                  <c:v>0.28739101516109994</c:v>
                </c:pt>
                <c:pt idx="318">
                  <c:v>0.2883854609610999</c:v>
                </c:pt>
                <c:pt idx="319">
                  <c:v>0.2883854609610999</c:v>
                </c:pt>
                <c:pt idx="320">
                  <c:v>0.28937990676109993</c:v>
                </c:pt>
                <c:pt idx="321">
                  <c:v>0.29037435256109989</c:v>
                </c:pt>
                <c:pt idx="322">
                  <c:v>0.29136879836109991</c:v>
                </c:pt>
                <c:pt idx="323">
                  <c:v>0.29236324416109988</c:v>
                </c:pt>
                <c:pt idx="324">
                  <c:v>0.2933576899610999</c:v>
                </c:pt>
                <c:pt idx="325">
                  <c:v>0.29435213576109986</c:v>
                </c:pt>
                <c:pt idx="326">
                  <c:v>0.29534658156109989</c:v>
                </c:pt>
                <c:pt idx="327">
                  <c:v>0.29634102736109985</c:v>
                </c:pt>
                <c:pt idx="328">
                  <c:v>0.29733547316109987</c:v>
                </c:pt>
                <c:pt idx="329">
                  <c:v>0.29832991896109984</c:v>
                </c:pt>
                <c:pt idx="330">
                  <c:v>0.29832991896109984</c:v>
                </c:pt>
                <c:pt idx="331">
                  <c:v>0.29932436476109986</c:v>
                </c:pt>
                <c:pt idx="332">
                  <c:v>0.30031881056109982</c:v>
                </c:pt>
                <c:pt idx="333">
                  <c:v>0.30131325636109985</c:v>
                </c:pt>
                <c:pt idx="334">
                  <c:v>0.30230770216109981</c:v>
                </c:pt>
                <c:pt idx="335">
                  <c:v>0.30330214796109983</c:v>
                </c:pt>
                <c:pt idx="336">
                  <c:v>0.3042965937610998</c:v>
                </c:pt>
                <c:pt idx="337">
                  <c:v>0.30529103956109982</c:v>
                </c:pt>
                <c:pt idx="338">
                  <c:v>0.30628548536109979</c:v>
                </c:pt>
                <c:pt idx="339">
                  <c:v>0.30727993116109981</c:v>
                </c:pt>
                <c:pt idx="340">
                  <c:v>0.30827437696109977</c:v>
                </c:pt>
                <c:pt idx="341">
                  <c:v>0.30827437696109977</c:v>
                </c:pt>
                <c:pt idx="342">
                  <c:v>0.30926882276109979</c:v>
                </c:pt>
                <c:pt idx="343">
                  <c:v>0.31026326856109976</c:v>
                </c:pt>
                <c:pt idx="344">
                  <c:v>0.31125771436109978</c:v>
                </c:pt>
                <c:pt idx="345">
                  <c:v>0.31225216016109975</c:v>
                </c:pt>
                <c:pt idx="346">
                  <c:v>0.31324660596109977</c:v>
                </c:pt>
                <c:pt idx="347">
                  <c:v>0.31424105176109979</c:v>
                </c:pt>
                <c:pt idx="348">
                  <c:v>0.31523549756109975</c:v>
                </c:pt>
                <c:pt idx="349">
                  <c:v>0.31622994336109977</c:v>
                </c:pt>
                <c:pt idx="350">
                  <c:v>0.31722438916109974</c:v>
                </c:pt>
                <c:pt idx="351">
                  <c:v>0.31821883496109976</c:v>
                </c:pt>
                <c:pt idx="352">
                  <c:v>0.31821883496109976</c:v>
                </c:pt>
                <c:pt idx="353">
                  <c:v>0.31921328076109973</c:v>
                </c:pt>
                <c:pt idx="354">
                  <c:v>0.32020772656109975</c:v>
                </c:pt>
                <c:pt idx="355">
                  <c:v>0.32120217236109971</c:v>
                </c:pt>
                <c:pt idx="356">
                  <c:v>0.32219661816109973</c:v>
                </c:pt>
                <c:pt idx="357">
                  <c:v>0.3231910639610997</c:v>
                </c:pt>
                <c:pt idx="358">
                  <c:v>0.32418550976109972</c:v>
                </c:pt>
                <c:pt idx="359">
                  <c:v>0.32517995556109969</c:v>
                </c:pt>
                <c:pt idx="360">
                  <c:v>0.32617440136109971</c:v>
                </c:pt>
                <c:pt idx="361">
                  <c:v>0.32716884716109967</c:v>
                </c:pt>
                <c:pt idx="362">
                  <c:v>0.3281632929610997</c:v>
                </c:pt>
                <c:pt idx="363">
                  <c:v>0.3281632929610997</c:v>
                </c:pt>
                <c:pt idx="364">
                  <c:v>0.32915773876109966</c:v>
                </c:pt>
                <c:pt idx="365">
                  <c:v>0.33015218456109968</c:v>
                </c:pt>
                <c:pt idx="366">
                  <c:v>0.33114663036109965</c:v>
                </c:pt>
                <c:pt idx="367">
                  <c:v>0.33214107616109967</c:v>
                </c:pt>
                <c:pt idx="368">
                  <c:v>0.33313552196109963</c:v>
                </c:pt>
                <c:pt idx="369">
                  <c:v>0.33412996776109966</c:v>
                </c:pt>
                <c:pt idx="370">
                  <c:v>0.33512441356109962</c:v>
                </c:pt>
                <c:pt idx="371">
                  <c:v>0.33611885936109964</c:v>
                </c:pt>
                <c:pt idx="372">
                  <c:v>0.33711330516109961</c:v>
                </c:pt>
                <c:pt idx="373">
                  <c:v>0.33810775096109963</c:v>
                </c:pt>
                <c:pt idx="374">
                  <c:v>0.33810775096109963</c:v>
                </c:pt>
                <c:pt idx="375">
                  <c:v>0.33910219676109959</c:v>
                </c:pt>
                <c:pt idx="376">
                  <c:v>0.34009664256109962</c:v>
                </c:pt>
                <c:pt idx="377">
                  <c:v>0.34109108836109958</c:v>
                </c:pt>
                <c:pt idx="378">
                  <c:v>0.3420855341610996</c:v>
                </c:pt>
                <c:pt idx="379">
                  <c:v>0.34307997996109957</c:v>
                </c:pt>
                <c:pt idx="380">
                  <c:v>0.34407442576109959</c:v>
                </c:pt>
                <c:pt idx="381">
                  <c:v>0.34506887156109955</c:v>
                </c:pt>
                <c:pt idx="382">
                  <c:v>0.34606331736109958</c:v>
                </c:pt>
                <c:pt idx="383">
                  <c:v>0.34705776316109954</c:v>
                </c:pt>
                <c:pt idx="384">
                  <c:v>0.34805220896109956</c:v>
                </c:pt>
                <c:pt idx="385">
                  <c:v>0.34805220896109956</c:v>
                </c:pt>
                <c:pt idx="386">
                  <c:v>0.34904665476109953</c:v>
                </c:pt>
                <c:pt idx="387">
                  <c:v>0.35004110056109955</c:v>
                </c:pt>
                <c:pt idx="388">
                  <c:v>0.35103554636109952</c:v>
                </c:pt>
                <c:pt idx="389">
                  <c:v>0.35202999216109954</c:v>
                </c:pt>
                <c:pt idx="390">
                  <c:v>0.35302443796109956</c:v>
                </c:pt>
                <c:pt idx="391">
                  <c:v>0.35401888376109952</c:v>
                </c:pt>
                <c:pt idx="392">
                  <c:v>0.35501332956109954</c:v>
                </c:pt>
                <c:pt idx="393">
                  <c:v>0.35600777536109951</c:v>
                </c:pt>
                <c:pt idx="394">
                  <c:v>0.35700222116109953</c:v>
                </c:pt>
                <c:pt idx="395">
                  <c:v>0.3579966669610995</c:v>
                </c:pt>
                <c:pt idx="396">
                  <c:v>0.3579966669610995</c:v>
                </c:pt>
                <c:pt idx="397">
                  <c:v>0.35899111276109952</c:v>
                </c:pt>
                <c:pt idx="398">
                  <c:v>0.35998555856109948</c:v>
                </c:pt>
                <c:pt idx="399">
                  <c:v>0.3609800043610995</c:v>
                </c:pt>
                <c:pt idx="400">
                  <c:v>0.36197445016109947</c:v>
                </c:pt>
                <c:pt idx="401">
                  <c:v>0.36296889596109949</c:v>
                </c:pt>
                <c:pt idx="402">
                  <c:v>0.36396334176109946</c:v>
                </c:pt>
                <c:pt idx="403">
                  <c:v>0.36495778756109948</c:v>
                </c:pt>
                <c:pt idx="404">
                  <c:v>0.36595223336109944</c:v>
                </c:pt>
                <c:pt idx="405">
                  <c:v>0.36694667916109946</c:v>
                </c:pt>
                <c:pt idx="406">
                  <c:v>0.36794112496109943</c:v>
                </c:pt>
                <c:pt idx="407">
                  <c:v>0.36794112496109943</c:v>
                </c:pt>
                <c:pt idx="408">
                  <c:v>0.36893557076109945</c:v>
                </c:pt>
                <c:pt idx="409">
                  <c:v>0.36993001656109942</c:v>
                </c:pt>
                <c:pt idx="410">
                  <c:v>0.37092446236109944</c:v>
                </c:pt>
                <c:pt idx="411">
                  <c:v>0.3719189081610994</c:v>
                </c:pt>
                <c:pt idx="412">
                  <c:v>0.37291335396109943</c:v>
                </c:pt>
                <c:pt idx="413">
                  <c:v>0.37390779976109939</c:v>
                </c:pt>
                <c:pt idx="414">
                  <c:v>0.37490224556109941</c:v>
                </c:pt>
                <c:pt idx="415">
                  <c:v>0.37589669136109938</c:v>
                </c:pt>
                <c:pt idx="416">
                  <c:v>0.3768911371610994</c:v>
                </c:pt>
                <c:pt idx="417">
                  <c:v>0.37788558296109936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-1.36E-4</c:v>
                </c:pt>
                <c:pt idx="2">
                  <c:v>-1.3899999999999999E-4</c:v>
                </c:pt>
                <c:pt idx="3">
                  <c:v>-1.4200000000000001E-4</c:v>
                </c:pt>
                <c:pt idx="4">
                  <c:v>-1.45E-4</c:v>
                </c:pt>
                <c:pt idx="5">
                  <c:v>-1.4799999999999999E-4</c:v>
                </c:pt>
                <c:pt idx="6">
                  <c:v>-1.5100000000000001E-4</c:v>
                </c:pt>
                <c:pt idx="7">
                  <c:v>-1.54E-4</c:v>
                </c:pt>
                <c:pt idx="8">
                  <c:v>-1.5699999999999999E-4</c:v>
                </c:pt>
                <c:pt idx="9">
                  <c:v>-1.6000000000000001E-4</c:v>
                </c:pt>
                <c:pt idx="10">
                  <c:v>-1.63E-4</c:v>
                </c:pt>
                <c:pt idx="11">
                  <c:v>-1.63E-4</c:v>
                </c:pt>
                <c:pt idx="12">
                  <c:v>-1.66E-4</c:v>
                </c:pt>
                <c:pt idx="13">
                  <c:v>-1.6899999999999999E-4</c:v>
                </c:pt>
                <c:pt idx="14">
                  <c:v>-1.7200000000000001E-4</c:v>
                </c:pt>
                <c:pt idx="15">
                  <c:v>-1.75E-4</c:v>
                </c:pt>
                <c:pt idx="16">
                  <c:v>-1.7799999999999999E-4</c:v>
                </c:pt>
                <c:pt idx="17">
                  <c:v>-1.8100000000000001E-4</c:v>
                </c:pt>
                <c:pt idx="18">
                  <c:v>-1.84E-4</c:v>
                </c:pt>
                <c:pt idx="19">
                  <c:v>-1.8699999999999999E-4</c:v>
                </c:pt>
                <c:pt idx="20">
                  <c:v>-1.9000000000000001E-4</c:v>
                </c:pt>
                <c:pt idx="21">
                  <c:v>-1.93E-4</c:v>
                </c:pt>
                <c:pt idx="22">
                  <c:v>-1.93E-4</c:v>
                </c:pt>
                <c:pt idx="23">
                  <c:v>-1.9599999999999999E-4</c:v>
                </c:pt>
                <c:pt idx="24">
                  <c:v>-1.9900000000000001E-4</c:v>
                </c:pt>
                <c:pt idx="25">
                  <c:v>-2.02E-4</c:v>
                </c:pt>
                <c:pt idx="26">
                  <c:v>-2.05E-4</c:v>
                </c:pt>
                <c:pt idx="27">
                  <c:v>-2.0799999999999999E-4</c:v>
                </c:pt>
                <c:pt idx="28">
                  <c:v>-2.1100000000000001E-4</c:v>
                </c:pt>
                <c:pt idx="29">
                  <c:v>-2.14E-4</c:v>
                </c:pt>
                <c:pt idx="30">
                  <c:v>-2.1699999999999999E-4</c:v>
                </c:pt>
                <c:pt idx="31">
                  <c:v>-2.2000000000000001E-4</c:v>
                </c:pt>
                <c:pt idx="32">
                  <c:v>-2.24E-4</c:v>
                </c:pt>
                <c:pt idx="33">
                  <c:v>-2.24E-4</c:v>
                </c:pt>
                <c:pt idx="34">
                  <c:v>-2.2699999999999999E-4</c:v>
                </c:pt>
                <c:pt idx="35">
                  <c:v>-2.3000000000000001E-4</c:v>
                </c:pt>
                <c:pt idx="36">
                  <c:v>-2.33E-4</c:v>
                </c:pt>
                <c:pt idx="37">
                  <c:v>-2.3599999999999999E-4</c:v>
                </c:pt>
                <c:pt idx="38">
                  <c:v>-2.3900000000000001E-4</c:v>
                </c:pt>
                <c:pt idx="39">
                  <c:v>-2.42E-4</c:v>
                </c:pt>
                <c:pt idx="40">
                  <c:v>-2.4499999999999999E-4</c:v>
                </c:pt>
                <c:pt idx="41">
                  <c:v>-2.4800000000000001E-4</c:v>
                </c:pt>
                <c:pt idx="42">
                  <c:v>-2.5099999999999998E-4</c:v>
                </c:pt>
                <c:pt idx="43">
                  <c:v>-2.5399999999999999E-4</c:v>
                </c:pt>
                <c:pt idx="44">
                  <c:v>-2.5399999999999999E-4</c:v>
                </c:pt>
                <c:pt idx="45">
                  <c:v>-2.5799999999999998E-4</c:v>
                </c:pt>
                <c:pt idx="46">
                  <c:v>-2.61E-4</c:v>
                </c:pt>
                <c:pt idx="47">
                  <c:v>-2.6400000000000002E-4</c:v>
                </c:pt>
                <c:pt idx="48">
                  <c:v>-2.6699999999999998E-4</c:v>
                </c:pt>
                <c:pt idx="49">
                  <c:v>-2.7E-4</c:v>
                </c:pt>
                <c:pt idx="50">
                  <c:v>-2.7300000000000002E-4</c:v>
                </c:pt>
                <c:pt idx="51">
                  <c:v>-2.7599999999999999E-4</c:v>
                </c:pt>
                <c:pt idx="52">
                  <c:v>-2.7900000000000001E-4</c:v>
                </c:pt>
                <c:pt idx="53">
                  <c:v>-2.8200000000000002E-4</c:v>
                </c:pt>
                <c:pt idx="54">
                  <c:v>-2.8499999999999999E-4</c:v>
                </c:pt>
                <c:pt idx="55">
                  <c:v>-2.8499999999999999E-4</c:v>
                </c:pt>
                <c:pt idx="56">
                  <c:v>-2.8800000000000001E-4</c:v>
                </c:pt>
                <c:pt idx="57">
                  <c:v>-2.92E-4</c:v>
                </c:pt>
                <c:pt idx="58">
                  <c:v>-2.9500000000000001E-4</c:v>
                </c:pt>
                <c:pt idx="59">
                  <c:v>-2.9799999999999998E-4</c:v>
                </c:pt>
                <c:pt idx="60">
                  <c:v>-3.01E-4</c:v>
                </c:pt>
                <c:pt idx="61">
                  <c:v>-3.0400000000000002E-4</c:v>
                </c:pt>
                <c:pt idx="62">
                  <c:v>-3.0699999999999998E-4</c:v>
                </c:pt>
                <c:pt idx="63">
                  <c:v>-3.1E-4</c:v>
                </c:pt>
                <c:pt idx="64">
                  <c:v>-3.1300000000000002E-4</c:v>
                </c:pt>
                <c:pt idx="65">
                  <c:v>-3.1599999999999998E-4</c:v>
                </c:pt>
                <c:pt idx="66">
                  <c:v>-3.1599999999999998E-4</c:v>
                </c:pt>
                <c:pt idx="67">
                  <c:v>-3.19E-4</c:v>
                </c:pt>
                <c:pt idx="68">
                  <c:v>-3.2299999999999999E-4</c:v>
                </c:pt>
                <c:pt idx="69">
                  <c:v>-3.2600000000000001E-4</c:v>
                </c:pt>
                <c:pt idx="70">
                  <c:v>-3.2899999999999997E-4</c:v>
                </c:pt>
                <c:pt idx="71">
                  <c:v>-3.3199999999999999E-4</c:v>
                </c:pt>
                <c:pt idx="72">
                  <c:v>-3.3500000000000001E-4</c:v>
                </c:pt>
                <c:pt idx="73">
                  <c:v>-3.3799999999999998E-4</c:v>
                </c:pt>
                <c:pt idx="74">
                  <c:v>-3.4099999999999999E-4</c:v>
                </c:pt>
                <c:pt idx="75">
                  <c:v>-3.4400000000000001E-4</c:v>
                </c:pt>
                <c:pt idx="76">
                  <c:v>-3.4699999999999998E-4</c:v>
                </c:pt>
                <c:pt idx="77">
                  <c:v>-3.4699999999999998E-4</c:v>
                </c:pt>
                <c:pt idx="78">
                  <c:v>-3.5E-4</c:v>
                </c:pt>
                <c:pt idx="79">
                  <c:v>-3.5300000000000002E-4</c:v>
                </c:pt>
                <c:pt idx="80">
                  <c:v>-3.5599999999999998E-4</c:v>
                </c:pt>
                <c:pt idx="81">
                  <c:v>-3.59E-4</c:v>
                </c:pt>
                <c:pt idx="82">
                  <c:v>-3.6200000000000002E-4</c:v>
                </c:pt>
                <c:pt idx="83">
                  <c:v>-3.6600000000000001E-4</c:v>
                </c:pt>
                <c:pt idx="84">
                  <c:v>-3.6900000000000002E-4</c:v>
                </c:pt>
                <c:pt idx="85">
                  <c:v>-3.7199999999999999E-4</c:v>
                </c:pt>
                <c:pt idx="86">
                  <c:v>-3.7500000000000001E-4</c:v>
                </c:pt>
                <c:pt idx="87">
                  <c:v>-3.7800000000000003E-4</c:v>
                </c:pt>
                <c:pt idx="88">
                  <c:v>-3.7800000000000003E-4</c:v>
                </c:pt>
                <c:pt idx="89">
                  <c:v>-3.8099999999999999E-4</c:v>
                </c:pt>
                <c:pt idx="90">
                  <c:v>-3.8400000000000001E-4</c:v>
                </c:pt>
                <c:pt idx="91">
                  <c:v>-3.8699999999999997E-4</c:v>
                </c:pt>
                <c:pt idx="92">
                  <c:v>-3.8999999999999999E-4</c:v>
                </c:pt>
                <c:pt idx="93">
                  <c:v>-3.9300000000000001E-4</c:v>
                </c:pt>
                <c:pt idx="94">
                  <c:v>-3.9599999999999998E-4</c:v>
                </c:pt>
                <c:pt idx="95">
                  <c:v>-3.9899999999999999E-4</c:v>
                </c:pt>
                <c:pt idx="96">
                  <c:v>-4.0299999999999998E-4</c:v>
                </c:pt>
                <c:pt idx="97">
                  <c:v>-4.06E-4</c:v>
                </c:pt>
                <c:pt idx="98">
                  <c:v>-4.0900000000000002E-4</c:v>
                </c:pt>
                <c:pt idx="99">
                  <c:v>-4.0900000000000002E-4</c:v>
                </c:pt>
                <c:pt idx="100">
                  <c:v>-4.1199999999999999E-4</c:v>
                </c:pt>
                <c:pt idx="101">
                  <c:v>-4.15E-4</c:v>
                </c:pt>
                <c:pt idx="102">
                  <c:v>-4.1899999999999999E-4</c:v>
                </c:pt>
                <c:pt idx="103">
                  <c:v>-4.2200000000000001E-4</c:v>
                </c:pt>
                <c:pt idx="104">
                  <c:v>-4.2499999999999998E-4</c:v>
                </c:pt>
                <c:pt idx="105">
                  <c:v>-4.2900000000000002E-4</c:v>
                </c:pt>
                <c:pt idx="106">
                  <c:v>-4.3199999999999998E-4</c:v>
                </c:pt>
                <c:pt idx="107">
                  <c:v>-4.35E-4</c:v>
                </c:pt>
                <c:pt idx="108">
                  <c:v>-4.3899999999999999E-4</c:v>
                </c:pt>
                <c:pt idx="109">
                  <c:v>-4.4200000000000001E-4</c:v>
                </c:pt>
                <c:pt idx="110">
                  <c:v>-4.4200000000000001E-4</c:v>
                </c:pt>
                <c:pt idx="111">
                  <c:v>-4.4499999999999997E-4</c:v>
                </c:pt>
                <c:pt idx="112">
                  <c:v>-4.4900000000000002E-4</c:v>
                </c:pt>
                <c:pt idx="113">
                  <c:v>-4.5199999999999998E-4</c:v>
                </c:pt>
                <c:pt idx="114">
                  <c:v>-4.55E-4</c:v>
                </c:pt>
                <c:pt idx="115">
                  <c:v>-4.5899999999999999E-4</c:v>
                </c:pt>
                <c:pt idx="116">
                  <c:v>-4.6200000000000001E-4</c:v>
                </c:pt>
                <c:pt idx="117">
                  <c:v>-4.66E-4</c:v>
                </c:pt>
                <c:pt idx="118">
                  <c:v>-4.6900000000000002E-4</c:v>
                </c:pt>
                <c:pt idx="119">
                  <c:v>-4.73E-4</c:v>
                </c:pt>
                <c:pt idx="120">
                  <c:v>-4.7600000000000002E-4</c:v>
                </c:pt>
                <c:pt idx="121">
                  <c:v>-4.7600000000000002E-4</c:v>
                </c:pt>
                <c:pt idx="122">
                  <c:v>-4.8000000000000001E-4</c:v>
                </c:pt>
                <c:pt idx="123">
                  <c:v>-4.84E-4</c:v>
                </c:pt>
                <c:pt idx="124">
                  <c:v>-4.8700000000000002E-4</c:v>
                </c:pt>
                <c:pt idx="125">
                  <c:v>-4.9100000000000001E-4</c:v>
                </c:pt>
                <c:pt idx="126">
                  <c:v>-4.95E-4</c:v>
                </c:pt>
                <c:pt idx="127">
                  <c:v>-4.9899999999999999E-4</c:v>
                </c:pt>
                <c:pt idx="128">
                  <c:v>-5.0199999999999995E-4</c:v>
                </c:pt>
                <c:pt idx="129">
                  <c:v>-5.0600000000000005E-4</c:v>
                </c:pt>
                <c:pt idx="130">
                  <c:v>-5.1000000000000004E-4</c:v>
                </c:pt>
                <c:pt idx="131">
                  <c:v>-5.1400000000000003E-4</c:v>
                </c:pt>
                <c:pt idx="132">
                  <c:v>-5.1400000000000003E-4</c:v>
                </c:pt>
                <c:pt idx="133">
                  <c:v>-5.1800000000000001E-4</c:v>
                </c:pt>
                <c:pt idx="134">
                  <c:v>-5.2300000000000003E-4</c:v>
                </c:pt>
                <c:pt idx="135">
                  <c:v>-5.2700000000000002E-4</c:v>
                </c:pt>
                <c:pt idx="136">
                  <c:v>-5.3200000000000003E-4</c:v>
                </c:pt>
                <c:pt idx="137">
                  <c:v>-5.3700000000000004E-4</c:v>
                </c:pt>
                <c:pt idx="138">
                  <c:v>-5.4199999999999995E-4</c:v>
                </c:pt>
                <c:pt idx="139">
                  <c:v>-5.4699999999999996E-4</c:v>
                </c:pt>
                <c:pt idx="140">
                  <c:v>-5.5199999999999997E-4</c:v>
                </c:pt>
                <c:pt idx="141">
                  <c:v>-5.5699999999999999E-4</c:v>
                </c:pt>
                <c:pt idx="142">
                  <c:v>-5.62E-4</c:v>
                </c:pt>
                <c:pt idx="143">
                  <c:v>-5.62E-4</c:v>
                </c:pt>
                <c:pt idx="144">
                  <c:v>-5.6700000000000001E-4</c:v>
                </c:pt>
                <c:pt idx="145">
                  <c:v>-5.71E-4</c:v>
                </c:pt>
                <c:pt idx="146">
                  <c:v>-5.7700000000000004E-4</c:v>
                </c:pt>
                <c:pt idx="147">
                  <c:v>-5.8200000000000005E-4</c:v>
                </c:pt>
                <c:pt idx="148">
                  <c:v>-5.8799999999999998E-4</c:v>
                </c:pt>
                <c:pt idx="149">
                  <c:v>-5.9299999999999999E-4</c:v>
                </c:pt>
                <c:pt idx="150">
                  <c:v>-5.9900000000000003E-4</c:v>
                </c:pt>
                <c:pt idx="151">
                  <c:v>-6.0400000000000004E-4</c:v>
                </c:pt>
                <c:pt idx="152">
                  <c:v>-6.0899999999999995E-4</c:v>
                </c:pt>
                <c:pt idx="153">
                  <c:v>-6.1499999999999999E-4</c:v>
                </c:pt>
                <c:pt idx="154">
                  <c:v>-6.1499999999999999E-4</c:v>
                </c:pt>
                <c:pt idx="155">
                  <c:v>-6.2E-4</c:v>
                </c:pt>
                <c:pt idx="156">
                  <c:v>-6.2600000000000004E-4</c:v>
                </c:pt>
                <c:pt idx="157">
                  <c:v>-6.3100000000000005E-4</c:v>
                </c:pt>
                <c:pt idx="158">
                  <c:v>-6.3699999999999998E-4</c:v>
                </c:pt>
                <c:pt idx="159">
                  <c:v>-6.4199999999999999E-4</c:v>
                </c:pt>
                <c:pt idx="160">
                  <c:v>-6.4800000000000003E-4</c:v>
                </c:pt>
                <c:pt idx="161">
                  <c:v>-6.5399999999999996E-4</c:v>
                </c:pt>
                <c:pt idx="162">
                  <c:v>-6.5899999999999997E-4</c:v>
                </c:pt>
                <c:pt idx="163">
                  <c:v>-6.6500000000000001E-4</c:v>
                </c:pt>
                <c:pt idx="164">
                  <c:v>-6.7100000000000005E-4</c:v>
                </c:pt>
                <c:pt idx="165">
                  <c:v>-6.7100000000000005E-4</c:v>
                </c:pt>
                <c:pt idx="166">
                  <c:v>-6.78E-4</c:v>
                </c:pt>
                <c:pt idx="167">
                  <c:v>-6.8400000000000004E-4</c:v>
                </c:pt>
                <c:pt idx="168">
                  <c:v>-6.8999999999999997E-4</c:v>
                </c:pt>
                <c:pt idx="169">
                  <c:v>-6.96E-4</c:v>
                </c:pt>
                <c:pt idx="170">
                  <c:v>-7.0200000000000004E-4</c:v>
                </c:pt>
                <c:pt idx="171">
                  <c:v>-7.0799999999999997E-4</c:v>
                </c:pt>
                <c:pt idx="172">
                  <c:v>-7.1400000000000001E-4</c:v>
                </c:pt>
                <c:pt idx="173">
                  <c:v>-7.2099999999999996E-4</c:v>
                </c:pt>
                <c:pt idx="174">
                  <c:v>-7.27E-4</c:v>
                </c:pt>
                <c:pt idx="175">
                  <c:v>-7.3300000000000004E-4</c:v>
                </c:pt>
                <c:pt idx="176">
                  <c:v>-7.3300000000000004E-4</c:v>
                </c:pt>
                <c:pt idx="177">
                  <c:v>-7.3899999999999997E-4</c:v>
                </c:pt>
                <c:pt idx="178">
                  <c:v>-7.45E-4</c:v>
                </c:pt>
                <c:pt idx="179">
                  <c:v>-7.5100000000000004E-4</c:v>
                </c:pt>
                <c:pt idx="180">
                  <c:v>-7.5799999999999999E-4</c:v>
                </c:pt>
                <c:pt idx="181">
                  <c:v>-7.6400000000000003E-4</c:v>
                </c:pt>
                <c:pt idx="182">
                  <c:v>-7.7200000000000001E-4</c:v>
                </c:pt>
                <c:pt idx="183">
                  <c:v>-7.7899999999999996E-4</c:v>
                </c:pt>
                <c:pt idx="184">
                  <c:v>-7.8600000000000002E-4</c:v>
                </c:pt>
                <c:pt idx="185">
                  <c:v>-7.94E-4</c:v>
                </c:pt>
                <c:pt idx="186">
                  <c:v>-8.0099999999999995E-4</c:v>
                </c:pt>
                <c:pt idx="187">
                  <c:v>-8.0099999999999995E-4</c:v>
                </c:pt>
                <c:pt idx="188">
                  <c:v>-8.0800000000000002E-4</c:v>
                </c:pt>
                <c:pt idx="189">
                  <c:v>-8.1599999999999999E-4</c:v>
                </c:pt>
                <c:pt idx="190">
                  <c:v>-8.2399999999999997E-4</c:v>
                </c:pt>
                <c:pt idx="191">
                  <c:v>-8.3199999999999995E-4</c:v>
                </c:pt>
                <c:pt idx="192">
                  <c:v>-8.3900000000000001E-4</c:v>
                </c:pt>
                <c:pt idx="193">
                  <c:v>-8.4699999999999999E-4</c:v>
                </c:pt>
                <c:pt idx="194">
                  <c:v>-8.5499999999999997E-4</c:v>
                </c:pt>
                <c:pt idx="195">
                  <c:v>-8.6300000000000005E-4</c:v>
                </c:pt>
                <c:pt idx="196">
                  <c:v>-8.7100000000000003E-4</c:v>
                </c:pt>
                <c:pt idx="197">
                  <c:v>-8.7900000000000001E-4</c:v>
                </c:pt>
                <c:pt idx="198">
                  <c:v>-8.7900000000000001E-4</c:v>
                </c:pt>
                <c:pt idx="199">
                  <c:v>-8.8699999999999998E-4</c:v>
                </c:pt>
                <c:pt idx="200">
                  <c:v>-8.9499999999999996E-4</c:v>
                </c:pt>
                <c:pt idx="201">
                  <c:v>-9.0300000000000005E-4</c:v>
                </c:pt>
                <c:pt idx="202">
                  <c:v>-9.1100000000000003E-4</c:v>
                </c:pt>
                <c:pt idx="203">
                  <c:v>-9.2000000000000003E-4</c:v>
                </c:pt>
                <c:pt idx="204">
                  <c:v>-9.2900000000000003E-4</c:v>
                </c:pt>
                <c:pt idx="205">
                  <c:v>-9.3800000000000003E-4</c:v>
                </c:pt>
                <c:pt idx="206">
                  <c:v>-9.4600000000000001E-4</c:v>
                </c:pt>
                <c:pt idx="207">
                  <c:v>-9.5500000000000001E-4</c:v>
                </c:pt>
                <c:pt idx="208">
                  <c:v>-9.6400000000000001E-4</c:v>
                </c:pt>
                <c:pt idx="209">
                  <c:v>-9.6400000000000001E-4</c:v>
                </c:pt>
                <c:pt idx="210">
                  <c:v>-9.7300000000000002E-4</c:v>
                </c:pt>
                <c:pt idx="211">
                  <c:v>-9.8299999999999993E-4</c:v>
                </c:pt>
                <c:pt idx="212">
                  <c:v>-9.9200000000000004E-4</c:v>
                </c:pt>
                <c:pt idx="213">
                  <c:v>-1.0020000000000001E-3</c:v>
                </c:pt>
                <c:pt idx="214">
                  <c:v>-1.011E-3</c:v>
                </c:pt>
                <c:pt idx="215">
                  <c:v>-1.0200000000000001E-3</c:v>
                </c:pt>
                <c:pt idx="216">
                  <c:v>-1.0300000000000001E-3</c:v>
                </c:pt>
                <c:pt idx="217">
                  <c:v>-1.039E-3</c:v>
                </c:pt>
                <c:pt idx="218">
                  <c:v>-1.0480000000000001E-3</c:v>
                </c:pt>
                <c:pt idx="219">
                  <c:v>-1.057E-3</c:v>
                </c:pt>
                <c:pt idx="220">
                  <c:v>-1.057E-3</c:v>
                </c:pt>
                <c:pt idx="221">
                  <c:v>-1.0660000000000001E-3</c:v>
                </c:pt>
                <c:pt idx="222">
                  <c:v>-1.0740000000000001E-3</c:v>
                </c:pt>
                <c:pt idx="223">
                  <c:v>-1.0820000000000001E-3</c:v>
                </c:pt>
                <c:pt idx="224">
                  <c:v>-1.09E-3</c:v>
                </c:pt>
                <c:pt idx="225">
                  <c:v>-1.098E-3</c:v>
                </c:pt>
                <c:pt idx="226">
                  <c:v>-1.106E-3</c:v>
                </c:pt>
                <c:pt idx="227">
                  <c:v>-1.114E-3</c:v>
                </c:pt>
                <c:pt idx="228">
                  <c:v>-1.122E-3</c:v>
                </c:pt>
                <c:pt idx="229">
                  <c:v>-1.1310000000000001E-3</c:v>
                </c:pt>
                <c:pt idx="230">
                  <c:v>-1.139E-3</c:v>
                </c:pt>
                <c:pt idx="231">
                  <c:v>-1.139E-3</c:v>
                </c:pt>
                <c:pt idx="232">
                  <c:v>-1.1479999999999999E-3</c:v>
                </c:pt>
                <c:pt idx="233">
                  <c:v>-1.1559999999999999E-3</c:v>
                </c:pt>
                <c:pt idx="234">
                  <c:v>-1.165E-3</c:v>
                </c:pt>
                <c:pt idx="235">
                  <c:v>-1.173E-3</c:v>
                </c:pt>
                <c:pt idx="236">
                  <c:v>-1.1820000000000001E-3</c:v>
                </c:pt>
                <c:pt idx="237">
                  <c:v>-1.1900000000000001E-3</c:v>
                </c:pt>
                <c:pt idx="238">
                  <c:v>-1.199E-3</c:v>
                </c:pt>
                <c:pt idx="239">
                  <c:v>-1.2080000000000001E-3</c:v>
                </c:pt>
                <c:pt idx="240">
                  <c:v>-1.217E-3</c:v>
                </c:pt>
                <c:pt idx="241">
                  <c:v>-1.2260000000000001E-3</c:v>
                </c:pt>
                <c:pt idx="242">
                  <c:v>-1.2260000000000001E-3</c:v>
                </c:pt>
                <c:pt idx="243">
                  <c:v>-1.235E-3</c:v>
                </c:pt>
                <c:pt idx="244">
                  <c:v>-1.2440000000000001E-3</c:v>
                </c:pt>
                <c:pt idx="245">
                  <c:v>-1.2520000000000001E-3</c:v>
                </c:pt>
                <c:pt idx="246">
                  <c:v>-1.2600000000000001E-3</c:v>
                </c:pt>
                <c:pt idx="247">
                  <c:v>-1.268E-3</c:v>
                </c:pt>
                <c:pt idx="248">
                  <c:v>-1.273E-3</c:v>
                </c:pt>
                <c:pt idx="249">
                  <c:v>-1.2769999999999999E-3</c:v>
                </c:pt>
                <c:pt idx="250">
                  <c:v>-1.281E-3</c:v>
                </c:pt>
                <c:pt idx="251">
                  <c:v>-1.286E-3</c:v>
                </c:pt>
                <c:pt idx="252">
                  <c:v>-1.2899999999999999E-3</c:v>
                </c:pt>
                <c:pt idx="253">
                  <c:v>-1.2899999999999999E-3</c:v>
                </c:pt>
                <c:pt idx="254">
                  <c:v>-1.294E-3</c:v>
                </c:pt>
                <c:pt idx="255">
                  <c:v>-1.2979999999999999E-3</c:v>
                </c:pt>
                <c:pt idx="256">
                  <c:v>-1.302E-3</c:v>
                </c:pt>
                <c:pt idx="257">
                  <c:v>-1.307E-3</c:v>
                </c:pt>
                <c:pt idx="258">
                  <c:v>-1.3129999999999999E-3</c:v>
                </c:pt>
                <c:pt idx="259">
                  <c:v>-1.3190000000000001E-3</c:v>
                </c:pt>
                <c:pt idx="260">
                  <c:v>-1.3240000000000001E-3</c:v>
                </c:pt>
                <c:pt idx="261">
                  <c:v>-1.33E-3</c:v>
                </c:pt>
                <c:pt idx="262">
                  <c:v>-1.335E-3</c:v>
                </c:pt>
                <c:pt idx="263">
                  <c:v>-1.341E-3</c:v>
                </c:pt>
                <c:pt idx="264">
                  <c:v>-1.341E-3</c:v>
                </c:pt>
                <c:pt idx="265">
                  <c:v>-1.346E-3</c:v>
                </c:pt>
                <c:pt idx="266">
                  <c:v>-1.3519999999999999E-3</c:v>
                </c:pt>
                <c:pt idx="267">
                  <c:v>-1.358E-3</c:v>
                </c:pt>
                <c:pt idx="268">
                  <c:v>-1.364E-3</c:v>
                </c:pt>
                <c:pt idx="269">
                  <c:v>-1.3699999999999999E-3</c:v>
                </c:pt>
                <c:pt idx="270">
                  <c:v>-1.3760000000000001E-3</c:v>
                </c:pt>
                <c:pt idx="271">
                  <c:v>-1.382E-3</c:v>
                </c:pt>
                <c:pt idx="272">
                  <c:v>-1.389E-3</c:v>
                </c:pt>
                <c:pt idx="273">
                  <c:v>-1.395E-3</c:v>
                </c:pt>
                <c:pt idx="274">
                  <c:v>-1.4009999999999999E-3</c:v>
                </c:pt>
                <c:pt idx="275">
                  <c:v>-1.4009999999999999E-3</c:v>
                </c:pt>
                <c:pt idx="276">
                  <c:v>-1.407E-3</c:v>
                </c:pt>
                <c:pt idx="277">
                  <c:v>-1.4139999999999999E-3</c:v>
                </c:pt>
                <c:pt idx="278">
                  <c:v>-1.42E-3</c:v>
                </c:pt>
                <c:pt idx="279">
                  <c:v>-1.4270000000000001E-3</c:v>
                </c:pt>
                <c:pt idx="280">
                  <c:v>-1.433E-3</c:v>
                </c:pt>
                <c:pt idx="281">
                  <c:v>-1.439E-3</c:v>
                </c:pt>
                <c:pt idx="282">
                  <c:v>-1.446E-3</c:v>
                </c:pt>
                <c:pt idx="283">
                  <c:v>-1.4519999999999999E-3</c:v>
                </c:pt>
                <c:pt idx="284">
                  <c:v>-1.459E-3</c:v>
                </c:pt>
                <c:pt idx="285">
                  <c:v>-1.4660000000000001E-3</c:v>
                </c:pt>
                <c:pt idx="286">
                  <c:v>-1.4660000000000001E-3</c:v>
                </c:pt>
                <c:pt idx="287">
                  <c:v>-1.4729999999999999E-3</c:v>
                </c:pt>
                <c:pt idx="288">
                  <c:v>-1.48E-3</c:v>
                </c:pt>
                <c:pt idx="289">
                  <c:v>-1.487E-3</c:v>
                </c:pt>
                <c:pt idx="290">
                  <c:v>-1.4940000000000001E-3</c:v>
                </c:pt>
                <c:pt idx="291">
                  <c:v>-1.5009999999999999E-3</c:v>
                </c:pt>
                <c:pt idx="292">
                  <c:v>-1.508E-3</c:v>
                </c:pt>
                <c:pt idx="293">
                  <c:v>-1.5150000000000001E-3</c:v>
                </c:pt>
                <c:pt idx="294">
                  <c:v>-1.524E-3</c:v>
                </c:pt>
                <c:pt idx="295">
                  <c:v>-1.534E-3</c:v>
                </c:pt>
                <c:pt idx="296">
                  <c:v>-1.544E-3</c:v>
                </c:pt>
                <c:pt idx="297">
                  <c:v>-1.544E-3</c:v>
                </c:pt>
                <c:pt idx="298">
                  <c:v>-1.554E-3</c:v>
                </c:pt>
                <c:pt idx="299">
                  <c:v>-1.5640000000000001E-3</c:v>
                </c:pt>
                <c:pt idx="300">
                  <c:v>-1.5740000000000001E-3</c:v>
                </c:pt>
                <c:pt idx="301">
                  <c:v>-1.583E-3</c:v>
                </c:pt>
                <c:pt idx="302">
                  <c:v>-1.5889999999999999E-3</c:v>
                </c:pt>
                <c:pt idx="303">
                  <c:v>-1.596E-3</c:v>
                </c:pt>
                <c:pt idx="304">
                  <c:v>-1.603E-3</c:v>
                </c:pt>
                <c:pt idx="305">
                  <c:v>-1.6100000000000001E-3</c:v>
                </c:pt>
                <c:pt idx="306">
                  <c:v>-1.6169999999999999E-3</c:v>
                </c:pt>
                <c:pt idx="307">
                  <c:v>-1.624E-3</c:v>
                </c:pt>
                <c:pt idx="308">
                  <c:v>-1.624E-3</c:v>
                </c:pt>
                <c:pt idx="309">
                  <c:v>-1.6310000000000001E-3</c:v>
                </c:pt>
                <c:pt idx="310">
                  <c:v>-1.6379999999999999E-3</c:v>
                </c:pt>
                <c:pt idx="311">
                  <c:v>-1.645E-3</c:v>
                </c:pt>
                <c:pt idx="312">
                  <c:v>-1.6509999999999999E-3</c:v>
                </c:pt>
                <c:pt idx="313">
                  <c:v>-1.658E-3</c:v>
                </c:pt>
                <c:pt idx="314">
                  <c:v>-1.665E-3</c:v>
                </c:pt>
                <c:pt idx="315">
                  <c:v>-1.6720000000000001E-3</c:v>
                </c:pt>
                <c:pt idx="316">
                  <c:v>-1.6789999999999999E-3</c:v>
                </c:pt>
                <c:pt idx="317">
                  <c:v>-1.686E-3</c:v>
                </c:pt>
                <c:pt idx="318">
                  <c:v>-1.696E-3</c:v>
                </c:pt>
                <c:pt idx="319">
                  <c:v>-1.696E-3</c:v>
                </c:pt>
                <c:pt idx="320">
                  <c:v>-1.7049999999999999E-3</c:v>
                </c:pt>
                <c:pt idx="321">
                  <c:v>-1.714E-3</c:v>
                </c:pt>
                <c:pt idx="322">
                  <c:v>-1.7229999999999999E-3</c:v>
                </c:pt>
                <c:pt idx="323">
                  <c:v>-1.732E-3</c:v>
                </c:pt>
                <c:pt idx="324">
                  <c:v>-1.7409999999999999E-3</c:v>
                </c:pt>
                <c:pt idx="325">
                  <c:v>-1.75E-3</c:v>
                </c:pt>
                <c:pt idx="326">
                  <c:v>-1.758E-3</c:v>
                </c:pt>
                <c:pt idx="327">
                  <c:v>-1.7669999999999999E-3</c:v>
                </c:pt>
                <c:pt idx="328">
                  <c:v>-1.7780000000000001E-3</c:v>
                </c:pt>
                <c:pt idx="329">
                  <c:v>-1.784E-3</c:v>
                </c:pt>
                <c:pt idx="330">
                  <c:v>-1.784E-3</c:v>
                </c:pt>
                <c:pt idx="331">
                  <c:v>-1.792E-3</c:v>
                </c:pt>
                <c:pt idx="332">
                  <c:v>-1.799E-3</c:v>
                </c:pt>
                <c:pt idx="333">
                  <c:v>-1.8090000000000001E-3</c:v>
                </c:pt>
                <c:pt idx="334">
                  <c:v>-1.8209999999999999E-3</c:v>
                </c:pt>
                <c:pt idx="335">
                  <c:v>-1.8320000000000001E-3</c:v>
                </c:pt>
                <c:pt idx="336">
                  <c:v>-1.8420000000000001E-3</c:v>
                </c:pt>
                <c:pt idx="337">
                  <c:v>-1.853E-3</c:v>
                </c:pt>
                <c:pt idx="338">
                  <c:v>-1.864E-3</c:v>
                </c:pt>
                <c:pt idx="339">
                  <c:v>-1.874E-3</c:v>
                </c:pt>
                <c:pt idx="340">
                  <c:v>-1.885E-3</c:v>
                </c:pt>
                <c:pt idx="341">
                  <c:v>-1.885E-3</c:v>
                </c:pt>
                <c:pt idx="342">
                  <c:v>-1.8959999999999999E-3</c:v>
                </c:pt>
                <c:pt idx="343">
                  <c:v>-1.9070000000000001E-3</c:v>
                </c:pt>
                <c:pt idx="344">
                  <c:v>-1.918E-3</c:v>
                </c:pt>
                <c:pt idx="345">
                  <c:v>-1.9300000000000001E-3</c:v>
                </c:pt>
                <c:pt idx="346">
                  <c:v>-1.941E-3</c:v>
                </c:pt>
                <c:pt idx="347">
                  <c:v>-1.952E-3</c:v>
                </c:pt>
                <c:pt idx="348">
                  <c:v>-1.964E-3</c:v>
                </c:pt>
                <c:pt idx="349">
                  <c:v>-1.9759999999999999E-3</c:v>
                </c:pt>
                <c:pt idx="350">
                  <c:v>-1.9870000000000001E-3</c:v>
                </c:pt>
                <c:pt idx="351">
                  <c:v>-1.9970000000000001E-3</c:v>
                </c:pt>
                <c:pt idx="352">
                  <c:v>-1.9970000000000001E-3</c:v>
                </c:pt>
                <c:pt idx="353">
                  <c:v>-2.0079999999999998E-3</c:v>
                </c:pt>
                <c:pt idx="354">
                  <c:v>-2.0200000000000001E-3</c:v>
                </c:pt>
                <c:pt idx="355">
                  <c:v>-2.0309999999999998E-3</c:v>
                </c:pt>
                <c:pt idx="356">
                  <c:v>-2.042E-3</c:v>
                </c:pt>
                <c:pt idx="357">
                  <c:v>-2.0539999999999998E-3</c:v>
                </c:pt>
                <c:pt idx="358">
                  <c:v>-2.0660000000000001E-3</c:v>
                </c:pt>
                <c:pt idx="359">
                  <c:v>-2.078E-3</c:v>
                </c:pt>
                <c:pt idx="360">
                  <c:v>-2.0899999999999998E-3</c:v>
                </c:pt>
                <c:pt idx="361">
                  <c:v>-2.1029999999999998E-3</c:v>
                </c:pt>
                <c:pt idx="362">
                  <c:v>-2.1150000000000001E-3</c:v>
                </c:pt>
                <c:pt idx="363">
                  <c:v>-2.1150000000000001E-3</c:v>
                </c:pt>
                <c:pt idx="364">
                  <c:v>-2.1280000000000001E-3</c:v>
                </c:pt>
                <c:pt idx="365">
                  <c:v>-2.1410000000000001E-3</c:v>
                </c:pt>
                <c:pt idx="366">
                  <c:v>-2.153E-3</c:v>
                </c:pt>
                <c:pt idx="367">
                  <c:v>-2.166E-3</c:v>
                </c:pt>
                <c:pt idx="368">
                  <c:v>-2.1789999999999999E-3</c:v>
                </c:pt>
                <c:pt idx="369">
                  <c:v>-2.1909999999999998E-3</c:v>
                </c:pt>
                <c:pt idx="370">
                  <c:v>-2.2039999999999998E-3</c:v>
                </c:pt>
                <c:pt idx="371">
                  <c:v>-2.2160000000000001E-3</c:v>
                </c:pt>
                <c:pt idx="372">
                  <c:v>-2.2279999999999999E-3</c:v>
                </c:pt>
                <c:pt idx="373">
                  <c:v>-2.2399999999999998E-3</c:v>
                </c:pt>
                <c:pt idx="374">
                  <c:v>-2.2399999999999998E-3</c:v>
                </c:pt>
                <c:pt idx="375">
                  <c:v>-2.2520000000000001E-3</c:v>
                </c:pt>
                <c:pt idx="376">
                  <c:v>-2.2650000000000001E-3</c:v>
                </c:pt>
                <c:pt idx="377">
                  <c:v>-2.2769999999999999E-3</c:v>
                </c:pt>
                <c:pt idx="378">
                  <c:v>-2.2889999999999998E-3</c:v>
                </c:pt>
                <c:pt idx="379">
                  <c:v>-2.3019999999999998E-3</c:v>
                </c:pt>
                <c:pt idx="380">
                  <c:v>-2.3149999999999998E-3</c:v>
                </c:pt>
                <c:pt idx="381">
                  <c:v>-2.3270000000000001E-3</c:v>
                </c:pt>
                <c:pt idx="382">
                  <c:v>-2.3400000000000001E-3</c:v>
                </c:pt>
                <c:pt idx="383">
                  <c:v>-2.3530000000000001E-3</c:v>
                </c:pt>
                <c:pt idx="384">
                  <c:v>-2.3649999999999999E-3</c:v>
                </c:pt>
                <c:pt idx="385">
                  <c:v>-2.3649999999999999E-3</c:v>
                </c:pt>
                <c:pt idx="386">
                  <c:v>-2.3779999999999999E-3</c:v>
                </c:pt>
                <c:pt idx="387">
                  <c:v>-2.3890000000000001E-3</c:v>
                </c:pt>
                <c:pt idx="388">
                  <c:v>-2.4009999999999999E-3</c:v>
                </c:pt>
                <c:pt idx="389">
                  <c:v>-2.4130000000000002E-3</c:v>
                </c:pt>
                <c:pt idx="390">
                  <c:v>-2.4250000000000001E-3</c:v>
                </c:pt>
                <c:pt idx="391">
                  <c:v>-2.4369999999999999E-3</c:v>
                </c:pt>
                <c:pt idx="392">
                  <c:v>-2.4489999999999998E-3</c:v>
                </c:pt>
                <c:pt idx="393">
                  <c:v>-2.4610000000000001E-3</c:v>
                </c:pt>
                <c:pt idx="394">
                  <c:v>-2.4729999999999999E-3</c:v>
                </c:pt>
                <c:pt idx="395">
                  <c:v>-2.4849999999999998E-3</c:v>
                </c:pt>
                <c:pt idx="396">
                  <c:v>-2.4849999999999998E-3</c:v>
                </c:pt>
                <c:pt idx="397">
                  <c:v>-2.4970000000000001E-3</c:v>
                </c:pt>
                <c:pt idx="398">
                  <c:v>-2.5089999999999999E-3</c:v>
                </c:pt>
                <c:pt idx="399">
                  <c:v>-2.5209999999999998E-3</c:v>
                </c:pt>
                <c:pt idx="400">
                  <c:v>-2.5330000000000001E-3</c:v>
                </c:pt>
                <c:pt idx="401">
                  <c:v>-2.545E-3</c:v>
                </c:pt>
                <c:pt idx="402">
                  <c:v>-2.5569999999999998E-3</c:v>
                </c:pt>
                <c:pt idx="403">
                  <c:v>-2.5699999999999998E-3</c:v>
                </c:pt>
                <c:pt idx="404">
                  <c:v>-2.5820000000000001E-3</c:v>
                </c:pt>
                <c:pt idx="405">
                  <c:v>-2.594E-3</c:v>
                </c:pt>
                <c:pt idx="406">
                  <c:v>-2.6069999999999999E-3</c:v>
                </c:pt>
                <c:pt idx="407">
                  <c:v>-2.6069999999999999E-3</c:v>
                </c:pt>
                <c:pt idx="408">
                  <c:v>-2.6199999999999999E-3</c:v>
                </c:pt>
                <c:pt idx="409">
                  <c:v>-2.6319999999999998E-3</c:v>
                </c:pt>
                <c:pt idx="410">
                  <c:v>-2.6450000000000002E-3</c:v>
                </c:pt>
                <c:pt idx="411">
                  <c:v>-2.6570000000000001E-3</c:v>
                </c:pt>
                <c:pt idx="412">
                  <c:v>-2.6700000000000001E-3</c:v>
                </c:pt>
                <c:pt idx="413">
                  <c:v>-2.6819999999999999E-3</c:v>
                </c:pt>
                <c:pt idx="414">
                  <c:v>-2.6949999999999999E-3</c:v>
                </c:pt>
                <c:pt idx="415">
                  <c:v>-2.7079999999999999E-3</c:v>
                </c:pt>
                <c:pt idx="416">
                  <c:v>-2.7200000000000002E-3</c:v>
                </c:pt>
                <c:pt idx="417">
                  <c:v>-2.7330000000000002E-3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3.8210388987802984E-6</c:v>
                </c:pt>
                <c:pt idx="1">
                  <c:v>6.2943359277678867E-3</c:v>
                </c:pt>
                <c:pt idx="2">
                  <c:v>1.2592492894434553E-2</c:v>
                </c:pt>
                <c:pt idx="3">
                  <c:v>1.8890649861101217E-2</c:v>
                </c:pt>
                <c:pt idx="4">
                  <c:v>2.5188806827767883E-2</c:v>
                </c:pt>
                <c:pt idx="5">
                  <c:v>3.1486963794434553E-2</c:v>
                </c:pt>
                <c:pt idx="6">
                  <c:v>3.7785120761101222E-2</c:v>
                </c:pt>
                <c:pt idx="7">
                  <c:v>4.4083277727767885E-2</c:v>
                </c:pt>
                <c:pt idx="8">
                  <c:v>5.0381434694434554E-2</c:v>
                </c:pt>
                <c:pt idx="9">
                  <c:v>5.6679591661101224E-2</c:v>
                </c:pt>
                <c:pt idx="10">
                  <c:v>6.2977748627767893E-2</c:v>
                </c:pt>
                <c:pt idx="11">
                  <c:v>6.9275905594434556E-2</c:v>
                </c:pt>
                <c:pt idx="12">
                  <c:v>7.5574062561101218E-2</c:v>
                </c:pt>
                <c:pt idx="13">
                  <c:v>8.1872219527767881E-2</c:v>
                </c:pt>
                <c:pt idx="14">
                  <c:v>8.8170376494434557E-2</c:v>
                </c:pt>
                <c:pt idx="15">
                  <c:v>9.446853346110122E-2</c:v>
                </c:pt>
                <c:pt idx="16">
                  <c:v>0.10076669042776788</c:v>
                </c:pt>
                <c:pt idx="17">
                  <c:v>0.10706484739443456</c:v>
                </c:pt>
                <c:pt idx="18">
                  <c:v>0.11336300436110122</c:v>
                </c:pt>
                <c:pt idx="19">
                  <c:v>0.11966116132776788</c:v>
                </c:pt>
                <c:pt idx="20">
                  <c:v>0.12595931829443455</c:v>
                </c:pt>
                <c:pt idx="21">
                  <c:v>0.13225747526110121</c:v>
                </c:pt>
                <c:pt idx="22">
                  <c:v>0.13855563222776787</c:v>
                </c:pt>
                <c:pt idx="23">
                  <c:v>0.14485378919443451</c:v>
                </c:pt>
                <c:pt idx="24">
                  <c:v>0.15115194616110117</c:v>
                </c:pt>
                <c:pt idx="25">
                  <c:v>0.15745010312776783</c:v>
                </c:pt>
                <c:pt idx="26">
                  <c:v>0.16374826009443449</c:v>
                </c:pt>
                <c:pt idx="27">
                  <c:v>0.17004641706110116</c:v>
                </c:pt>
                <c:pt idx="28">
                  <c:v>0.17634457402776782</c:v>
                </c:pt>
                <c:pt idx="29">
                  <c:v>0.18264273099443445</c:v>
                </c:pt>
                <c:pt idx="30">
                  <c:v>0.18894088796110112</c:v>
                </c:pt>
                <c:pt idx="31">
                  <c:v>0.19523904492776778</c:v>
                </c:pt>
                <c:pt idx="32">
                  <c:v>0.20153720189443441</c:v>
                </c:pt>
                <c:pt idx="33">
                  <c:v>0.20783535886110108</c:v>
                </c:pt>
                <c:pt idx="34">
                  <c:v>0.21413351582776774</c:v>
                </c:pt>
                <c:pt idx="35">
                  <c:v>0.2204316727944346</c:v>
                </c:pt>
                <c:pt idx="36">
                  <c:v>0.22672982976110126</c:v>
                </c:pt>
                <c:pt idx="37">
                  <c:v>0.23302798672776795</c:v>
                </c:pt>
                <c:pt idx="38">
                  <c:v>0.23932614369443464</c:v>
                </c:pt>
                <c:pt idx="39">
                  <c:v>0.24562430066110136</c:v>
                </c:pt>
                <c:pt idx="40">
                  <c:v>0.25192245762776799</c:v>
                </c:pt>
                <c:pt idx="41">
                  <c:v>0.25822061459443474</c:v>
                </c:pt>
                <c:pt idx="42">
                  <c:v>0.26451877156110143</c:v>
                </c:pt>
                <c:pt idx="43">
                  <c:v>0.27081692852776812</c:v>
                </c:pt>
                <c:pt idx="44">
                  <c:v>0.27711508549443481</c:v>
                </c:pt>
                <c:pt idx="45">
                  <c:v>0.2834132424611015</c:v>
                </c:pt>
                <c:pt idx="46">
                  <c:v>0.28971139942776819</c:v>
                </c:pt>
                <c:pt idx="47">
                  <c:v>0.29600955639443488</c:v>
                </c:pt>
                <c:pt idx="48">
                  <c:v>0.30230771336110157</c:v>
                </c:pt>
                <c:pt idx="49">
                  <c:v>0.30860587032776826</c:v>
                </c:pt>
                <c:pt idx="50">
                  <c:v>0.3149040272944349</c:v>
                </c:pt>
                <c:pt idx="51">
                  <c:v>0.32120218426110159</c:v>
                </c:pt>
                <c:pt idx="52">
                  <c:v>0.32750034122776828</c:v>
                </c:pt>
                <c:pt idx="53">
                  <c:v>0.33379849819443497</c:v>
                </c:pt>
                <c:pt idx="54">
                  <c:v>0.34009665516110166</c:v>
                </c:pt>
                <c:pt idx="55">
                  <c:v>0.34639481212776835</c:v>
                </c:pt>
                <c:pt idx="56">
                  <c:v>0.35269296909443498</c:v>
                </c:pt>
                <c:pt idx="57">
                  <c:v>0.35899112606110167</c:v>
                </c:pt>
                <c:pt idx="58">
                  <c:v>0.36528928302776836</c:v>
                </c:pt>
                <c:pt idx="59">
                  <c:v>0.37158743999443505</c:v>
                </c:pt>
                <c:pt idx="60">
                  <c:v>0.37788559696110124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-1.4999999999999999E-4</c:v>
                </c:pt>
                <c:pt idx="2">
                  <c:v>-1.6799999999999999E-4</c:v>
                </c:pt>
                <c:pt idx="3">
                  <c:v>-1.8599999999999999E-4</c:v>
                </c:pt>
                <c:pt idx="4">
                  <c:v>-2.05E-4</c:v>
                </c:pt>
                <c:pt idx="5">
                  <c:v>-2.23E-4</c:v>
                </c:pt>
                <c:pt idx="6">
                  <c:v>-2.41E-4</c:v>
                </c:pt>
                <c:pt idx="7">
                  <c:v>-2.5999999999999998E-4</c:v>
                </c:pt>
                <c:pt idx="8">
                  <c:v>-2.7900000000000001E-4</c:v>
                </c:pt>
                <c:pt idx="9">
                  <c:v>-2.9700000000000001E-4</c:v>
                </c:pt>
                <c:pt idx="10">
                  <c:v>-3.1599999999999998E-4</c:v>
                </c:pt>
                <c:pt idx="11">
                  <c:v>-3.3399999999999999E-4</c:v>
                </c:pt>
                <c:pt idx="12">
                  <c:v>-3.5300000000000002E-4</c:v>
                </c:pt>
                <c:pt idx="13">
                  <c:v>-3.7100000000000002E-4</c:v>
                </c:pt>
                <c:pt idx="14">
                  <c:v>-3.8999999999999999E-4</c:v>
                </c:pt>
                <c:pt idx="15">
                  <c:v>-4.08E-4</c:v>
                </c:pt>
                <c:pt idx="16">
                  <c:v>-4.2900000000000002E-4</c:v>
                </c:pt>
                <c:pt idx="17">
                  <c:v>-4.4900000000000002E-4</c:v>
                </c:pt>
                <c:pt idx="18">
                  <c:v>-4.6999999999999999E-4</c:v>
                </c:pt>
                <c:pt idx="19">
                  <c:v>-4.9399999999999997E-4</c:v>
                </c:pt>
                <c:pt idx="20">
                  <c:v>-5.1999999999999995E-4</c:v>
                </c:pt>
                <c:pt idx="21">
                  <c:v>-5.5099999999999995E-4</c:v>
                </c:pt>
                <c:pt idx="22">
                  <c:v>-5.8200000000000005E-4</c:v>
                </c:pt>
                <c:pt idx="23">
                  <c:v>-6.1300000000000005E-4</c:v>
                </c:pt>
                <c:pt idx="24">
                  <c:v>-6.4599999999999998E-4</c:v>
                </c:pt>
                <c:pt idx="25">
                  <c:v>-6.8300000000000001E-4</c:v>
                </c:pt>
                <c:pt idx="26">
                  <c:v>-7.1900000000000002E-4</c:v>
                </c:pt>
                <c:pt idx="27">
                  <c:v>-7.5500000000000003E-4</c:v>
                </c:pt>
                <c:pt idx="28">
                  <c:v>-8.03E-4</c:v>
                </c:pt>
                <c:pt idx="29">
                  <c:v>-8.5099999999999998E-4</c:v>
                </c:pt>
                <c:pt idx="30">
                  <c:v>-8.9999999999999998E-4</c:v>
                </c:pt>
                <c:pt idx="31">
                  <c:v>-9.5200000000000005E-4</c:v>
                </c:pt>
                <c:pt idx="32">
                  <c:v>-1.01E-3</c:v>
                </c:pt>
                <c:pt idx="33">
                  <c:v>-1.054E-3</c:v>
                </c:pt>
                <c:pt idx="34">
                  <c:v>-1.101E-3</c:v>
                </c:pt>
                <c:pt idx="35">
                  <c:v>-1.1529999999999999E-3</c:v>
                </c:pt>
                <c:pt idx="36">
                  <c:v>-1.199E-3</c:v>
                </c:pt>
                <c:pt idx="37">
                  <c:v>-1.2160000000000001E-3</c:v>
                </c:pt>
                <c:pt idx="38">
                  <c:v>-1.2459999999999999E-3</c:v>
                </c:pt>
                <c:pt idx="39">
                  <c:v>-1.2769999999999999E-3</c:v>
                </c:pt>
                <c:pt idx="40">
                  <c:v>-1.3110000000000001E-3</c:v>
                </c:pt>
                <c:pt idx="41">
                  <c:v>-1.346E-3</c:v>
                </c:pt>
                <c:pt idx="42">
                  <c:v>-1.384E-3</c:v>
                </c:pt>
                <c:pt idx="43">
                  <c:v>-1.4300000000000001E-3</c:v>
                </c:pt>
                <c:pt idx="44">
                  <c:v>-1.474E-3</c:v>
                </c:pt>
                <c:pt idx="45">
                  <c:v>-1.5070000000000001E-3</c:v>
                </c:pt>
                <c:pt idx="46">
                  <c:v>-1.539E-3</c:v>
                </c:pt>
                <c:pt idx="47">
                  <c:v>-1.58E-3</c:v>
                </c:pt>
                <c:pt idx="48">
                  <c:v>-1.619E-3</c:v>
                </c:pt>
                <c:pt idx="49">
                  <c:v>-1.665E-3</c:v>
                </c:pt>
                <c:pt idx="50">
                  <c:v>-1.7179999999999999E-3</c:v>
                </c:pt>
                <c:pt idx="51">
                  <c:v>-1.7750000000000001E-3</c:v>
                </c:pt>
                <c:pt idx="52">
                  <c:v>-1.83E-3</c:v>
                </c:pt>
                <c:pt idx="53">
                  <c:v>-1.892E-3</c:v>
                </c:pt>
                <c:pt idx="54">
                  <c:v>-1.957E-3</c:v>
                </c:pt>
                <c:pt idx="55">
                  <c:v>-2.019E-3</c:v>
                </c:pt>
                <c:pt idx="56">
                  <c:v>-2.0830000000000002E-3</c:v>
                </c:pt>
                <c:pt idx="57">
                  <c:v>-2.1440000000000001E-3</c:v>
                </c:pt>
                <c:pt idx="58">
                  <c:v>-2.2030000000000001E-3</c:v>
                </c:pt>
                <c:pt idx="59">
                  <c:v>-2.2620000000000001E-3</c:v>
                </c:pt>
                <c:pt idx="60">
                  <c:v>-2.3249999999999998E-3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3.8210388987802984E-6</c:v>
                </c:pt>
                <c:pt idx="1">
                  <c:v>9.9062476110121965E-4</c:v>
                </c:pt>
                <c:pt idx="2">
                  <c:v>1.9850705611012195E-3</c:v>
                </c:pt>
                <c:pt idx="3">
                  <c:v>2.9795163611012194E-3</c:v>
                </c:pt>
                <c:pt idx="4">
                  <c:v>3.9739621611012193E-3</c:v>
                </c:pt>
                <c:pt idx="5">
                  <c:v>4.9684079611012188E-3</c:v>
                </c:pt>
                <c:pt idx="6">
                  <c:v>5.9628537611012191E-3</c:v>
                </c:pt>
                <c:pt idx="7">
                  <c:v>6.9572995611012194E-3</c:v>
                </c:pt>
                <c:pt idx="8">
                  <c:v>7.9517453611012198E-3</c:v>
                </c:pt>
                <c:pt idx="9">
                  <c:v>8.9461911611012201E-3</c:v>
                </c:pt>
                <c:pt idx="10">
                  <c:v>9.9406369611012204E-3</c:v>
                </c:pt>
                <c:pt idx="11">
                  <c:v>9.9406369611012204E-3</c:v>
                </c:pt>
                <c:pt idx="12">
                  <c:v>1.0935082761101219E-2</c:v>
                </c:pt>
                <c:pt idx="13">
                  <c:v>1.1929528561101219E-2</c:v>
                </c:pt>
                <c:pt idx="14">
                  <c:v>1.2923974361101218E-2</c:v>
                </c:pt>
                <c:pt idx="15">
                  <c:v>1.3918420161101216E-2</c:v>
                </c:pt>
                <c:pt idx="16">
                  <c:v>1.4912865961101217E-2</c:v>
                </c:pt>
                <c:pt idx="17">
                  <c:v>1.5907311761101217E-2</c:v>
                </c:pt>
                <c:pt idx="18">
                  <c:v>1.6901757561101217E-2</c:v>
                </c:pt>
                <c:pt idx="19">
                  <c:v>1.7896203361101218E-2</c:v>
                </c:pt>
                <c:pt idx="20">
                  <c:v>1.8890649161101218E-2</c:v>
                </c:pt>
                <c:pt idx="21">
                  <c:v>1.9885094961101222E-2</c:v>
                </c:pt>
                <c:pt idx="22">
                  <c:v>1.9885094961101222E-2</c:v>
                </c:pt>
                <c:pt idx="23">
                  <c:v>2.0879540761101222E-2</c:v>
                </c:pt>
                <c:pt idx="24">
                  <c:v>2.1873986561101223E-2</c:v>
                </c:pt>
                <c:pt idx="25">
                  <c:v>2.2868432361101223E-2</c:v>
                </c:pt>
                <c:pt idx="26">
                  <c:v>2.3862878161101227E-2</c:v>
                </c:pt>
                <c:pt idx="27">
                  <c:v>2.4857323961101227E-2</c:v>
                </c:pt>
                <c:pt idx="28">
                  <c:v>2.5851769761101227E-2</c:v>
                </c:pt>
                <c:pt idx="29">
                  <c:v>2.6846215561101228E-2</c:v>
                </c:pt>
                <c:pt idx="30">
                  <c:v>2.7840661361101231E-2</c:v>
                </c:pt>
                <c:pt idx="31">
                  <c:v>2.8835107161101232E-2</c:v>
                </c:pt>
                <c:pt idx="32">
                  <c:v>2.9829552961101218E-2</c:v>
                </c:pt>
                <c:pt idx="33">
                  <c:v>2.9829552961101218E-2</c:v>
                </c:pt>
                <c:pt idx="34">
                  <c:v>3.0823998761101219E-2</c:v>
                </c:pt>
                <c:pt idx="35">
                  <c:v>3.1818444561101222E-2</c:v>
                </c:pt>
                <c:pt idx="36">
                  <c:v>3.2812890361101216E-2</c:v>
                </c:pt>
                <c:pt idx="37">
                  <c:v>3.3807336161101223E-2</c:v>
                </c:pt>
                <c:pt idx="38">
                  <c:v>3.4801781961101223E-2</c:v>
                </c:pt>
                <c:pt idx="39">
                  <c:v>3.5796227761101224E-2</c:v>
                </c:pt>
                <c:pt idx="40">
                  <c:v>3.6790673561101224E-2</c:v>
                </c:pt>
                <c:pt idx="41">
                  <c:v>3.7785119361101224E-2</c:v>
                </c:pt>
                <c:pt idx="42">
                  <c:v>3.8779565161101225E-2</c:v>
                </c:pt>
                <c:pt idx="43">
                  <c:v>3.9774010961101218E-2</c:v>
                </c:pt>
                <c:pt idx="44">
                  <c:v>3.9774010961101218E-2</c:v>
                </c:pt>
                <c:pt idx="45">
                  <c:v>4.0768456761101218E-2</c:v>
                </c:pt>
                <c:pt idx="46">
                  <c:v>4.1762902561101219E-2</c:v>
                </c:pt>
                <c:pt idx="47">
                  <c:v>4.2757348361101226E-2</c:v>
                </c:pt>
                <c:pt idx="48">
                  <c:v>4.3751794161101226E-2</c:v>
                </c:pt>
                <c:pt idx="49">
                  <c:v>4.4746239961101227E-2</c:v>
                </c:pt>
                <c:pt idx="50">
                  <c:v>4.5740685761101227E-2</c:v>
                </c:pt>
                <c:pt idx="51">
                  <c:v>4.6735131561101227E-2</c:v>
                </c:pt>
                <c:pt idx="52">
                  <c:v>4.7729577361101228E-2</c:v>
                </c:pt>
                <c:pt idx="53">
                  <c:v>4.8724023161101228E-2</c:v>
                </c:pt>
                <c:pt idx="54">
                  <c:v>4.9718468961101214E-2</c:v>
                </c:pt>
                <c:pt idx="55">
                  <c:v>4.9718468961101214E-2</c:v>
                </c:pt>
                <c:pt idx="56">
                  <c:v>5.0712914761101222E-2</c:v>
                </c:pt>
                <c:pt idx="57">
                  <c:v>5.1707360561101222E-2</c:v>
                </c:pt>
                <c:pt idx="58">
                  <c:v>5.2701806361101222E-2</c:v>
                </c:pt>
                <c:pt idx="59">
                  <c:v>5.3696252161101223E-2</c:v>
                </c:pt>
                <c:pt idx="60">
                  <c:v>5.4690697961101223E-2</c:v>
                </c:pt>
                <c:pt idx="61">
                  <c:v>5.5685143761101223E-2</c:v>
                </c:pt>
                <c:pt idx="62">
                  <c:v>5.6679589561101223E-2</c:v>
                </c:pt>
                <c:pt idx="63">
                  <c:v>5.7674035361101224E-2</c:v>
                </c:pt>
                <c:pt idx="64">
                  <c:v>5.8668481161101231E-2</c:v>
                </c:pt>
                <c:pt idx="65">
                  <c:v>5.9662926961101218E-2</c:v>
                </c:pt>
                <c:pt idx="66">
                  <c:v>5.9662926961101218E-2</c:v>
                </c:pt>
                <c:pt idx="67">
                  <c:v>6.0657372761101218E-2</c:v>
                </c:pt>
                <c:pt idx="68">
                  <c:v>6.1651818561101218E-2</c:v>
                </c:pt>
                <c:pt idx="69">
                  <c:v>6.2646264361101212E-2</c:v>
                </c:pt>
                <c:pt idx="70">
                  <c:v>6.3640710161101219E-2</c:v>
                </c:pt>
                <c:pt idx="71">
                  <c:v>6.4635155961101226E-2</c:v>
                </c:pt>
                <c:pt idx="72">
                  <c:v>6.5629601761101219E-2</c:v>
                </c:pt>
                <c:pt idx="73">
                  <c:v>6.6624047561101213E-2</c:v>
                </c:pt>
                <c:pt idx="74">
                  <c:v>6.7618493361101206E-2</c:v>
                </c:pt>
                <c:pt idx="75">
                  <c:v>6.86129391611012E-2</c:v>
                </c:pt>
                <c:pt idx="76">
                  <c:v>6.9607384961101193E-2</c:v>
                </c:pt>
                <c:pt idx="77">
                  <c:v>6.9607384961101193E-2</c:v>
                </c:pt>
                <c:pt idx="78">
                  <c:v>7.0601830761101186E-2</c:v>
                </c:pt>
                <c:pt idx="79">
                  <c:v>7.159627656110118E-2</c:v>
                </c:pt>
                <c:pt idx="80">
                  <c:v>7.2590722361101173E-2</c:v>
                </c:pt>
                <c:pt idx="81">
                  <c:v>7.3585168161101167E-2</c:v>
                </c:pt>
                <c:pt idx="82">
                  <c:v>7.457961396110116E-2</c:v>
                </c:pt>
                <c:pt idx="83">
                  <c:v>7.5574059761101153E-2</c:v>
                </c:pt>
                <c:pt idx="84">
                  <c:v>7.6568505561101147E-2</c:v>
                </c:pt>
                <c:pt idx="85">
                  <c:v>7.756295136110114E-2</c:v>
                </c:pt>
                <c:pt idx="86">
                  <c:v>7.8557397161101133E-2</c:v>
                </c:pt>
                <c:pt idx="87">
                  <c:v>7.9551842961101127E-2</c:v>
                </c:pt>
                <c:pt idx="88">
                  <c:v>7.9551842961101127E-2</c:v>
                </c:pt>
                <c:pt idx="89">
                  <c:v>8.054628876110112E-2</c:v>
                </c:pt>
                <c:pt idx="90">
                  <c:v>8.1540734561101114E-2</c:v>
                </c:pt>
                <c:pt idx="91">
                  <c:v>8.2535180361101107E-2</c:v>
                </c:pt>
                <c:pt idx="92">
                  <c:v>8.3529626161101114E-2</c:v>
                </c:pt>
                <c:pt idx="93">
                  <c:v>8.4524071961101108E-2</c:v>
                </c:pt>
                <c:pt idx="94">
                  <c:v>8.5518517761101101E-2</c:v>
                </c:pt>
                <c:pt idx="95">
                  <c:v>8.6512963561101094E-2</c:v>
                </c:pt>
                <c:pt idx="96">
                  <c:v>8.7507409361101088E-2</c:v>
                </c:pt>
                <c:pt idx="97">
                  <c:v>8.8501855161101081E-2</c:v>
                </c:pt>
                <c:pt idx="98">
                  <c:v>8.9496300961101075E-2</c:v>
                </c:pt>
                <c:pt idx="99">
                  <c:v>8.9496300961101075E-2</c:v>
                </c:pt>
                <c:pt idx="100">
                  <c:v>9.0490746761101068E-2</c:v>
                </c:pt>
                <c:pt idx="101">
                  <c:v>9.1485192561101061E-2</c:v>
                </c:pt>
                <c:pt idx="102">
                  <c:v>9.2479638361101055E-2</c:v>
                </c:pt>
                <c:pt idx="103">
                  <c:v>9.3474084161101048E-2</c:v>
                </c:pt>
                <c:pt idx="104">
                  <c:v>9.4468529961101042E-2</c:v>
                </c:pt>
                <c:pt idx="105">
                  <c:v>9.5462975761101035E-2</c:v>
                </c:pt>
                <c:pt idx="106">
                  <c:v>9.6457421561101028E-2</c:v>
                </c:pt>
                <c:pt idx="107">
                  <c:v>9.7451867361101022E-2</c:v>
                </c:pt>
                <c:pt idx="108">
                  <c:v>9.8446313161101015E-2</c:v>
                </c:pt>
                <c:pt idx="109">
                  <c:v>9.9440758961101008E-2</c:v>
                </c:pt>
                <c:pt idx="110">
                  <c:v>9.9440758961101008E-2</c:v>
                </c:pt>
                <c:pt idx="111">
                  <c:v>0.100435204761101</c:v>
                </c:pt>
                <c:pt idx="112">
                  <c:v>0.101429650561101</c:v>
                </c:pt>
                <c:pt idx="113">
                  <c:v>0.10242409636110099</c:v>
                </c:pt>
                <c:pt idx="114">
                  <c:v>0.103418542161101</c:v>
                </c:pt>
                <c:pt idx="115">
                  <c:v>0.10441298796110099</c:v>
                </c:pt>
                <c:pt idx="116">
                  <c:v>0.10540743376110098</c:v>
                </c:pt>
                <c:pt idx="117">
                  <c:v>0.10640187956110098</c:v>
                </c:pt>
                <c:pt idx="118">
                  <c:v>0.10739632536110097</c:v>
                </c:pt>
                <c:pt idx="119">
                  <c:v>0.10839077116110096</c:v>
                </c:pt>
                <c:pt idx="120">
                  <c:v>0.10938521696110096</c:v>
                </c:pt>
                <c:pt idx="121">
                  <c:v>0.10938521696110096</c:v>
                </c:pt>
                <c:pt idx="122">
                  <c:v>0.11037966276110095</c:v>
                </c:pt>
                <c:pt idx="123">
                  <c:v>0.11137410856110094</c:v>
                </c:pt>
                <c:pt idx="124">
                  <c:v>0.11236855436110094</c:v>
                </c:pt>
                <c:pt idx="125">
                  <c:v>0.11336300016110093</c:v>
                </c:pt>
                <c:pt idx="126">
                  <c:v>0.11435744596110092</c:v>
                </c:pt>
                <c:pt idx="127">
                  <c:v>0.11535189176110092</c:v>
                </c:pt>
                <c:pt idx="128">
                  <c:v>0.11634633756110091</c:v>
                </c:pt>
                <c:pt idx="129">
                  <c:v>0.1173407833611009</c:v>
                </c:pt>
                <c:pt idx="130">
                  <c:v>0.1183352291611009</c:v>
                </c:pt>
                <c:pt idx="131">
                  <c:v>0.11932967496110089</c:v>
                </c:pt>
                <c:pt idx="132">
                  <c:v>0.11932967496110089</c:v>
                </c:pt>
                <c:pt idx="133">
                  <c:v>0.12032412076110088</c:v>
                </c:pt>
                <c:pt idx="134">
                  <c:v>0.12131856656110088</c:v>
                </c:pt>
                <c:pt idx="135">
                  <c:v>0.12231301236110087</c:v>
                </c:pt>
                <c:pt idx="136">
                  <c:v>0.12330745816110088</c:v>
                </c:pt>
                <c:pt idx="137">
                  <c:v>0.12430190396110087</c:v>
                </c:pt>
                <c:pt idx="138">
                  <c:v>0.12529634976110085</c:v>
                </c:pt>
                <c:pt idx="139">
                  <c:v>0.12629079556110084</c:v>
                </c:pt>
                <c:pt idx="140">
                  <c:v>0.12728524136110084</c:v>
                </c:pt>
                <c:pt idx="141">
                  <c:v>0.12827968716110083</c:v>
                </c:pt>
                <c:pt idx="142">
                  <c:v>0.12927413296110082</c:v>
                </c:pt>
                <c:pt idx="143">
                  <c:v>0.12927413296110082</c:v>
                </c:pt>
                <c:pt idx="144">
                  <c:v>0.13026857876110082</c:v>
                </c:pt>
                <c:pt idx="145">
                  <c:v>0.13126302456110081</c:v>
                </c:pt>
                <c:pt idx="146">
                  <c:v>0.1322574703611008</c:v>
                </c:pt>
                <c:pt idx="147">
                  <c:v>0.13325191616110083</c:v>
                </c:pt>
                <c:pt idx="148">
                  <c:v>0.13424636196110082</c:v>
                </c:pt>
                <c:pt idx="149">
                  <c:v>0.13524080776110081</c:v>
                </c:pt>
                <c:pt idx="150">
                  <c:v>0.13623525356110081</c:v>
                </c:pt>
                <c:pt idx="151">
                  <c:v>0.1372296993611008</c:v>
                </c:pt>
                <c:pt idx="152">
                  <c:v>0.13822414516110079</c:v>
                </c:pt>
                <c:pt idx="153">
                  <c:v>0.13921859096110079</c:v>
                </c:pt>
                <c:pt idx="154">
                  <c:v>0.13921859096110079</c:v>
                </c:pt>
                <c:pt idx="155">
                  <c:v>0.14021303676110078</c:v>
                </c:pt>
                <c:pt idx="156">
                  <c:v>0.14120748256110077</c:v>
                </c:pt>
                <c:pt idx="157">
                  <c:v>0.14220192836110077</c:v>
                </c:pt>
                <c:pt idx="158">
                  <c:v>0.14319637416110076</c:v>
                </c:pt>
                <c:pt idx="159">
                  <c:v>0.14419081996110075</c:v>
                </c:pt>
                <c:pt idx="160">
                  <c:v>0.14518526576110075</c:v>
                </c:pt>
                <c:pt idx="161">
                  <c:v>0.14617971156110074</c:v>
                </c:pt>
                <c:pt idx="162">
                  <c:v>0.14717415736110073</c:v>
                </c:pt>
                <c:pt idx="163">
                  <c:v>0.14816860316110073</c:v>
                </c:pt>
                <c:pt idx="164">
                  <c:v>0.14916304896110072</c:v>
                </c:pt>
                <c:pt idx="165">
                  <c:v>0.14916304896110072</c:v>
                </c:pt>
                <c:pt idx="166">
                  <c:v>0.15015749476110071</c:v>
                </c:pt>
                <c:pt idx="167">
                  <c:v>0.15115194056110071</c:v>
                </c:pt>
                <c:pt idx="168">
                  <c:v>0.1521463863611007</c:v>
                </c:pt>
                <c:pt idx="169">
                  <c:v>0.15314083216110069</c:v>
                </c:pt>
                <c:pt idx="170">
                  <c:v>0.15413527796110069</c:v>
                </c:pt>
                <c:pt idx="171">
                  <c:v>0.15512972376110068</c:v>
                </c:pt>
                <c:pt idx="172">
                  <c:v>0.15612416956110067</c:v>
                </c:pt>
                <c:pt idx="173">
                  <c:v>0.15711861536110067</c:v>
                </c:pt>
                <c:pt idx="174">
                  <c:v>0.15811306116110066</c:v>
                </c:pt>
                <c:pt idx="175">
                  <c:v>0.15910750696110065</c:v>
                </c:pt>
                <c:pt idx="176">
                  <c:v>0.15910750696110065</c:v>
                </c:pt>
                <c:pt idx="177">
                  <c:v>0.16010195276110065</c:v>
                </c:pt>
                <c:pt idx="178">
                  <c:v>0.16109639856110064</c:v>
                </c:pt>
                <c:pt idx="179">
                  <c:v>0.16209084436110063</c:v>
                </c:pt>
                <c:pt idx="180">
                  <c:v>0.16308529016110063</c:v>
                </c:pt>
                <c:pt idx="181">
                  <c:v>0.16407973596110062</c:v>
                </c:pt>
                <c:pt idx="182">
                  <c:v>0.16507418176110061</c:v>
                </c:pt>
                <c:pt idx="183">
                  <c:v>0.16606862756110061</c:v>
                </c:pt>
                <c:pt idx="184">
                  <c:v>0.1670630733611006</c:v>
                </c:pt>
                <c:pt idx="185">
                  <c:v>0.16805751916110059</c:v>
                </c:pt>
                <c:pt idx="186">
                  <c:v>0.16905196496110059</c:v>
                </c:pt>
                <c:pt idx="187">
                  <c:v>0.16905196496110059</c:v>
                </c:pt>
                <c:pt idx="188">
                  <c:v>0.17004641076110058</c:v>
                </c:pt>
                <c:pt idx="189">
                  <c:v>0.17104085656110057</c:v>
                </c:pt>
                <c:pt idx="190">
                  <c:v>0.17203530236110057</c:v>
                </c:pt>
                <c:pt idx="191">
                  <c:v>0.17302974816110056</c:v>
                </c:pt>
                <c:pt idx="192">
                  <c:v>0.17402419396110058</c:v>
                </c:pt>
                <c:pt idx="193">
                  <c:v>0.17501863976110058</c:v>
                </c:pt>
                <c:pt idx="194">
                  <c:v>0.17601308556110057</c:v>
                </c:pt>
                <c:pt idx="195">
                  <c:v>0.17700753136110056</c:v>
                </c:pt>
                <c:pt idx="196">
                  <c:v>0.17800197716110056</c:v>
                </c:pt>
                <c:pt idx="197">
                  <c:v>0.17899642296110055</c:v>
                </c:pt>
                <c:pt idx="198">
                  <c:v>0.17899642296110055</c:v>
                </c:pt>
                <c:pt idx="199">
                  <c:v>0.17999086876110054</c:v>
                </c:pt>
                <c:pt idx="200">
                  <c:v>0.18098531456110054</c:v>
                </c:pt>
                <c:pt idx="201">
                  <c:v>0.18197976036110053</c:v>
                </c:pt>
                <c:pt idx="202">
                  <c:v>0.18297420616110052</c:v>
                </c:pt>
                <c:pt idx="203">
                  <c:v>0.18396865196110052</c:v>
                </c:pt>
                <c:pt idx="204">
                  <c:v>0.18496309776110051</c:v>
                </c:pt>
                <c:pt idx="205">
                  <c:v>0.1859575435611005</c:v>
                </c:pt>
                <c:pt idx="206">
                  <c:v>0.1869519893611005</c:v>
                </c:pt>
                <c:pt idx="207">
                  <c:v>0.18794643516110049</c:v>
                </c:pt>
                <c:pt idx="208">
                  <c:v>0.18894088096110048</c:v>
                </c:pt>
                <c:pt idx="209">
                  <c:v>0.18894088096110048</c:v>
                </c:pt>
                <c:pt idx="210">
                  <c:v>0.18993532676110048</c:v>
                </c:pt>
                <c:pt idx="211">
                  <c:v>0.19092977256110047</c:v>
                </c:pt>
                <c:pt idx="212">
                  <c:v>0.19192421836110046</c:v>
                </c:pt>
                <c:pt idx="213">
                  <c:v>0.19291866416110046</c:v>
                </c:pt>
                <c:pt idx="214">
                  <c:v>0.19391310996110045</c:v>
                </c:pt>
                <c:pt idx="215">
                  <c:v>0.19490755576110044</c:v>
                </c:pt>
                <c:pt idx="216">
                  <c:v>0.19590200156110044</c:v>
                </c:pt>
                <c:pt idx="217">
                  <c:v>0.19689644736110043</c:v>
                </c:pt>
                <c:pt idx="218">
                  <c:v>0.19789089316110042</c:v>
                </c:pt>
                <c:pt idx="219">
                  <c:v>0.19888533896110042</c:v>
                </c:pt>
                <c:pt idx="220">
                  <c:v>0.19888533896110042</c:v>
                </c:pt>
                <c:pt idx="221">
                  <c:v>0.19987978476110041</c:v>
                </c:pt>
                <c:pt idx="222">
                  <c:v>0.2008742305611004</c:v>
                </c:pt>
                <c:pt idx="223">
                  <c:v>0.2018686763611004</c:v>
                </c:pt>
                <c:pt idx="224">
                  <c:v>0.20286312216110039</c:v>
                </c:pt>
                <c:pt idx="225">
                  <c:v>0.20385756796110038</c:v>
                </c:pt>
                <c:pt idx="226">
                  <c:v>0.20485201376110038</c:v>
                </c:pt>
                <c:pt idx="227">
                  <c:v>0.20584645956110037</c:v>
                </c:pt>
                <c:pt idx="228">
                  <c:v>0.20684090536110036</c:v>
                </c:pt>
                <c:pt idx="229">
                  <c:v>0.20783535116110036</c:v>
                </c:pt>
                <c:pt idx="230">
                  <c:v>0.20882979696110035</c:v>
                </c:pt>
                <c:pt idx="231">
                  <c:v>0.20882979696110035</c:v>
                </c:pt>
                <c:pt idx="232">
                  <c:v>0.20982424276110034</c:v>
                </c:pt>
                <c:pt idx="233">
                  <c:v>0.21081868856110034</c:v>
                </c:pt>
                <c:pt idx="234">
                  <c:v>0.21181313436110033</c:v>
                </c:pt>
                <c:pt idx="235">
                  <c:v>0.21280758016110032</c:v>
                </c:pt>
                <c:pt idx="236">
                  <c:v>0.21380202596110034</c:v>
                </c:pt>
                <c:pt idx="237">
                  <c:v>0.21479647176110034</c:v>
                </c:pt>
                <c:pt idx="238">
                  <c:v>0.21579091756110033</c:v>
                </c:pt>
                <c:pt idx="239">
                  <c:v>0.21678536336110033</c:v>
                </c:pt>
                <c:pt idx="240">
                  <c:v>0.21777980916110032</c:v>
                </c:pt>
                <c:pt idx="241">
                  <c:v>0.21877425496110031</c:v>
                </c:pt>
                <c:pt idx="242">
                  <c:v>0.21877425496110031</c:v>
                </c:pt>
                <c:pt idx="243">
                  <c:v>0.21976870076110031</c:v>
                </c:pt>
                <c:pt idx="244">
                  <c:v>0.2207631465611003</c:v>
                </c:pt>
                <c:pt idx="245">
                  <c:v>0.22175759236110029</c:v>
                </c:pt>
                <c:pt idx="246">
                  <c:v>0.22275203816110029</c:v>
                </c:pt>
                <c:pt idx="247">
                  <c:v>0.22374648396110028</c:v>
                </c:pt>
                <c:pt idx="248">
                  <c:v>0.22474092976110027</c:v>
                </c:pt>
                <c:pt idx="249">
                  <c:v>0.22573537556110027</c:v>
                </c:pt>
                <c:pt idx="250">
                  <c:v>0.22672982136110026</c:v>
                </c:pt>
                <c:pt idx="251">
                  <c:v>0.22772426716110025</c:v>
                </c:pt>
                <c:pt idx="252">
                  <c:v>0.22871871296110025</c:v>
                </c:pt>
                <c:pt idx="253">
                  <c:v>0.22871871296110025</c:v>
                </c:pt>
                <c:pt idx="254">
                  <c:v>0.22971315876110024</c:v>
                </c:pt>
                <c:pt idx="255">
                  <c:v>0.23070760456110023</c:v>
                </c:pt>
                <c:pt idx="256">
                  <c:v>0.23170205036110023</c:v>
                </c:pt>
                <c:pt idx="257">
                  <c:v>0.23269649616110022</c:v>
                </c:pt>
                <c:pt idx="258">
                  <c:v>0.23369094196110021</c:v>
                </c:pt>
                <c:pt idx="259">
                  <c:v>0.23468538776110021</c:v>
                </c:pt>
                <c:pt idx="260">
                  <c:v>0.2356798335611002</c:v>
                </c:pt>
                <c:pt idx="261">
                  <c:v>0.23667427936110019</c:v>
                </c:pt>
                <c:pt idx="262">
                  <c:v>0.23766872516110019</c:v>
                </c:pt>
                <c:pt idx="263">
                  <c:v>0.23866317096110018</c:v>
                </c:pt>
                <c:pt idx="264">
                  <c:v>0.23866317096110018</c:v>
                </c:pt>
                <c:pt idx="265">
                  <c:v>0.23965761676110017</c:v>
                </c:pt>
                <c:pt idx="266">
                  <c:v>0.24065206256110017</c:v>
                </c:pt>
                <c:pt idx="267">
                  <c:v>0.24164650836110016</c:v>
                </c:pt>
                <c:pt idx="268">
                  <c:v>0.24264095416110015</c:v>
                </c:pt>
                <c:pt idx="269">
                  <c:v>0.24363539996110015</c:v>
                </c:pt>
                <c:pt idx="270">
                  <c:v>0.24462984576110014</c:v>
                </c:pt>
                <c:pt idx="271">
                  <c:v>0.24562429156110013</c:v>
                </c:pt>
                <c:pt idx="272">
                  <c:v>0.24661873736110013</c:v>
                </c:pt>
                <c:pt idx="273">
                  <c:v>0.24761318316110012</c:v>
                </c:pt>
                <c:pt idx="274">
                  <c:v>0.24860762896110011</c:v>
                </c:pt>
                <c:pt idx="275">
                  <c:v>0.24860762896110011</c:v>
                </c:pt>
                <c:pt idx="276">
                  <c:v>0.24960207476110011</c:v>
                </c:pt>
                <c:pt idx="277">
                  <c:v>0.2505965205611001</c:v>
                </c:pt>
                <c:pt idx="278">
                  <c:v>0.25159096636110012</c:v>
                </c:pt>
                <c:pt idx="279">
                  <c:v>0.25258541216110009</c:v>
                </c:pt>
                <c:pt idx="280">
                  <c:v>0.25357985796110011</c:v>
                </c:pt>
                <c:pt idx="281">
                  <c:v>0.25457430376110007</c:v>
                </c:pt>
                <c:pt idx="282">
                  <c:v>0.25556874956110009</c:v>
                </c:pt>
                <c:pt idx="283">
                  <c:v>0.25656319536110012</c:v>
                </c:pt>
                <c:pt idx="284">
                  <c:v>0.25755764116110008</c:v>
                </c:pt>
                <c:pt idx="285">
                  <c:v>0.2585520869611001</c:v>
                </c:pt>
                <c:pt idx="286">
                  <c:v>0.2585520869611001</c:v>
                </c:pt>
                <c:pt idx="287">
                  <c:v>0.25954653276110007</c:v>
                </c:pt>
                <c:pt idx="288">
                  <c:v>0.26054097856110009</c:v>
                </c:pt>
                <c:pt idx="289">
                  <c:v>0.26153542436110006</c:v>
                </c:pt>
                <c:pt idx="290">
                  <c:v>0.26252987016110008</c:v>
                </c:pt>
                <c:pt idx="291">
                  <c:v>0.26352431596110004</c:v>
                </c:pt>
                <c:pt idx="292">
                  <c:v>0.26451876176110006</c:v>
                </c:pt>
                <c:pt idx="293">
                  <c:v>0.26551320756110003</c:v>
                </c:pt>
                <c:pt idx="294">
                  <c:v>0.26650765336110005</c:v>
                </c:pt>
                <c:pt idx="295">
                  <c:v>0.26750209916110002</c:v>
                </c:pt>
                <c:pt idx="296">
                  <c:v>0.26849654496110004</c:v>
                </c:pt>
                <c:pt idx="297">
                  <c:v>0.26849654496110004</c:v>
                </c:pt>
                <c:pt idx="298">
                  <c:v>0.2694909907611</c:v>
                </c:pt>
                <c:pt idx="299">
                  <c:v>0.27048543656110002</c:v>
                </c:pt>
                <c:pt idx="300">
                  <c:v>0.27147988236109999</c:v>
                </c:pt>
                <c:pt idx="301">
                  <c:v>0.27247432816110001</c:v>
                </c:pt>
                <c:pt idx="302">
                  <c:v>0.27346877396110003</c:v>
                </c:pt>
                <c:pt idx="303">
                  <c:v>0.2744632197611</c:v>
                </c:pt>
                <c:pt idx="304">
                  <c:v>0.27545766556110002</c:v>
                </c:pt>
                <c:pt idx="305">
                  <c:v>0.27645211136109998</c:v>
                </c:pt>
                <c:pt idx="306">
                  <c:v>0.2774465571611</c:v>
                </c:pt>
                <c:pt idx="307">
                  <c:v>0.27844100296109997</c:v>
                </c:pt>
                <c:pt idx="308">
                  <c:v>0.27844100296109997</c:v>
                </c:pt>
                <c:pt idx="309">
                  <c:v>0.27943544876109999</c:v>
                </c:pt>
                <c:pt idx="310">
                  <c:v>0.28042989456109996</c:v>
                </c:pt>
                <c:pt idx="311">
                  <c:v>0.28142434036109998</c:v>
                </c:pt>
                <c:pt idx="312">
                  <c:v>0.28241878616109994</c:v>
                </c:pt>
                <c:pt idx="313">
                  <c:v>0.28341323196109997</c:v>
                </c:pt>
                <c:pt idx="314">
                  <c:v>0.28440767776109993</c:v>
                </c:pt>
                <c:pt idx="315">
                  <c:v>0.28540212356109995</c:v>
                </c:pt>
                <c:pt idx="316">
                  <c:v>0.28639656936109992</c:v>
                </c:pt>
                <c:pt idx="317">
                  <c:v>0.28739101516109994</c:v>
                </c:pt>
                <c:pt idx="318">
                  <c:v>0.2883854609610999</c:v>
                </c:pt>
                <c:pt idx="319">
                  <c:v>0.2883854609610999</c:v>
                </c:pt>
                <c:pt idx="320">
                  <c:v>0.28937990676109993</c:v>
                </c:pt>
                <c:pt idx="321">
                  <c:v>0.29037435256109989</c:v>
                </c:pt>
                <c:pt idx="322">
                  <c:v>0.29136879836109991</c:v>
                </c:pt>
                <c:pt idx="323">
                  <c:v>0.29236324416109988</c:v>
                </c:pt>
                <c:pt idx="324">
                  <c:v>0.2933576899610999</c:v>
                </c:pt>
                <c:pt idx="325">
                  <c:v>0.29435213576109986</c:v>
                </c:pt>
                <c:pt idx="326">
                  <c:v>0.29534658156109989</c:v>
                </c:pt>
                <c:pt idx="327">
                  <c:v>0.29634102736109985</c:v>
                </c:pt>
                <c:pt idx="328">
                  <c:v>0.29733547316109987</c:v>
                </c:pt>
                <c:pt idx="329">
                  <c:v>0.29832991896109984</c:v>
                </c:pt>
                <c:pt idx="330">
                  <c:v>0.29832991896109984</c:v>
                </c:pt>
                <c:pt idx="331">
                  <c:v>0.29932436476109986</c:v>
                </c:pt>
                <c:pt idx="332">
                  <c:v>0.30031881056109982</c:v>
                </c:pt>
                <c:pt idx="333">
                  <c:v>0.30131325636109985</c:v>
                </c:pt>
                <c:pt idx="334">
                  <c:v>0.30230770216109981</c:v>
                </c:pt>
                <c:pt idx="335">
                  <c:v>0.30330214796109983</c:v>
                </c:pt>
                <c:pt idx="336">
                  <c:v>0.3042965937610998</c:v>
                </c:pt>
                <c:pt idx="337">
                  <c:v>0.30529103956109982</c:v>
                </c:pt>
                <c:pt idx="338">
                  <c:v>0.30628548536109979</c:v>
                </c:pt>
                <c:pt idx="339">
                  <c:v>0.30727993116109981</c:v>
                </c:pt>
                <c:pt idx="340">
                  <c:v>0.30827437696109977</c:v>
                </c:pt>
                <c:pt idx="341">
                  <c:v>0.30827437696109977</c:v>
                </c:pt>
                <c:pt idx="342">
                  <c:v>0.30926882276109979</c:v>
                </c:pt>
                <c:pt idx="343">
                  <c:v>0.31026326856109976</c:v>
                </c:pt>
                <c:pt idx="344">
                  <c:v>0.31125771436109978</c:v>
                </c:pt>
                <c:pt idx="345">
                  <c:v>0.31225216016109975</c:v>
                </c:pt>
                <c:pt idx="346">
                  <c:v>0.31324660596109977</c:v>
                </c:pt>
                <c:pt idx="347">
                  <c:v>0.31424105176109979</c:v>
                </c:pt>
                <c:pt idx="348">
                  <c:v>0.31523549756109975</c:v>
                </c:pt>
                <c:pt idx="349">
                  <c:v>0.31622994336109977</c:v>
                </c:pt>
                <c:pt idx="350">
                  <c:v>0.31722438916109974</c:v>
                </c:pt>
                <c:pt idx="351">
                  <c:v>0.31821883496109976</c:v>
                </c:pt>
                <c:pt idx="352">
                  <c:v>0.31821883496109976</c:v>
                </c:pt>
                <c:pt idx="353">
                  <c:v>0.31921328076109973</c:v>
                </c:pt>
                <c:pt idx="354">
                  <c:v>0.32020772656109975</c:v>
                </c:pt>
                <c:pt idx="355">
                  <c:v>0.32120217236109971</c:v>
                </c:pt>
                <c:pt idx="356">
                  <c:v>0.32219661816109973</c:v>
                </c:pt>
                <c:pt idx="357">
                  <c:v>0.3231910639610997</c:v>
                </c:pt>
                <c:pt idx="358">
                  <c:v>0.32418550976109972</c:v>
                </c:pt>
                <c:pt idx="359">
                  <c:v>0.32517995556109969</c:v>
                </c:pt>
                <c:pt idx="360">
                  <c:v>0.32617440136109971</c:v>
                </c:pt>
                <c:pt idx="361">
                  <c:v>0.32716884716109967</c:v>
                </c:pt>
                <c:pt idx="362">
                  <c:v>0.3281632929610997</c:v>
                </c:pt>
                <c:pt idx="363">
                  <c:v>0.3281632929610997</c:v>
                </c:pt>
                <c:pt idx="364">
                  <c:v>0.32915773876109966</c:v>
                </c:pt>
                <c:pt idx="365">
                  <c:v>0.33015218456109968</c:v>
                </c:pt>
                <c:pt idx="366">
                  <c:v>0.33114663036109965</c:v>
                </c:pt>
                <c:pt idx="367">
                  <c:v>0.33214107616109967</c:v>
                </c:pt>
                <c:pt idx="368">
                  <c:v>0.33313552196109963</c:v>
                </c:pt>
                <c:pt idx="369">
                  <c:v>0.33412996776109966</c:v>
                </c:pt>
                <c:pt idx="370">
                  <c:v>0.33512441356109962</c:v>
                </c:pt>
                <c:pt idx="371">
                  <c:v>0.33611885936109964</c:v>
                </c:pt>
                <c:pt idx="372">
                  <c:v>0.33711330516109961</c:v>
                </c:pt>
                <c:pt idx="373">
                  <c:v>0.33810775096109963</c:v>
                </c:pt>
                <c:pt idx="374">
                  <c:v>0.33810775096109963</c:v>
                </c:pt>
                <c:pt idx="375">
                  <c:v>0.33910219676109959</c:v>
                </c:pt>
                <c:pt idx="376">
                  <c:v>0.34009664256109962</c:v>
                </c:pt>
                <c:pt idx="377">
                  <c:v>0.34109108836109958</c:v>
                </c:pt>
                <c:pt idx="378">
                  <c:v>0.3420855341610996</c:v>
                </c:pt>
                <c:pt idx="379">
                  <c:v>0.34307997996109957</c:v>
                </c:pt>
                <c:pt idx="380">
                  <c:v>0.34407442576109959</c:v>
                </c:pt>
                <c:pt idx="381">
                  <c:v>0.34506887156109955</c:v>
                </c:pt>
                <c:pt idx="382">
                  <c:v>0.34606331736109958</c:v>
                </c:pt>
                <c:pt idx="383">
                  <c:v>0.34705776316109954</c:v>
                </c:pt>
                <c:pt idx="384">
                  <c:v>0.34805220896109956</c:v>
                </c:pt>
                <c:pt idx="385">
                  <c:v>0.34805220896109956</c:v>
                </c:pt>
                <c:pt idx="386">
                  <c:v>0.34904665476109953</c:v>
                </c:pt>
                <c:pt idx="387">
                  <c:v>0.35004110056109955</c:v>
                </c:pt>
                <c:pt idx="388">
                  <c:v>0.35103554636109952</c:v>
                </c:pt>
                <c:pt idx="389">
                  <c:v>0.35202999216109954</c:v>
                </c:pt>
                <c:pt idx="390">
                  <c:v>0.35302443796109956</c:v>
                </c:pt>
                <c:pt idx="391">
                  <c:v>0.35401888376109952</c:v>
                </c:pt>
                <c:pt idx="392">
                  <c:v>0.35501332956109954</c:v>
                </c:pt>
                <c:pt idx="393">
                  <c:v>0.35600777536109951</c:v>
                </c:pt>
                <c:pt idx="394">
                  <c:v>0.35700222116109953</c:v>
                </c:pt>
                <c:pt idx="395">
                  <c:v>0.3579966669610995</c:v>
                </c:pt>
                <c:pt idx="396">
                  <c:v>0.3579966669610995</c:v>
                </c:pt>
                <c:pt idx="397">
                  <c:v>0.35899111276109952</c:v>
                </c:pt>
                <c:pt idx="398">
                  <c:v>0.35998555856109948</c:v>
                </c:pt>
                <c:pt idx="399">
                  <c:v>0.3609800043610995</c:v>
                </c:pt>
                <c:pt idx="400">
                  <c:v>0.36197445016109947</c:v>
                </c:pt>
                <c:pt idx="401">
                  <c:v>0.36296889596109949</c:v>
                </c:pt>
                <c:pt idx="402">
                  <c:v>0.36396334176109946</c:v>
                </c:pt>
                <c:pt idx="403">
                  <c:v>0.36495778756109948</c:v>
                </c:pt>
                <c:pt idx="404">
                  <c:v>0.36595223336109944</c:v>
                </c:pt>
                <c:pt idx="405">
                  <c:v>0.36694667916109946</c:v>
                </c:pt>
                <c:pt idx="406">
                  <c:v>0.36794112496109943</c:v>
                </c:pt>
                <c:pt idx="407">
                  <c:v>0.36794112496109943</c:v>
                </c:pt>
                <c:pt idx="408">
                  <c:v>0.36893557076109945</c:v>
                </c:pt>
                <c:pt idx="409">
                  <c:v>0.36993001656109942</c:v>
                </c:pt>
                <c:pt idx="410">
                  <c:v>0.37092446236109944</c:v>
                </c:pt>
                <c:pt idx="411">
                  <c:v>0.3719189081610994</c:v>
                </c:pt>
                <c:pt idx="412">
                  <c:v>0.37291335396109943</c:v>
                </c:pt>
                <c:pt idx="413">
                  <c:v>0.37390779976109939</c:v>
                </c:pt>
                <c:pt idx="414">
                  <c:v>0.37490224556109941</c:v>
                </c:pt>
                <c:pt idx="415">
                  <c:v>0.37589669136109938</c:v>
                </c:pt>
                <c:pt idx="416">
                  <c:v>0.3768911371610994</c:v>
                </c:pt>
                <c:pt idx="417">
                  <c:v>0.37788558296109936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-1.35E-4</c:v>
                </c:pt>
                <c:pt idx="2">
                  <c:v>-1.3799999999999999E-4</c:v>
                </c:pt>
                <c:pt idx="3">
                  <c:v>-1.4100000000000001E-4</c:v>
                </c:pt>
                <c:pt idx="4">
                  <c:v>-1.44E-4</c:v>
                </c:pt>
                <c:pt idx="5">
                  <c:v>-1.47E-4</c:v>
                </c:pt>
                <c:pt idx="6">
                  <c:v>-1.4899999999999999E-4</c:v>
                </c:pt>
                <c:pt idx="7">
                  <c:v>-1.5200000000000001E-4</c:v>
                </c:pt>
                <c:pt idx="8">
                  <c:v>-1.55E-4</c:v>
                </c:pt>
                <c:pt idx="9">
                  <c:v>-1.5799999999999999E-4</c:v>
                </c:pt>
                <c:pt idx="10">
                  <c:v>-1.6100000000000001E-4</c:v>
                </c:pt>
                <c:pt idx="11">
                  <c:v>-1.6100000000000001E-4</c:v>
                </c:pt>
                <c:pt idx="12">
                  <c:v>-1.64E-4</c:v>
                </c:pt>
                <c:pt idx="13">
                  <c:v>-1.6699999999999999E-4</c:v>
                </c:pt>
                <c:pt idx="14">
                  <c:v>-1.6899999999999999E-4</c:v>
                </c:pt>
                <c:pt idx="15">
                  <c:v>-1.7200000000000001E-4</c:v>
                </c:pt>
                <c:pt idx="16">
                  <c:v>-1.75E-4</c:v>
                </c:pt>
                <c:pt idx="17">
                  <c:v>-1.7799999999999999E-4</c:v>
                </c:pt>
                <c:pt idx="18">
                  <c:v>-1.8100000000000001E-4</c:v>
                </c:pt>
                <c:pt idx="19">
                  <c:v>-1.84E-4</c:v>
                </c:pt>
                <c:pt idx="20">
                  <c:v>-1.8599999999999999E-4</c:v>
                </c:pt>
                <c:pt idx="21">
                  <c:v>-1.8900000000000001E-4</c:v>
                </c:pt>
                <c:pt idx="22">
                  <c:v>-1.8900000000000001E-4</c:v>
                </c:pt>
                <c:pt idx="23">
                  <c:v>-1.92E-4</c:v>
                </c:pt>
                <c:pt idx="24">
                  <c:v>-1.95E-4</c:v>
                </c:pt>
                <c:pt idx="25">
                  <c:v>-1.9799999999999999E-4</c:v>
                </c:pt>
                <c:pt idx="26">
                  <c:v>-2.0100000000000001E-4</c:v>
                </c:pt>
                <c:pt idx="27">
                  <c:v>-2.04E-4</c:v>
                </c:pt>
                <c:pt idx="28">
                  <c:v>-2.0599999999999999E-4</c:v>
                </c:pt>
                <c:pt idx="29">
                  <c:v>-2.0900000000000001E-4</c:v>
                </c:pt>
                <c:pt idx="30">
                  <c:v>-2.12E-4</c:v>
                </c:pt>
                <c:pt idx="31">
                  <c:v>-2.1499999999999999E-4</c:v>
                </c:pt>
                <c:pt idx="32">
                  <c:v>-2.1800000000000001E-4</c:v>
                </c:pt>
                <c:pt idx="33">
                  <c:v>-2.1800000000000001E-4</c:v>
                </c:pt>
                <c:pt idx="34">
                  <c:v>-2.2100000000000001E-4</c:v>
                </c:pt>
                <c:pt idx="35">
                  <c:v>-2.24E-4</c:v>
                </c:pt>
                <c:pt idx="36">
                  <c:v>-2.2699999999999999E-4</c:v>
                </c:pt>
                <c:pt idx="37">
                  <c:v>-2.3000000000000001E-4</c:v>
                </c:pt>
                <c:pt idx="38">
                  <c:v>-2.33E-4</c:v>
                </c:pt>
                <c:pt idx="39">
                  <c:v>-2.3499999999999999E-4</c:v>
                </c:pt>
                <c:pt idx="40">
                  <c:v>-2.3800000000000001E-4</c:v>
                </c:pt>
                <c:pt idx="41">
                  <c:v>-2.41E-4</c:v>
                </c:pt>
                <c:pt idx="42">
                  <c:v>-2.4399999999999999E-4</c:v>
                </c:pt>
                <c:pt idx="43">
                  <c:v>-2.4699999999999999E-4</c:v>
                </c:pt>
                <c:pt idx="44">
                  <c:v>-2.4699999999999999E-4</c:v>
                </c:pt>
                <c:pt idx="45">
                  <c:v>-2.5000000000000001E-4</c:v>
                </c:pt>
                <c:pt idx="46">
                  <c:v>-2.5300000000000002E-4</c:v>
                </c:pt>
                <c:pt idx="47">
                  <c:v>-2.5599999999999999E-4</c:v>
                </c:pt>
                <c:pt idx="48">
                  <c:v>-2.5900000000000001E-4</c:v>
                </c:pt>
                <c:pt idx="49">
                  <c:v>-2.6200000000000003E-4</c:v>
                </c:pt>
                <c:pt idx="50">
                  <c:v>-2.6499999999999999E-4</c:v>
                </c:pt>
                <c:pt idx="51">
                  <c:v>-2.6800000000000001E-4</c:v>
                </c:pt>
                <c:pt idx="52">
                  <c:v>-2.7099999999999997E-4</c:v>
                </c:pt>
                <c:pt idx="53">
                  <c:v>-2.7399999999999999E-4</c:v>
                </c:pt>
                <c:pt idx="54">
                  <c:v>-2.7700000000000001E-4</c:v>
                </c:pt>
                <c:pt idx="55">
                  <c:v>-2.7700000000000001E-4</c:v>
                </c:pt>
                <c:pt idx="56">
                  <c:v>-2.7999999999999998E-4</c:v>
                </c:pt>
                <c:pt idx="57">
                  <c:v>-2.8299999999999999E-4</c:v>
                </c:pt>
                <c:pt idx="58">
                  <c:v>-2.8499999999999999E-4</c:v>
                </c:pt>
                <c:pt idx="59">
                  <c:v>-2.8800000000000001E-4</c:v>
                </c:pt>
                <c:pt idx="60">
                  <c:v>-2.9100000000000003E-4</c:v>
                </c:pt>
                <c:pt idx="61">
                  <c:v>-2.9399999999999999E-4</c:v>
                </c:pt>
                <c:pt idx="62">
                  <c:v>-2.9700000000000001E-4</c:v>
                </c:pt>
                <c:pt idx="63">
                  <c:v>-2.9999999999999997E-4</c:v>
                </c:pt>
                <c:pt idx="64">
                  <c:v>-3.0299999999999999E-4</c:v>
                </c:pt>
                <c:pt idx="65">
                  <c:v>-3.0600000000000001E-4</c:v>
                </c:pt>
                <c:pt idx="66">
                  <c:v>-3.0600000000000001E-4</c:v>
                </c:pt>
                <c:pt idx="67">
                  <c:v>-3.0899999999999998E-4</c:v>
                </c:pt>
                <c:pt idx="68">
                  <c:v>-3.1199999999999999E-4</c:v>
                </c:pt>
                <c:pt idx="69">
                  <c:v>-3.1500000000000001E-4</c:v>
                </c:pt>
                <c:pt idx="70">
                  <c:v>-3.1799999999999998E-4</c:v>
                </c:pt>
                <c:pt idx="71">
                  <c:v>-3.21E-4</c:v>
                </c:pt>
                <c:pt idx="72">
                  <c:v>-3.2400000000000001E-4</c:v>
                </c:pt>
                <c:pt idx="73">
                  <c:v>-3.2600000000000001E-4</c:v>
                </c:pt>
                <c:pt idx="74">
                  <c:v>-3.2899999999999997E-4</c:v>
                </c:pt>
                <c:pt idx="75">
                  <c:v>-3.3199999999999999E-4</c:v>
                </c:pt>
                <c:pt idx="76">
                  <c:v>-3.3500000000000001E-4</c:v>
                </c:pt>
                <c:pt idx="77">
                  <c:v>-3.3500000000000001E-4</c:v>
                </c:pt>
                <c:pt idx="78">
                  <c:v>-3.3799999999999998E-4</c:v>
                </c:pt>
                <c:pt idx="79">
                  <c:v>-3.4099999999999999E-4</c:v>
                </c:pt>
                <c:pt idx="80">
                  <c:v>-3.4400000000000001E-4</c:v>
                </c:pt>
                <c:pt idx="81">
                  <c:v>-3.4699999999999998E-4</c:v>
                </c:pt>
                <c:pt idx="82">
                  <c:v>-3.5E-4</c:v>
                </c:pt>
                <c:pt idx="83">
                  <c:v>-3.5300000000000002E-4</c:v>
                </c:pt>
                <c:pt idx="84">
                  <c:v>-3.5599999999999998E-4</c:v>
                </c:pt>
                <c:pt idx="85">
                  <c:v>-3.59E-4</c:v>
                </c:pt>
                <c:pt idx="86">
                  <c:v>-3.6099999999999999E-4</c:v>
                </c:pt>
                <c:pt idx="87">
                  <c:v>-3.6400000000000001E-4</c:v>
                </c:pt>
                <c:pt idx="88">
                  <c:v>-3.6400000000000001E-4</c:v>
                </c:pt>
                <c:pt idx="89">
                  <c:v>-3.6699999999999998E-4</c:v>
                </c:pt>
                <c:pt idx="90">
                  <c:v>-3.6999999999999999E-4</c:v>
                </c:pt>
                <c:pt idx="91">
                  <c:v>-3.7300000000000001E-4</c:v>
                </c:pt>
                <c:pt idx="92">
                  <c:v>-3.7599999999999998E-4</c:v>
                </c:pt>
                <c:pt idx="93">
                  <c:v>-3.79E-4</c:v>
                </c:pt>
                <c:pt idx="94">
                  <c:v>-3.8200000000000002E-4</c:v>
                </c:pt>
                <c:pt idx="95">
                  <c:v>-3.8499999999999998E-4</c:v>
                </c:pt>
                <c:pt idx="96">
                  <c:v>-3.88E-4</c:v>
                </c:pt>
                <c:pt idx="97">
                  <c:v>-3.9100000000000002E-4</c:v>
                </c:pt>
                <c:pt idx="98">
                  <c:v>-3.9399999999999998E-4</c:v>
                </c:pt>
                <c:pt idx="99">
                  <c:v>-3.9399999999999998E-4</c:v>
                </c:pt>
                <c:pt idx="100">
                  <c:v>-3.97E-4</c:v>
                </c:pt>
                <c:pt idx="101">
                  <c:v>-4.0000000000000002E-4</c:v>
                </c:pt>
                <c:pt idx="102">
                  <c:v>-4.0299999999999998E-4</c:v>
                </c:pt>
                <c:pt idx="103">
                  <c:v>-4.06E-4</c:v>
                </c:pt>
                <c:pt idx="104">
                  <c:v>-4.0900000000000002E-4</c:v>
                </c:pt>
                <c:pt idx="105">
                  <c:v>-4.1300000000000001E-4</c:v>
                </c:pt>
                <c:pt idx="106">
                  <c:v>-4.1599999999999997E-4</c:v>
                </c:pt>
                <c:pt idx="107">
                  <c:v>-4.1899999999999999E-4</c:v>
                </c:pt>
                <c:pt idx="108">
                  <c:v>-4.2200000000000001E-4</c:v>
                </c:pt>
                <c:pt idx="109">
                  <c:v>-4.2499999999999998E-4</c:v>
                </c:pt>
                <c:pt idx="110">
                  <c:v>-4.2499999999999998E-4</c:v>
                </c:pt>
                <c:pt idx="111">
                  <c:v>-4.28E-4</c:v>
                </c:pt>
                <c:pt idx="112">
                  <c:v>-4.3199999999999998E-4</c:v>
                </c:pt>
                <c:pt idx="113">
                  <c:v>-4.35E-4</c:v>
                </c:pt>
                <c:pt idx="114">
                  <c:v>-4.3800000000000002E-4</c:v>
                </c:pt>
                <c:pt idx="115">
                  <c:v>-4.4099999999999999E-4</c:v>
                </c:pt>
                <c:pt idx="116">
                  <c:v>-4.44E-4</c:v>
                </c:pt>
                <c:pt idx="117">
                  <c:v>-4.4799999999999999E-4</c:v>
                </c:pt>
                <c:pt idx="118">
                  <c:v>-4.5100000000000001E-4</c:v>
                </c:pt>
                <c:pt idx="119">
                  <c:v>-4.5399999999999998E-4</c:v>
                </c:pt>
                <c:pt idx="120">
                  <c:v>-4.5800000000000002E-4</c:v>
                </c:pt>
                <c:pt idx="121">
                  <c:v>-4.5800000000000002E-4</c:v>
                </c:pt>
                <c:pt idx="122">
                  <c:v>-4.6099999999999998E-4</c:v>
                </c:pt>
                <c:pt idx="123">
                  <c:v>-4.6500000000000003E-4</c:v>
                </c:pt>
                <c:pt idx="124">
                  <c:v>-4.6799999999999999E-4</c:v>
                </c:pt>
                <c:pt idx="125">
                  <c:v>-4.7199999999999998E-4</c:v>
                </c:pt>
                <c:pt idx="126">
                  <c:v>-4.75E-4</c:v>
                </c:pt>
                <c:pt idx="127">
                  <c:v>-4.7899999999999999E-4</c:v>
                </c:pt>
                <c:pt idx="128">
                  <c:v>-4.8200000000000001E-4</c:v>
                </c:pt>
                <c:pt idx="129">
                  <c:v>-4.86E-4</c:v>
                </c:pt>
                <c:pt idx="130">
                  <c:v>-4.8899999999999996E-4</c:v>
                </c:pt>
                <c:pt idx="131">
                  <c:v>-4.9299999999999995E-4</c:v>
                </c:pt>
                <c:pt idx="132">
                  <c:v>-4.9299999999999995E-4</c:v>
                </c:pt>
                <c:pt idx="133">
                  <c:v>-4.9700000000000005E-4</c:v>
                </c:pt>
                <c:pt idx="134">
                  <c:v>-5.0100000000000003E-4</c:v>
                </c:pt>
                <c:pt idx="135">
                  <c:v>-5.0600000000000005E-4</c:v>
                </c:pt>
                <c:pt idx="136">
                  <c:v>-5.1000000000000004E-4</c:v>
                </c:pt>
                <c:pt idx="137">
                  <c:v>-5.1500000000000005E-4</c:v>
                </c:pt>
                <c:pt idx="138">
                  <c:v>-5.1900000000000004E-4</c:v>
                </c:pt>
                <c:pt idx="139">
                  <c:v>-5.2400000000000005E-4</c:v>
                </c:pt>
                <c:pt idx="140">
                  <c:v>-5.2800000000000004E-4</c:v>
                </c:pt>
                <c:pt idx="141">
                  <c:v>-5.3300000000000005E-4</c:v>
                </c:pt>
                <c:pt idx="142">
                  <c:v>-5.3700000000000004E-4</c:v>
                </c:pt>
                <c:pt idx="143">
                  <c:v>-5.3700000000000004E-4</c:v>
                </c:pt>
                <c:pt idx="144">
                  <c:v>-5.4199999999999995E-4</c:v>
                </c:pt>
                <c:pt idx="145">
                  <c:v>-5.4600000000000004E-4</c:v>
                </c:pt>
                <c:pt idx="146">
                  <c:v>-5.5099999999999995E-4</c:v>
                </c:pt>
                <c:pt idx="147">
                  <c:v>-5.5599999999999996E-4</c:v>
                </c:pt>
                <c:pt idx="148">
                  <c:v>-5.6099999999999998E-4</c:v>
                </c:pt>
                <c:pt idx="149">
                  <c:v>-5.6599999999999999E-4</c:v>
                </c:pt>
                <c:pt idx="150">
                  <c:v>-5.71E-4</c:v>
                </c:pt>
                <c:pt idx="151">
                  <c:v>-5.7600000000000001E-4</c:v>
                </c:pt>
                <c:pt idx="152">
                  <c:v>-5.8100000000000003E-4</c:v>
                </c:pt>
                <c:pt idx="153">
                  <c:v>-5.8600000000000004E-4</c:v>
                </c:pt>
                <c:pt idx="154">
                  <c:v>-5.8600000000000004E-4</c:v>
                </c:pt>
                <c:pt idx="155">
                  <c:v>-5.9100000000000005E-4</c:v>
                </c:pt>
                <c:pt idx="156">
                  <c:v>-5.9599999999999996E-4</c:v>
                </c:pt>
                <c:pt idx="157">
                  <c:v>-6.0099999999999997E-4</c:v>
                </c:pt>
                <c:pt idx="158">
                  <c:v>-6.0599999999999998E-4</c:v>
                </c:pt>
                <c:pt idx="159">
                  <c:v>-6.11E-4</c:v>
                </c:pt>
                <c:pt idx="160">
                  <c:v>-6.1600000000000001E-4</c:v>
                </c:pt>
                <c:pt idx="161">
                  <c:v>-6.2200000000000005E-4</c:v>
                </c:pt>
                <c:pt idx="162">
                  <c:v>-6.2699999999999995E-4</c:v>
                </c:pt>
                <c:pt idx="163">
                  <c:v>-6.3199999999999997E-4</c:v>
                </c:pt>
                <c:pt idx="164">
                  <c:v>-6.38E-4</c:v>
                </c:pt>
                <c:pt idx="165">
                  <c:v>-6.38E-4</c:v>
                </c:pt>
                <c:pt idx="166">
                  <c:v>-6.4400000000000004E-4</c:v>
                </c:pt>
                <c:pt idx="167">
                  <c:v>-6.4899999999999995E-4</c:v>
                </c:pt>
                <c:pt idx="168">
                  <c:v>-6.5499999999999998E-4</c:v>
                </c:pt>
                <c:pt idx="169">
                  <c:v>-6.6E-4</c:v>
                </c:pt>
                <c:pt idx="170">
                  <c:v>-6.6600000000000003E-4</c:v>
                </c:pt>
                <c:pt idx="171">
                  <c:v>-6.7199999999999996E-4</c:v>
                </c:pt>
                <c:pt idx="172">
                  <c:v>-6.7699999999999998E-4</c:v>
                </c:pt>
                <c:pt idx="173">
                  <c:v>-6.8300000000000001E-4</c:v>
                </c:pt>
                <c:pt idx="174">
                  <c:v>-6.8900000000000005E-4</c:v>
                </c:pt>
                <c:pt idx="175">
                  <c:v>-6.9399999999999996E-4</c:v>
                </c:pt>
                <c:pt idx="176">
                  <c:v>-6.9399999999999996E-4</c:v>
                </c:pt>
                <c:pt idx="177">
                  <c:v>-6.9999999999999999E-4</c:v>
                </c:pt>
                <c:pt idx="178">
                  <c:v>-7.0600000000000003E-4</c:v>
                </c:pt>
                <c:pt idx="179">
                  <c:v>-7.1100000000000004E-4</c:v>
                </c:pt>
                <c:pt idx="180">
                  <c:v>-7.1699999999999997E-4</c:v>
                </c:pt>
                <c:pt idx="181">
                  <c:v>-7.2300000000000001E-4</c:v>
                </c:pt>
                <c:pt idx="182">
                  <c:v>-7.2999999999999996E-4</c:v>
                </c:pt>
                <c:pt idx="183">
                  <c:v>-7.36E-4</c:v>
                </c:pt>
                <c:pt idx="184">
                  <c:v>-7.4299999999999995E-4</c:v>
                </c:pt>
                <c:pt idx="185">
                  <c:v>-7.5000000000000002E-4</c:v>
                </c:pt>
                <c:pt idx="186">
                  <c:v>-7.5699999999999997E-4</c:v>
                </c:pt>
                <c:pt idx="187">
                  <c:v>-7.5699999999999997E-4</c:v>
                </c:pt>
                <c:pt idx="188">
                  <c:v>-7.6300000000000001E-4</c:v>
                </c:pt>
                <c:pt idx="189">
                  <c:v>-7.6999999999999996E-4</c:v>
                </c:pt>
                <c:pt idx="190">
                  <c:v>-7.7800000000000005E-4</c:v>
                </c:pt>
                <c:pt idx="191">
                  <c:v>-7.85E-4</c:v>
                </c:pt>
                <c:pt idx="192">
                  <c:v>-7.9199999999999995E-4</c:v>
                </c:pt>
                <c:pt idx="193">
                  <c:v>-7.9900000000000001E-4</c:v>
                </c:pt>
                <c:pt idx="194">
                  <c:v>-8.0699999999999999E-4</c:v>
                </c:pt>
                <c:pt idx="195">
                  <c:v>-8.1400000000000005E-4</c:v>
                </c:pt>
                <c:pt idx="196">
                  <c:v>-8.2200000000000003E-4</c:v>
                </c:pt>
                <c:pt idx="197">
                  <c:v>-8.2899999999999998E-4</c:v>
                </c:pt>
                <c:pt idx="198">
                  <c:v>-8.2899999999999998E-4</c:v>
                </c:pt>
                <c:pt idx="199">
                  <c:v>-8.3600000000000005E-4</c:v>
                </c:pt>
                <c:pt idx="200">
                  <c:v>-8.4400000000000002E-4</c:v>
                </c:pt>
                <c:pt idx="201">
                  <c:v>-8.5099999999999998E-4</c:v>
                </c:pt>
                <c:pt idx="202">
                  <c:v>-8.5899999999999995E-4</c:v>
                </c:pt>
                <c:pt idx="203">
                  <c:v>-8.6700000000000004E-4</c:v>
                </c:pt>
                <c:pt idx="204">
                  <c:v>-8.7500000000000002E-4</c:v>
                </c:pt>
                <c:pt idx="205">
                  <c:v>-8.83E-4</c:v>
                </c:pt>
                <c:pt idx="206">
                  <c:v>-8.9099999999999997E-4</c:v>
                </c:pt>
                <c:pt idx="207">
                  <c:v>-8.9899999999999995E-4</c:v>
                </c:pt>
                <c:pt idx="208">
                  <c:v>-9.0700000000000004E-4</c:v>
                </c:pt>
                <c:pt idx="209">
                  <c:v>-9.0700000000000004E-4</c:v>
                </c:pt>
                <c:pt idx="210">
                  <c:v>-9.1600000000000004E-4</c:v>
                </c:pt>
                <c:pt idx="211">
                  <c:v>-9.2500000000000004E-4</c:v>
                </c:pt>
                <c:pt idx="212">
                  <c:v>-9.3300000000000002E-4</c:v>
                </c:pt>
                <c:pt idx="213">
                  <c:v>-9.4200000000000002E-4</c:v>
                </c:pt>
                <c:pt idx="214">
                  <c:v>-9.5100000000000002E-4</c:v>
                </c:pt>
                <c:pt idx="215">
                  <c:v>-9.6000000000000002E-4</c:v>
                </c:pt>
                <c:pt idx="216">
                  <c:v>-9.68E-4</c:v>
                </c:pt>
                <c:pt idx="217">
                  <c:v>-9.77E-4</c:v>
                </c:pt>
                <c:pt idx="218">
                  <c:v>-9.8499999999999998E-4</c:v>
                </c:pt>
                <c:pt idx="219">
                  <c:v>-9.9400000000000009E-4</c:v>
                </c:pt>
                <c:pt idx="220">
                  <c:v>-9.9400000000000009E-4</c:v>
                </c:pt>
                <c:pt idx="221">
                  <c:v>-1.0020000000000001E-3</c:v>
                </c:pt>
                <c:pt idx="222">
                  <c:v>-1.0089999999999999E-3</c:v>
                </c:pt>
                <c:pt idx="223">
                  <c:v>-1.0169999999999999E-3</c:v>
                </c:pt>
                <c:pt idx="224">
                  <c:v>-1.024E-3</c:v>
                </c:pt>
                <c:pt idx="225">
                  <c:v>-1.031E-3</c:v>
                </c:pt>
                <c:pt idx="226">
                  <c:v>-1.039E-3</c:v>
                </c:pt>
                <c:pt idx="227">
                  <c:v>-1.0460000000000001E-3</c:v>
                </c:pt>
                <c:pt idx="228">
                  <c:v>-1.054E-3</c:v>
                </c:pt>
                <c:pt idx="229">
                  <c:v>-1.062E-3</c:v>
                </c:pt>
                <c:pt idx="230">
                  <c:v>-1.0690000000000001E-3</c:v>
                </c:pt>
                <c:pt idx="231">
                  <c:v>-1.0690000000000001E-3</c:v>
                </c:pt>
                <c:pt idx="232">
                  <c:v>-1.077E-3</c:v>
                </c:pt>
                <c:pt idx="233">
                  <c:v>-1.085E-3</c:v>
                </c:pt>
                <c:pt idx="234">
                  <c:v>-1.093E-3</c:v>
                </c:pt>
                <c:pt idx="235">
                  <c:v>-1.101E-3</c:v>
                </c:pt>
                <c:pt idx="236">
                  <c:v>-1.109E-3</c:v>
                </c:pt>
                <c:pt idx="237">
                  <c:v>-1.1169999999999999E-3</c:v>
                </c:pt>
                <c:pt idx="238">
                  <c:v>-1.1249999999999999E-3</c:v>
                </c:pt>
                <c:pt idx="239">
                  <c:v>-1.1329999999999999E-3</c:v>
                </c:pt>
                <c:pt idx="240">
                  <c:v>-1.1410000000000001E-3</c:v>
                </c:pt>
                <c:pt idx="241">
                  <c:v>-1.15E-3</c:v>
                </c:pt>
                <c:pt idx="242">
                  <c:v>-1.15E-3</c:v>
                </c:pt>
                <c:pt idx="243">
                  <c:v>-1.158E-3</c:v>
                </c:pt>
                <c:pt idx="244">
                  <c:v>-1.1670000000000001E-3</c:v>
                </c:pt>
                <c:pt idx="245">
                  <c:v>-1.1739999999999999E-3</c:v>
                </c:pt>
                <c:pt idx="246">
                  <c:v>-1.181E-3</c:v>
                </c:pt>
                <c:pt idx="247">
                  <c:v>-1.188E-3</c:v>
                </c:pt>
                <c:pt idx="248">
                  <c:v>-1.1919999999999999E-3</c:v>
                </c:pt>
                <c:pt idx="249">
                  <c:v>-1.1950000000000001E-3</c:v>
                </c:pt>
                <c:pt idx="250">
                  <c:v>-1.199E-3</c:v>
                </c:pt>
                <c:pt idx="251">
                  <c:v>-1.2019999999999999E-3</c:v>
                </c:pt>
                <c:pt idx="252">
                  <c:v>-1.2049999999999999E-3</c:v>
                </c:pt>
                <c:pt idx="253">
                  <c:v>-1.2049999999999999E-3</c:v>
                </c:pt>
                <c:pt idx="254">
                  <c:v>-1.209E-3</c:v>
                </c:pt>
                <c:pt idx="255">
                  <c:v>-1.212E-3</c:v>
                </c:pt>
                <c:pt idx="256">
                  <c:v>-1.2160000000000001E-3</c:v>
                </c:pt>
                <c:pt idx="257">
                  <c:v>-1.2199999999999999E-3</c:v>
                </c:pt>
                <c:pt idx="258">
                  <c:v>-1.225E-3</c:v>
                </c:pt>
                <c:pt idx="259">
                  <c:v>-1.23E-3</c:v>
                </c:pt>
                <c:pt idx="260">
                  <c:v>-1.235E-3</c:v>
                </c:pt>
                <c:pt idx="261">
                  <c:v>-1.24E-3</c:v>
                </c:pt>
                <c:pt idx="262">
                  <c:v>-1.2440000000000001E-3</c:v>
                </c:pt>
                <c:pt idx="263">
                  <c:v>-1.2489999999999999E-3</c:v>
                </c:pt>
                <c:pt idx="264">
                  <c:v>-1.2489999999999999E-3</c:v>
                </c:pt>
                <c:pt idx="265">
                  <c:v>-1.2539999999999999E-3</c:v>
                </c:pt>
                <c:pt idx="266">
                  <c:v>-1.2589999999999999E-3</c:v>
                </c:pt>
                <c:pt idx="267">
                  <c:v>-1.2639999999999999E-3</c:v>
                </c:pt>
                <c:pt idx="268">
                  <c:v>-1.2700000000000001E-3</c:v>
                </c:pt>
                <c:pt idx="269">
                  <c:v>-1.2750000000000001E-3</c:v>
                </c:pt>
                <c:pt idx="270">
                  <c:v>-1.2800000000000001E-3</c:v>
                </c:pt>
                <c:pt idx="271">
                  <c:v>-1.2849999999999999E-3</c:v>
                </c:pt>
                <c:pt idx="272">
                  <c:v>-1.291E-3</c:v>
                </c:pt>
                <c:pt idx="273">
                  <c:v>-1.2960000000000001E-3</c:v>
                </c:pt>
                <c:pt idx="274">
                  <c:v>-1.302E-3</c:v>
                </c:pt>
                <c:pt idx="275">
                  <c:v>-1.302E-3</c:v>
                </c:pt>
                <c:pt idx="276">
                  <c:v>-1.307E-3</c:v>
                </c:pt>
                <c:pt idx="277">
                  <c:v>-1.3129999999999999E-3</c:v>
                </c:pt>
                <c:pt idx="278">
                  <c:v>-1.3179999999999999E-3</c:v>
                </c:pt>
                <c:pt idx="279">
                  <c:v>-1.3240000000000001E-3</c:v>
                </c:pt>
                <c:pt idx="280">
                  <c:v>-1.3290000000000001E-3</c:v>
                </c:pt>
                <c:pt idx="281">
                  <c:v>-1.335E-3</c:v>
                </c:pt>
                <c:pt idx="282">
                  <c:v>-1.341E-3</c:v>
                </c:pt>
                <c:pt idx="283">
                  <c:v>-1.3470000000000001E-3</c:v>
                </c:pt>
                <c:pt idx="284">
                  <c:v>-1.3519999999999999E-3</c:v>
                </c:pt>
                <c:pt idx="285">
                  <c:v>-1.358E-3</c:v>
                </c:pt>
                <c:pt idx="286">
                  <c:v>-1.358E-3</c:v>
                </c:pt>
                <c:pt idx="287">
                  <c:v>-1.364E-3</c:v>
                </c:pt>
                <c:pt idx="288">
                  <c:v>-1.3699999999999999E-3</c:v>
                </c:pt>
                <c:pt idx="289">
                  <c:v>-1.377E-3</c:v>
                </c:pt>
                <c:pt idx="290">
                  <c:v>-1.3829999999999999E-3</c:v>
                </c:pt>
                <c:pt idx="291">
                  <c:v>-1.389E-3</c:v>
                </c:pt>
                <c:pt idx="292">
                  <c:v>-1.395E-3</c:v>
                </c:pt>
                <c:pt idx="293">
                  <c:v>-1.4009999999999999E-3</c:v>
                </c:pt>
                <c:pt idx="294">
                  <c:v>-1.4090000000000001E-3</c:v>
                </c:pt>
                <c:pt idx="295">
                  <c:v>-1.418E-3</c:v>
                </c:pt>
                <c:pt idx="296">
                  <c:v>-1.4270000000000001E-3</c:v>
                </c:pt>
                <c:pt idx="297">
                  <c:v>-1.4270000000000001E-3</c:v>
                </c:pt>
                <c:pt idx="298">
                  <c:v>-1.436E-3</c:v>
                </c:pt>
                <c:pt idx="299">
                  <c:v>-1.444E-3</c:v>
                </c:pt>
                <c:pt idx="300">
                  <c:v>-1.4530000000000001E-3</c:v>
                </c:pt>
                <c:pt idx="301">
                  <c:v>-1.4610000000000001E-3</c:v>
                </c:pt>
                <c:pt idx="302">
                  <c:v>-1.464E-3</c:v>
                </c:pt>
                <c:pt idx="303">
                  <c:v>-1.47E-3</c:v>
                </c:pt>
                <c:pt idx="304">
                  <c:v>-1.475E-3</c:v>
                </c:pt>
                <c:pt idx="305">
                  <c:v>-1.4809999999999999E-3</c:v>
                </c:pt>
                <c:pt idx="306">
                  <c:v>-1.4859999999999999E-3</c:v>
                </c:pt>
                <c:pt idx="307">
                  <c:v>-1.4909999999999999E-3</c:v>
                </c:pt>
                <c:pt idx="308">
                  <c:v>-1.4909999999999999E-3</c:v>
                </c:pt>
                <c:pt idx="309">
                  <c:v>-1.4959999999999999E-3</c:v>
                </c:pt>
                <c:pt idx="310">
                  <c:v>-1.5020000000000001E-3</c:v>
                </c:pt>
                <c:pt idx="311">
                  <c:v>-1.5070000000000001E-3</c:v>
                </c:pt>
                <c:pt idx="312">
                  <c:v>-1.5120000000000001E-3</c:v>
                </c:pt>
                <c:pt idx="313">
                  <c:v>-1.5169999999999999E-3</c:v>
                </c:pt>
                <c:pt idx="314">
                  <c:v>-1.523E-3</c:v>
                </c:pt>
                <c:pt idx="315">
                  <c:v>-1.5280000000000001E-3</c:v>
                </c:pt>
                <c:pt idx="316">
                  <c:v>-1.5330000000000001E-3</c:v>
                </c:pt>
                <c:pt idx="317">
                  <c:v>-1.539E-3</c:v>
                </c:pt>
                <c:pt idx="318">
                  <c:v>-1.5460000000000001E-3</c:v>
                </c:pt>
                <c:pt idx="319">
                  <c:v>-1.5460000000000001E-3</c:v>
                </c:pt>
                <c:pt idx="320">
                  <c:v>-1.5529999999999999E-3</c:v>
                </c:pt>
                <c:pt idx="321">
                  <c:v>-1.56E-3</c:v>
                </c:pt>
                <c:pt idx="322">
                  <c:v>-1.5659999999999999E-3</c:v>
                </c:pt>
                <c:pt idx="323">
                  <c:v>-1.573E-3</c:v>
                </c:pt>
                <c:pt idx="324">
                  <c:v>-1.58E-3</c:v>
                </c:pt>
                <c:pt idx="325">
                  <c:v>-1.5870000000000001E-3</c:v>
                </c:pt>
                <c:pt idx="326">
                  <c:v>-1.593E-3</c:v>
                </c:pt>
                <c:pt idx="327">
                  <c:v>-1.6000000000000001E-3</c:v>
                </c:pt>
                <c:pt idx="328">
                  <c:v>-1.6080000000000001E-3</c:v>
                </c:pt>
                <c:pt idx="329">
                  <c:v>-1.611E-3</c:v>
                </c:pt>
                <c:pt idx="330">
                  <c:v>-1.611E-3</c:v>
                </c:pt>
                <c:pt idx="331">
                  <c:v>-1.616E-3</c:v>
                </c:pt>
                <c:pt idx="332">
                  <c:v>-1.622E-3</c:v>
                </c:pt>
                <c:pt idx="333">
                  <c:v>-1.6299999999999999E-3</c:v>
                </c:pt>
                <c:pt idx="334">
                  <c:v>-1.639E-3</c:v>
                </c:pt>
                <c:pt idx="335">
                  <c:v>-1.6479999999999999E-3</c:v>
                </c:pt>
                <c:pt idx="336">
                  <c:v>-1.6570000000000001E-3</c:v>
                </c:pt>
                <c:pt idx="337">
                  <c:v>-1.665E-3</c:v>
                </c:pt>
                <c:pt idx="338">
                  <c:v>-1.6739999999999999E-3</c:v>
                </c:pt>
                <c:pt idx="339">
                  <c:v>-1.683E-3</c:v>
                </c:pt>
                <c:pt idx="340">
                  <c:v>-1.691E-3</c:v>
                </c:pt>
                <c:pt idx="341">
                  <c:v>-1.691E-3</c:v>
                </c:pt>
                <c:pt idx="342">
                  <c:v>-1.6999999999999999E-3</c:v>
                </c:pt>
                <c:pt idx="343">
                  <c:v>-1.709E-3</c:v>
                </c:pt>
                <c:pt idx="344">
                  <c:v>-1.7179999999999999E-3</c:v>
                </c:pt>
                <c:pt idx="345">
                  <c:v>-1.727E-3</c:v>
                </c:pt>
                <c:pt idx="346">
                  <c:v>-1.7359999999999999E-3</c:v>
                </c:pt>
                <c:pt idx="347">
                  <c:v>-1.7459999999999999E-3</c:v>
                </c:pt>
                <c:pt idx="348">
                  <c:v>-1.755E-3</c:v>
                </c:pt>
                <c:pt idx="349">
                  <c:v>-1.7650000000000001E-3</c:v>
                </c:pt>
                <c:pt idx="350">
                  <c:v>-1.774E-3</c:v>
                </c:pt>
                <c:pt idx="351">
                  <c:v>-1.7819999999999999E-3</c:v>
                </c:pt>
                <c:pt idx="352">
                  <c:v>-1.7819999999999999E-3</c:v>
                </c:pt>
                <c:pt idx="353">
                  <c:v>-1.7910000000000001E-3</c:v>
                </c:pt>
                <c:pt idx="354">
                  <c:v>-1.8E-3</c:v>
                </c:pt>
                <c:pt idx="355">
                  <c:v>-1.8090000000000001E-3</c:v>
                </c:pt>
                <c:pt idx="356">
                  <c:v>-1.8190000000000001E-3</c:v>
                </c:pt>
                <c:pt idx="357">
                  <c:v>-1.828E-3</c:v>
                </c:pt>
                <c:pt idx="358">
                  <c:v>-1.838E-3</c:v>
                </c:pt>
                <c:pt idx="359">
                  <c:v>-1.848E-3</c:v>
                </c:pt>
                <c:pt idx="360">
                  <c:v>-1.8580000000000001E-3</c:v>
                </c:pt>
                <c:pt idx="361">
                  <c:v>-1.8680000000000001E-3</c:v>
                </c:pt>
                <c:pt idx="362">
                  <c:v>-1.879E-3</c:v>
                </c:pt>
                <c:pt idx="363">
                  <c:v>-1.879E-3</c:v>
                </c:pt>
                <c:pt idx="364">
                  <c:v>-1.8890000000000001E-3</c:v>
                </c:pt>
                <c:pt idx="365">
                  <c:v>-1.9E-3</c:v>
                </c:pt>
                <c:pt idx="366">
                  <c:v>-1.91E-3</c:v>
                </c:pt>
                <c:pt idx="367">
                  <c:v>-1.921E-3</c:v>
                </c:pt>
                <c:pt idx="368">
                  <c:v>-1.931E-3</c:v>
                </c:pt>
                <c:pt idx="369">
                  <c:v>-1.9419999999999999E-3</c:v>
                </c:pt>
                <c:pt idx="370">
                  <c:v>-1.952E-3</c:v>
                </c:pt>
                <c:pt idx="371">
                  <c:v>-1.9620000000000002E-3</c:v>
                </c:pt>
                <c:pt idx="372">
                  <c:v>-1.9719999999999998E-3</c:v>
                </c:pt>
                <c:pt idx="373">
                  <c:v>-1.9819999999999998E-3</c:v>
                </c:pt>
                <c:pt idx="374">
                  <c:v>-1.9819999999999998E-3</c:v>
                </c:pt>
                <c:pt idx="375">
                  <c:v>-1.9919999999999998E-3</c:v>
                </c:pt>
                <c:pt idx="376">
                  <c:v>-2.003E-3</c:v>
                </c:pt>
                <c:pt idx="377">
                  <c:v>-2.013E-3</c:v>
                </c:pt>
                <c:pt idx="378">
                  <c:v>-2.0230000000000001E-3</c:v>
                </c:pt>
                <c:pt idx="379">
                  <c:v>-2.0339999999999998E-3</c:v>
                </c:pt>
                <c:pt idx="380">
                  <c:v>-2.0439999999999998E-3</c:v>
                </c:pt>
                <c:pt idx="381">
                  <c:v>-2.0539999999999998E-3</c:v>
                </c:pt>
                <c:pt idx="382">
                  <c:v>-2.065E-3</c:v>
                </c:pt>
                <c:pt idx="383">
                  <c:v>-2.0760000000000002E-3</c:v>
                </c:pt>
                <c:pt idx="384">
                  <c:v>-2.0860000000000002E-3</c:v>
                </c:pt>
                <c:pt idx="385">
                  <c:v>-2.0860000000000002E-3</c:v>
                </c:pt>
                <c:pt idx="386">
                  <c:v>-2.0960000000000002E-3</c:v>
                </c:pt>
                <c:pt idx="387">
                  <c:v>-2.1050000000000001E-3</c:v>
                </c:pt>
                <c:pt idx="388">
                  <c:v>-2.1150000000000001E-3</c:v>
                </c:pt>
                <c:pt idx="389">
                  <c:v>-2.1250000000000002E-3</c:v>
                </c:pt>
                <c:pt idx="390">
                  <c:v>-2.134E-3</c:v>
                </c:pt>
                <c:pt idx="391">
                  <c:v>-2.1440000000000001E-3</c:v>
                </c:pt>
                <c:pt idx="392">
                  <c:v>-2.153E-3</c:v>
                </c:pt>
                <c:pt idx="393">
                  <c:v>-2.163E-3</c:v>
                </c:pt>
                <c:pt idx="394">
                  <c:v>-2.173E-3</c:v>
                </c:pt>
                <c:pt idx="395">
                  <c:v>-2.1819999999999999E-3</c:v>
                </c:pt>
                <c:pt idx="396">
                  <c:v>-2.1819999999999999E-3</c:v>
                </c:pt>
                <c:pt idx="397">
                  <c:v>-2.1919999999999999E-3</c:v>
                </c:pt>
                <c:pt idx="398">
                  <c:v>-2.202E-3</c:v>
                </c:pt>
                <c:pt idx="399">
                  <c:v>-2.212E-3</c:v>
                </c:pt>
                <c:pt idx="400">
                  <c:v>-2.222E-3</c:v>
                </c:pt>
                <c:pt idx="401">
                  <c:v>-2.2309999999999999E-3</c:v>
                </c:pt>
                <c:pt idx="402">
                  <c:v>-2.2409999999999999E-3</c:v>
                </c:pt>
                <c:pt idx="403">
                  <c:v>-2.251E-3</c:v>
                </c:pt>
                <c:pt idx="404">
                  <c:v>-2.261E-3</c:v>
                </c:pt>
                <c:pt idx="405">
                  <c:v>-2.271E-3</c:v>
                </c:pt>
                <c:pt idx="406">
                  <c:v>-2.281E-3</c:v>
                </c:pt>
                <c:pt idx="407">
                  <c:v>-2.281E-3</c:v>
                </c:pt>
                <c:pt idx="408">
                  <c:v>-2.2910000000000001E-3</c:v>
                </c:pt>
                <c:pt idx="409">
                  <c:v>-2.3019999999999998E-3</c:v>
                </c:pt>
                <c:pt idx="410">
                  <c:v>-2.3119999999999998E-3</c:v>
                </c:pt>
                <c:pt idx="411">
                  <c:v>-2.3219999999999998E-3</c:v>
                </c:pt>
                <c:pt idx="412">
                  <c:v>-2.3319999999999999E-3</c:v>
                </c:pt>
                <c:pt idx="413">
                  <c:v>-2.3419999999999999E-3</c:v>
                </c:pt>
                <c:pt idx="414">
                  <c:v>-2.3519999999999999E-3</c:v>
                </c:pt>
                <c:pt idx="415">
                  <c:v>-2.362E-3</c:v>
                </c:pt>
                <c:pt idx="416">
                  <c:v>-2.3730000000000001E-3</c:v>
                </c:pt>
                <c:pt idx="417">
                  <c:v>-2.3830000000000001E-3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3.8210388987802984E-6</c:v>
                </c:pt>
                <c:pt idx="1">
                  <c:v>6.2943359277678867E-3</c:v>
                </c:pt>
                <c:pt idx="2">
                  <c:v>1.2592492894434553E-2</c:v>
                </c:pt>
                <c:pt idx="3">
                  <c:v>1.8890649861101217E-2</c:v>
                </c:pt>
                <c:pt idx="4">
                  <c:v>2.5188806827767883E-2</c:v>
                </c:pt>
                <c:pt idx="5">
                  <c:v>3.1486963794434553E-2</c:v>
                </c:pt>
                <c:pt idx="6">
                  <c:v>3.7785120761101222E-2</c:v>
                </c:pt>
                <c:pt idx="7">
                  <c:v>4.4083277727767885E-2</c:v>
                </c:pt>
                <c:pt idx="8">
                  <c:v>5.0381434694434554E-2</c:v>
                </c:pt>
                <c:pt idx="9">
                  <c:v>5.6679591661101224E-2</c:v>
                </c:pt>
                <c:pt idx="10">
                  <c:v>6.2977748627767893E-2</c:v>
                </c:pt>
                <c:pt idx="11">
                  <c:v>6.9275905594434556E-2</c:v>
                </c:pt>
                <c:pt idx="12">
                  <c:v>7.5574062561101218E-2</c:v>
                </c:pt>
                <c:pt idx="13">
                  <c:v>8.1872219527767881E-2</c:v>
                </c:pt>
                <c:pt idx="14">
                  <c:v>8.8170376494434557E-2</c:v>
                </c:pt>
                <c:pt idx="15">
                  <c:v>9.446853346110122E-2</c:v>
                </c:pt>
                <c:pt idx="16">
                  <c:v>0.10076669042776788</c:v>
                </c:pt>
                <c:pt idx="17">
                  <c:v>0.10706484739443456</c:v>
                </c:pt>
                <c:pt idx="18">
                  <c:v>0.11336300436110122</c:v>
                </c:pt>
                <c:pt idx="19">
                  <c:v>0.11966116132776788</c:v>
                </c:pt>
                <c:pt idx="20">
                  <c:v>0.12595931829443455</c:v>
                </c:pt>
                <c:pt idx="21">
                  <c:v>0.13225747526110121</c:v>
                </c:pt>
                <c:pt idx="22">
                  <c:v>0.13855563222776787</c:v>
                </c:pt>
                <c:pt idx="23">
                  <c:v>0.14485378919443451</c:v>
                </c:pt>
                <c:pt idx="24">
                  <c:v>0.15115194616110117</c:v>
                </c:pt>
                <c:pt idx="25">
                  <c:v>0.15745010312776783</c:v>
                </c:pt>
                <c:pt idx="26">
                  <c:v>0.16374826009443449</c:v>
                </c:pt>
                <c:pt idx="27">
                  <c:v>0.17004641706110116</c:v>
                </c:pt>
                <c:pt idx="28">
                  <c:v>0.17634457402776782</c:v>
                </c:pt>
                <c:pt idx="29">
                  <c:v>0.18264273099443445</c:v>
                </c:pt>
                <c:pt idx="30">
                  <c:v>0.18894088796110112</c:v>
                </c:pt>
                <c:pt idx="31">
                  <c:v>0.19523904492776778</c:v>
                </c:pt>
                <c:pt idx="32">
                  <c:v>0.20153720189443441</c:v>
                </c:pt>
                <c:pt idx="33">
                  <c:v>0.20783535886110108</c:v>
                </c:pt>
                <c:pt idx="34">
                  <c:v>0.21413351582776774</c:v>
                </c:pt>
                <c:pt idx="35">
                  <c:v>0.2204316727944346</c:v>
                </c:pt>
                <c:pt idx="36">
                  <c:v>0.22672982976110126</c:v>
                </c:pt>
                <c:pt idx="37">
                  <c:v>0.23302798672776795</c:v>
                </c:pt>
                <c:pt idx="38">
                  <c:v>0.23932614369443464</c:v>
                </c:pt>
                <c:pt idx="39">
                  <c:v>0.24562430066110136</c:v>
                </c:pt>
                <c:pt idx="40">
                  <c:v>0.25192245762776799</c:v>
                </c:pt>
                <c:pt idx="41">
                  <c:v>0.25822061459443474</c:v>
                </c:pt>
                <c:pt idx="42">
                  <c:v>0.26451877156110143</c:v>
                </c:pt>
                <c:pt idx="43">
                  <c:v>0.27081692852776812</c:v>
                </c:pt>
                <c:pt idx="44">
                  <c:v>0.27711508549443481</c:v>
                </c:pt>
                <c:pt idx="45">
                  <c:v>0.2834132424611015</c:v>
                </c:pt>
                <c:pt idx="46">
                  <c:v>0.28971139942776819</c:v>
                </c:pt>
                <c:pt idx="47">
                  <c:v>0.29600955639443488</c:v>
                </c:pt>
                <c:pt idx="48">
                  <c:v>0.30230771336110157</c:v>
                </c:pt>
                <c:pt idx="49">
                  <c:v>0.30860587032776826</c:v>
                </c:pt>
                <c:pt idx="50">
                  <c:v>0.3149040272944349</c:v>
                </c:pt>
                <c:pt idx="51">
                  <c:v>0.32120218426110159</c:v>
                </c:pt>
                <c:pt idx="52">
                  <c:v>0.32750034122776828</c:v>
                </c:pt>
                <c:pt idx="53">
                  <c:v>0.33379849819443497</c:v>
                </c:pt>
                <c:pt idx="54">
                  <c:v>0.34009665516110166</c:v>
                </c:pt>
                <c:pt idx="55">
                  <c:v>0.34639481212776835</c:v>
                </c:pt>
                <c:pt idx="56">
                  <c:v>0.35269296909443498</c:v>
                </c:pt>
                <c:pt idx="57">
                  <c:v>0.35899112606110167</c:v>
                </c:pt>
                <c:pt idx="58">
                  <c:v>0.36528928302776836</c:v>
                </c:pt>
                <c:pt idx="59">
                  <c:v>0.37158743999443505</c:v>
                </c:pt>
                <c:pt idx="60">
                  <c:v>0.37788559696110124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-1.01E-4</c:v>
                </c:pt>
                <c:pt idx="1">
                  <c:v>-8.7000000000000001E-5</c:v>
                </c:pt>
                <c:pt idx="2">
                  <c:v>-7.2000000000000002E-5</c:v>
                </c:pt>
                <c:pt idx="3">
                  <c:v>-5.8E-5</c:v>
                </c:pt>
                <c:pt idx="4">
                  <c:v>-4.3000000000000002E-5</c:v>
                </c:pt>
                <c:pt idx="5">
                  <c:v>-2.9E-5</c:v>
                </c:pt>
                <c:pt idx="6">
                  <c:v>-1.4E-5</c:v>
                </c:pt>
                <c:pt idx="7">
                  <c:v>9.9999999999999995E-7</c:v>
                </c:pt>
                <c:pt idx="8">
                  <c:v>1.5E-5</c:v>
                </c:pt>
                <c:pt idx="9">
                  <c:v>3.0000000000000001E-5</c:v>
                </c:pt>
                <c:pt idx="10">
                  <c:v>4.5000000000000003E-5</c:v>
                </c:pt>
                <c:pt idx="11">
                  <c:v>5.8999999999999998E-5</c:v>
                </c:pt>
                <c:pt idx="12">
                  <c:v>7.2999999999999999E-5</c:v>
                </c:pt>
                <c:pt idx="13">
                  <c:v>8.7000000000000001E-5</c:v>
                </c:pt>
                <c:pt idx="14">
                  <c:v>1.01E-4</c:v>
                </c:pt>
                <c:pt idx="15">
                  <c:v>1.15E-4</c:v>
                </c:pt>
                <c:pt idx="16">
                  <c:v>1.35E-4</c:v>
                </c:pt>
                <c:pt idx="17">
                  <c:v>1.5300000000000001E-4</c:v>
                </c:pt>
                <c:pt idx="18">
                  <c:v>1.73E-4</c:v>
                </c:pt>
                <c:pt idx="19">
                  <c:v>1.95E-4</c:v>
                </c:pt>
                <c:pt idx="20">
                  <c:v>2.2599999999999999E-4</c:v>
                </c:pt>
                <c:pt idx="21">
                  <c:v>2.9399999999999999E-4</c:v>
                </c:pt>
                <c:pt idx="22">
                  <c:v>3.5799999999999997E-4</c:v>
                </c:pt>
                <c:pt idx="23">
                  <c:v>4.2099999999999999E-4</c:v>
                </c:pt>
                <c:pt idx="24">
                  <c:v>4.8700000000000002E-4</c:v>
                </c:pt>
                <c:pt idx="25">
                  <c:v>5.6400000000000005E-4</c:v>
                </c:pt>
                <c:pt idx="26">
                  <c:v>6.3500000000000004E-4</c:v>
                </c:pt>
                <c:pt idx="27">
                  <c:v>7.1100000000000004E-4</c:v>
                </c:pt>
                <c:pt idx="28">
                  <c:v>7.9600000000000005E-4</c:v>
                </c:pt>
                <c:pt idx="29">
                  <c:v>8.7399999999999999E-4</c:v>
                </c:pt>
                <c:pt idx="30">
                  <c:v>9.5500000000000001E-4</c:v>
                </c:pt>
                <c:pt idx="31">
                  <c:v>1.042E-3</c:v>
                </c:pt>
                <c:pt idx="32">
                  <c:v>1.1410000000000001E-3</c:v>
                </c:pt>
                <c:pt idx="33">
                  <c:v>1.214E-3</c:v>
                </c:pt>
                <c:pt idx="34">
                  <c:v>1.2930000000000001E-3</c:v>
                </c:pt>
                <c:pt idx="35">
                  <c:v>1.382E-3</c:v>
                </c:pt>
                <c:pt idx="36">
                  <c:v>1.495E-3</c:v>
                </c:pt>
                <c:pt idx="37">
                  <c:v>1.647E-3</c:v>
                </c:pt>
                <c:pt idx="38">
                  <c:v>1.7589999999999999E-3</c:v>
                </c:pt>
                <c:pt idx="39">
                  <c:v>1.884E-3</c:v>
                </c:pt>
                <c:pt idx="40">
                  <c:v>2.0179999999999998E-3</c:v>
                </c:pt>
                <c:pt idx="41">
                  <c:v>2.147E-3</c:v>
                </c:pt>
                <c:pt idx="42">
                  <c:v>2.2790000000000002E-3</c:v>
                </c:pt>
                <c:pt idx="43">
                  <c:v>2.447E-3</c:v>
                </c:pt>
                <c:pt idx="44">
                  <c:v>2.702E-3</c:v>
                </c:pt>
                <c:pt idx="45">
                  <c:v>2.9979999999999998E-3</c:v>
                </c:pt>
                <c:pt idx="46">
                  <c:v>3.297E-3</c:v>
                </c:pt>
                <c:pt idx="47">
                  <c:v>3.6900000000000001E-3</c:v>
                </c:pt>
                <c:pt idx="48">
                  <c:v>4.1479999999999998E-3</c:v>
                </c:pt>
                <c:pt idx="49">
                  <c:v>4.5100000000000001E-3</c:v>
                </c:pt>
                <c:pt idx="50">
                  <c:v>4.8679999999999999E-3</c:v>
                </c:pt>
                <c:pt idx="51">
                  <c:v>5.2610000000000001E-3</c:v>
                </c:pt>
                <c:pt idx="52">
                  <c:v>5.62E-3</c:v>
                </c:pt>
                <c:pt idx="53">
                  <c:v>5.9890000000000004E-3</c:v>
                </c:pt>
                <c:pt idx="54">
                  <c:v>6.3629999999999997E-3</c:v>
                </c:pt>
                <c:pt idx="55">
                  <c:v>6.7229999999999998E-3</c:v>
                </c:pt>
                <c:pt idx="56">
                  <c:v>7.0930000000000003E-3</c:v>
                </c:pt>
                <c:pt idx="57">
                  <c:v>7.4910000000000003E-3</c:v>
                </c:pt>
                <c:pt idx="58">
                  <c:v>7.894E-3</c:v>
                </c:pt>
                <c:pt idx="59">
                  <c:v>8.3020000000000004E-3</c:v>
                </c:pt>
                <c:pt idx="60">
                  <c:v>8.7329999999999994E-3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3.8210388987802984E-6</c:v>
                </c:pt>
                <c:pt idx="1">
                  <c:v>9.9062476110121965E-4</c:v>
                </c:pt>
                <c:pt idx="2">
                  <c:v>1.9850705611012195E-3</c:v>
                </c:pt>
                <c:pt idx="3">
                  <c:v>2.9795163611012194E-3</c:v>
                </c:pt>
                <c:pt idx="4">
                  <c:v>3.9739621611012193E-3</c:v>
                </c:pt>
                <c:pt idx="5">
                  <c:v>4.9684079611012188E-3</c:v>
                </c:pt>
                <c:pt idx="6">
                  <c:v>5.9628537611012191E-3</c:v>
                </c:pt>
                <c:pt idx="7">
                  <c:v>6.9572995611012194E-3</c:v>
                </c:pt>
                <c:pt idx="8">
                  <c:v>7.9517453611012198E-3</c:v>
                </c:pt>
                <c:pt idx="9">
                  <c:v>8.9461911611012201E-3</c:v>
                </c:pt>
                <c:pt idx="10">
                  <c:v>9.9406369611012204E-3</c:v>
                </c:pt>
                <c:pt idx="11">
                  <c:v>9.9406369611012204E-3</c:v>
                </c:pt>
                <c:pt idx="12">
                  <c:v>1.0935082761101219E-2</c:v>
                </c:pt>
                <c:pt idx="13">
                  <c:v>1.1929528561101219E-2</c:v>
                </c:pt>
                <c:pt idx="14">
                  <c:v>1.2923974361101218E-2</c:v>
                </c:pt>
                <c:pt idx="15">
                  <c:v>1.3918420161101216E-2</c:v>
                </c:pt>
                <c:pt idx="16">
                  <c:v>1.4912865961101217E-2</c:v>
                </c:pt>
                <c:pt idx="17">
                  <c:v>1.5907311761101217E-2</c:v>
                </c:pt>
                <c:pt idx="18">
                  <c:v>1.6901757561101217E-2</c:v>
                </c:pt>
                <c:pt idx="19">
                  <c:v>1.7896203361101218E-2</c:v>
                </c:pt>
                <c:pt idx="20">
                  <c:v>1.8890649161101218E-2</c:v>
                </c:pt>
                <c:pt idx="21">
                  <c:v>1.9885094961101222E-2</c:v>
                </c:pt>
                <c:pt idx="22">
                  <c:v>1.9885094961101222E-2</c:v>
                </c:pt>
                <c:pt idx="23">
                  <c:v>2.0879540761101222E-2</c:v>
                </c:pt>
                <c:pt idx="24">
                  <c:v>2.1873986561101223E-2</c:v>
                </c:pt>
                <c:pt idx="25">
                  <c:v>2.2868432361101223E-2</c:v>
                </c:pt>
                <c:pt idx="26">
                  <c:v>2.3862878161101227E-2</c:v>
                </c:pt>
                <c:pt idx="27">
                  <c:v>2.4857323961101227E-2</c:v>
                </c:pt>
                <c:pt idx="28">
                  <c:v>2.5851769761101227E-2</c:v>
                </c:pt>
                <c:pt idx="29">
                  <c:v>2.6846215561101228E-2</c:v>
                </c:pt>
                <c:pt idx="30">
                  <c:v>2.7840661361101231E-2</c:v>
                </c:pt>
                <c:pt idx="31">
                  <c:v>2.8835107161101232E-2</c:v>
                </c:pt>
                <c:pt idx="32">
                  <c:v>2.9829552961101218E-2</c:v>
                </c:pt>
                <c:pt idx="33">
                  <c:v>2.9829552961101218E-2</c:v>
                </c:pt>
                <c:pt idx="34">
                  <c:v>3.0823998761101219E-2</c:v>
                </c:pt>
                <c:pt idx="35">
                  <c:v>3.1818444561101222E-2</c:v>
                </c:pt>
                <c:pt idx="36">
                  <c:v>3.2812890361101216E-2</c:v>
                </c:pt>
                <c:pt idx="37">
                  <c:v>3.3807336161101223E-2</c:v>
                </c:pt>
                <c:pt idx="38">
                  <c:v>3.4801781961101223E-2</c:v>
                </c:pt>
                <c:pt idx="39">
                  <c:v>3.5796227761101224E-2</c:v>
                </c:pt>
                <c:pt idx="40">
                  <c:v>3.6790673561101224E-2</c:v>
                </c:pt>
                <c:pt idx="41">
                  <c:v>3.7785119361101224E-2</c:v>
                </c:pt>
                <c:pt idx="42">
                  <c:v>3.8779565161101225E-2</c:v>
                </c:pt>
                <c:pt idx="43">
                  <c:v>3.9774010961101218E-2</c:v>
                </c:pt>
                <c:pt idx="44">
                  <c:v>3.9774010961101218E-2</c:v>
                </c:pt>
                <c:pt idx="45">
                  <c:v>4.0768456761101218E-2</c:v>
                </c:pt>
                <c:pt idx="46">
                  <c:v>4.1762902561101219E-2</c:v>
                </c:pt>
                <c:pt idx="47">
                  <c:v>4.2757348361101226E-2</c:v>
                </c:pt>
                <c:pt idx="48">
                  <c:v>4.3751794161101226E-2</c:v>
                </c:pt>
                <c:pt idx="49">
                  <c:v>4.4746239961101227E-2</c:v>
                </c:pt>
                <c:pt idx="50">
                  <c:v>4.5740685761101227E-2</c:v>
                </c:pt>
                <c:pt idx="51">
                  <c:v>4.6735131561101227E-2</c:v>
                </c:pt>
                <c:pt idx="52">
                  <c:v>4.7729577361101228E-2</c:v>
                </c:pt>
                <c:pt idx="53">
                  <c:v>4.8724023161101228E-2</c:v>
                </c:pt>
                <c:pt idx="54">
                  <c:v>4.9718468961101214E-2</c:v>
                </c:pt>
                <c:pt idx="55">
                  <c:v>4.9718468961101214E-2</c:v>
                </c:pt>
                <c:pt idx="56">
                  <c:v>5.0712914761101222E-2</c:v>
                </c:pt>
                <c:pt idx="57">
                  <c:v>5.1707360561101222E-2</c:v>
                </c:pt>
                <c:pt idx="58">
                  <c:v>5.2701806361101222E-2</c:v>
                </c:pt>
                <c:pt idx="59">
                  <c:v>5.3696252161101223E-2</c:v>
                </c:pt>
                <c:pt idx="60">
                  <c:v>5.4690697961101223E-2</c:v>
                </c:pt>
                <c:pt idx="61">
                  <c:v>5.5685143761101223E-2</c:v>
                </c:pt>
                <c:pt idx="62">
                  <c:v>5.6679589561101223E-2</c:v>
                </c:pt>
                <c:pt idx="63">
                  <c:v>5.7674035361101224E-2</c:v>
                </c:pt>
                <c:pt idx="64">
                  <c:v>5.8668481161101231E-2</c:v>
                </c:pt>
                <c:pt idx="65">
                  <c:v>5.9662926961101218E-2</c:v>
                </c:pt>
                <c:pt idx="66">
                  <c:v>5.9662926961101218E-2</c:v>
                </c:pt>
                <c:pt idx="67">
                  <c:v>6.0657372761101218E-2</c:v>
                </c:pt>
                <c:pt idx="68">
                  <c:v>6.1651818561101218E-2</c:v>
                </c:pt>
                <c:pt idx="69">
                  <c:v>6.2646264361101212E-2</c:v>
                </c:pt>
                <c:pt idx="70">
                  <c:v>6.3640710161101219E-2</c:v>
                </c:pt>
                <c:pt idx="71">
                  <c:v>6.4635155961101226E-2</c:v>
                </c:pt>
                <c:pt idx="72">
                  <c:v>6.5629601761101219E-2</c:v>
                </c:pt>
                <c:pt idx="73">
                  <c:v>6.6624047561101213E-2</c:v>
                </c:pt>
                <c:pt idx="74">
                  <c:v>6.7618493361101206E-2</c:v>
                </c:pt>
                <c:pt idx="75">
                  <c:v>6.86129391611012E-2</c:v>
                </c:pt>
                <c:pt idx="76">
                  <c:v>6.9607384961101193E-2</c:v>
                </c:pt>
                <c:pt idx="77">
                  <c:v>6.9607384961101193E-2</c:v>
                </c:pt>
                <c:pt idx="78">
                  <c:v>7.0601830761101186E-2</c:v>
                </c:pt>
                <c:pt idx="79">
                  <c:v>7.159627656110118E-2</c:v>
                </c:pt>
                <c:pt idx="80">
                  <c:v>7.2590722361101173E-2</c:v>
                </c:pt>
                <c:pt idx="81">
                  <c:v>7.3585168161101167E-2</c:v>
                </c:pt>
                <c:pt idx="82">
                  <c:v>7.457961396110116E-2</c:v>
                </c:pt>
                <c:pt idx="83">
                  <c:v>7.5574059761101153E-2</c:v>
                </c:pt>
                <c:pt idx="84">
                  <c:v>7.6568505561101147E-2</c:v>
                </c:pt>
                <c:pt idx="85">
                  <c:v>7.756295136110114E-2</c:v>
                </c:pt>
                <c:pt idx="86">
                  <c:v>7.8557397161101133E-2</c:v>
                </c:pt>
                <c:pt idx="87">
                  <c:v>7.9551842961101127E-2</c:v>
                </c:pt>
                <c:pt idx="88">
                  <c:v>7.9551842961101127E-2</c:v>
                </c:pt>
                <c:pt idx="89">
                  <c:v>8.054628876110112E-2</c:v>
                </c:pt>
                <c:pt idx="90">
                  <c:v>8.1540734561101114E-2</c:v>
                </c:pt>
                <c:pt idx="91">
                  <c:v>8.2535180361101107E-2</c:v>
                </c:pt>
                <c:pt idx="92">
                  <c:v>8.3529626161101114E-2</c:v>
                </c:pt>
                <c:pt idx="93">
                  <c:v>8.4524071961101108E-2</c:v>
                </c:pt>
                <c:pt idx="94">
                  <c:v>8.5518517761101101E-2</c:v>
                </c:pt>
                <c:pt idx="95">
                  <c:v>8.6512963561101094E-2</c:v>
                </c:pt>
                <c:pt idx="96">
                  <c:v>8.7507409361101088E-2</c:v>
                </c:pt>
                <c:pt idx="97">
                  <c:v>8.8501855161101081E-2</c:v>
                </c:pt>
                <c:pt idx="98">
                  <c:v>8.9496300961101075E-2</c:v>
                </c:pt>
                <c:pt idx="99">
                  <c:v>8.9496300961101075E-2</c:v>
                </c:pt>
                <c:pt idx="100">
                  <c:v>9.0490746761101068E-2</c:v>
                </c:pt>
                <c:pt idx="101">
                  <c:v>9.1485192561101061E-2</c:v>
                </c:pt>
                <c:pt idx="102">
                  <c:v>9.2479638361101055E-2</c:v>
                </c:pt>
                <c:pt idx="103">
                  <c:v>9.3474084161101048E-2</c:v>
                </c:pt>
                <c:pt idx="104">
                  <c:v>9.4468529961101042E-2</c:v>
                </c:pt>
                <c:pt idx="105">
                  <c:v>9.5462975761101035E-2</c:v>
                </c:pt>
                <c:pt idx="106">
                  <c:v>9.6457421561101028E-2</c:v>
                </c:pt>
                <c:pt idx="107">
                  <c:v>9.7451867361101022E-2</c:v>
                </c:pt>
                <c:pt idx="108">
                  <c:v>9.8446313161101015E-2</c:v>
                </c:pt>
                <c:pt idx="109">
                  <c:v>9.9440758961101008E-2</c:v>
                </c:pt>
                <c:pt idx="110">
                  <c:v>9.9440758961101008E-2</c:v>
                </c:pt>
                <c:pt idx="111">
                  <c:v>0.100435204761101</c:v>
                </c:pt>
                <c:pt idx="112">
                  <c:v>0.101429650561101</c:v>
                </c:pt>
                <c:pt idx="113">
                  <c:v>0.10242409636110099</c:v>
                </c:pt>
                <c:pt idx="114">
                  <c:v>0.103418542161101</c:v>
                </c:pt>
                <c:pt idx="115">
                  <c:v>0.10441298796110099</c:v>
                </c:pt>
                <c:pt idx="116">
                  <c:v>0.10540743376110098</c:v>
                </c:pt>
                <c:pt idx="117">
                  <c:v>0.10640187956110098</c:v>
                </c:pt>
                <c:pt idx="118">
                  <c:v>0.10739632536110097</c:v>
                </c:pt>
                <c:pt idx="119">
                  <c:v>0.10839077116110096</c:v>
                </c:pt>
                <c:pt idx="120">
                  <c:v>0.10938521696110096</c:v>
                </c:pt>
                <c:pt idx="121">
                  <c:v>0.10938521696110096</c:v>
                </c:pt>
                <c:pt idx="122">
                  <c:v>0.11037966276110095</c:v>
                </c:pt>
                <c:pt idx="123">
                  <c:v>0.11137410856110094</c:v>
                </c:pt>
                <c:pt idx="124">
                  <c:v>0.11236855436110094</c:v>
                </c:pt>
                <c:pt idx="125">
                  <c:v>0.11336300016110093</c:v>
                </c:pt>
                <c:pt idx="126">
                  <c:v>0.11435744596110092</c:v>
                </c:pt>
                <c:pt idx="127">
                  <c:v>0.11535189176110092</c:v>
                </c:pt>
                <c:pt idx="128">
                  <c:v>0.11634633756110091</c:v>
                </c:pt>
                <c:pt idx="129">
                  <c:v>0.1173407833611009</c:v>
                </c:pt>
                <c:pt idx="130">
                  <c:v>0.1183352291611009</c:v>
                </c:pt>
                <c:pt idx="131">
                  <c:v>0.11932967496110089</c:v>
                </c:pt>
                <c:pt idx="132">
                  <c:v>0.11932967496110089</c:v>
                </c:pt>
                <c:pt idx="133">
                  <c:v>0.12032412076110088</c:v>
                </c:pt>
                <c:pt idx="134">
                  <c:v>0.12131856656110088</c:v>
                </c:pt>
                <c:pt idx="135">
                  <c:v>0.12231301236110087</c:v>
                </c:pt>
                <c:pt idx="136">
                  <c:v>0.12330745816110088</c:v>
                </c:pt>
                <c:pt idx="137">
                  <c:v>0.12430190396110087</c:v>
                </c:pt>
                <c:pt idx="138">
                  <c:v>0.12529634976110085</c:v>
                </c:pt>
                <c:pt idx="139">
                  <c:v>0.12629079556110084</c:v>
                </c:pt>
                <c:pt idx="140">
                  <c:v>0.12728524136110084</c:v>
                </c:pt>
                <c:pt idx="141">
                  <c:v>0.12827968716110083</c:v>
                </c:pt>
                <c:pt idx="142">
                  <c:v>0.12927413296110082</c:v>
                </c:pt>
                <c:pt idx="143">
                  <c:v>0.12927413296110082</c:v>
                </c:pt>
                <c:pt idx="144">
                  <c:v>0.13026857876110082</c:v>
                </c:pt>
                <c:pt idx="145">
                  <c:v>0.13126302456110081</c:v>
                </c:pt>
                <c:pt idx="146">
                  <c:v>0.1322574703611008</c:v>
                </c:pt>
                <c:pt idx="147">
                  <c:v>0.13325191616110083</c:v>
                </c:pt>
                <c:pt idx="148">
                  <c:v>0.13424636196110082</c:v>
                </c:pt>
                <c:pt idx="149">
                  <c:v>0.13524080776110081</c:v>
                </c:pt>
                <c:pt idx="150">
                  <c:v>0.13623525356110081</c:v>
                </c:pt>
                <c:pt idx="151">
                  <c:v>0.1372296993611008</c:v>
                </c:pt>
                <c:pt idx="152">
                  <c:v>0.13822414516110079</c:v>
                </c:pt>
                <c:pt idx="153">
                  <c:v>0.13921859096110079</c:v>
                </c:pt>
                <c:pt idx="154">
                  <c:v>0.13921859096110079</c:v>
                </c:pt>
                <c:pt idx="155">
                  <c:v>0.14021303676110078</c:v>
                </c:pt>
                <c:pt idx="156">
                  <c:v>0.14120748256110077</c:v>
                </c:pt>
                <c:pt idx="157">
                  <c:v>0.14220192836110077</c:v>
                </c:pt>
                <c:pt idx="158">
                  <c:v>0.14319637416110076</c:v>
                </c:pt>
                <c:pt idx="159">
                  <c:v>0.14419081996110075</c:v>
                </c:pt>
                <c:pt idx="160">
                  <c:v>0.14518526576110075</c:v>
                </c:pt>
                <c:pt idx="161">
                  <c:v>0.14617971156110074</c:v>
                </c:pt>
                <c:pt idx="162">
                  <c:v>0.14717415736110073</c:v>
                </c:pt>
                <c:pt idx="163">
                  <c:v>0.14816860316110073</c:v>
                </c:pt>
                <c:pt idx="164">
                  <c:v>0.14916304896110072</c:v>
                </c:pt>
                <c:pt idx="165">
                  <c:v>0.14916304896110072</c:v>
                </c:pt>
                <c:pt idx="166">
                  <c:v>0.15015749476110071</c:v>
                </c:pt>
                <c:pt idx="167">
                  <c:v>0.15115194056110071</c:v>
                </c:pt>
                <c:pt idx="168">
                  <c:v>0.1521463863611007</c:v>
                </c:pt>
                <c:pt idx="169">
                  <c:v>0.15314083216110069</c:v>
                </c:pt>
                <c:pt idx="170">
                  <c:v>0.15413527796110069</c:v>
                </c:pt>
                <c:pt idx="171">
                  <c:v>0.15512972376110068</c:v>
                </c:pt>
                <c:pt idx="172">
                  <c:v>0.15612416956110067</c:v>
                </c:pt>
                <c:pt idx="173">
                  <c:v>0.15711861536110067</c:v>
                </c:pt>
                <c:pt idx="174">
                  <c:v>0.15811306116110066</c:v>
                </c:pt>
                <c:pt idx="175">
                  <c:v>0.15910750696110065</c:v>
                </c:pt>
                <c:pt idx="176">
                  <c:v>0.15910750696110065</c:v>
                </c:pt>
                <c:pt idx="177">
                  <c:v>0.16010195276110065</c:v>
                </c:pt>
                <c:pt idx="178">
                  <c:v>0.16109639856110064</c:v>
                </c:pt>
                <c:pt idx="179">
                  <c:v>0.16209084436110063</c:v>
                </c:pt>
                <c:pt idx="180">
                  <c:v>0.16308529016110063</c:v>
                </c:pt>
                <c:pt idx="181">
                  <c:v>0.16407973596110062</c:v>
                </c:pt>
                <c:pt idx="182">
                  <c:v>0.16507418176110061</c:v>
                </c:pt>
                <c:pt idx="183">
                  <c:v>0.16606862756110061</c:v>
                </c:pt>
                <c:pt idx="184">
                  <c:v>0.1670630733611006</c:v>
                </c:pt>
                <c:pt idx="185">
                  <c:v>0.16805751916110059</c:v>
                </c:pt>
                <c:pt idx="186">
                  <c:v>0.16905196496110059</c:v>
                </c:pt>
                <c:pt idx="187">
                  <c:v>0.16905196496110059</c:v>
                </c:pt>
                <c:pt idx="188">
                  <c:v>0.17004641076110058</c:v>
                </c:pt>
                <c:pt idx="189">
                  <c:v>0.17104085656110057</c:v>
                </c:pt>
                <c:pt idx="190">
                  <c:v>0.17203530236110057</c:v>
                </c:pt>
                <c:pt idx="191">
                  <c:v>0.17302974816110056</c:v>
                </c:pt>
                <c:pt idx="192">
                  <c:v>0.17402419396110058</c:v>
                </c:pt>
                <c:pt idx="193">
                  <c:v>0.17501863976110058</c:v>
                </c:pt>
                <c:pt idx="194">
                  <c:v>0.17601308556110057</c:v>
                </c:pt>
                <c:pt idx="195">
                  <c:v>0.17700753136110056</c:v>
                </c:pt>
                <c:pt idx="196">
                  <c:v>0.17800197716110056</c:v>
                </c:pt>
                <c:pt idx="197">
                  <c:v>0.17899642296110055</c:v>
                </c:pt>
                <c:pt idx="198">
                  <c:v>0.17899642296110055</c:v>
                </c:pt>
                <c:pt idx="199">
                  <c:v>0.17999086876110054</c:v>
                </c:pt>
                <c:pt idx="200">
                  <c:v>0.18098531456110054</c:v>
                </c:pt>
                <c:pt idx="201">
                  <c:v>0.18197976036110053</c:v>
                </c:pt>
                <c:pt idx="202">
                  <c:v>0.18297420616110052</c:v>
                </c:pt>
                <c:pt idx="203">
                  <c:v>0.18396865196110052</c:v>
                </c:pt>
                <c:pt idx="204">
                  <c:v>0.18496309776110051</c:v>
                </c:pt>
                <c:pt idx="205">
                  <c:v>0.1859575435611005</c:v>
                </c:pt>
                <c:pt idx="206">
                  <c:v>0.1869519893611005</c:v>
                </c:pt>
                <c:pt idx="207">
                  <c:v>0.18794643516110049</c:v>
                </c:pt>
                <c:pt idx="208">
                  <c:v>0.18894088096110048</c:v>
                </c:pt>
                <c:pt idx="209">
                  <c:v>0.18894088096110048</c:v>
                </c:pt>
                <c:pt idx="210">
                  <c:v>0.18993532676110048</c:v>
                </c:pt>
                <c:pt idx="211">
                  <c:v>0.19092977256110047</c:v>
                </c:pt>
                <c:pt idx="212">
                  <c:v>0.19192421836110046</c:v>
                </c:pt>
                <c:pt idx="213">
                  <c:v>0.19291866416110046</c:v>
                </c:pt>
                <c:pt idx="214">
                  <c:v>0.19391310996110045</c:v>
                </c:pt>
                <c:pt idx="215">
                  <c:v>0.19490755576110044</c:v>
                </c:pt>
                <c:pt idx="216">
                  <c:v>0.19590200156110044</c:v>
                </c:pt>
                <c:pt idx="217">
                  <c:v>0.19689644736110043</c:v>
                </c:pt>
                <c:pt idx="218">
                  <c:v>0.19789089316110042</c:v>
                </c:pt>
                <c:pt idx="219">
                  <c:v>0.19888533896110042</c:v>
                </c:pt>
                <c:pt idx="220">
                  <c:v>0.19888533896110042</c:v>
                </c:pt>
                <c:pt idx="221">
                  <c:v>0.19987978476110041</c:v>
                </c:pt>
                <c:pt idx="222">
                  <c:v>0.2008742305611004</c:v>
                </c:pt>
                <c:pt idx="223">
                  <c:v>0.2018686763611004</c:v>
                </c:pt>
                <c:pt idx="224">
                  <c:v>0.20286312216110039</c:v>
                </c:pt>
                <c:pt idx="225">
                  <c:v>0.20385756796110038</c:v>
                </c:pt>
                <c:pt idx="226">
                  <c:v>0.20485201376110038</c:v>
                </c:pt>
                <c:pt idx="227">
                  <c:v>0.20584645956110037</c:v>
                </c:pt>
                <c:pt idx="228">
                  <c:v>0.20684090536110036</c:v>
                </c:pt>
                <c:pt idx="229">
                  <c:v>0.20783535116110036</c:v>
                </c:pt>
                <c:pt idx="230">
                  <c:v>0.20882979696110035</c:v>
                </c:pt>
                <c:pt idx="231">
                  <c:v>0.20882979696110035</c:v>
                </c:pt>
                <c:pt idx="232">
                  <c:v>0.20982424276110034</c:v>
                </c:pt>
                <c:pt idx="233">
                  <c:v>0.21081868856110034</c:v>
                </c:pt>
                <c:pt idx="234">
                  <c:v>0.21181313436110033</c:v>
                </c:pt>
                <c:pt idx="235">
                  <c:v>0.21280758016110032</c:v>
                </c:pt>
                <c:pt idx="236">
                  <c:v>0.21380202596110034</c:v>
                </c:pt>
                <c:pt idx="237">
                  <c:v>0.21479647176110034</c:v>
                </c:pt>
                <c:pt idx="238">
                  <c:v>0.21579091756110033</c:v>
                </c:pt>
                <c:pt idx="239">
                  <c:v>0.21678536336110033</c:v>
                </c:pt>
                <c:pt idx="240">
                  <c:v>0.21777980916110032</c:v>
                </c:pt>
                <c:pt idx="241">
                  <c:v>0.21877425496110031</c:v>
                </c:pt>
                <c:pt idx="242">
                  <c:v>0.21877425496110031</c:v>
                </c:pt>
                <c:pt idx="243">
                  <c:v>0.21976870076110031</c:v>
                </c:pt>
                <c:pt idx="244">
                  <c:v>0.2207631465611003</c:v>
                </c:pt>
                <c:pt idx="245">
                  <c:v>0.22175759236110029</c:v>
                </c:pt>
                <c:pt idx="246">
                  <c:v>0.22275203816110029</c:v>
                </c:pt>
                <c:pt idx="247">
                  <c:v>0.22374648396110028</c:v>
                </c:pt>
                <c:pt idx="248">
                  <c:v>0.22474092976110027</c:v>
                </c:pt>
                <c:pt idx="249">
                  <c:v>0.22573537556110027</c:v>
                </c:pt>
                <c:pt idx="250">
                  <c:v>0.22672982136110026</c:v>
                </c:pt>
                <c:pt idx="251">
                  <c:v>0.22772426716110025</c:v>
                </c:pt>
                <c:pt idx="252">
                  <c:v>0.22871871296110025</c:v>
                </c:pt>
                <c:pt idx="253">
                  <c:v>0.22871871296110025</c:v>
                </c:pt>
                <c:pt idx="254">
                  <c:v>0.22971315876110024</c:v>
                </c:pt>
                <c:pt idx="255">
                  <c:v>0.23070760456110023</c:v>
                </c:pt>
                <c:pt idx="256">
                  <c:v>0.23170205036110023</c:v>
                </c:pt>
                <c:pt idx="257">
                  <c:v>0.23269649616110022</c:v>
                </c:pt>
                <c:pt idx="258">
                  <c:v>0.23369094196110021</c:v>
                </c:pt>
                <c:pt idx="259">
                  <c:v>0.23468538776110021</c:v>
                </c:pt>
                <c:pt idx="260">
                  <c:v>0.2356798335611002</c:v>
                </c:pt>
                <c:pt idx="261">
                  <c:v>0.23667427936110019</c:v>
                </c:pt>
                <c:pt idx="262">
                  <c:v>0.23766872516110019</c:v>
                </c:pt>
                <c:pt idx="263">
                  <c:v>0.23866317096110018</c:v>
                </c:pt>
                <c:pt idx="264">
                  <c:v>0.23866317096110018</c:v>
                </c:pt>
                <c:pt idx="265">
                  <c:v>0.23965761676110017</c:v>
                </c:pt>
                <c:pt idx="266">
                  <c:v>0.24065206256110017</c:v>
                </c:pt>
                <c:pt idx="267">
                  <c:v>0.24164650836110016</c:v>
                </c:pt>
                <c:pt idx="268">
                  <c:v>0.24264095416110015</c:v>
                </c:pt>
                <c:pt idx="269">
                  <c:v>0.24363539996110015</c:v>
                </c:pt>
                <c:pt idx="270">
                  <c:v>0.24462984576110014</c:v>
                </c:pt>
                <c:pt idx="271">
                  <c:v>0.24562429156110013</c:v>
                </c:pt>
                <c:pt idx="272">
                  <c:v>0.24661873736110013</c:v>
                </c:pt>
                <c:pt idx="273">
                  <c:v>0.24761318316110012</c:v>
                </c:pt>
                <c:pt idx="274">
                  <c:v>0.24860762896110011</c:v>
                </c:pt>
                <c:pt idx="275">
                  <c:v>0.24860762896110011</c:v>
                </c:pt>
                <c:pt idx="276">
                  <c:v>0.24960207476110011</c:v>
                </c:pt>
                <c:pt idx="277">
                  <c:v>0.2505965205611001</c:v>
                </c:pt>
                <c:pt idx="278">
                  <c:v>0.25159096636110012</c:v>
                </c:pt>
                <c:pt idx="279">
                  <c:v>0.25258541216110009</c:v>
                </c:pt>
                <c:pt idx="280">
                  <c:v>0.25357985796110011</c:v>
                </c:pt>
                <c:pt idx="281">
                  <c:v>0.25457430376110007</c:v>
                </c:pt>
                <c:pt idx="282">
                  <c:v>0.25556874956110009</c:v>
                </c:pt>
                <c:pt idx="283">
                  <c:v>0.25656319536110012</c:v>
                </c:pt>
                <c:pt idx="284">
                  <c:v>0.25755764116110008</c:v>
                </c:pt>
                <c:pt idx="285">
                  <c:v>0.2585520869611001</c:v>
                </c:pt>
                <c:pt idx="286">
                  <c:v>0.2585520869611001</c:v>
                </c:pt>
                <c:pt idx="287">
                  <c:v>0.25954653276110007</c:v>
                </c:pt>
                <c:pt idx="288">
                  <c:v>0.26054097856110009</c:v>
                </c:pt>
                <c:pt idx="289">
                  <c:v>0.26153542436110006</c:v>
                </c:pt>
                <c:pt idx="290">
                  <c:v>0.26252987016110008</c:v>
                </c:pt>
                <c:pt idx="291">
                  <c:v>0.26352431596110004</c:v>
                </c:pt>
                <c:pt idx="292">
                  <c:v>0.26451876176110006</c:v>
                </c:pt>
                <c:pt idx="293">
                  <c:v>0.26551320756110003</c:v>
                </c:pt>
                <c:pt idx="294">
                  <c:v>0.26650765336110005</c:v>
                </c:pt>
                <c:pt idx="295">
                  <c:v>0.26750209916110002</c:v>
                </c:pt>
                <c:pt idx="296">
                  <c:v>0.26849654496110004</c:v>
                </c:pt>
                <c:pt idx="297">
                  <c:v>0.26849654496110004</c:v>
                </c:pt>
                <c:pt idx="298">
                  <c:v>0.2694909907611</c:v>
                </c:pt>
                <c:pt idx="299">
                  <c:v>0.27048543656110002</c:v>
                </c:pt>
                <c:pt idx="300">
                  <c:v>0.27147988236109999</c:v>
                </c:pt>
                <c:pt idx="301">
                  <c:v>0.27247432816110001</c:v>
                </c:pt>
                <c:pt idx="302">
                  <c:v>0.27346877396110003</c:v>
                </c:pt>
                <c:pt idx="303">
                  <c:v>0.2744632197611</c:v>
                </c:pt>
                <c:pt idx="304">
                  <c:v>0.27545766556110002</c:v>
                </c:pt>
                <c:pt idx="305">
                  <c:v>0.27645211136109998</c:v>
                </c:pt>
                <c:pt idx="306">
                  <c:v>0.2774465571611</c:v>
                </c:pt>
                <c:pt idx="307">
                  <c:v>0.27844100296109997</c:v>
                </c:pt>
                <c:pt idx="308">
                  <c:v>0.27844100296109997</c:v>
                </c:pt>
                <c:pt idx="309">
                  <c:v>0.27943544876109999</c:v>
                </c:pt>
                <c:pt idx="310">
                  <c:v>0.28042989456109996</c:v>
                </c:pt>
                <c:pt idx="311">
                  <c:v>0.28142434036109998</c:v>
                </c:pt>
                <c:pt idx="312">
                  <c:v>0.28241878616109994</c:v>
                </c:pt>
                <c:pt idx="313">
                  <c:v>0.28341323196109997</c:v>
                </c:pt>
                <c:pt idx="314">
                  <c:v>0.28440767776109993</c:v>
                </c:pt>
                <c:pt idx="315">
                  <c:v>0.28540212356109995</c:v>
                </c:pt>
                <c:pt idx="316">
                  <c:v>0.28639656936109992</c:v>
                </c:pt>
                <c:pt idx="317">
                  <c:v>0.28739101516109994</c:v>
                </c:pt>
                <c:pt idx="318">
                  <c:v>0.2883854609610999</c:v>
                </c:pt>
                <c:pt idx="319">
                  <c:v>0.2883854609610999</c:v>
                </c:pt>
                <c:pt idx="320">
                  <c:v>0.28937990676109993</c:v>
                </c:pt>
                <c:pt idx="321">
                  <c:v>0.29037435256109989</c:v>
                </c:pt>
                <c:pt idx="322">
                  <c:v>0.29136879836109991</c:v>
                </c:pt>
                <c:pt idx="323">
                  <c:v>0.29236324416109988</c:v>
                </c:pt>
                <c:pt idx="324">
                  <c:v>0.2933576899610999</c:v>
                </c:pt>
                <c:pt idx="325">
                  <c:v>0.29435213576109986</c:v>
                </c:pt>
                <c:pt idx="326">
                  <c:v>0.29534658156109989</c:v>
                </c:pt>
                <c:pt idx="327">
                  <c:v>0.29634102736109985</c:v>
                </c:pt>
                <c:pt idx="328">
                  <c:v>0.29733547316109987</c:v>
                </c:pt>
                <c:pt idx="329">
                  <c:v>0.29832991896109984</c:v>
                </c:pt>
                <c:pt idx="330">
                  <c:v>0.29832991896109984</c:v>
                </c:pt>
                <c:pt idx="331">
                  <c:v>0.29932436476109986</c:v>
                </c:pt>
                <c:pt idx="332">
                  <c:v>0.30031881056109982</c:v>
                </c:pt>
                <c:pt idx="333">
                  <c:v>0.30131325636109985</c:v>
                </c:pt>
                <c:pt idx="334">
                  <c:v>0.30230770216109981</c:v>
                </c:pt>
                <c:pt idx="335">
                  <c:v>0.30330214796109983</c:v>
                </c:pt>
                <c:pt idx="336">
                  <c:v>0.3042965937610998</c:v>
                </c:pt>
                <c:pt idx="337">
                  <c:v>0.30529103956109982</c:v>
                </c:pt>
                <c:pt idx="338">
                  <c:v>0.30628548536109979</c:v>
                </c:pt>
                <c:pt idx="339">
                  <c:v>0.30727993116109981</c:v>
                </c:pt>
                <c:pt idx="340">
                  <c:v>0.30827437696109977</c:v>
                </c:pt>
                <c:pt idx="341">
                  <c:v>0.30827437696109977</c:v>
                </c:pt>
                <c:pt idx="342">
                  <c:v>0.30926882276109979</c:v>
                </c:pt>
                <c:pt idx="343">
                  <c:v>0.31026326856109976</c:v>
                </c:pt>
                <c:pt idx="344">
                  <c:v>0.31125771436109978</c:v>
                </c:pt>
                <c:pt idx="345">
                  <c:v>0.31225216016109975</c:v>
                </c:pt>
                <c:pt idx="346">
                  <c:v>0.31324660596109977</c:v>
                </c:pt>
                <c:pt idx="347">
                  <c:v>0.31424105176109979</c:v>
                </c:pt>
                <c:pt idx="348">
                  <c:v>0.31523549756109975</c:v>
                </c:pt>
                <c:pt idx="349">
                  <c:v>0.31622994336109977</c:v>
                </c:pt>
                <c:pt idx="350">
                  <c:v>0.31722438916109974</c:v>
                </c:pt>
                <c:pt idx="351">
                  <c:v>0.31821883496109976</c:v>
                </c:pt>
                <c:pt idx="352">
                  <c:v>0.31821883496109976</c:v>
                </c:pt>
                <c:pt idx="353">
                  <c:v>0.31921328076109973</c:v>
                </c:pt>
                <c:pt idx="354">
                  <c:v>0.32020772656109975</c:v>
                </c:pt>
                <c:pt idx="355">
                  <c:v>0.32120217236109971</c:v>
                </c:pt>
                <c:pt idx="356">
                  <c:v>0.32219661816109973</c:v>
                </c:pt>
                <c:pt idx="357">
                  <c:v>0.3231910639610997</c:v>
                </c:pt>
                <c:pt idx="358">
                  <c:v>0.32418550976109972</c:v>
                </c:pt>
                <c:pt idx="359">
                  <c:v>0.32517995556109969</c:v>
                </c:pt>
                <c:pt idx="360">
                  <c:v>0.32617440136109971</c:v>
                </c:pt>
                <c:pt idx="361">
                  <c:v>0.32716884716109967</c:v>
                </c:pt>
                <c:pt idx="362">
                  <c:v>0.3281632929610997</c:v>
                </c:pt>
                <c:pt idx="363">
                  <c:v>0.3281632929610997</c:v>
                </c:pt>
                <c:pt idx="364">
                  <c:v>0.32915773876109966</c:v>
                </c:pt>
                <c:pt idx="365">
                  <c:v>0.33015218456109968</c:v>
                </c:pt>
                <c:pt idx="366">
                  <c:v>0.33114663036109965</c:v>
                </c:pt>
                <c:pt idx="367">
                  <c:v>0.33214107616109967</c:v>
                </c:pt>
                <c:pt idx="368">
                  <c:v>0.33313552196109963</c:v>
                </c:pt>
                <c:pt idx="369">
                  <c:v>0.33412996776109966</c:v>
                </c:pt>
                <c:pt idx="370">
                  <c:v>0.33512441356109962</c:v>
                </c:pt>
                <c:pt idx="371">
                  <c:v>0.33611885936109964</c:v>
                </c:pt>
                <c:pt idx="372">
                  <c:v>0.33711330516109961</c:v>
                </c:pt>
                <c:pt idx="373">
                  <c:v>0.33810775096109963</c:v>
                </c:pt>
                <c:pt idx="374">
                  <c:v>0.33810775096109963</c:v>
                </c:pt>
                <c:pt idx="375">
                  <c:v>0.33910219676109959</c:v>
                </c:pt>
                <c:pt idx="376">
                  <c:v>0.34009664256109962</c:v>
                </c:pt>
                <c:pt idx="377">
                  <c:v>0.34109108836109958</c:v>
                </c:pt>
                <c:pt idx="378">
                  <c:v>0.3420855341610996</c:v>
                </c:pt>
                <c:pt idx="379">
                  <c:v>0.34307997996109957</c:v>
                </c:pt>
                <c:pt idx="380">
                  <c:v>0.34407442576109959</c:v>
                </c:pt>
                <c:pt idx="381">
                  <c:v>0.34506887156109955</c:v>
                </c:pt>
                <c:pt idx="382">
                  <c:v>0.34606331736109958</c:v>
                </c:pt>
                <c:pt idx="383">
                  <c:v>0.34705776316109954</c:v>
                </c:pt>
                <c:pt idx="384">
                  <c:v>0.34805220896109956</c:v>
                </c:pt>
                <c:pt idx="385">
                  <c:v>0.34805220896109956</c:v>
                </c:pt>
                <c:pt idx="386">
                  <c:v>0.34904665476109953</c:v>
                </c:pt>
                <c:pt idx="387">
                  <c:v>0.35004110056109955</c:v>
                </c:pt>
                <c:pt idx="388">
                  <c:v>0.35103554636109952</c:v>
                </c:pt>
                <c:pt idx="389">
                  <c:v>0.35202999216109954</c:v>
                </c:pt>
                <c:pt idx="390">
                  <c:v>0.35302443796109956</c:v>
                </c:pt>
                <c:pt idx="391">
                  <c:v>0.35401888376109952</c:v>
                </c:pt>
                <c:pt idx="392">
                  <c:v>0.35501332956109954</c:v>
                </c:pt>
                <c:pt idx="393">
                  <c:v>0.35600777536109951</c:v>
                </c:pt>
                <c:pt idx="394">
                  <c:v>0.35700222116109953</c:v>
                </c:pt>
                <c:pt idx="395">
                  <c:v>0.3579966669610995</c:v>
                </c:pt>
                <c:pt idx="396">
                  <c:v>0.3579966669610995</c:v>
                </c:pt>
                <c:pt idx="397">
                  <c:v>0.35899111276109952</c:v>
                </c:pt>
                <c:pt idx="398">
                  <c:v>0.35998555856109948</c:v>
                </c:pt>
                <c:pt idx="399">
                  <c:v>0.3609800043610995</c:v>
                </c:pt>
                <c:pt idx="400">
                  <c:v>0.36197445016109947</c:v>
                </c:pt>
                <c:pt idx="401">
                  <c:v>0.36296889596109949</c:v>
                </c:pt>
                <c:pt idx="402">
                  <c:v>0.36396334176109946</c:v>
                </c:pt>
                <c:pt idx="403">
                  <c:v>0.36495778756109948</c:v>
                </c:pt>
                <c:pt idx="404">
                  <c:v>0.36595223336109944</c:v>
                </c:pt>
                <c:pt idx="405">
                  <c:v>0.36694667916109946</c:v>
                </c:pt>
                <c:pt idx="406">
                  <c:v>0.36794112496109943</c:v>
                </c:pt>
                <c:pt idx="407">
                  <c:v>0.36794112496109943</c:v>
                </c:pt>
                <c:pt idx="408">
                  <c:v>0.36893557076109945</c:v>
                </c:pt>
                <c:pt idx="409">
                  <c:v>0.36993001656109942</c:v>
                </c:pt>
                <c:pt idx="410">
                  <c:v>0.37092446236109944</c:v>
                </c:pt>
                <c:pt idx="411">
                  <c:v>0.3719189081610994</c:v>
                </c:pt>
                <c:pt idx="412">
                  <c:v>0.37291335396109943</c:v>
                </c:pt>
                <c:pt idx="413">
                  <c:v>0.37390779976109939</c:v>
                </c:pt>
                <c:pt idx="414">
                  <c:v>0.37490224556109941</c:v>
                </c:pt>
                <c:pt idx="415">
                  <c:v>0.37589669136109938</c:v>
                </c:pt>
                <c:pt idx="416">
                  <c:v>0.3768911371610994</c:v>
                </c:pt>
                <c:pt idx="417">
                  <c:v>0.37788558296109936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-1.01E-4</c:v>
                </c:pt>
                <c:pt idx="1">
                  <c:v>-9.8999999999999994E-5</c:v>
                </c:pt>
                <c:pt idx="2">
                  <c:v>-9.7E-5</c:v>
                </c:pt>
                <c:pt idx="3">
                  <c:v>-9.3999999999999994E-5</c:v>
                </c:pt>
                <c:pt idx="4">
                  <c:v>-9.2E-5</c:v>
                </c:pt>
                <c:pt idx="5">
                  <c:v>-9.0000000000000006E-5</c:v>
                </c:pt>
                <c:pt idx="6">
                  <c:v>-8.7000000000000001E-5</c:v>
                </c:pt>
                <c:pt idx="7">
                  <c:v>-8.5000000000000006E-5</c:v>
                </c:pt>
                <c:pt idx="8">
                  <c:v>-8.2999999999999998E-5</c:v>
                </c:pt>
                <c:pt idx="9">
                  <c:v>-8.1000000000000004E-5</c:v>
                </c:pt>
                <c:pt idx="10">
                  <c:v>-7.7999999999999999E-5</c:v>
                </c:pt>
                <c:pt idx="11">
                  <c:v>-7.7999999999999999E-5</c:v>
                </c:pt>
                <c:pt idx="12">
                  <c:v>-7.6000000000000004E-5</c:v>
                </c:pt>
                <c:pt idx="13">
                  <c:v>-7.3999999999999996E-5</c:v>
                </c:pt>
                <c:pt idx="14">
                  <c:v>-7.1000000000000005E-5</c:v>
                </c:pt>
                <c:pt idx="15">
                  <c:v>-6.8999999999999997E-5</c:v>
                </c:pt>
                <c:pt idx="16">
                  <c:v>-6.7000000000000002E-5</c:v>
                </c:pt>
                <c:pt idx="17">
                  <c:v>-6.4999999999999994E-5</c:v>
                </c:pt>
                <c:pt idx="18">
                  <c:v>-6.2000000000000003E-5</c:v>
                </c:pt>
                <c:pt idx="19">
                  <c:v>-6.0000000000000002E-5</c:v>
                </c:pt>
                <c:pt idx="20">
                  <c:v>-5.8E-5</c:v>
                </c:pt>
                <c:pt idx="21">
                  <c:v>-5.5000000000000002E-5</c:v>
                </c:pt>
                <c:pt idx="22">
                  <c:v>-5.5000000000000002E-5</c:v>
                </c:pt>
                <c:pt idx="23">
                  <c:v>-5.3000000000000001E-5</c:v>
                </c:pt>
                <c:pt idx="24">
                  <c:v>-5.1E-5</c:v>
                </c:pt>
                <c:pt idx="25">
                  <c:v>-4.8999999999999998E-5</c:v>
                </c:pt>
                <c:pt idx="26">
                  <c:v>-4.6E-5</c:v>
                </c:pt>
                <c:pt idx="27">
                  <c:v>-4.3999999999999999E-5</c:v>
                </c:pt>
                <c:pt idx="28">
                  <c:v>-4.1999999999999998E-5</c:v>
                </c:pt>
                <c:pt idx="29">
                  <c:v>-3.8999999999999999E-5</c:v>
                </c:pt>
                <c:pt idx="30">
                  <c:v>-3.6999999999999998E-5</c:v>
                </c:pt>
                <c:pt idx="31">
                  <c:v>-3.4999999999999997E-5</c:v>
                </c:pt>
                <c:pt idx="32">
                  <c:v>-3.1999999999999999E-5</c:v>
                </c:pt>
                <c:pt idx="33">
                  <c:v>-3.1999999999999999E-5</c:v>
                </c:pt>
                <c:pt idx="34">
                  <c:v>-3.0000000000000001E-5</c:v>
                </c:pt>
                <c:pt idx="35">
                  <c:v>-2.8E-5</c:v>
                </c:pt>
                <c:pt idx="36">
                  <c:v>-2.5000000000000001E-5</c:v>
                </c:pt>
                <c:pt idx="37">
                  <c:v>-2.3E-5</c:v>
                </c:pt>
                <c:pt idx="38">
                  <c:v>-2.0999999999999999E-5</c:v>
                </c:pt>
                <c:pt idx="39">
                  <c:v>-1.9000000000000001E-5</c:v>
                </c:pt>
                <c:pt idx="40">
                  <c:v>-1.5999999999999999E-5</c:v>
                </c:pt>
                <c:pt idx="41">
                  <c:v>-1.4E-5</c:v>
                </c:pt>
                <c:pt idx="42">
                  <c:v>-1.2E-5</c:v>
                </c:pt>
                <c:pt idx="43">
                  <c:v>-9.0000000000000002E-6</c:v>
                </c:pt>
                <c:pt idx="44">
                  <c:v>-9.0000000000000002E-6</c:v>
                </c:pt>
                <c:pt idx="45">
                  <c:v>-6.9999999999999999E-6</c:v>
                </c:pt>
                <c:pt idx="46">
                  <c:v>-5.0000000000000004E-6</c:v>
                </c:pt>
                <c:pt idx="47">
                  <c:v>-1.9999999999999999E-6</c:v>
                </c:pt>
                <c:pt idx="48">
                  <c:v>1.9379999999999999E-8</c:v>
                </c:pt>
                <c:pt idx="49">
                  <c:v>1.9999999999999999E-6</c:v>
                </c:pt>
                <c:pt idx="50">
                  <c:v>5.0000000000000004E-6</c:v>
                </c:pt>
                <c:pt idx="51">
                  <c:v>6.9999999999999999E-6</c:v>
                </c:pt>
                <c:pt idx="52">
                  <c:v>9.0000000000000002E-6</c:v>
                </c:pt>
                <c:pt idx="53">
                  <c:v>1.2E-5</c:v>
                </c:pt>
                <c:pt idx="54">
                  <c:v>1.4E-5</c:v>
                </c:pt>
                <c:pt idx="55">
                  <c:v>1.4E-5</c:v>
                </c:pt>
                <c:pt idx="56">
                  <c:v>1.5999999999999999E-5</c:v>
                </c:pt>
                <c:pt idx="57">
                  <c:v>1.9000000000000001E-5</c:v>
                </c:pt>
                <c:pt idx="58">
                  <c:v>2.0999999999999999E-5</c:v>
                </c:pt>
                <c:pt idx="59">
                  <c:v>2.3E-5</c:v>
                </c:pt>
                <c:pt idx="60">
                  <c:v>2.5000000000000001E-5</c:v>
                </c:pt>
                <c:pt idx="61">
                  <c:v>2.8E-5</c:v>
                </c:pt>
                <c:pt idx="62">
                  <c:v>3.0000000000000001E-5</c:v>
                </c:pt>
                <c:pt idx="63">
                  <c:v>3.1999999999999999E-5</c:v>
                </c:pt>
                <c:pt idx="64">
                  <c:v>3.4999999999999997E-5</c:v>
                </c:pt>
                <c:pt idx="65">
                  <c:v>3.6999999999999998E-5</c:v>
                </c:pt>
                <c:pt idx="66">
                  <c:v>3.6999999999999998E-5</c:v>
                </c:pt>
                <c:pt idx="67">
                  <c:v>3.8999999999999999E-5</c:v>
                </c:pt>
                <c:pt idx="68">
                  <c:v>4.1999999999999998E-5</c:v>
                </c:pt>
                <c:pt idx="69">
                  <c:v>4.3999999999999999E-5</c:v>
                </c:pt>
                <c:pt idx="70">
                  <c:v>4.6E-5</c:v>
                </c:pt>
                <c:pt idx="71">
                  <c:v>4.8000000000000001E-5</c:v>
                </c:pt>
                <c:pt idx="72">
                  <c:v>5.1E-5</c:v>
                </c:pt>
                <c:pt idx="73">
                  <c:v>5.3000000000000001E-5</c:v>
                </c:pt>
                <c:pt idx="74">
                  <c:v>5.5000000000000002E-5</c:v>
                </c:pt>
                <c:pt idx="75">
                  <c:v>5.7000000000000003E-5</c:v>
                </c:pt>
                <c:pt idx="76">
                  <c:v>6.0000000000000002E-5</c:v>
                </c:pt>
                <c:pt idx="77">
                  <c:v>6.0000000000000002E-5</c:v>
                </c:pt>
                <c:pt idx="78">
                  <c:v>6.2000000000000003E-5</c:v>
                </c:pt>
                <c:pt idx="79">
                  <c:v>6.3999999999999997E-5</c:v>
                </c:pt>
                <c:pt idx="80">
                  <c:v>6.6000000000000005E-5</c:v>
                </c:pt>
                <c:pt idx="81">
                  <c:v>6.7999999999999999E-5</c:v>
                </c:pt>
                <c:pt idx="82">
                  <c:v>7.1000000000000005E-5</c:v>
                </c:pt>
                <c:pt idx="83">
                  <c:v>7.2999999999999999E-5</c:v>
                </c:pt>
                <c:pt idx="84">
                  <c:v>7.4999999999999993E-5</c:v>
                </c:pt>
                <c:pt idx="85">
                  <c:v>7.7000000000000001E-5</c:v>
                </c:pt>
                <c:pt idx="86">
                  <c:v>8.0000000000000007E-5</c:v>
                </c:pt>
                <c:pt idx="87">
                  <c:v>8.2000000000000001E-5</c:v>
                </c:pt>
                <c:pt idx="88">
                  <c:v>8.2000000000000001E-5</c:v>
                </c:pt>
                <c:pt idx="89">
                  <c:v>8.3999999999999995E-5</c:v>
                </c:pt>
                <c:pt idx="90">
                  <c:v>8.6000000000000003E-5</c:v>
                </c:pt>
                <c:pt idx="91">
                  <c:v>8.8999999999999995E-5</c:v>
                </c:pt>
                <c:pt idx="92">
                  <c:v>9.1000000000000003E-5</c:v>
                </c:pt>
                <c:pt idx="93">
                  <c:v>9.2999999999999997E-5</c:v>
                </c:pt>
                <c:pt idx="94">
                  <c:v>9.5000000000000005E-5</c:v>
                </c:pt>
                <c:pt idx="95">
                  <c:v>9.7E-5</c:v>
                </c:pt>
                <c:pt idx="96">
                  <c:v>1E-4</c:v>
                </c:pt>
                <c:pt idx="97">
                  <c:v>1.02E-4</c:v>
                </c:pt>
                <c:pt idx="98">
                  <c:v>1.0399999999999999E-4</c:v>
                </c:pt>
                <c:pt idx="99">
                  <c:v>1.0399999999999999E-4</c:v>
                </c:pt>
                <c:pt idx="100">
                  <c:v>1.07E-4</c:v>
                </c:pt>
                <c:pt idx="101">
                  <c:v>1.0900000000000001E-4</c:v>
                </c:pt>
                <c:pt idx="102">
                  <c:v>1.12E-4</c:v>
                </c:pt>
                <c:pt idx="103">
                  <c:v>1.1400000000000001E-4</c:v>
                </c:pt>
                <c:pt idx="104">
                  <c:v>1.17E-4</c:v>
                </c:pt>
                <c:pt idx="105">
                  <c:v>1.2E-4</c:v>
                </c:pt>
                <c:pt idx="106">
                  <c:v>1.2300000000000001E-4</c:v>
                </c:pt>
                <c:pt idx="107">
                  <c:v>1.25E-4</c:v>
                </c:pt>
                <c:pt idx="108">
                  <c:v>1.2799999999999999E-4</c:v>
                </c:pt>
                <c:pt idx="109">
                  <c:v>1.3100000000000001E-4</c:v>
                </c:pt>
                <c:pt idx="110">
                  <c:v>1.3100000000000001E-4</c:v>
                </c:pt>
                <c:pt idx="111">
                  <c:v>1.34E-4</c:v>
                </c:pt>
                <c:pt idx="112">
                  <c:v>1.37E-4</c:v>
                </c:pt>
                <c:pt idx="113">
                  <c:v>1.3999999999999999E-4</c:v>
                </c:pt>
                <c:pt idx="114">
                  <c:v>1.4300000000000001E-4</c:v>
                </c:pt>
                <c:pt idx="115">
                  <c:v>1.46E-4</c:v>
                </c:pt>
                <c:pt idx="116">
                  <c:v>1.4899999999999999E-4</c:v>
                </c:pt>
                <c:pt idx="117">
                  <c:v>1.5200000000000001E-4</c:v>
                </c:pt>
                <c:pt idx="118">
                  <c:v>1.55E-4</c:v>
                </c:pt>
                <c:pt idx="119">
                  <c:v>1.5799999999999999E-4</c:v>
                </c:pt>
                <c:pt idx="120">
                  <c:v>1.6100000000000001E-4</c:v>
                </c:pt>
                <c:pt idx="121">
                  <c:v>1.6100000000000001E-4</c:v>
                </c:pt>
                <c:pt idx="122">
                  <c:v>1.64E-4</c:v>
                </c:pt>
                <c:pt idx="123">
                  <c:v>1.6799999999999999E-4</c:v>
                </c:pt>
                <c:pt idx="124">
                  <c:v>1.7100000000000001E-4</c:v>
                </c:pt>
                <c:pt idx="125">
                  <c:v>1.74E-4</c:v>
                </c:pt>
                <c:pt idx="126">
                  <c:v>1.7799999999999999E-4</c:v>
                </c:pt>
                <c:pt idx="127">
                  <c:v>1.8100000000000001E-4</c:v>
                </c:pt>
                <c:pt idx="128">
                  <c:v>1.84E-4</c:v>
                </c:pt>
                <c:pt idx="129">
                  <c:v>1.8799999999999999E-4</c:v>
                </c:pt>
                <c:pt idx="130">
                  <c:v>1.9100000000000001E-4</c:v>
                </c:pt>
                <c:pt idx="131">
                  <c:v>1.94E-4</c:v>
                </c:pt>
                <c:pt idx="132">
                  <c:v>1.94E-4</c:v>
                </c:pt>
                <c:pt idx="133">
                  <c:v>1.9900000000000001E-4</c:v>
                </c:pt>
                <c:pt idx="134">
                  <c:v>2.04E-4</c:v>
                </c:pt>
                <c:pt idx="135">
                  <c:v>2.0900000000000001E-4</c:v>
                </c:pt>
                <c:pt idx="136">
                  <c:v>2.1599999999999999E-4</c:v>
                </c:pt>
                <c:pt idx="137">
                  <c:v>2.23E-4</c:v>
                </c:pt>
                <c:pt idx="138">
                  <c:v>2.32E-4</c:v>
                </c:pt>
                <c:pt idx="139">
                  <c:v>2.41E-4</c:v>
                </c:pt>
                <c:pt idx="140">
                  <c:v>2.5000000000000001E-4</c:v>
                </c:pt>
                <c:pt idx="141">
                  <c:v>2.5900000000000001E-4</c:v>
                </c:pt>
                <c:pt idx="142">
                  <c:v>2.6800000000000001E-4</c:v>
                </c:pt>
                <c:pt idx="143">
                  <c:v>2.6800000000000001E-4</c:v>
                </c:pt>
                <c:pt idx="144">
                  <c:v>2.7700000000000001E-4</c:v>
                </c:pt>
                <c:pt idx="145">
                  <c:v>2.8499999999999999E-4</c:v>
                </c:pt>
                <c:pt idx="146">
                  <c:v>2.9599999999999998E-4</c:v>
                </c:pt>
                <c:pt idx="147">
                  <c:v>3.0600000000000001E-4</c:v>
                </c:pt>
                <c:pt idx="148">
                  <c:v>3.1599999999999998E-4</c:v>
                </c:pt>
                <c:pt idx="149">
                  <c:v>3.2600000000000001E-4</c:v>
                </c:pt>
                <c:pt idx="150">
                  <c:v>3.3599999999999998E-4</c:v>
                </c:pt>
                <c:pt idx="151">
                  <c:v>3.4600000000000001E-4</c:v>
                </c:pt>
                <c:pt idx="152">
                  <c:v>3.5599999999999998E-4</c:v>
                </c:pt>
                <c:pt idx="153">
                  <c:v>3.6499999999999998E-4</c:v>
                </c:pt>
                <c:pt idx="154">
                  <c:v>3.6499999999999998E-4</c:v>
                </c:pt>
                <c:pt idx="155">
                  <c:v>3.7500000000000001E-4</c:v>
                </c:pt>
                <c:pt idx="156">
                  <c:v>3.86E-4</c:v>
                </c:pt>
                <c:pt idx="157">
                  <c:v>3.9599999999999998E-4</c:v>
                </c:pt>
                <c:pt idx="158">
                  <c:v>4.06E-4</c:v>
                </c:pt>
                <c:pt idx="159">
                  <c:v>4.17E-4</c:v>
                </c:pt>
                <c:pt idx="160">
                  <c:v>4.2700000000000002E-4</c:v>
                </c:pt>
                <c:pt idx="161">
                  <c:v>4.37E-4</c:v>
                </c:pt>
                <c:pt idx="162">
                  <c:v>4.4799999999999999E-4</c:v>
                </c:pt>
                <c:pt idx="163">
                  <c:v>4.5899999999999999E-4</c:v>
                </c:pt>
                <c:pt idx="164">
                  <c:v>4.7100000000000001E-4</c:v>
                </c:pt>
                <c:pt idx="165">
                  <c:v>4.7100000000000001E-4</c:v>
                </c:pt>
                <c:pt idx="166">
                  <c:v>4.8200000000000001E-4</c:v>
                </c:pt>
                <c:pt idx="167">
                  <c:v>4.9399999999999997E-4</c:v>
                </c:pt>
                <c:pt idx="168">
                  <c:v>5.0500000000000002E-4</c:v>
                </c:pt>
                <c:pt idx="169">
                  <c:v>5.1699999999999999E-4</c:v>
                </c:pt>
                <c:pt idx="170">
                  <c:v>5.2800000000000004E-4</c:v>
                </c:pt>
                <c:pt idx="171">
                  <c:v>5.4000000000000001E-4</c:v>
                </c:pt>
                <c:pt idx="172">
                  <c:v>5.5099999999999995E-4</c:v>
                </c:pt>
                <c:pt idx="173">
                  <c:v>5.6300000000000002E-4</c:v>
                </c:pt>
                <c:pt idx="174">
                  <c:v>5.7399999999999997E-4</c:v>
                </c:pt>
                <c:pt idx="175">
                  <c:v>5.8600000000000004E-4</c:v>
                </c:pt>
                <c:pt idx="176">
                  <c:v>5.8600000000000004E-4</c:v>
                </c:pt>
                <c:pt idx="177">
                  <c:v>5.9699999999999998E-4</c:v>
                </c:pt>
                <c:pt idx="178">
                  <c:v>6.0899999999999995E-4</c:v>
                </c:pt>
                <c:pt idx="179">
                  <c:v>6.2100000000000002E-4</c:v>
                </c:pt>
                <c:pt idx="180">
                  <c:v>6.3299999999999999E-4</c:v>
                </c:pt>
                <c:pt idx="181">
                  <c:v>6.4499999999999996E-4</c:v>
                </c:pt>
                <c:pt idx="182">
                  <c:v>6.5799999999999995E-4</c:v>
                </c:pt>
                <c:pt idx="183">
                  <c:v>6.7100000000000005E-4</c:v>
                </c:pt>
                <c:pt idx="184">
                  <c:v>6.8400000000000004E-4</c:v>
                </c:pt>
                <c:pt idx="185">
                  <c:v>6.9700000000000003E-4</c:v>
                </c:pt>
                <c:pt idx="186">
                  <c:v>7.0899999999999999E-4</c:v>
                </c:pt>
                <c:pt idx="187">
                  <c:v>7.0899999999999999E-4</c:v>
                </c:pt>
                <c:pt idx="188">
                  <c:v>7.2199999999999999E-4</c:v>
                </c:pt>
                <c:pt idx="189">
                  <c:v>7.3499999999999998E-4</c:v>
                </c:pt>
                <c:pt idx="190">
                  <c:v>7.4799999999999997E-4</c:v>
                </c:pt>
                <c:pt idx="191">
                  <c:v>7.6099999999999996E-4</c:v>
                </c:pt>
                <c:pt idx="192">
                  <c:v>7.7300000000000003E-4</c:v>
                </c:pt>
                <c:pt idx="193">
                  <c:v>7.8600000000000002E-4</c:v>
                </c:pt>
                <c:pt idx="194">
                  <c:v>7.9900000000000001E-4</c:v>
                </c:pt>
                <c:pt idx="195">
                  <c:v>8.1099999999999998E-4</c:v>
                </c:pt>
                <c:pt idx="196">
                  <c:v>8.2399999999999997E-4</c:v>
                </c:pt>
                <c:pt idx="197">
                  <c:v>8.3600000000000005E-4</c:v>
                </c:pt>
                <c:pt idx="198">
                  <c:v>8.3600000000000005E-4</c:v>
                </c:pt>
                <c:pt idx="199">
                  <c:v>8.4900000000000004E-4</c:v>
                </c:pt>
                <c:pt idx="200">
                  <c:v>8.61E-4</c:v>
                </c:pt>
                <c:pt idx="201">
                  <c:v>8.7399999999999999E-4</c:v>
                </c:pt>
                <c:pt idx="202">
                  <c:v>8.8599999999999996E-4</c:v>
                </c:pt>
                <c:pt idx="203">
                  <c:v>8.9999999999999998E-4</c:v>
                </c:pt>
                <c:pt idx="204">
                  <c:v>9.1299999999999997E-4</c:v>
                </c:pt>
                <c:pt idx="205">
                  <c:v>9.2699999999999998E-4</c:v>
                </c:pt>
                <c:pt idx="206">
                  <c:v>9.3999999999999997E-4</c:v>
                </c:pt>
                <c:pt idx="207">
                  <c:v>9.5399999999999999E-4</c:v>
                </c:pt>
                <c:pt idx="208">
                  <c:v>9.68E-4</c:v>
                </c:pt>
                <c:pt idx="209">
                  <c:v>9.68E-4</c:v>
                </c:pt>
                <c:pt idx="210">
                  <c:v>9.8200000000000002E-4</c:v>
                </c:pt>
                <c:pt idx="211">
                  <c:v>9.9700000000000006E-4</c:v>
                </c:pt>
                <c:pt idx="212">
                  <c:v>1.0120000000000001E-3</c:v>
                </c:pt>
                <c:pt idx="213">
                  <c:v>1.0269999999999999E-3</c:v>
                </c:pt>
                <c:pt idx="214">
                  <c:v>1.042E-3</c:v>
                </c:pt>
                <c:pt idx="215">
                  <c:v>1.057E-3</c:v>
                </c:pt>
                <c:pt idx="216">
                  <c:v>1.0709999999999999E-3</c:v>
                </c:pt>
                <c:pt idx="217">
                  <c:v>1.0859999999999999E-3</c:v>
                </c:pt>
                <c:pt idx="218">
                  <c:v>1.101E-3</c:v>
                </c:pt>
                <c:pt idx="219">
                  <c:v>1.114E-3</c:v>
                </c:pt>
                <c:pt idx="220">
                  <c:v>1.114E-3</c:v>
                </c:pt>
                <c:pt idx="221">
                  <c:v>1.1280000000000001E-3</c:v>
                </c:pt>
                <c:pt idx="222">
                  <c:v>1.1410000000000001E-3</c:v>
                </c:pt>
                <c:pt idx="223">
                  <c:v>1.1529999999999999E-3</c:v>
                </c:pt>
                <c:pt idx="224">
                  <c:v>1.165E-3</c:v>
                </c:pt>
                <c:pt idx="225">
                  <c:v>1.1770000000000001E-3</c:v>
                </c:pt>
                <c:pt idx="226">
                  <c:v>1.1900000000000001E-3</c:v>
                </c:pt>
                <c:pt idx="227">
                  <c:v>1.2019999999999999E-3</c:v>
                </c:pt>
                <c:pt idx="228">
                  <c:v>1.2149999999999999E-3</c:v>
                </c:pt>
                <c:pt idx="229">
                  <c:v>1.2279999999999999E-3</c:v>
                </c:pt>
                <c:pt idx="230">
                  <c:v>1.2409999999999999E-3</c:v>
                </c:pt>
                <c:pt idx="231">
                  <c:v>1.2409999999999999E-3</c:v>
                </c:pt>
                <c:pt idx="232">
                  <c:v>1.2539999999999999E-3</c:v>
                </c:pt>
                <c:pt idx="233">
                  <c:v>1.2669999999999999E-3</c:v>
                </c:pt>
                <c:pt idx="234">
                  <c:v>1.2800000000000001E-3</c:v>
                </c:pt>
                <c:pt idx="235">
                  <c:v>1.2930000000000001E-3</c:v>
                </c:pt>
                <c:pt idx="236">
                  <c:v>1.3060000000000001E-3</c:v>
                </c:pt>
                <c:pt idx="237">
                  <c:v>1.3190000000000001E-3</c:v>
                </c:pt>
                <c:pt idx="238">
                  <c:v>1.3320000000000001E-3</c:v>
                </c:pt>
                <c:pt idx="239">
                  <c:v>1.3450000000000001E-3</c:v>
                </c:pt>
                <c:pt idx="240">
                  <c:v>1.3619999999999999E-3</c:v>
                </c:pt>
                <c:pt idx="241">
                  <c:v>1.377E-3</c:v>
                </c:pt>
                <c:pt idx="242">
                  <c:v>1.377E-3</c:v>
                </c:pt>
                <c:pt idx="243">
                  <c:v>1.3929999999999999E-3</c:v>
                </c:pt>
                <c:pt idx="244">
                  <c:v>1.408E-3</c:v>
                </c:pt>
                <c:pt idx="245">
                  <c:v>1.431E-3</c:v>
                </c:pt>
                <c:pt idx="246">
                  <c:v>1.4499999999999999E-3</c:v>
                </c:pt>
                <c:pt idx="247">
                  <c:v>1.4679999999999999E-3</c:v>
                </c:pt>
                <c:pt idx="248">
                  <c:v>1.4909999999999999E-3</c:v>
                </c:pt>
                <c:pt idx="249">
                  <c:v>1.516E-3</c:v>
                </c:pt>
                <c:pt idx="250">
                  <c:v>1.542E-3</c:v>
                </c:pt>
                <c:pt idx="251">
                  <c:v>1.565E-3</c:v>
                </c:pt>
                <c:pt idx="252">
                  <c:v>1.5889999999999999E-3</c:v>
                </c:pt>
                <c:pt idx="253">
                  <c:v>1.5889999999999999E-3</c:v>
                </c:pt>
                <c:pt idx="254">
                  <c:v>1.614E-3</c:v>
                </c:pt>
                <c:pt idx="255">
                  <c:v>1.634E-3</c:v>
                </c:pt>
                <c:pt idx="256">
                  <c:v>1.655E-3</c:v>
                </c:pt>
                <c:pt idx="257">
                  <c:v>1.671E-3</c:v>
                </c:pt>
                <c:pt idx="258">
                  <c:v>1.688E-3</c:v>
                </c:pt>
                <c:pt idx="259">
                  <c:v>1.707E-3</c:v>
                </c:pt>
                <c:pt idx="260">
                  <c:v>1.725E-3</c:v>
                </c:pt>
                <c:pt idx="261">
                  <c:v>1.743E-3</c:v>
                </c:pt>
                <c:pt idx="262">
                  <c:v>1.761E-3</c:v>
                </c:pt>
                <c:pt idx="263">
                  <c:v>1.779E-3</c:v>
                </c:pt>
                <c:pt idx="264">
                  <c:v>1.779E-3</c:v>
                </c:pt>
                <c:pt idx="265">
                  <c:v>1.7979999999999999E-3</c:v>
                </c:pt>
                <c:pt idx="266">
                  <c:v>1.8190000000000001E-3</c:v>
                </c:pt>
                <c:pt idx="267">
                  <c:v>1.8400000000000001E-3</c:v>
                </c:pt>
                <c:pt idx="268">
                  <c:v>1.861E-3</c:v>
                </c:pt>
                <c:pt idx="269">
                  <c:v>1.882E-3</c:v>
                </c:pt>
                <c:pt idx="270">
                  <c:v>1.903E-3</c:v>
                </c:pt>
                <c:pt idx="271">
                  <c:v>1.9239999999999999E-3</c:v>
                </c:pt>
                <c:pt idx="272">
                  <c:v>1.9480000000000001E-3</c:v>
                </c:pt>
                <c:pt idx="273">
                  <c:v>1.97E-3</c:v>
                </c:pt>
                <c:pt idx="274">
                  <c:v>1.9919999999999998E-3</c:v>
                </c:pt>
                <c:pt idx="275">
                  <c:v>1.9919999999999998E-3</c:v>
                </c:pt>
                <c:pt idx="276">
                  <c:v>2.013E-3</c:v>
                </c:pt>
                <c:pt idx="277">
                  <c:v>2.0349999999999999E-3</c:v>
                </c:pt>
                <c:pt idx="278">
                  <c:v>2.0560000000000001E-3</c:v>
                </c:pt>
                <c:pt idx="279">
                  <c:v>2.0769999999999999E-3</c:v>
                </c:pt>
                <c:pt idx="280">
                  <c:v>2.0990000000000002E-3</c:v>
                </c:pt>
                <c:pt idx="281">
                  <c:v>2.1189999999999998E-3</c:v>
                </c:pt>
                <c:pt idx="282">
                  <c:v>2.1389999999999998E-3</c:v>
                </c:pt>
                <c:pt idx="283">
                  <c:v>2.16E-3</c:v>
                </c:pt>
                <c:pt idx="284">
                  <c:v>2.1810000000000002E-3</c:v>
                </c:pt>
                <c:pt idx="285">
                  <c:v>2.2009999999999998E-3</c:v>
                </c:pt>
                <c:pt idx="286">
                  <c:v>2.2009999999999998E-3</c:v>
                </c:pt>
                <c:pt idx="287">
                  <c:v>2.2230000000000001E-3</c:v>
                </c:pt>
                <c:pt idx="288">
                  <c:v>2.2439999999999999E-3</c:v>
                </c:pt>
                <c:pt idx="289">
                  <c:v>2.2659999999999998E-3</c:v>
                </c:pt>
                <c:pt idx="290">
                  <c:v>2.2880000000000001E-3</c:v>
                </c:pt>
                <c:pt idx="291">
                  <c:v>2.31E-3</c:v>
                </c:pt>
                <c:pt idx="292">
                  <c:v>2.3319999999999999E-3</c:v>
                </c:pt>
                <c:pt idx="293">
                  <c:v>2.3540000000000002E-3</c:v>
                </c:pt>
                <c:pt idx="294">
                  <c:v>2.3839999999999998E-3</c:v>
                </c:pt>
                <c:pt idx="295">
                  <c:v>2.418E-3</c:v>
                </c:pt>
                <c:pt idx="296">
                  <c:v>2.4520000000000002E-3</c:v>
                </c:pt>
                <c:pt idx="297">
                  <c:v>2.4520000000000002E-3</c:v>
                </c:pt>
                <c:pt idx="298">
                  <c:v>2.4859999999999999E-3</c:v>
                </c:pt>
                <c:pt idx="299">
                  <c:v>2.519E-3</c:v>
                </c:pt>
                <c:pt idx="300">
                  <c:v>2.5509999999999999E-3</c:v>
                </c:pt>
                <c:pt idx="301">
                  <c:v>2.601E-3</c:v>
                </c:pt>
                <c:pt idx="302">
                  <c:v>2.6589999999999999E-3</c:v>
                </c:pt>
                <c:pt idx="303">
                  <c:v>2.7070000000000002E-3</c:v>
                </c:pt>
                <c:pt idx="304">
                  <c:v>2.7560000000000002E-3</c:v>
                </c:pt>
                <c:pt idx="305">
                  <c:v>2.8050000000000002E-3</c:v>
                </c:pt>
                <c:pt idx="306">
                  <c:v>2.8530000000000001E-3</c:v>
                </c:pt>
                <c:pt idx="307">
                  <c:v>2.9020000000000001E-3</c:v>
                </c:pt>
                <c:pt idx="308">
                  <c:v>2.9020000000000001E-3</c:v>
                </c:pt>
                <c:pt idx="309">
                  <c:v>2.9510000000000001E-3</c:v>
                </c:pt>
                <c:pt idx="310">
                  <c:v>3.0010000000000002E-3</c:v>
                </c:pt>
                <c:pt idx="311">
                  <c:v>3.0500000000000002E-3</c:v>
                </c:pt>
                <c:pt idx="312">
                  <c:v>3.0980000000000001E-3</c:v>
                </c:pt>
                <c:pt idx="313">
                  <c:v>3.1459999999999999E-3</c:v>
                </c:pt>
                <c:pt idx="314">
                  <c:v>3.1939999999999998E-3</c:v>
                </c:pt>
                <c:pt idx="315">
                  <c:v>3.2420000000000001E-3</c:v>
                </c:pt>
                <c:pt idx="316">
                  <c:v>3.2919999999999998E-3</c:v>
                </c:pt>
                <c:pt idx="317">
                  <c:v>3.3449999999999999E-3</c:v>
                </c:pt>
                <c:pt idx="318">
                  <c:v>3.4220000000000001E-3</c:v>
                </c:pt>
                <c:pt idx="319">
                  <c:v>3.4220000000000001E-3</c:v>
                </c:pt>
                <c:pt idx="320">
                  <c:v>3.4870000000000001E-3</c:v>
                </c:pt>
                <c:pt idx="321">
                  <c:v>3.5539999999999999E-3</c:v>
                </c:pt>
                <c:pt idx="322">
                  <c:v>3.62E-3</c:v>
                </c:pt>
                <c:pt idx="323">
                  <c:v>3.689E-3</c:v>
                </c:pt>
                <c:pt idx="324">
                  <c:v>3.7550000000000001E-3</c:v>
                </c:pt>
                <c:pt idx="325">
                  <c:v>3.8180000000000002E-3</c:v>
                </c:pt>
                <c:pt idx="326">
                  <c:v>3.8809999999999999E-3</c:v>
                </c:pt>
                <c:pt idx="327">
                  <c:v>3.9509999999999997E-3</c:v>
                </c:pt>
                <c:pt idx="328">
                  <c:v>4.0359999999999997E-3</c:v>
                </c:pt>
                <c:pt idx="329">
                  <c:v>4.1200000000000004E-3</c:v>
                </c:pt>
                <c:pt idx="330">
                  <c:v>4.1200000000000004E-3</c:v>
                </c:pt>
                <c:pt idx="331">
                  <c:v>4.1949999999999999E-3</c:v>
                </c:pt>
                <c:pt idx="332">
                  <c:v>4.2599999999999999E-3</c:v>
                </c:pt>
                <c:pt idx="333">
                  <c:v>4.3189999999999999E-3</c:v>
                </c:pt>
                <c:pt idx="334">
                  <c:v>4.3759999999999997E-3</c:v>
                </c:pt>
                <c:pt idx="335">
                  <c:v>4.4349999999999997E-3</c:v>
                </c:pt>
                <c:pt idx="336">
                  <c:v>4.4929999999999996E-3</c:v>
                </c:pt>
                <c:pt idx="337">
                  <c:v>4.5519999999999996E-3</c:v>
                </c:pt>
                <c:pt idx="338">
                  <c:v>4.6109999999999996E-3</c:v>
                </c:pt>
                <c:pt idx="339">
                  <c:v>4.6699999999999997E-3</c:v>
                </c:pt>
                <c:pt idx="340">
                  <c:v>4.7289999999999997E-3</c:v>
                </c:pt>
                <c:pt idx="341">
                  <c:v>4.7289999999999997E-3</c:v>
                </c:pt>
                <c:pt idx="342">
                  <c:v>4.7869999999999996E-3</c:v>
                </c:pt>
                <c:pt idx="343">
                  <c:v>4.8469999999999997E-3</c:v>
                </c:pt>
                <c:pt idx="344">
                  <c:v>4.9119999999999997E-3</c:v>
                </c:pt>
                <c:pt idx="345">
                  <c:v>4.9750000000000003E-3</c:v>
                </c:pt>
                <c:pt idx="346">
                  <c:v>5.0379999999999999E-3</c:v>
                </c:pt>
                <c:pt idx="347">
                  <c:v>5.1009999999999996E-3</c:v>
                </c:pt>
                <c:pt idx="348">
                  <c:v>5.1659999999999996E-3</c:v>
                </c:pt>
                <c:pt idx="349">
                  <c:v>5.2329999999999998E-3</c:v>
                </c:pt>
                <c:pt idx="350">
                  <c:v>5.2950000000000002E-3</c:v>
                </c:pt>
                <c:pt idx="351">
                  <c:v>5.3509999999999999E-3</c:v>
                </c:pt>
                <c:pt idx="352">
                  <c:v>5.3509999999999999E-3</c:v>
                </c:pt>
                <c:pt idx="353">
                  <c:v>5.4099999999999999E-3</c:v>
                </c:pt>
                <c:pt idx="354">
                  <c:v>5.47E-3</c:v>
                </c:pt>
                <c:pt idx="355">
                  <c:v>5.5290000000000001E-3</c:v>
                </c:pt>
                <c:pt idx="356">
                  <c:v>5.5890000000000002E-3</c:v>
                </c:pt>
                <c:pt idx="357">
                  <c:v>5.6490000000000004E-3</c:v>
                </c:pt>
                <c:pt idx="358">
                  <c:v>5.7109999999999999E-3</c:v>
                </c:pt>
                <c:pt idx="359">
                  <c:v>5.7720000000000002E-3</c:v>
                </c:pt>
                <c:pt idx="360">
                  <c:v>5.8339999999999998E-3</c:v>
                </c:pt>
                <c:pt idx="361">
                  <c:v>5.8950000000000001E-3</c:v>
                </c:pt>
                <c:pt idx="362">
                  <c:v>5.9560000000000004E-3</c:v>
                </c:pt>
                <c:pt idx="363">
                  <c:v>5.9560000000000004E-3</c:v>
                </c:pt>
                <c:pt idx="364">
                  <c:v>6.0159999999999996E-3</c:v>
                </c:pt>
                <c:pt idx="365">
                  <c:v>6.0769999999999999E-3</c:v>
                </c:pt>
                <c:pt idx="366">
                  <c:v>6.1380000000000002E-3</c:v>
                </c:pt>
                <c:pt idx="367">
                  <c:v>6.1999999999999998E-3</c:v>
                </c:pt>
                <c:pt idx="368">
                  <c:v>6.2610000000000001E-3</c:v>
                </c:pt>
                <c:pt idx="369">
                  <c:v>6.3220000000000004E-3</c:v>
                </c:pt>
                <c:pt idx="370">
                  <c:v>6.3829999999999998E-3</c:v>
                </c:pt>
                <c:pt idx="371">
                  <c:v>6.4390000000000003E-3</c:v>
                </c:pt>
                <c:pt idx="372">
                  <c:v>6.4980000000000003E-3</c:v>
                </c:pt>
                <c:pt idx="373">
                  <c:v>6.5560000000000002E-3</c:v>
                </c:pt>
                <c:pt idx="374">
                  <c:v>6.5560000000000002E-3</c:v>
                </c:pt>
                <c:pt idx="375">
                  <c:v>6.6150000000000002E-3</c:v>
                </c:pt>
                <c:pt idx="376">
                  <c:v>6.6740000000000002E-3</c:v>
                </c:pt>
                <c:pt idx="377">
                  <c:v>6.7340000000000004E-3</c:v>
                </c:pt>
                <c:pt idx="378">
                  <c:v>6.7930000000000004E-3</c:v>
                </c:pt>
                <c:pt idx="379">
                  <c:v>6.8539999999999998E-3</c:v>
                </c:pt>
                <c:pt idx="380">
                  <c:v>6.9150000000000001E-3</c:v>
                </c:pt>
                <c:pt idx="381">
                  <c:v>6.9760000000000004E-3</c:v>
                </c:pt>
                <c:pt idx="382">
                  <c:v>7.0369999999999999E-3</c:v>
                </c:pt>
                <c:pt idx="383">
                  <c:v>7.0980000000000001E-3</c:v>
                </c:pt>
                <c:pt idx="384">
                  <c:v>7.1640000000000002E-3</c:v>
                </c:pt>
                <c:pt idx="385">
                  <c:v>7.1640000000000002E-3</c:v>
                </c:pt>
                <c:pt idx="386">
                  <c:v>7.228E-3</c:v>
                </c:pt>
                <c:pt idx="387">
                  <c:v>7.2940000000000001E-3</c:v>
                </c:pt>
                <c:pt idx="388">
                  <c:v>7.3600000000000002E-3</c:v>
                </c:pt>
                <c:pt idx="389">
                  <c:v>7.4260000000000003E-3</c:v>
                </c:pt>
                <c:pt idx="390">
                  <c:v>7.4920000000000004E-3</c:v>
                </c:pt>
                <c:pt idx="391">
                  <c:v>7.5579999999999996E-3</c:v>
                </c:pt>
                <c:pt idx="392">
                  <c:v>7.6239999999999997E-3</c:v>
                </c:pt>
                <c:pt idx="393">
                  <c:v>7.6899999999999998E-3</c:v>
                </c:pt>
                <c:pt idx="394">
                  <c:v>7.757E-3</c:v>
                </c:pt>
                <c:pt idx="395">
                  <c:v>7.8230000000000001E-3</c:v>
                </c:pt>
                <c:pt idx="396">
                  <c:v>7.8230000000000001E-3</c:v>
                </c:pt>
                <c:pt idx="397">
                  <c:v>7.8899999999999994E-3</c:v>
                </c:pt>
                <c:pt idx="398">
                  <c:v>7.9570000000000005E-3</c:v>
                </c:pt>
                <c:pt idx="399">
                  <c:v>8.0249999999999991E-3</c:v>
                </c:pt>
                <c:pt idx="400">
                  <c:v>8.0929999999999995E-3</c:v>
                </c:pt>
                <c:pt idx="401">
                  <c:v>8.1609999999999999E-3</c:v>
                </c:pt>
                <c:pt idx="402">
                  <c:v>8.2290000000000002E-3</c:v>
                </c:pt>
                <c:pt idx="403">
                  <c:v>8.2979999999999998E-3</c:v>
                </c:pt>
                <c:pt idx="404">
                  <c:v>8.3660000000000002E-3</c:v>
                </c:pt>
                <c:pt idx="405">
                  <c:v>8.4349999999999998E-3</c:v>
                </c:pt>
                <c:pt idx="406">
                  <c:v>8.5059999999999997E-3</c:v>
                </c:pt>
                <c:pt idx="407">
                  <c:v>8.5059999999999997E-3</c:v>
                </c:pt>
                <c:pt idx="408">
                  <c:v>8.5760000000000003E-3</c:v>
                </c:pt>
                <c:pt idx="409">
                  <c:v>8.6470000000000002E-3</c:v>
                </c:pt>
                <c:pt idx="410">
                  <c:v>8.7170000000000008E-3</c:v>
                </c:pt>
                <c:pt idx="411">
                  <c:v>8.7869999999999997E-3</c:v>
                </c:pt>
                <c:pt idx="412">
                  <c:v>8.8579999999999996E-3</c:v>
                </c:pt>
                <c:pt idx="413">
                  <c:v>8.9280000000000002E-3</c:v>
                </c:pt>
                <c:pt idx="414">
                  <c:v>8.9980000000000008E-3</c:v>
                </c:pt>
                <c:pt idx="415">
                  <c:v>9.0690000000000007E-3</c:v>
                </c:pt>
                <c:pt idx="416">
                  <c:v>9.1389999999999996E-3</c:v>
                </c:pt>
                <c:pt idx="417">
                  <c:v>9.2090000000000002E-3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0.37788559696110124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0.37788559696110124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0.37788559696110124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0.37788559696110124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0.37788559696110124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0.37788559696110124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3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1.08197104394053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9.8067680676065859E-7</c:v>
                </c:pt>
                <c:pt idx="1">
                  <c:v>6.8202131268067616E-3</c:v>
                </c:pt>
                <c:pt idx="2">
                  <c:v>1.363944557680676E-2</c:v>
                </c:pt>
                <c:pt idx="3">
                  <c:v>2.0458678026806763E-2</c:v>
                </c:pt>
                <c:pt idx="4">
                  <c:v>2.7277910476806763E-2</c:v>
                </c:pt>
                <c:pt idx="5">
                  <c:v>3.409714292680676E-2</c:v>
                </c:pt>
                <c:pt idx="6">
                  <c:v>4.0916375376806764E-2</c:v>
                </c:pt>
                <c:pt idx="7">
                  <c:v>4.7735607826806761E-2</c:v>
                </c:pt>
                <c:pt idx="8">
                  <c:v>5.4554840276806765E-2</c:v>
                </c:pt>
                <c:pt idx="9">
                  <c:v>6.1374072726806769E-2</c:v>
                </c:pt>
                <c:pt idx="10">
                  <c:v>6.8193305176806759E-2</c:v>
                </c:pt>
                <c:pt idx="11">
                  <c:v>7.5012537626806763E-2</c:v>
                </c:pt>
                <c:pt idx="12">
                  <c:v>8.1831770076806767E-2</c:v>
                </c:pt>
                <c:pt idx="13">
                  <c:v>8.8651002526806771E-2</c:v>
                </c:pt>
                <c:pt idx="14">
                  <c:v>9.5470234976806762E-2</c:v>
                </c:pt>
                <c:pt idx="15">
                  <c:v>0.10228946742680677</c:v>
                </c:pt>
                <c:pt idx="16">
                  <c:v>0.10910869987680677</c:v>
                </c:pt>
                <c:pt idx="17">
                  <c:v>0.11592793232680677</c:v>
                </c:pt>
                <c:pt idx="18">
                  <c:v>0.12274716477680678</c:v>
                </c:pt>
                <c:pt idx="19">
                  <c:v>0.12956639722680677</c:v>
                </c:pt>
                <c:pt idx="20">
                  <c:v>0.13638562967680676</c:v>
                </c:pt>
                <c:pt idx="21">
                  <c:v>0.14320486212680675</c:v>
                </c:pt>
                <c:pt idx="22">
                  <c:v>0.15002409457680674</c:v>
                </c:pt>
                <c:pt idx="23">
                  <c:v>0.15684332702680673</c:v>
                </c:pt>
                <c:pt idx="24">
                  <c:v>0.16366255947680672</c:v>
                </c:pt>
                <c:pt idx="25">
                  <c:v>0.17048179192680671</c:v>
                </c:pt>
                <c:pt idx="26">
                  <c:v>0.17730102437680667</c:v>
                </c:pt>
                <c:pt idx="27">
                  <c:v>0.18412025682680666</c:v>
                </c:pt>
                <c:pt idx="28">
                  <c:v>0.19093948927680668</c:v>
                </c:pt>
                <c:pt idx="29">
                  <c:v>0.19775872172680667</c:v>
                </c:pt>
                <c:pt idx="30">
                  <c:v>0.20457795417680666</c:v>
                </c:pt>
                <c:pt idx="31">
                  <c:v>0.21139718662680676</c:v>
                </c:pt>
                <c:pt idx="32">
                  <c:v>0.21821641907680675</c:v>
                </c:pt>
                <c:pt idx="33">
                  <c:v>0.22503565152680674</c:v>
                </c:pt>
                <c:pt idx="34">
                  <c:v>0.23185488397680673</c:v>
                </c:pt>
                <c:pt idx="35">
                  <c:v>0.23867411642680675</c:v>
                </c:pt>
                <c:pt idx="36">
                  <c:v>0.24549334887680685</c:v>
                </c:pt>
                <c:pt idx="37">
                  <c:v>0.25231258132680684</c:v>
                </c:pt>
                <c:pt idx="38">
                  <c:v>0.25913181377680689</c:v>
                </c:pt>
                <c:pt idx="39">
                  <c:v>0.26595104622680693</c:v>
                </c:pt>
                <c:pt idx="40">
                  <c:v>0.27277027867680692</c:v>
                </c:pt>
                <c:pt idx="41">
                  <c:v>0.27958951112680697</c:v>
                </c:pt>
                <c:pt idx="42">
                  <c:v>0.28640874357680701</c:v>
                </c:pt>
                <c:pt idx="43">
                  <c:v>0.29322797602680706</c:v>
                </c:pt>
                <c:pt idx="44">
                  <c:v>0.30004720847680699</c:v>
                </c:pt>
                <c:pt idx="45">
                  <c:v>0.30686644092680704</c:v>
                </c:pt>
                <c:pt idx="46">
                  <c:v>0.31368567337680708</c:v>
                </c:pt>
                <c:pt idx="47">
                  <c:v>0.32050490582680707</c:v>
                </c:pt>
                <c:pt idx="48">
                  <c:v>0.32732413827680712</c:v>
                </c:pt>
                <c:pt idx="49">
                  <c:v>0.33414337072680711</c:v>
                </c:pt>
                <c:pt idx="50">
                  <c:v>0.34096260317680716</c:v>
                </c:pt>
                <c:pt idx="51">
                  <c:v>0.3477818356268072</c:v>
                </c:pt>
                <c:pt idx="52">
                  <c:v>0.35460106807680725</c:v>
                </c:pt>
                <c:pt idx="53">
                  <c:v>0.36142030052680724</c:v>
                </c:pt>
                <c:pt idx="54">
                  <c:v>0.36823953297680728</c:v>
                </c:pt>
                <c:pt idx="55">
                  <c:v>0.37505876542680727</c:v>
                </c:pt>
                <c:pt idx="56">
                  <c:v>0.38187799787680732</c:v>
                </c:pt>
                <c:pt idx="57">
                  <c:v>0.38869723032680731</c:v>
                </c:pt>
                <c:pt idx="58">
                  <c:v>0.3955164627768073</c:v>
                </c:pt>
                <c:pt idx="59">
                  <c:v>0.40233569522680734</c:v>
                </c:pt>
                <c:pt idx="60">
                  <c:v>0.40915492767680678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-1.2799999999999999E-4</c:v>
                </c:pt>
                <c:pt idx="2">
                  <c:v>-1.4300000000000001E-4</c:v>
                </c:pt>
                <c:pt idx="3">
                  <c:v>-1.5899999999999999E-4</c:v>
                </c:pt>
                <c:pt idx="4">
                  <c:v>-1.75E-4</c:v>
                </c:pt>
                <c:pt idx="5">
                  <c:v>-1.9000000000000001E-4</c:v>
                </c:pt>
                <c:pt idx="6">
                  <c:v>-2.0599999999999999E-4</c:v>
                </c:pt>
                <c:pt idx="7">
                  <c:v>-2.22E-4</c:v>
                </c:pt>
                <c:pt idx="8">
                  <c:v>-2.3800000000000001E-4</c:v>
                </c:pt>
                <c:pt idx="9">
                  <c:v>-2.5399999999999999E-4</c:v>
                </c:pt>
                <c:pt idx="10">
                  <c:v>-2.7E-4</c:v>
                </c:pt>
                <c:pt idx="11">
                  <c:v>-2.8600000000000001E-4</c:v>
                </c:pt>
                <c:pt idx="12">
                  <c:v>-3.0200000000000002E-4</c:v>
                </c:pt>
                <c:pt idx="13">
                  <c:v>-3.1799999999999998E-4</c:v>
                </c:pt>
                <c:pt idx="14">
                  <c:v>-3.3399999999999999E-4</c:v>
                </c:pt>
                <c:pt idx="15">
                  <c:v>-3.5300000000000002E-4</c:v>
                </c:pt>
                <c:pt idx="16">
                  <c:v>-3.6999999999999999E-4</c:v>
                </c:pt>
                <c:pt idx="17">
                  <c:v>-3.88E-4</c:v>
                </c:pt>
                <c:pt idx="18">
                  <c:v>-4.06E-4</c:v>
                </c:pt>
                <c:pt idx="19">
                  <c:v>-4.3399999999999998E-4</c:v>
                </c:pt>
                <c:pt idx="20">
                  <c:v>-4.6299999999999998E-4</c:v>
                </c:pt>
                <c:pt idx="21">
                  <c:v>-4.9299999999999995E-4</c:v>
                </c:pt>
                <c:pt idx="22">
                  <c:v>-5.2300000000000003E-4</c:v>
                </c:pt>
                <c:pt idx="23">
                  <c:v>-5.5800000000000001E-4</c:v>
                </c:pt>
                <c:pt idx="24">
                  <c:v>-5.9100000000000005E-4</c:v>
                </c:pt>
                <c:pt idx="25">
                  <c:v>-6.2799999999999998E-4</c:v>
                </c:pt>
                <c:pt idx="26">
                  <c:v>-6.6500000000000001E-4</c:v>
                </c:pt>
                <c:pt idx="27">
                  <c:v>-7.0200000000000004E-4</c:v>
                </c:pt>
                <c:pt idx="28">
                  <c:v>-7.3899999999999997E-4</c:v>
                </c:pt>
                <c:pt idx="29">
                  <c:v>-7.4600000000000003E-4</c:v>
                </c:pt>
                <c:pt idx="30">
                  <c:v>-7.6000000000000004E-4</c:v>
                </c:pt>
                <c:pt idx="31">
                  <c:v>-7.7899999999999996E-4</c:v>
                </c:pt>
                <c:pt idx="32">
                  <c:v>-7.9799999999999999E-4</c:v>
                </c:pt>
                <c:pt idx="33">
                  <c:v>-8.2200000000000003E-4</c:v>
                </c:pt>
                <c:pt idx="34">
                  <c:v>-8.4699999999999999E-4</c:v>
                </c:pt>
                <c:pt idx="35">
                  <c:v>-8.6799999999999996E-4</c:v>
                </c:pt>
                <c:pt idx="36">
                  <c:v>-8.92E-4</c:v>
                </c:pt>
                <c:pt idx="37">
                  <c:v>-9.1299999999999997E-4</c:v>
                </c:pt>
                <c:pt idx="38">
                  <c:v>-9.3400000000000004E-4</c:v>
                </c:pt>
                <c:pt idx="39">
                  <c:v>-9.5200000000000005E-4</c:v>
                </c:pt>
                <c:pt idx="40">
                  <c:v>-9.7099999999999997E-4</c:v>
                </c:pt>
                <c:pt idx="41">
                  <c:v>-9.9400000000000009E-4</c:v>
                </c:pt>
                <c:pt idx="42">
                  <c:v>-1.0189999999999999E-3</c:v>
                </c:pt>
                <c:pt idx="43">
                  <c:v>-1.057E-3</c:v>
                </c:pt>
                <c:pt idx="44">
                  <c:v>-1.1039999999999999E-3</c:v>
                </c:pt>
                <c:pt idx="45">
                  <c:v>-1.1509999999999999E-3</c:v>
                </c:pt>
                <c:pt idx="46">
                  <c:v>-1.1980000000000001E-3</c:v>
                </c:pt>
                <c:pt idx="47">
                  <c:v>-1.263E-3</c:v>
                </c:pt>
                <c:pt idx="48">
                  <c:v>-1.323E-3</c:v>
                </c:pt>
                <c:pt idx="49">
                  <c:v>-1.3780000000000001E-3</c:v>
                </c:pt>
                <c:pt idx="50">
                  <c:v>-1.436E-3</c:v>
                </c:pt>
                <c:pt idx="51">
                  <c:v>-1.495E-3</c:v>
                </c:pt>
                <c:pt idx="52">
                  <c:v>-1.552E-3</c:v>
                </c:pt>
                <c:pt idx="53">
                  <c:v>-1.6069999999999999E-3</c:v>
                </c:pt>
                <c:pt idx="54">
                  <c:v>-1.663E-3</c:v>
                </c:pt>
                <c:pt idx="55">
                  <c:v>-1.719E-3</c:v>
                </c:pt>
                <c:pt idx="56">
                  <c:v>-1.7769999999999999E-3</c:v>
                </c:pt>
                <c:pt idx="57">
                  <c:v>-1.835E-3</c:v>
                </c:pt>
                <c:pt idx="58">
                  <c:v>-1.8929999999999999E-3</c:v>
                </c:pt>
                <c:pt idx="59">
                  <c:v>-1.952E-3</c:v>
                </c:pt>
                <c:pt idx="60">
                  <c:v>-2.016E-3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9.8067680676065859E-7</c:v>
                </c:pt>
                <c:pt idx="1">
                  <c:v>9.9891717680676063E-4</c:v>
                </c:pt>
                <c:pt idx="2">
                  <c:v>1.9968536768067606E-3</c:v>
                </c:pt>
                <c:pt idx="3">
                  <c:v>2.9947901768067609E-3</c:v>
                </c:pt>
                <c:pt idx="4">
                  <c:v>3.9927266768067611E-3</c:v>
                </c:pt>
                <c:pt idx="5">
                  <c:v>4.9906631768067613E-3</c:v>
                </c:pt>
                <c:pt idx="6">
                  <c:v>5.9885996768067606E-3</c:v>
                </c:pt>
                <c:pt idx="7">
                  <c:v>6.9865361768067609E-3</c:v>
                </c:pt>
                <c:pt idx="8">
                  <c:v>7.9844726768067611E-3</c:v>
                </c:pt>
                <c:pt idx="9">
                  <c:v>8.9824091768067604E-3</c:v>
                </c:pt>
                <c:pt idx="10">
                  <c:v>9.9803456768067598E-3</c:v>
                </c:pt>
                <c:pt idx="11">
                  <c:v>9.9803456768067598E-3</c:v>
                </c:pt>
                <c:pt idx="12">
                  <c:v>1.0978282176806759E-2</c:v>
                </c:pt>
                <c:pt idx="13">
                  <c:v>1.197621867680676E-2</c:v>
                </c:pt>
                <c:pt idx="14">
                  <c:v>1.297415517680676E-2</c:v>
                </c:pt>
                <c:pt idx="15">
                  <c:v>1.3972091676806759E-2</c:v>
                </c:pt>
                <c:pt idx="16">
                  <c:v>1.4970028176806758E-2</c:v>
                </c:pt>
                <c:pt idx="17">
                  <c:v>1.5967964676806758E-2</c:v>
                </c:pt>
                <c:pt idx="18">
                  <c:v>1.6965901176806759E-2</c:v>
                </c:pt>
                <c:pt idx="19">
                  <c:v>1.7963837676806763E-2</c:v>
                </c:pt>
                <c:pt idx="20">
                  <c:v>1.8961774176806764E-2</c:v>
                </c:pt>
                <c:pt idx="21">
                  <c:v>1.9959710676806762E-2</c:v>
                </c:pt>
                <c:pt idx="22">
                  <c:v>1.9959710676806762E-2</c:v>
                </c:pt>
                <c:pt idx="23">
                  <c:v>2.0957647176806763E-2</c:v>
                </c:pt>
                <c:pt idx="24">
                  <c:v>2.1955583676806764E-2</c:v>
                </c:pt>
                <c:pt idx="25">
                  <c:v>2.2953520176806765E-2</c:v>
                </c:pt>
                <c:pt idx="26">
                  <c:v>2.3951456676806766E-2</c:v>
                </c:pt>
                <c:pt idx="27">
                  <c:v>2.4949393176806771E-2</c:v>
                </c:pt>
                <c:pt idx="28">
                  <c:v>2.5947329676806772E-2</c:v>
                </c:pt>
                <c:pt idx="29">
                  <c:v>2.6945266176806773E-2</c:v>
                </c:pt>
                <c:pt idx="30">
                  <c:v>2.7943202676806774E-2</c:v>
                </c:pt>
                <c:pt idx="31">
                  <c:v>2.8941139176806775E-2</c:v>
                </c:pt>
                <c:pt idx="32">
                  <c:v>2.9939075676806759E-2</c:v>
                </c:pt>
                <c:pt idx="33">
                  <c:v>2.9939075676806759E-2</c:v>
                </c:pt>
                <c:pt idx="34">
                  <c:v>3.093701217680676E-2</c:v>
                </c:pt>
                <c:pt idx="35">
                  <c:v>3.1934948676806761E-2</c:v>
                </c:pt>
                <c:pt idx="36">
                  <c:v>3.2932885176806766E-2</c:v>
                </c:pt>
                <c:pt idx="37">
                  <c:v>3.3930821676806763E-2</c:v>
                </c:pt>
                <c:pt idx="38">
                  <c:v>3.4928758176806768E-2</c:v>
                </c:pt>
                <c:pt idx="39">
                  <c:v>3.5926694676806772E-2</c:v>
                </c:pt>
                <c:pt idx="40">
                  <c:v>3.692463117680677E-2</c:v>
                </c:pt>
                <c:pt idx="41">
                  <c:v>3.7922567676806775E-2</c:v>
                </c:pt>
                <c:pt idx="42">
                  <c:v>3.8920504176806772E-2</c:v>
                </c:pt>
                <c:pt idx="43">
                  <c:v>3.9918440676806763E-2</c:v>
                </c:pt>
                <c:pt idx="44">
                  <c:v>3.9918440676806763E-2</c:v>
                </c:pt>
                <c:pt idx="45">
                  <c:v>4.0916377176806761E-2</c:v>
                </c:pt>
                <c:pt idx="46">
                  <c:v>4.1914313676806765E-2</c:v>
                </c:pt>
                <c:pt idx="47">
                  <c:v>4.2912250176806763E-2</c:v>
                </c:pt>
                <c:pt idx="48">
                  <c:v>4.3910186676806767E-2</c:v>
                </c:pt>
                <c:pt idx="49">
                  <c:v>4.4908123176806772E-2</c:v>
                </c:pt>
                <c:pt idx="50">
                  <c:v>4.5906059676806769E-2</c:v>
                </c:pt>
                <c:pt idx="51">
                  <c:v>4.6903996176806774E-2</c:v>
                </c:pt>
                <c:pt idx="52">
                  <c:v>4.7901932676806772E-2</c:v>
                </c:pt>
                <c:pt idx="53">
                  <c:v>4.8899869176806776E-2</c:v>
                </c:pt>
                <c:pt idx="54">
                  <c:v>4.989780567680676E-2</c:v>
                </c:pt>
                <c:pt idx="55">
                  <c:v>4.989780567680676E-2</c:v>
                </c:pt>
                <c:pt idx="56">
                  <c:v>5.0895742176806764E-2</c:v>
                </c:pt>
                <c:pt idx="57">
                  <c:v>5.1893678676806769E-2</c:v>
                </c:pt>
                <c:pt idx="58">
                  <c:v>5.2891615176806767E-2</c:v>
                </c:pt>
                <c:pt idx="59">
                  <c:v>5.3889551676806771E-2</c:v>
                </c:pt>
                <c:pt idx="60">
                  <c:v>5.4887488176806769E-2</c:v>
                </c:pt>
                <c:pt idx="61">
                  <c:v>5.5885424676806773E-2</c:v>
                </c:pt>
                <c:pt idx="62">
                  <c:v>5.6883361176806771E-2</c:v>
                </c:pt>
                <c:pt idx="63">
                  <c:v>5.7881297676806776E-2</c:v>
                </c:pt>
                <c:pt idx="64">
                  <c:v>5.887923417680678E-2</c:v>
                </c:pt>
                <c:pt idx="65">
                  <c:v>5.9877170676806764E-2</c:v>
                </c:pt>
                <c:pt idx="66">
                  <c:v>5.9877170676806764E-2</c:v>
                </c:pt>
                <c:pt idx="67">
                  <c:v>6.0875107176806768E-2</c:v>
                </c:pt>
                <c:pt idx="68">
                  <c:v>6.1873043676806766E-2</c:v>
                </c:pt>
                <c:pt idx="69">
                  <c:v>6.2870980176806771E-2</c:v>
                </c:pt>
                <c:pt idx="70">
                  <c:v>6.3868916676806775E-2</c:v>
                </c:pt>
                <c:pt idx="71">
                  <c:v>6.4866853176806766E-2</c:v>
                </c:pt>
                <c:pt idx="72">
                  <c:v>6.586478967680677E-2</c:v>
                </c:pt>
                <c:pt idx="73">
                  <c:v>6.6862726176806761E-2</c:v>
                </c:pt>
                <c:pt idx="74">
                  <c:v>6.7860662676806752E-2</c:v>
                </c:pt>
                <c:pt idx="75">
                  <c:v>6.8858599176806756E-2</c:v>
                </c:pt>
                <c:pt idx="76">
                  <c:v>6.9856535676806747E-2</c:v>
                </c:pt>
                <c:pt idx="77">
                  <c:v>6.9856535676806747E-2</c:v>
                </c:pt>
                <c:pt idx="78">
                  <c:v>7.0854472176806738E-2</c:v>
                </c:pt>
                <c:pt idx="79">
                  <c:v>7.1852408676806728E-2</c:v>
                </c:pt>
                <c:pt idx="80">
                  <c:v>7.2850345176806733E-2</c:v>
                </c:pt>
                <c:pt idx="81">
                  <c:v>7.3848281676806724E-2</c:v>
                </c:pt>
                <c:pt idx="82">
                  <c:v>7.4846218176806714E-2</c:v>
                </c:pt>
                <c:pt idx="83">
                  <c:v>7.5844154676806705E-2</c:v>
                </c:pt>
                <c:pt idx="84">
                  <c:v>7.6842091176806709E-2</c:v>
                </c:pt>
                <c:pt idx="85">
                  <c:v>7.78400276768067E-2</c:v>
                </c:pt>
                <c:pt idx="86">
                  <c:v>7.8837964176806691E-2</c:v>
                </c:pt>
                <c:pt idx="87">
                  <c:v>7.9835900676806695E-2</c:v>
                </c:pt>
                <c:pt idx="88">
                  <c:v>7.9835900676806695E-2</c:v>
                </c:pt>
                <c:pt idx="89">
                  <c:v>8.0833837176806686E-2</c:v>
                </c:pt>
                <c:pt idx="90">
                  <c:v>8.1831773676806677E-2</c:v>
                </c:pt>
                <c:pt idx="91">
                  <c:v>8.2829710176806667E-2</c:v>
                </c:pt>
                <c:pt idx="92">
                  <c:v>8.3827646676806672E-2</c:v>
                </c:pt>
                <c:pt idx="93">
                  <c:v>8.4825583176806663E-2</c:v>
                </c:pt>
                <c:pt idx="94">
                  <c:v>8.5823519676806653E-2</c:v>
                </c:pt>
                <c:pt idx="95">
                  <c:v>8.6821456176806644E-2</c:v>
                </c:pt>
                <c:pt idx="96">
                  <c:v>8.7819392676806649E-2</c:v>
                </c:pt>
                <c:pt idx="97">
                  <c:v>8.8817329176806639E-2</c:v>
                </c:pt>
                <c:pt idx="98">
                  <c:v>8.981526567680663E-2</c:v>
                </c:pt>
                <c:pt idx="99">
                  <c:v>8.981526567680663E-2</c:v>
                </c:pt>
                <c:pt idx="100">
                  <c:v>9.0813202176806634E-2</c:v>
                </c:pt>
                <c:pt idx="101">
                  <c:v>9.1811138676806625E-2</c:v>
                </c:pt>
                <c:pt idx="102">
                  <c:v>9.2809075176806616E-2</c:v>
                </c:pt>
                <c:pt idx="103">
                  <c:v>9.3807011676806606E-2</c:v>
                </c:pt>
                <c:pt idx="104">
                  <c:v>9.4804948176806611E-2</c:v>
                </c:pt>
                <c:pt idx="105">
                  <c:v>9.5802884676806602E-2</c:v>
                </c:pt>
                <c:pt idx="106">
                  <c:v>9.6800821176806592E-2</c:v>
                </c:pt>
                <c:pt idx="107">
                  <c:v>9.7798757676806583E-2</c:v>
                </c:pt>
                <c:pt idx="108">
                  <c:v>9.8796694176806588E-2</c:v>
                </c:pt>
                <c:pt idx="109">
                  <c:v>9.9794630676806578E-2</c:v>
                </c:pt>
                <c:pt idx="110">
                  <c:v>9.9794630676806578E-2</c:v>
                </c:pt>
                <c:pt idx="111">
                  <c:v>0.10079256717680657</c:v>
                </c:pt>
                <c:pt idx="112">
                  <c:v>0.10179050367680657</c:v>
                </c:pt>
                <c:pt idx="113">
                  <c:v>0.10278844017680656</c:v>
                </c:pt>
                <c:pt idx="114">
                  <c:v>0.10378637667680655</c:v>
                </c:pt>
                <c:pt idx="115">
                  <c:v>0.10478431317680655</c:v>
                </c:pt>
                <c:pt idx="116">
                  <c:v>0.10578224967680655</c:v>
                </c:pt>
                <c:pt idx="117">
                  <c:v>0.10678018617680654</c:v>
                </c:pt>
                <c:pt idx="118">
                  <c:v>0.10777812267680653</c:v>
                </c:pt>
                <c:pt idx="119">
                  <c:v>0.10877605917680652</c:v>
                </c:pt>
                <c:pt idx="120">
                  <c:v>0.10977399567680653</c:v>
                </c:pt>
                <c:pt idx="121">
                  <c:v>0.10977399567680653</c:v>
                </c:pt>
                <c:pt idx="122">
                  <c:v>0.11077193217680652</c:v>
                </c:pt>
                <c:pt idx="123">
                  <c:v>0.11176986867680651</c:v>
                </c:pt>
                <c:pt idx="124">
                  <c:v>0.11276780517680651</c:v>
                </c:pt>
                <c:pt idx="125">
                  <c:v>0.1137657416768065</c:v>
                </c:pt>
                <c:pt idx="126">
                  <c:v>0.11476367817680649</c:v>
                </c:pt>
                <c:pt idx="127">
                  <c:v>0.11576161467680648</c:v>
                </c:pt>
                <c:pt idx="128">
                  <c:v>0.11675955117680649</c:v>
                </c:pt>
                <c:pt idx="129">
                  <c:v>0.11775748767680648</c:v>
                </c:pt>
                <c:pt idx="130">
                  <c:v>0.11875542417680647</c:v>
                </c:pt>
                <c:pt idx="131">
                  <c:v>0.11975336067680648</c:v>
                </c:pt>
                <c:pt idx="132">
                  <c:v>0.11975336067680648</c:v>
                </c:pt>
                <c:pt idx="133">
                  <c:v>0.12075129717680647</c:v>
                </c:pt>
                <c:pt idx="134">
                  <c:v>0.12174923367680646</c:v>
                </c:pt>
                <c:pt idx="135">
                  <c:v>0.12274717017680645</c:v>
                </c:pt>
                <c:pt idx="136">
                  <c:v>0.12374510667680645</c:v>
                </c:pt>
                <c:pt idx="137">
                  <c:v>0.12474304317680644</c:v>
                </c:pt>
                <c:pt idx="138">
                  <c:v>0.12574097967680645</c:v>
                </c:pt>
                <c:pt idx="139">
                  <c:v>0.12673891617680644</c:v>
                </c:pt>
                <c:pt idx="140">
                  <c:v>0.12773685267680643</c:v>
                </c:pt>
                <c:pt idx="141">
                  <c:v>0.12873478917680642</c:v>
                </c:pt>
                <c:pt idx="142">
                  <c:v>0.12973272567680644</c:v>
                </c:pt>
                <c:pt idx="143">
                  <c:v>0.12973272567680644</c:v>
                </c:pt>
                <c:pt idx="144">
                  <c:v>0.13073066217680646</c:v>
                </c:pt>
                <c:pt idx="145">
                  <c:v>0.13172859867680645</c:v>
                </c:pt>
                <c:pt idx="146">
                  <c:v>0.13272653517680646</c:v>
                </c:pt>
                <c:pt idx="147">
                  <c:v>0.13372447167680648</c:v>
                </c:pt>
                <c:pt idx="148">
                  <c:v>0.13472240817680647</c:v>
                </c:pt>
                <c:pt idx="149">
                  <c:v>0.13572034467680649</c:v>
                </c:pt>
                <c:pt idx="150">
                  <c:v>0.13671828117680651</c:v>
                </c:pt>
                <c:pt idx="151">
                  <c:v>0.1377162176768065</c:v>
                </c:pt>
                <c:pt idx="152">
                  <c:v>0.13871415417680652</c:v>
                </c:pt>
                <c:pt idx="153">
                  <c:v>0.13971209067680646</c:v>
                </c:pt>
                <c:pt idx="154">
                  <c:v>0.13971209067680646</c:v>
                </c:pt>
                <c:pt idx="155">
                  <c:v>0.14071002717680645</c:v>
                </c:pt>
                <c:pt idx="156">
                  <c:v>0.14170796367680646</c:v>
                </c:pt>
                <c:pt idx="157">
                  <c:v>0.14270590017680648</c:v>
                </c:pt>
                <c:pt idx="158">
                  <c:v>0.14370383667680647</c:v>
                </c:pt>
                <c:pt idx="159">
                  <c:v>0.14470177317680649</c:v>
                </c:pt>
                <c:pt idx="160">
                  <c:v>0.14569970967680648</c:v>
                </c:pt>
                <c:pt idx="161">
                  <c:v>0.1466976461768065</c:v>
                </c:pt>
                <c:pt idx="162">
                  <c:v>0.14769558267680652</c:v>
                </c:pt>
                <c:pt idx="163">
                  <c:v>0.14869351917680651</c:v>
                </c:pt>
                <c:pt idx="164">
                  <c:v>0.14969145567680645</c:v>
                </c:pt>
                <c:pt idx="165">
                  <c:v>0.14969145567680645</c:v>
                </c:pt>
                <c:pt idx="166">
                  <c:v>0.15068939217680646</c:v>
                </c:pt>
                <c:pt idx="167">
                  <c:v>0.15168732867680645</c:v>
                </c:pt>
                <c:pt idx="168">
                  <c:v>0.15268526517680647</c:v>
                </c:pt>
                <c:pt idx="169">
                  <c:v>0.15368320167680649</c:v>
                </c:pt>
                <c:pt idx="170">
                  <c:v>0.15468113817680648</c:v>
                </c:pt>
                <c:pt idx="171">
                  <c:v>0.1556790746768065</c:v>
                </c:pt>
                <c:pt idx="172">
                  <c:v>0.15667701117680652</c:v>
                </c:pt>
                <c:pt idx="173">
                  <c:v>0.15767494767680651</c:v>
                </c:pt>
                <c:pt idx="174">
                  <c:v>0.15867288417680653</c:v>
                </c:pt>
                <c:pt idx="175">
                  <c:v>0.15967082067680644</c:v>
                </c:pt>
                <c:pt idx="176">
                  <c:v>0.15967082067680644</c:v>
                </c:pt>
                <c:pt idx="177">
                  <c:v>0.16066875717680645</c:v>
                </c:pt>
                <c:pt idx="178">
                  <c:v>0.16166669367680647</c:v>
                </c:pt>
                <c:pt idx="179">
                  <c:v>0.16266463017680646</c:v>
                </c:pt>
                <c:pt idx="180">
                  <c:v>0.16366256667680648</c:v>
                </c:pt>
                <c:pt idx="181">
                  <c:v>0.1646605031768065</c:v>
                </c:pt>
                <c:pt idx="182">
                  <c:v>0.16565843967680649</c:v>
                </c:pt>
                <c:pt idx="183">
                  <c:v>0.16665637617680651</c:v>
                </c:pt>
                <c:pt idx="184">
                  <c:v>0.16765431267680653</c:v>
                </c:pt>
                <c:pt idx="185">
                  <c:v>0.16865224917680652</c:v>
                </c:pt>
                <c:pt idx="186">
                  <c:v>0.16965018567680645</c:v>
                </c:pt>
                <c:pt idx="187">
                  <c:v>0.16965018567680645</c:v>
                </c:pt>
                <c:pt idx="188">
                  <c:v>0.17064812217680644</c:v>
                </c:pt>
                <c:pt idx="189">
                  <c:v>0.17164605867680646</c:v>
                </c:pt>
                <c:pt idx="190">
                  <c:v>0.17264399517680648</c:v>
                </c:pt>
                <c:pt idx="191">
                  <c:v>0.17364193167680647</c:v>
                </c:pt>
                <c:pt idx="192">
                  <c:v>0.17463986817680649</c:v>
                </c:pt>
                <c:pt idx="193">
                  <c:v>0.17563780467680651</c:v>
                </c:pt>
                <c:pt idx="194">
                  <c:v>0.1766357411768065</c:v>
                </c:pt>
                <c:pt idx="195">
                  <c:v>0.17763367767680652</c:v>
                </c:pt>
                <c:pt idx="196">
                  <c:v>0.17863161417680654</c:v>
                </c:pt>
                <c:pt idx="197">
                  <c:v>0.17962955067680644</c:v>
                </c:pt>
                <c:pt idx="198">
                  <c:v>0.17962955067680644</c:v>
                </c:pt>
                <c:pt idx="199">
                  <c:v>0.18062748717680646</c:v>
                </c:pt>
                <c:pt idx="200">
                  <c:v>0.18162542367680648</c:v>
                </c:pt>
                <c:pt idx="201">
                  <c:v>0.18262336017680647</c:v>
                </c:pt>
                <c:pt idx="202">
                  <c:v>0.18362129667680649</c:v>
                </c:pt>
                <c:pt idx="203">
                  <c:v>0.18461923317680648</c:v>
                </c:pt>
                <c:pt idx="204">
                  <c:v>0.1856171696768065</c:v>
                </c:pt>
                <c:pt idx="205">
                  <c:v>0.18661510617680652</c:v>
                </c:pt>
                <c:pt idx="206">
                  <c:v>0.18761304267680651</c:v>
                </c:pt>
                <c:pt idx="207">
                  <c:v>0.18861097917680653</c:v>
                </c:pt>
                <c:pt idx="208">
                  <c:v>0.18960891567680646</c:v>
                </c:pt>
                <c:pt idx="209">
                  <c:v>0.18960891567680646</c:v>
                </c:pt>
                <c:pt idx="210">
                  <c:v>0.19060685217680645</c:v>
                </c:pt>
                <c:pt idx="211">
                  <c:v>0.19160478867680647</c:v>
                </c:pt>
                <c:pt idx="212">
                  <c:v>0.19260272517680649</c:v>
                </c:pt>
                <c:pt idx="213">
                  <c:v>0.19360066167680648</c:v>
                </c:pt>
                <c:pt idx="214">
                  <c:v>0.1945985981768065</c:v>
                </c:pt>
                <c:pt idx="215">
                  <c:v>0.19559653467680652</c:v>
                </c:pt>
                <c:pt idx="216">
                  <c:v>0.19659447117680651</c:v>
                </c:pt>
                <c:pt idx="217">
                  <c:v>0.19759240767680653</c:v>
                </c:pt>
                <c:pt idx="218">
                  <c:v>0.19859034417680652</c:v>
                </c:pt>
                <c:pt idx="219">
                  <c:v>0.19958828067680645</c:v>
                </c:pt>
                <c:pt idx="220">
                  <c:v>0.19958828067680645</c:v>
                </c:pt>
                <c:pt idx="221">
                  <c:v>0.20058621717680647</c:v>
                </c:pt>
                <c:pt idx="222">
                  <c:v>0.20158415367680646</c:v>
                </c:pt>
                <c:pt idx="223">
                  <c:v>0.20258209017680648</c:v>
                </c:pt>
                <c:pt idx="224">
                  <c:v>0.2035800266768065</c:v>
                </c:pt>
                <c:pt idx="225">
                  <c:v>0.20457796317680649</c:v>
                </c:pt>
                <c:pt idx="226">
                  <c:v>0.20557589967680651</c:v>
                </c:pt>
                <c:pt idx="227">
                  <c:v>0.20657383617680652</c:v>
                </c:pt>
                <c:pt idx="228">
                  <c:v>0.20757177267680652</c:v>
                </c:pt>
                <c:pt idx="229">
                  <c:v>0.20856970917680653</c:v>
                </c:pt>
                <c:pt idx="230">
                  <c:v>0.20956764567680644</c:v>
                </c:pt>
                <c:pt idx="231">
                  <c:v>0.20956764567680644</c:v>
                </c:pt>
                <c:pt idx="232">
                  <c:v>0.21056558217680646</c:v>
                </c:pt>
                <c:pt idx="233">
                  <c:v>0.21156351867680648</c:v>
                </c:pt>
                <c:pt idx="234">
                  <c:v>0.21256145517680647</c:v>
                </c:pt>
                <c:pt idx="235">
                  <c:v>0.21355939167680649</c:v>
                </c:pt>
                <c:pt idx="236">
                  <c:v>0.21455732817680651</c:v>
                </c:pt>
                <c:pt idx="237">
                  <c:v>0.2155552646768065</c:v>
                </c:pt>
                <c:pt idx="238">
                  <c:v>0.21655320117680651</c:v>
                </c:pt>
                <c:pt idx="239">
                  <c:v>0.21755113767680653</c:v>
                </c:pt>
                <c:pt idx="240">
                  <c:v>0.21854907417680652</c:v>
                </c:pt>
                <c:pt idx="241">
                  <c:v>0.21954701067680646</c:v>
                </c:pt>
                <c:pt idx="242">
                  <c:v>0.21954701067680646</c:v>
                </c:pt>
                <c:pt idx="243">
                  <c:v>0.22054494717680648</c:v>
                </c:pt>
                <c:pt idx="244">
                  <c:v>0.22154288367680647</c:v>
                </c:pt>
                <c:pt idx="245">
                  <c:v>0.22254082017680649</c:v>
                </c:pt>
                <c:pt idx="246">
                  <c:v>0.22353875667680648</c:v>
                </c:pt>
                <c:pt idx="247">
                  <c:v>0.2245366931768065</c:v>
                </c:pt>
                <c:pt idx="248">
                  <c:v>0.22553462967680651</c:v>
                </c:pt>
                <c:pt idx="249">
                  <c:v>0.2265325661768065</c:v>
                </c:pt>
                <c:pt idx="250">
                  <c:v>0.22753050267680652</c:v>
                </c:pt>
                <c:pt idx="251">
                  <c:v>0.22852843917680654</c:v>
                </c:pt>
                <c:pt idx="252">
                  <c:v>0.22952637567680645</c:v>
                </c:pt>
                <c:pt idx="253">
                  <c:v>0.22952637567680645</c:v>
                </c:pt>
                <c:pt idx="254">
                  <c:v>0.23052431217680647</c:v>
                </c:pt>
                <c:pt idx="255">
                  <c:v>0.23152224867680649</c:v>
                </c:pt>
                <c:pt idx="256">
                  <c:v>0.23252018517680648</c:v>
                </c:pt>
                <c:pt idx="257">
                  <c:v>0.23351812167680649</c:v>
                </c:pt>
                <c:pt idx="258">
                  <c:v>0.23451605817680651</c:v>
                </c:pt>
                <c:pt idx="259">
                  <c:v>0.2355139946768065</c:v>
                </c:pt>
                <c:pt idx="260">
                  <c:v>0.23651193117680652</c:v>
                </c:pt>
                <c:pt idx="261">
                  <c:v>0.23750986767680651</c:v>
                </c:pt>
                <c:pt idx="262">
                  <c:v>0.23850780417680653</c:v>
                </c:pt>
                <c:pt idx="263">
                  <c:v>0.23950574067680647</c:v>
                </c:pt>
                <c:pt idx="264">
                  <c:v>0.23950574067680647</c:v>
                </c:pt>
                <c:pt idx="265">
                  <c:v>0.24050367717680646</c:v>
                </c:pt>
                <c:pt idx="266">
                  <c:v>0.24150161367680648</c:v>
                </c:pt>
                <c:pt idx="267">
                  <c:v>0.24249955017680649</c:v>
                </c:pt>
                <c:pt idx="268">
                  <c:v>0.24349748667680648</c:v>
                </c:pt>
                <c:pt idx="269">
                  <c:v>0.2444954231768065</c:v>
                </c:pt>
                <c:pt idx="270">
                  <c:v>0.24549335967680652</c:v>
                </c:pt>
                <c:pt idx="271">
                  <c:v>0.24649129617680651</c:v>
                </c:pt>
                <c:pt idx="272">
                  <c:v>0.24748923267680653</c:v>
                </c:pt>
                <c:pt idx="273">
                  <c:v>0.24848716917680655</c:v>
                </c:pt>
                <c:pt idx="274">
                  <c:v>0.24948510567680646</c:v>
                </c:pt>
                <c:pt idx="275">
                  <c:v>0.24948510567680646</c:v>
                </c:pt>
                <c:pt idx="276">
                  <c:v>0.25048304217680645</c:v>
                </c:pt>
                <c:pt idx="277">
                  <c:v>0.25148097867680647</c:v>
                </c:pt>
                <c:pt idx="278">
                  <c:v>0.25247891517680648</c:v>
                </c:pt>
                <c:pt idx="279">
                  <c:v>0.2534768516768065</c:v>
                </c:pt>
                <c:pt idx="280">
                  <c:v>0.25447478817680652</c:v>
                </c:pt>
                <c:pt idx="281">
                  <c:v>0.25547272467680654</c:v>
                </c:pt>
                <c:pt idx="282">
                  <c:v>0.2564706611768065</c:v>
                </c:pt>
                <c:pt idx="283">
                  <c:v>0.25746859767680652</c:v>
                </c:pt>
                <c:pt idx="284">
                  <c:v>0.25846653417680648</c:v>
                </c:pt>
                <c:pt idx="285">
                  <c:v>0.25946447067680645</c:v>
                </c:pt>
                <c:pt idx="286">
                  <c:v>0.25946447067680645</c:v>
                </c:pt>
                <c:pt idx="287">
                  <c:v>0.26046240717680647</c:v>
                </c:pt>
                <c:pt idx="288">
                  <c:v>0.26146034367680643</c:v>
                </c:pt>
                <c:pt idx="289">
                  <c:v>0.26245828017680639</c:v>
                </c:pt>
                <c:pt idx="290">
                  <c:v>0.26345621667680641</c:v>
                </c:pt>
                <c:pt idx="291">
                  <c:v>0.26445415317680637</c:v>
                </c:pt>
                <c:pt idx="292">
                  <c:v>0.26545208967680634</c:v>
                </c:pt>
                <c:pt idx="293">
                  <c:v>0.2664500261768063</c:v>
                </c:pt>
                <c:pt idx="294">
                  <c:v>0.26744796267680632</c:v>
                </c:pt>
                <c:pt idx="295">
                  <c:v>0.26844589917680628</c:v>
                </c:pt>
                <c:pt idx="296">
                  <c:v>0.26944383567680624</c:v>
                </c:pt>
                <c:pt idx="297">
                  <c:v>0.26944383567680624</c:v>
                </c:pt>
                <c:pt idx="298">
                  <c:v>0.27044177217680626</c:v>
                </c:pt>
                <c:pt idx="299">
                  <c:v>0.27143970867680622</c:v>
                </c:pt>
                <c:pt idx="300">
                  <c:v>0.27243764517680619</c:v>
                </c:pt>
                <c:pt idx="301">
                  <c:v>0.27343558167680621</c:v>
                </c:pt>
                <c:pt idx="302">
                  <c:v>0.27443351817680617</c:v>
                </c:pt>
                <c:pt idx="303">
                  <c:v>0.27543145467680613</c:v>
                </c:pt>
                <c:pt idx="304">
                  <c:v>0.27642939117680615</c:v>
                </c:pt>
                <c:pt idx="305">
                  <c:v>0.27742732767680611</c:v>
                </c:pt>
                <c:pt idx="306">
                  <c:v>0.27842526417680608</c:v>
                </c:pt>
                <c:pt idx="307">
                  <c:v>0.27942320067680609</c:v>
                </c:pt>
                <c:pt idx="308">
                  <c:v>0.27942320067680609</c:v>
                </c:pt>
                <c:pt idx="309">
                  <c:v>0.28042113717680606</c:v>
                </c:pt>
                <c:pt idx="310">
                  <c:v>0.28141907367680602</c:v>
                </c:pt>
                <c:pt idx="311">
                  <c:v>0.28241701017680598</c:v>
                </c:pt>
                <c:pt idx="312">
                  <c:v>0.283414946676806</c:v>
                </c:pt>
                <c:pt idx="313">
                  <c:v>0.28441288317680596</c:v>
                </c:pt>
                <c:pt idx="314">
                  <c:v>0.28541081967680593</c:v>
                </c:pt>
                <c:pt idx="315">
                  <c:v>0.28640875617680595</c:v>
                </c:pt>
                <c:pt idx="316">
                  <c:v>0.28740669267680591</c:v>
                </c:pt>
                <c:pt idx="317">
                  <c:v>0.28840462917680587</c:v>
                </c:pt>
                <c:pt idx="318">
                  <c:v>0.28940256567680589</c:v>
                </c:pt>
                <c:pt idx="319">
                  <c:v>0.28940256567680589</c:v>
                </c:pt>
                <c:pt idx="320">
                  <c:v>0.29040050217680585</c:v>
                </c:pt>
                <c:pt idx="321">
                  <c:v>0.29139843867680582</c:v>
                </c:pt>
                <c:pt idx="322">
                  <c:v>0.29239637517680583</c:v>
                </c:pt>
                <c:pt idx="323">
                  <c:v>0.2933943116768058</c:v>
                </c:pt>
                <c:pt idx="324">
                  <c:v>0.29439224817680576</c:v>
                </c:pt>
                <c:pt idx="325">
                  <c:v>0.29539018467680578</c:v>
                </c:pt>
                <c:pt idx="326">
                  <c:v>0.29638812117680574</c:v>
                </c:pt>
                <c:pt idx="327">
                  <c:v>0.2973860576768057</c:v>
                </c:pt>
                <c:pt idx="328">
                  <c:v>0.29838399417680567</c:v>
                </c:pt>
                <c:pt idx="329">
                  <c:v>0.29938193067680569</c:v>
                </c:pt>
                <c:pt idx="330">
                  <c:v>0.29938193067680569</c:v>
                </c:pt>
                <c:pt idx="331">
                  <c:v>0.30037986717680565</c:v>
                </c:pt>
                <c:pt idx="332">
                  <c:v>0.30137780367680561</c:v>
                </c:pt>
                <c:pt idx="333">
                  <c:v>0.30237574017680563</c:v>
                </c:pt>
                <c:pt idx="334">
                  <c:v>0.30337367667680559</c:v>
                </c:pt>
                <c:pt idx="335">
                  <c:v>0.30437161317680556</c:v>
                </c:pt>
                <c:pt idx="336">
                  <c:v>0.30536954967680557</c:v>
                </c:pt>
                <c:pt idx="337">
                  <c:v>0.30636748617680554</c:v>
                </c:pt>
                <c:pt idx="338">
                  <c:v>0.3073654226768055</c:v>
                </c:pt>
                <c:pt idx="339">
                  <c:v>0.30836335917680552</c:v>
                </c:pt>
                <c:pt idx="340">
                  <c:v>0.30936129567680548</c:v>
                </c:pt>
                <c:pt idx="341">
                  <c:v>0.30936129567680548</c:v>
                </c:pt>
                <c:pt idx="342">
                  <c:v>0.31035923217680544</c:v>
                </c:pt>
                <c:pt idx="343">
                  <c:v>0.31135716867680546</c:v>
                </c:pt>
                <c:pt idx="344">
                  <c:v>0.31235510517680543</c:v>
                </c:pt>
                <c:pt idx="345">
                  <c:v>0.31335304167680539</c:v>
                </c:pt>
                <c:pt idx="346">
                  <c:v>0.31435097817680535</c:v>
                </c:pt>
                <c:pt idx="347">
                  <c:v>0.31534891467680537</c:v>
                </c:pt>
                <c:pt idx="348">
                  <c:v>0.31634685117680533</c:v>
                </c:pt>
                <c:pt idx="349">
                  <c:v>0.3173447876768053</c:v>
                </c:pt>
                <c:pt idx="350">
                  <c:v>0.31834272417680531</c:v>
                </c:pt>
                <c:pt idx="351">
                  <c:v>0.31934066067680528</c:v>
                </c:pt>
                <c:pt idx="352">
                  <c:v>0.31934066067680528</c:v>
                </c:pt>
                <c:pt idx="353">
                  <c:v>0.32033859717680524</c:v>
                </c:pt>
                <c:pt idx="354">
                  <c:v>0.32133653367680526</c:v>
                </c:pt>
                <c:pt idx="355">
                  <c:v>0.32233447017680522</c:v>
                </c:pt>
                <c:pt idx="356">
                  <c:v>0.32333240667680518</c:v>
                </c:pt>
                <c:pt idx="357">
                  <c:v>0.3243303431768052</c:v>
                </c:pt>
                <c:pt idx="358">
                  <c:v>0.32532827967680517</c:v>
                </c:pt>
                <c:pt idx="359">
                  <c:v>0.32632621617680513</c:v>
                </c:pt>
                <c:pt idx="360">
                  <c:v>0.32732415267680515</c:v>
                </c:pt>
                <c:pt idx="361">
                  <c:v>0.32832208917680511</c:v>
                </c:pt>
                <c:pt idx="362">
                  <c:v>0.32932002567680507</c:v>
                </c:pt>
                <c:pt idx="363">
                  <c:v>0.32932002567680507</c:v>
                </c:pt>
                <c:pt idx="364">
                  <c:v>0.33031796217680504</c:v>
                </c:pt>
                <c:pt idx="365">
                  <c:v>0.33131589867680505</c:v>
                </c:pt>
                <c:pt idx="366">
                  <c:v>0.33231383517680502</c:v>
                </c:pt>
                <c:pt idx="367">
                  <c:v>0.33331177167680498</c:v>
                </c:pt>
                <c:pt idx="368">
                  <c:v>0.334309708176805</c:v>
                </c:pt>
                <c:pt idx="369">
                  <c:v>0.33530764467680496</c:v>
                </c:pt>
                <c:pt idx="370">
                  <c:v>0.33630558117680492</c:v>
                </c:pt>
                <c:pt idx="371">
                  <c:v>0.33730351767680494</c:v>
                </c:pt>
                <c:pt idx="372">
                  <c:v>0.33830145417680491</c:v>
                </c:pt>
                <c:pt idx="373">
                  <c:v>0.33929939067680487</c:v>
                </c:pt>
                <c:pt idx="374">
                  <c:v>0.33929939067680487</c:v>
                </c:pt>
                <c:pt idx="375">
                  <c:v>0.34029732717680489</c:v>
                </c:pt>
                <c:pt idx="376">
                  <c:v>0.34129526367680485</c:v>
                </c:pt>
                <c:pt idx="377">
                  <c:v>0.34229320017680481</c:v>
                </c:pt>
                <c:pt idx="378">
                  <c:v>0.34329113667680483</c:v>
                </c:pt>
                <c:pt idx="379">
                  <c:v>0.34428907317680479</c:v>
                </c:pt>
                <c:pt idx="380">
                  <c:v>0.34528700967680476</c:v>
                </c:pt>
                <c:pt idx="381">
                  <c:v>0.34628494617680472</c:v>
                </c:pt>
                <c:pt idx="382">
                  <c:v>0.34728288267680474</c:v>
                </c:pt>
                <c:pt idx="383">
                  <c:v>0.3482808191768047</c:v>
                </c:pt>
                <c:pt idx="384">
                  <c:v>0.34927875567680466</c:v>
                </c:pt>
                <c:pt idx="385">
                  <c:v>0.34927875567680466</c:v>
                </c:pt>
                <c:pt idx="386">
                  <c:v>0.35027669217680468</c:v>
                </c:pt>
                <c:pt idx="387">
                  <c:v>0.35127462867680465</c:v>
                </c:pt>
                <c:pt idx="388">
                  <c:v>0.35227256517680461</c:v>
                </c:pt>
                <c:pt idx="389">
                  <c:v>0.35327050167680463</c:v>
                </c:pt>
                <c:pt idx="390">
                  <c:v>0.35426843817680459</c:v>
                </c:pt>
                <c:pt idx="391">
                  <c:v>0.35526637467680455</c:v>
                </c:pt>
                <c:pt idx="392">
                  <c:v>0.35626431117680457</c:v>
                </c:pt>
                <c:pt idx="393">
                  <c:v>0.35726224767680453</c:v>
                </c:pt>
                <c:pt idx="394">
                  <c:v>0.3582601841768045</c:v>
                </c:pt>
                <c:pt idx="395">
                  <c:v>0.35925812067680452</c:v>
                </c:pt>
                <c:pt idx="396">
                  <c:v>0.35925812067680452</c:v>
                </c:pt>
                <c:pt idx="397">
                  <c:v>0.36025605717680448</c:v>
                </c:pt>
                <c:pt idx="398">
                  <c:v>0.36125399367680444</c:v>
                </c:pt>
                <c:pt idx="399">
                  <c:v>0.3622519301768044</c:v>
                </c:pt>
                <c:pt idx="400">
                  <c:v>0.36324986667680442</c:v>
                </c:pt>
                <c:pt idx="401">
                  <c:v>0.36424780317680439</c:v>
                </c:pt>
                <c:pt idx="402">
                  <c:v>0.36524573967680435</c:v>
                </c:pt>
                <c:pt idx="403">
                  <c:v>0.36624367617680437</c:v>
                </c:pt>
                <c:pt idx="404">
                  <c:v>0.36724161267680433</c:v>
                </c:pt>
                <c:pt idx="405">
                  <c:v>0.36823954917680429</c:v>
                </c:pt>
                <c:pt idx="406">
                  <c:v>0.36923748567680431</c:v>
                </c:pt>
                <c:pt idx="407">
                  <c:v>0.36923748567680431</c:v>
                </c:pt>
                <c:pt idx="408">
                  <c:v>0.37023542217680427</c:v>
                </c:pt>
                <c:pt idx="409">
                  <c:v>0.37123335867680424</c:v>
                </c:pt>
                <c:pt idx="410">
                  <c:v>0.37223129517680426</c:v>
                </c:pt>
                <c:pt idx="411">
                  <c:v>0.37322923167680422</c:v>
                </c:pt>
                <c:pt idx="412">
                  <c:v>0.37422716817680418</c:v>
                </c:pt>
                <c:pt idx="413">
                  <c:v>0.3752251046768042</c:v>
                </c:pt>
                <c:pt idx="414">
                  <c:v>0.37622304117680416</c:v>
                </c:pt>
                <c:pt idx="415">
                  <c:v>0.37722097767680413</c:v>
                </c:pt>
                <c:pt idx="416">
                  <c:v>0.37821891417680409</c:v>
                </c:pt>
                <c:pt idx="417">
                  <c:v>0.37921685067680411</c:v>
                </c:pt>
                <c:pt idx="418">
                  <c:v>0.37921685067680411</c:v>
                </c:pt>
                <c:pt idx="419">
                  <c:v>0.38021478717680407</c:v>
                </c:pt>
                <c:pt idx="420">
                  <c:v>0.38121272367680403</c:v>
                </c:pt>
                <c:pt idx="421">
                  <c:v>0.38221066017680405</c:v>
                </c:pt>
                <c:pt idx="422">
                  <c:v>0.38320859667680401</c:v>
                </c:pt>
                <c:pt idx="423">
                  <c:v>0.38420653317680398</c:v>
                </c:pt>
                <c:pt idx="424">
                  <c:v>0.385204469676804</c:v>
                </c:pt>
                <c:pt idx="425">
                  <c:v>0.38620240617680396</c:v>
                </c:pt>
                <c:pt idx="426">
                  <c:v>0.38720034267680392</c:v>
                </c:pt>
                <c:pt idx="427">
                  <c:v>0.38819827917680394</c:v>
                </c:pt>
                <c:pt idx="428">
                  <c:v>0.3891962156768039</c:v>
                </c:pt>
                <c:pt idx="429">
                  <c:v>0.3891962156768039</c:v>
                </c:pt>
                <c:pt idx="430">
                  <c:v>0.39019415217680387</c:v>
                </c:pt>
                <c:pt idx="431">
                  <c:v>0.39119208867680388</c:v>
                </c:pt>
                <c:pt idx="432">
                  <c:v>0.39219002517680385</c:v>
                </c:pt>
                <c:pt idx="433">
                  <c:v>0.39318796167680381</c:v>
                </c:pt>
                <c:pt idx="434">
                  <c:v>0.39418589817680377</c:v>
                </c:pt>
                <c:pt idx="435">
                  <c:v>0.39518383467680379</c:v>
                </c:pt>
                <c:pt idx="436">
                  <c:v>0.39618177117680375</c:v>
                </c:pt>
                <c:pt idx="437">
                  <c:v>0.39717970767680372</c:v>
                </c:pt>
                <c:pt idx="438">
                  <c:v>0.39817764417680374</c:v>
                </c:pt>
                <c:pt idx="439">
                  <c:v>0.3991755806768037</c:v>
                </c:pt>
                <c:pt idx="440">
                  <c:v>0.3991755806768037</c:v>
                </c:pt>
                <c:pt idx="441">
                  <c:v>0.40017351717680366</c:v>
                </c:pt>
                <c:pt idx="442">
                  <c:v>0.40117145367680368</c:v>
                </c:pt>
                <c:pt idx="443">
                  <c:v>0.40216939017680364</c:v>
                </c:pt>
                <c:pt idx="444">
                  <c:v>0.40316732667680361</c:v>
                </c:pt>
                <c:pt idx="445">
                  <c:v>0.40416526317680362</c:v>
                </c:pt>
                <c:pt idx="446">
                  <c:v>0.40516319967680359</c:v>
                </c:pt>
                <c:pt idx="447">
                  <c:v>0.40616113617680355</c:v>
                </c:pt>
                <c:pt idx="448">
                  <c:v>0.40715907267680357</c:v>
                </c:pt>
                <c:pt idx="449">
                  <c:v>0.40815700917680353</c:v>
                </c:pt>
                <c:pt idx="450">
                  <c:v>0.40915494567680349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-1.3100000000000001E-4</c:v>
                </c:pt>
                <c:pt idx="2">
                  <c:v>-1.2799999999999999E-4</c:v>
                </c:pt>
                <c:pt idx="3">
                  <c:v>-1.25E-4</c:v>
                </c:pt>
                <c:pt idx="4">
                  <c:v>-1.2300000000000001E-4</c:v>
                </c:pt>
                <c:pt idx="5">
                  <c:v>-1.2300000000000001E-4</c:v>
                </c:pt>
                <c:pt idx="6">
                  <c:v>-1.26E-4</c:v>
                </c:pt>
                <c:pt idx="7">
                  <c:v>-1.2799999999999999E-4</c:v>
                </c:pt>
                <c:pt idx="8">
                  <c:v>-1.2999999999999999E-4</c:v>
                </c:pt>
                <c:pt idx="9">
                  <c:v>-1.3200000000000001E-4</c:v>
                </c:pt>
                <c:pt idx="10">
                  <c:v>-1.35E-4</c:v>
                </c:pt>
                <c:pt idx="11">
                  <c:v>-1.35E-4</c:v>
                </c:pt>
                <c:pt idx="12">
                  <c:v>-1.37E-4</c:v>
                </c:pt>
                <c:pt idx="13">
                  <c:v>-1.3899999999999999E-4</c:v>
                </c:pt>
                <c:pt idx="14">
                  <c:v>-1.4200000000000001E-4</c:v>
                </c:pt>
                <c:pt idx="15">
                  <c:v>-1.44E-4</c:v>
                </c:pt>
                <c:pt idx="16">
                  <c:v>-1.46E-4</c:v>
                </c:pt>
                <c:pt idx="17">
                  <c:v>-1.4899999999999999E-4</c:v>
                </c:pt>
                <c:pt idx="18">
                  <c:v>-1.5100000000000001E-4</c:v>
                </c:pt>
                <c:pt idx="19">
                  <c:v>-1.5300000000000001E-4</c:v>
                </c:pt>
                <c:pt idx="20">
                  <c:v>-1.55E-4</c:v>
                </c:pt>
                <c:pt idx="21">
                  <c:v>-1.5799999999999999E-4</c:v>
                </c:pt>
                <c:pt idx="22">
                  <c:v>-1.5799999999999999E-4</c:v>
                </c:pt>
                <c:pt idx="23">
                  <c:v>-1.6000000000000001E-4</c:v>
                </c:pt>
                <c:pt idx="24">
                  <c:v>-1.6200000000000001E-4</c:v>
                </c:pt>
                <c:pt idx="25">
                  <c:v>-1.65E-4</c:v>
                </c:pt>
                <c:pt idx="26">
                  <c:v>-1.6699999999999999E-4</c:v>
                </c:pt>
                <c:pt idx="27">
                  <c:v>-1.6899999999999999E-4</c:v>
                </c:pt>
                <c:pt idx="28">
                  <c:v>-1.7100000000000001E-4</c:v>
                </c:pt>
                <c:pt idx="29">
                  <c:v>-1.74E-4</c:v>
                </c:pt>
                <c:pt idx="30">
                  <c:v>-1.76E-4</c:v>
                </c:pt>
                <c:pt idx="31">
                  <c:v>-1.7799999999999999E-4</c:v>
                </c:pt>
                <c:pt idx="32">
                  <c:v>-1.8100000000000001E-4</c:v>
                </c:pt>
                <c:pt idx="33">
                  <c:v>-1.8100000000000001E-4</c:v>
                </c:pt>
                <c:pt idx="34">
                  <c:v>-1.83E-4</c:v>
                </c:pt>
                <c:pt idx="35">
                  <c:v>-1.85E-4</c:v>
                </c:pt>
                <c:pt idx="36">
                  <c:v>-1.8799999999999999E-4</c:v>
                </c:pt>
                <c:pt idx="37">
                  <c:v>-1.9000000000000001E-4</c:v>
                </c:pt>
                <c:pt idx="38">
                  <c:v>-1.92E-4</c:v>
                </c:pt>
                <c:pt idx="39">
                  <c:v>-1.94E-4</c:v>
                </c:pt>
                <c:pt idx="40">
                  <c:v>-1.9699999999999999E-4</c:v>
                </c:pt>
                <c:pt idx="41">
                  <c:v>-1.9900000000000001E-4</c:v>
                </c:pt>
                <c:pt idx="42">
                  <c:v>-2.0100000000000001E-4</c:v>
                </c:pt>
                <c:pt idx="43">
                  <c:v>-2.04E-4</c:v>
                </c:pt>
                <c:pt idx="44">
                  <c:v>-2.04E-4</c:v>
                </c:pt>
                <c:pt idx="45">
                  <c:v>-2.0599999999999999E-4</c:v>
                </c:pt>
                <c:pt idx="46">
                  <c:v>-2.0799999999999999E-4</c:v>
                </c:pt>
                <c:pt idx="47">
                  <c:v>-2.1100000000000001E-4</c:v>
                </c:pt>
                <c:pt idx="48">
                  <c:v>-2.13E-4</c:v>
                </c:pt>
                <c:pt idx="49">
                  <c:v>-2.1499999999999999E-4</c:v>
                </c:pt>
                <c:pt idx="50">
                  <c:v>-2.1699999999999999E-4</c:v>
                </c:pt>
                <c:pt idx="51">
                  <c:v>-2.2000000000000001E-4</c:v>
                </c:pt>
                <c:pt idx="52">
                  <c:v>-2.22E-4</c:v>
                </c:pt>
                <c:pt idx="53">
                  <c:v>-2.2499999999999999E-4</c:v>
                </c:pt>
                <c:pt idx="54">
                  <c:v>-2.2699999999999999E-4</c:v>
                </c:pt>
                <c:pt idx="55">
                  <c:v>-2.2699999999999999E-4</c:v>
                </c:pt>
                <c:pt idx="56">
                  <c:v>-2.2900000000000001E-4</c:v>
                </c:pt>
                <c:pt idx="57">
                  <c:v>-2.32E-4</c:v>
                </c:pt>
                <c:pt idx="58">
                  <c:v>-2.34E-4</c:v>
                </c:pt>
                <c:pt idx="59">
                  <c:v>-2.3599999999999999E-4</c:v>
                </c:pt>
                <c:pt idx="60">
                  <c:v>-2.3900000000000001E-4</c:v>
                </c:pt>
                <c:pt idx="61">
                  <c:v>-2.41E-4</c:v>
                </c:pt>
                <c:pt idx="62">
                  <c:v>-2.43E-4</c:v>
                </c:pt>
                <c:pt idx="63">
                  <c:v>-2.4600000000000002E-4</c:v>
                </c:pt>
                <c:pt idx="64">
                  <c:v>-2.4800000000000001E-4</c:v>
                </c:pt>
                <c:pt idx="65">
                  <c:v>-2.5099999999999998E-4</c:v>
                </c:pt>
                <c:pt idx="66">
                  <c:v>-2.5099999999999998E-4</c:v>
                </c:pt>
                <c:pt idx="67">
                  <c:v>-2.5300000000000002E-4</c:v>
                </c:pt>
                <c:pt idx="68">
                  <c:v>-2.5500000000000002E-4</c:v>
                </c:pt>
                <c:pt idx="69">
                  <c:v>-2.5799999999999998E-4</c:v>
                </c:pt>
                <c:pt idx="70">
                  <c:v>-2.5999999999999998E-4</c:v>
                </c:pt>
                <c:pt idx="71">
                  <c:v>-2.6200000000000003E-4</c:v>
                </c:pt>
                <c:pt idx="72">
                  <c:v>-2.6499999999999999E-4</c:v>
                </c:pt>
                <c:pt idx="73">
                  <c:v>-2.6699999999999998E-4</c:v>
                </c:pt>
                <c:pt idx="74">
                  <c:v>-2.6899999999999998E-4</c:v>
                </c:pt>
                <c:pt idx="75">
                  <c:v>-2.72E-4</c:v>
                </c:pt>
                <c:pt idx="76">
                  <c:v>-2.7399999999999999E-4</c:v>
                </c:pt>
                <c:pt idx="77">
                  <c:v>-2.7399999999999999E-4</c:v>
                </c:pt>
                <c:pt idx="78">
                  <c:v>-2.7599999999999999E-4</c:v>
                </c:pt>
                <c:pt idx="79">
                  <c:v>-2.7900000000000001E-4</c:v>
                </c:pt>
                <c:pt idx="80">
                  <c:v>-2.81E-4</c:v>
                </c:pt>
                <c:pt idx="81">
                  <c:v>-2.8299999999999999E-4</c:v>
                </c:pt>
                <c:pt idx="82">
                  <c:v>-2.8600000000000001E-4</c:v>
                </c:pt>
                <c:pt idx="83">
                  <c:v>-2.8800000000000001E-4</c:v>
                </c:pt>
                <c:pt idx="84">
                  <c:v>-2.9E-4</c:v>
                </c:pt>
                <c:pt idx="85">
                  <c:v>-2.9300000000000002E-4</c:v>
                </c:pt>
                <c:pt idx="86">
                  <c:v>-2.9500000000000001E-4</c:v>
                </c:pt>
                <c:pt idx="87">
                  <c:v>-2.9799999999999998E-4</c:v>
                </c:pt>
                <c:pt idx="88">
                  <c:v>-2.9799999999999998E-4</c:v>
                </c:pt>
                <c:pt idx="89">
                  <c:v>-2.9999999999999997E-4</c:v>
                </c:pt>
                <c:pt idx="90">
                  <c:v>-3.0200000000000002E-4</c:v>
                </c:pt>
                <c:pt idx="91">
                  <c:v>-3.0499999999999999E-4</c:v>
                </c:pt>
                <c:pt idx="92">
                  <c:v>-3.0699999999999998E-4</c:v>
                </c:pt>
                <c:pt idx="93">
                  <c:v>-3.0899999999999998E-4</c:v>
                </c:pt>
                <c:pt idx="94">
                  <c:v>-3.1199999999999999E-4</c:v>
                </c:pt>
                <c:pt idx="95">
                  <c:v>-3.1399999999999999E-4</c:v>
                </c:pt>
                <c:pt idx="96">
                  <c:v>-3.1599999999999998E-4</c:v>
                </c:pt>
                <c:pt idx="97">
                  <c:v>-3.19E-4</c:v>
                </c:pt>
                <c:pt idx="98">
                  <c:v>-3.21E-4</c:v>
                </c:pt>
                <c:pt idx="99">
                  <c:v>-3.21E-4</c:v>
                </c:pt>
                <c:pt idx="100">
                  <c:v>-3.2299999999999999E-4</c:v>
                </c:pt>
                <c:pt idx="101">
                  <c:v>-3.2600000000000001E-4</c:v>
                </c:pt>
                <c:pt idx="102">
                  <c:v>-3.28E-4</c:v>
                </c:pt>
                <c:pt idx="103">
                  <c:v>-3.3100000000000002E-4</c:v>
                </c:pt>
                <c:pt idx="104">
                  <c:v>-3.3300000000000002E-4</c:v>
                </c:pt>
                <c:pt idx="105">
                  <c:v>-3.3599999999999998E-4</c:v>
                </c:pt>
                <c:pt idx="106">
                  <c:v>-3.3799999999999998E-4</c:v>
                </c:pt>
                <c:pt idx="107">
                  <c:v>-3.4099999999999999E-4</c:v>
                </c:pt>
                <c:pt idx="108">
                  <c:v>-3.4299999999999999E-4</c:v>
                </c:pt>
                <c:pt idx="109">
                  <c:v>-3.4600000000000001E-4</c:v>
                </c:pt>
                <c:pt idx="110">
                  <c:v>-3.4600000000000001E-4</c:v>
                </c:pt>
                <c:pt idx="111">
                  <c:v>-3.4900000000000003E-4</c:v>
                </c:pt>
                <c:pt idx="112">
                  <c:v>-3.5100000000000002E-4</c:v>
                </c:pt>
                <c:pt idx="113">
                  <c:v>-3.5399999999999999E-4</c:v>
                </c:pt>
                <c:pt idx="114">
                  <c:v>-3.5599999999999998E-4</c:v>
                </c:pt>
                <c:pt idx="115">
                  <c:v>-3.59E-4</c:v>
                </c:pt>
                <c:pt idx="116">
                  <c:v>-3.6200000000000002E-4</c:v>
                </c:pt>
                <c:pt idx="117">
                  <c:v>-3.6400000000000001E-4</c:v>
                </c:pt>
                <c:pt idx="118">
                  <c:v>-3.6699999999999998E-4</c:v>
                </c:pt>
                <c:pt idx="119">
                  <c:v>-3.6900000000000002E-4</c:v>
                </c:pt>
                <c:pt idx="120">
                  <c:v>-3.7199999999999999E-4</c:v>
                </c:pt>
                <c:pt idx="121">
                  <c:v>-3.7199999999999999E-4</c:v>
                </c:pt>
                <c:pt idx="122">
                  <c:v>-3.7399999999999998E-4</c:v>
                </c:pt>
                <c:pt idx="123">
                  <c:v>-3.77E-4</c:v>
                </c:pt>
                <c:pt idx="124">
                  <c:v>-3.8000000000000002E-4</c:v>
                </c:pt>
                <c:pt idx="125">
                  <c:v>-3.8200000000000002E-4</c:v>
                </c:pt>
                <c:pt idx="126">
                  <c:v>-3.8499999999999998E-4</c:v>
                </c:pt>
                <c:pt idx="127">
                  <c:v>-3.88E-4</c:v>
                </c:pt>
                <c:pt idx="128">
                  <c:v>-3.8999999999999999E-4</c:v>
                </c:pt>
                <c:pt idx="129">
                  <c:v>-3.9399999999999998E-4</c:v>
                </c:pt>
                <c:pt idx="130">
                  <c:v>-3.9800000000000002E-4</c:v>
                </c:pt>
                <c:pt idx="131">
                  <c:v>-4.0099999999999999E-4</c:v>
                </c:pt>
                <c:pt idx="132">
                  <c:v>-4.0099999999999999E-4</c:v>
                </c:pt>
                <c:pt idx="133">
                  <c:v>-4.0499999999999998E-4</c:v>
                </c:pt>
                <c:pt idx="134">
                  <c:v>-4.08E-4</c:v>
                </c:pt>
                <c:pt idx="135">
                  <c:v>-4.1199999999999999E-4</c:v>
                </c:pt>
                <c:pt idx="136">
                  <c:v>-4.15E-4</c:v>
                </c:pt>
                <c:pt idx="137">
                  <c:v>-4.1899999999999999E-4</c:v>
                </c:pt>
                <c:pt idx="138">
                  <c:v>-4.2200000000000001E-4</c:v>
                </c:pt>
                <c:pt idx="139">
                  <c:v>-4.26E-4</c:v>
                </c:pt>
                <c:pt idx="140">
                  <c:v>-4.2999999999999999E-4</c:v>
                </c:pt>
                <c:pt idx="141">
                  <c:v>-4.3399999999999998E-4</c:v>
                </c:pt>
                <c:pt idx="142">
                  <c:v>-4.3800000000000002E-4</c:v>
                </c:pt>
                <c:pt idx="143">
                  <c:v>-4.3800000000000002E-4</c:v>
                </c:pt>
                <c:pt idx="144">
                  <c:v>-4.4200000000000001E-4</c:v>
                </c:pt>
                <c:pt idx="145">
                  <c:v>-4.46E-4</c:v>
                </c:pt>
                <c:pt idx="146">
                  <c:v>-4.4999999999999999E-4</c:v>
                </c:pt>
                <c:pt idx="147">
                  <c:v>-4.5399999999999998E-4</c:v>
                </c:pt>
                <c:pt idx="148">
                  <c:v>-4.5800000000000002E-4</c:v>
                </c:pt>
                <c:pt idx="149">
                  <c:v>-4.6299999999999998E-4</c:v>
                </c:pt>
                <c:pt idx="150">
                  <c:v>-4.6700000000000002E-4</c:v>
                </c:pt>
                <c:pt idx="151">
                  <c:v>-4.7100000000000001E-4</c:v>
                </c:pt>
                <c:pt idx="152">
                  <c:v>-4.75E-4</c:v>
                </c:pt>
                <c:pt idx="153">
                  <c:v>-4.7899999999999999E-4</c:v>
                </c:pt>
                <c:pt idx="154">
                  <c:v>-4.7899999999999999E-4</c:v>
                </c:pt>
                <c:pt idx="155">
                  <c:v>-4.8299999999999998E-4</c:v>
                </c:pt>
                <c:pt idx="156">
                  <c:v>-4.8700000000000002E-4</c:v>
                </c:pt>
                <c:pt idx="157">
                  <c:v>-4.9200000000000003E-4</c:v>
                </c:pt>
                <c:pt idx="158">
                  <c:v>-4.9600000000000002E-4</c:v>
                </c:pt>
                <c:pt idx="159">
                  <c:v>-5.0000000000000001E-4</c:v>
                </c:pt>
                <c:pt idx="160">
                  <c:v>-5.0500000000000002E-4</c:v>
                </c:pt>
                <c:pt idx="161">
                  <c:v>-5.1000000000000004E-4</c:v>
                </c:pt>
                <c:pt idx="162">
                  <c:v>-5.1500000000000005E-4</c:v>
                </c:pt>
                <c:pt idx="163">
                  <c:v>-5.1900000000000004E-4</c:v>
                </c:pt>
                <c:pt idx="164">
                  <c:v>-5.2400000000000005E-4</c:v>
                </c:pt>
                <c:pt idx="165">
                  <c:v>-5.2400000000000005E-4</c:v>
                </c:pt>
                <c:pt idx="166">
                  <c:v>-5.2899999999999996E-4</c:v>
                </c:pt>
                <c:pt idx="167">
                  <c:v>-5.3399999999999997E-4</c:v>
                </c:pt>
                <c:pt idx="168">
                  <c:v>-5.3899999999999998E-4</c:v>
                </c:pt>
                <c:pt idx="169">
                  <c:v>-5.44E-4</c:v>
                </c:pt>
                <c:pt idx="170">
                  <c:v>-5.4799999999999998E-4</c:v>
                </c:pt>
                <c:pt idx="171">
                  <c:v>-5.53E-4</c:v>
                </c:pt>
                <c:pt idx="172">
                  <c:v>-5.5800000000000001E-4</c:v>
                </c:pt>
                <c:pt idx="173">
                  <c:v>-5.6300000000000002E-4</c:v>
                </c:pt>
                <c:pt idx="174">
                  <c:v>-5.6800000000000004E-4</c:v>
                </c:pt>
                <c:pt idx="175">
                  <c:v>-5.7300000000000005E-4</c:v>
                </c:pt>
                <c:pt idx="176">
                  <c:v>-5.7300000000000005E-4</c:v>
                </c:pt>
                <c:pt idx="177">
                  <c:v>-5.7799999999999995E-4</c:v>
                </c:pt>
                <c:pt idx="178">
                  <c:v>-5.8299999999999997E-4</c:v>
                </c:pt>
                <c:pt idx="179">
                  <c:v>-5.8799999999999998E-4</c:v>
                </c:pt>
                <c:pt idx="180">
                  <c:v>-5.9299999999999999E-4</c:v>
                </c:pt>
                <c:pt idx="181">
                  <c:v>-5.9900000000000003E-4</c:v>
                </c:pt>
                <c:pt idx="182">
                  <c:v>-6.0400000000000004E-4</c:v>
                </c:pt>
                <c:pt idx="183">
                  <c:v>-6.0899999999999995E-4</c:v>
                </c:pt>
                <c:pt idx="184">
                  <c:v>-6.1499999999999999E-4</c:v>
                </c:pt>
                <c:pt idx="185">
                  <c:v>-6.2E-4</c:v>
                </c:pt>
                <c:pt idx="186">
                  <c:v>-6.2600000000000004E-4</c:v>
                </c:pt>
                <c:pt idx="187">
                  <c:v>-6.2600000000000004E-4</c:v>
                </c:pt>
                <c:pt idx="188">
                  <c:v>-6.3100000000000005E-4</c:v>
                </c:pt>
                <c:pt idx="189">
                  <c:v>-6.3599999999999996E-4</c:v>
                </c:pt>
                <c:pt idx="190">
                  <c:v>-6.4199999999999999E-4</c:v>
                </c:pt>
                <c:pt idx="191">
                  <c:v>-6.4700000000000001E-4</c:v>
                </c:pt>
                <c:pt idx="192">
                  <c:v>-6.5300000000000004E-4</c:v>
                </c:pt>
                <c:pt idx="193">
                  <c:v>-6.5799999999999995E-4</c:v>
                </c:pt>
                <c:pt idx="194">
                  <c:v>-6.6399999999999999E-4</c:v>
                </c:pt>
                <c:pt idx="195">
                  <c:v>-6.69E-4</c:v>
                </c:pt>
                <c:pt idx="196">
                  <c:v>-6.7500000000000004E-4</c:v>
                </c:pt>
                <c:pt idx="197">
                  <c:v>-6.8000000000000005E-4</c:v>
                </c:pt>
                <c:pt idx="198">
                  <c:v>-6.8000000000000005E-4</c:v>
                </c:pt>
                <c:pt idx="199">
                  <c:v>-6.8499999999999995E-4</c:v>
                </c:pt>
                <c:pt idx="200">
                  <c:v>-6.9099999999999999E-4</c:v>
                </c:pt>
                <c:pt idx="201">
                  <c:v>-6.96E-4</c:v>
                </c:pt>
                <c:pt idx="202">
                  <c:v>-7.0200000000000004E-4</c:v>
                </c:pt>
                <c:pt idx="203">
                  <c:v>-7.0699999999999995E-4</c:v>
                </c:pt>
                <c:pt idx="204">
                  <c:v>-7.1299999999999998E-4</c:v>
                </c:pt>
                <c:pt idx="205">
                  <c:v>-7.18E-4</c:v>
                </c:pt>
                <c:pt idx="206">
                  <c:v>-7.2499999999999995E-4</c:v>
                </c:pt>
                <c:pt idx="207">
                  <c:v>-7.2999999999999996E-4</c:v>
                </c:pt>
                <c:pt idx="208">
                  <c:v>-7.3300000000000004E-4</c:v>
                </c:pt>
                <c:pt idx="209">
                  <c:v>-7.3300000000000004E-4</c:v>
                </c:pt>
                <c:pt idx="210">
                  <c:v>-7.3499999999999998E-4</c:v>
                </c:pt>
                <c:pt idx="211">
                  <c:v>-7.3700000000000002E-4</c:v>
                </c:pt>
                <c:pt idx="212">
                  <c:v>-7.3899999999999997E-4</c:v>
                </c:pt>
                <c:pt idx="213">
                  <c:v>-7.4100000000000001E-4</c:v>
                </c:pt>
                <c:pt idx="214">
                  <c:v>-7.4299999999999995E-4</c:v>
                </c:pt>
                <c:pt idx="215">
                  <c:v>-7.45E-4</c:v>
                </c:pt>
                <c:pt idx="216">
                  <c:v>-7.4700000000000005E-4</c:v>
                </c:pt>
                <c:pt idx="217">
                  <c:v>-7.4899999999999999E-4</c:v>
                </c:pt>
                <c:pt idx="218">
                  <c:v>-7.5100000000000004E-4</c:v>
                </c:pt>
                <c:pt idx="219">
                  <c:v>-7.5299999999999998E-4</c:v>
                </c:pt>
                <c:pt idx="220">
                  <c:v>-7.5299999999999998E-4</c:v>
                </c:pt>
                <c:pt idx="221">
                  <c:v>-7.5500000000000003E-4</c:v>
                </c:pt>
                <c:pt idx="222">
                  <c:v>-7.5799999999999999E-4</c:v>
                </c:pt>
                <c:pt idx="223">
                  <c:v>-7.6000000000000004E-4</c:v>
                </c:pt>
                <c:pt idx="224">
                  <c:v>-7.6199999999999998E-4</c:v>
                </c:pt>
                <c:pt idx="225">
                  <c:v>-7.6499999999999995E-4</c:v>
                </c:pt>
                <c:pt idx="226">
                  <c:v>-7.67E-4</c:v>
                </c:pt>
                <c:pt idx="227">
                  <c:v>-7.6900000000000004E-4</c:v>
                </c:pt>
                <c:pt idx="228">
                  <c:v>-7.7099999999999998E-4</c:v>
                </c:pt>
                <c:pt idx="229">
                  <c:v>-7.7399999999999995E-4</c:v>
                </c:pt>
                <c:pt idx="230">
                  <c:v>-7.76E-4</c:v>
                </c:pt>
                <c:pt idx="231">
                  <c:v>-7.76E-4</c:v>
                </c:pt>
                <c:pt idx="232">
                  <c:v>-7.7899999999999996E-4</c:v>
                </c:pt>
                <c:pt idx="233">
                  <c:v>-7.8200000000000003E-4</c:v>
                </c:pt>
                <c:pt idx="234">
                  <c:v>-7.85E-4</c:v>
                </c:pt>
                <c:pt idx="235">
                  <c:v>-7.8799999999999996E-4</c:v>
                </c:pt>
                <c:pt idx="236">
                  <c:v>-7.9100000000000004E-4</c:v>
                </c:pt>
                <c:pt idx="237">
                  <c:v>-7.94E-4</c:v>
                </c:pt>
                <c:pt idx="238">
                  <c:v>-7.9799999999999999E-4</c:v>
                </c:pt>
                <c:pt idx="239">
                  <c:v>-8.0099999999999995E-4</c:v>
                </c:pt>
                <c:pt idx="240">
                  <c:v>-8.0500000000000005E-4</c:v>
                </c:pt>
                <c:pt idx="241">
                  <c:v>-8.0800000000000002E-4</c:v>
                </c:pt>
                <c:pt idx="242">
                  <c:v>-8.0800000000000002E-4</c:v>
                </c:pt>
                <c:pt idx="243">
                  <c:v>-8.1099999999999998E-4</c:v>
                </c:pt>
                <c:pt idx="244">
                  <c:v>-8.1499999999999997E-4</c:v>
                </c:pt>
                <c:pt idx="245">
                  <c:v>-8.1899999999999996E-4</c:v>
                </c:pt>
                <c:pt idx="246">
                  <c:v>-8.2299999999999995E-4</c:v>
                </c:pt>
                <c:pt idx="247">
                  <c:v>-8.2600000000000002E-4</c:v>
                </c:pt>
                <c:pt idx="248">
                  <c:v>-8.2899999999999998E-4</c:v>
                </c:pt>
                <c:pt idx="249">
                  <c:v>-8.3299999999999997E-4</c:v>
                </c:pt>
                <c:pt idx="250">
                  <c:v>-8.3600000000000005E-4</c:v>
                </c:pt>
                <c:pt idx="251">
                  <c:v>-8.3900000000000001E-4</c:v>
                </c:pt>
                <c:pt idx="252">
                  <c:v>-8.43E-4</c:v>
                </c:pt>
                <c:pt idx="253">
                  <c:v>-8.43E-4</c:v>
                </c:pt>
                <c:pt idx="254">
                  <c:v>-8.4599999999999996E-4</c:v>
                </c:pt>
                <c:pt idx="255">
                  <c:v>-8.4900000000000004E-4</c:v>
                </c:pt>
                <c:pt idx="256">
                  <c:v>-8.52E-4</c:v>
                </c:pt>
                <c:pt idx="257">
                  <c:v>-8.5599999999999999E-4</c:v>
                </c:pt>
                <c:pt idx="258">
                  <c:v>-8.5999999999999998E-4</c:v>
                </c:pt>
                <c:pt idx="259">
                  <c:v>-8.6300000000000005E-4</c:v>
                </c:pt>
                <c:pt idx="260">
                  <c:v>-8.6600000000000002E-4</c:v>
                </c:pt>
                <c:pt idx="261">
                  <c:v>-8.7000000000000001E-4</c:v>
                </c:pt>
                <c:pt idx="262">
                  <c:v>-8.7299999999999997E-4</c:v>
                </c:pt>
                <c:pt idx="263">
                  <c:v>-8.7699999999999996E-4</c:v>
                </c:pt>
                <c:pt idx="264">
                  <c:v>-8.7699999999999996E-4</c:v>
                </c:pt>
                <c:pt idx="265">
                  <c:v>-8.8000000000000003E-4</c:v>
                </c:pt>
                <c:pt idx="266">
                  <c:v>-8.83E-4</c:v>
                </c:pt>
                <c:pt idx="267">
                  <c:v>-8.8599999999999996E-4</c:v>
                </c:pt>
                <c:pt idx="268">
                  <c:v>-8.8999999999999995E-4</c:v>
                </c:pt>
                <c:pt idx="269">
                  <c:v>-8.9300000000000002E-4</c:v>
                </c:pt>
                <c:pt idx="270">
                  <c:v>-8.9599999999999999E-4</c:v>
                </c:pt>
                <c:pt idx="271">
                  <c:v>-8.9899999999999995E-4</c:v>
                </c:pt>
                <c:pt idx="272">
                  <c:v>-9.0300000000000005E-4</c:v>
                </c:pt>
                <c:pt idx="273">
                  <c:v>-9.0600000000000001E-4</c:v>
                </c:pt>
                <c:pt idx="274">
                  <c:v>-9.0899999999999998E-4</c:v>
                </c:pt>
                <c:pt idx="275">
                  <c:v>-9.0899999999999998E-4</c:v>
                </c:pt>
                <c:pt idx="276">
                  <c:v>-9.1200000000000005E-4</c:v>
                </c:pt>
                <c:pt idx="277">
                  <c:v>-9.1600000000000004E-4</c:v>
                </c:pt>
                <c:pt idx="278">
                  <c:v>-9.19E-4</c:v>
                </c:pt>
                <c:pt idx="279">
                  <c:v>-9.2199999999999997E-4</c:v>
                </c:pt>
                <c:pt idx="280">
                  <c:v>-9.2500000000000004E-4</c:v>
                </c:pt>
                <c:pt idx="281">
                  <c:v>-9.2900000000000003E-4</c:v>
                </c:pt>
                <c:pt idx="282">
                  <c:v>-9.3199999999999999E-4</c:v>
                </c:pt>
                <c:pt idx="283">
                  <c:v>-9.3499999999999996E-4</c:v>
                </c:pt>
                <c:pt idx="284">
                  <c:v>-9.3700000000000001E-4</c:v>
                </c:pt>
                <c:pt idx="285">
                  <c:v>-9.3999999999999997E-4</c:v>
                </c:pt>
                <c:pt idx="286">
                  <c:v>-9.3999999999999997E-4</c:v>
                </c:pt>
                <c:pt idx="287">
                  <c:v>-9.4300000000000004E-4</c:v>
                </c:pt>
                <c:pt idx="288">
                  <c:v>-9.4499999999999998E-4</c:v>
                </c:pt>
                <c:pt idx="289">
                  <c:v>-9.4799999999999995E-4</c:v>
                </c:pt>
                <c:pt idx="290">
                  <c:v>-9.5100000000000002E-4</c:v>
                </c:pt>
                <c:pt idx="291">
                  <c:v>-9.5399999999999999E-4</c:v>
                </c:pt>
                <c:pt idx="292">
                  <c:v>-9.5699999999999995E-4</c:v>
                </c:pt>
                <c:pt idx="293">
                  <c:v>-9.59E-4</c:v>
                </c:pt>
                <c:pt idx="294">
                  <c:v>-9.6199999999999996E-4</c:v>
                </c:pt>
                <c:pt idx="295">
                  <c:v>-9.6400000000000001E-4</c:v>
                </c:pt>
                <c:pt idx="296">
                  <c:v>-9.68E-4</c:v>
                </c:pt>
                <c:pt idx="297">
                  <c:v>-9.68E-4</c:v>
                </c:pt>
                <c:pt idx="298">
                  <c:v>-9.7099999999999997E-4</c:v>
                </c:pt>
                <c:pt idx="299">
                  <c:v>-9.7400000000000004E-4</c:v>
                </c:pt>
                <c:pt idx="300">
                  <c:v>-9.77E-4</c:v>
                </c:pt>
                <c:pt idx="301">
                  <c:v>-9.810000000000001E-4</c:v>
                </c:pt>
                <c:pt idx="302">
                  <c:v>-9.8400000000000007E-4</c:v>
                </c:pt>
                <c:pt idx="303">
                  <c:v>-9.8700000000000003E-4</c:v>
                </c:pt>
                <c:pt idx="304">
                  <c:v>-9.8999999999999999E-4</c:v>
                </c:pt>
                <c:pt idx="305">
                  <c:v>-9.9299999999999996E-4</c:v>
                </c:pt>
                <c:pt idx="306">
                  <c:v>-9.9700000000000006E-4</c:v>
                </c:pt>
                <c:pt idx="307">
                  <c:v>-1E-3</c:v>
                </c:pt>
                <c:pt idx="308">
                  <c:v>-1E-3</c:v>
                </c:pt>
                <c:pt idx="309">
                  <c:v>-1.0039999999999999E-3</c:v>
                </c:pt>
                <c:pt idx="310">
                  <c:v>-1.0070000000000001E-3</c:v>
                </c:pt>
                <c:pt idx="311">
                  <c:v>-1.011E-3</c:v>
                </c:pt>
                <c:pt idx="312">
                  <c:v>-1.0150000000000001E-3</c:v>
                </c:pt>
                <c:pt idx="313">
                  <c:v>-1.0200000000000001E-3</c:v>
                </c:pt>
                <c:pt idx="314">
                  <c:v>-1.0250000000000001E-3</c:v>
                </c:pt>
                <c:pt idx="315">
                  <c:v>-1.0300000000000001E-3</c:v>
                </c:pt>
                <c:pt idx="316">
                  <c:v>-1.0349999999999999E-3</c:v>
                </c:pt>
                <c:pt idx="317">
                  <c:v>-1.041E-3</c:v>
                </c:pt>
                <c:pt idx="318">
                  <c:v>-1.047E-3</c:v>
                </c:pt>
                <c:pt idx="319">
                  <c:v>-1.047E-3</c:v>
                </c:pt>
                <c:pt idx="320">
                  <c:v>-1.0529999999999999E-3</c:v>
                </c:pt>
                <c:pt idx="321">
                  <c:v>-1.059E-3</c:v>
                </c:pt>
                <c:pt idx="322">
                  <c:v>-1.0660000000000001E-3</c:v>
                </c:pt>
                <c:pt idx="323">
                  <c:v>-1.072E-3</c:v>
                </c:pt>
                <c:pt idx="324">
                  <c:v>-1.08E-3</c:v>
                </c:pt>
                <c:pt idx="325">
                  <c:v>-1.088E-3</c:v>
                </c:pt>
                <c:pt idx="326">
                  <c:v>-1.0950000000000001E-3</c:v>
                </c:pt>
                <c:pt idx="327">
                  <c:v>-1.1019999999999999E-3</c:v>
                </c:pt>
                <c:pt idx="328">
                  <c:v>-1.109E-3</c:v>
                </c:pt>
                <c:pt idx="329">
                  <c:v>-1.116E-3</c:v>
                </c:pt>
                <c:pt idx="330">
                  <c:v>-1.116E-3</c:v>
                </c:pt>
                <c:pt idx="331">
                  <c:v>-1.124E-3</c:v>
                </c:pt>
                <c:pt idx="332">
                  <c:v>-1.1310000000000001E-3</c:v>
                </c:pt>
                <c:pt idx="333">
                  <c:v>-1.139E-3</c:v>
                </c:pt>
                <c:pt idx="334">
                  <c:v>-1.145E-3</c:v>
                </c:pt>
                <c:pt idx="335">
                  <c:v>-1.1509999999999999E-3</c:v>
                </c:pt>
                <c:pt idx="336">
                  <c:v>-1.158E-3</c:v>
                </c:pt>
                <c:pt idx="337">
                  <c:v>-1.165E-3</c:v>
                </c:pt>
                <c:pt idx="338">
                  <c:v>-1.173E-3</c:v>
                </c:pt>
                <c:pt idx="339">
                  <c:v>-1.1800000000000001E-3</c:v>
                </c:pt>
                <c:pt idx="340">
                  <c:v>-1.1869999999999999E-3</c:v>
                </c:pt>
                <c:pt idx="341">
                  <c:v>-1.1869999999999999E-3</c:v>
                </c:pt>
                <c:pt idx="342">
                  <c:v>-1.1950000000000001E-3</c:v>
                </c:pt>
                <c:pt idx="343">
                  <c:v>-1.2019999999999999E-3</c:v>
                </c:pt>
                <c:pt idx="344">
                  <c:v>-1.2130000000000001E-3</c:v>
                </c:pt>
                <c:pt idx="345">
                  <c:v>-1.2229999999999999E-3</c:v>
                </c:pt>
                <c:pt idx="346">
                  <c:v>-1.2340000000000001E-3</c:v>
                </c:pt>
                <c:pt idx="347">
                  <c:v>-1.245E-3</c:v>
                </c:pt>
                <c:pt idx="348">
                  <c:v>-1.2539999999999999E-3</c:v>
                </c:pt>
                <c:pt idx="349">
                  <c:v>-1.263E-3</c:v>
                </c:pt>
                <c:pt idx="350">
                  <c:v>-1.2719999999999999E-3</c:v>
                </c:pt>
                <c:pt idx="351">
                  <c:v>-1.281E-3</c:v>
                </c:pt>
                <c:pt idx="352">
                  <c:v>-1.281E-3</c:v>
                </c:pt>
                <c:pt idx="353">
                  <c:v>-1.2899999999999999E-3</c:v>
                </c:pt>
                <c:pt idx="354">
                  <c:v>-1.2999999999999999E-3</c:v>
                </c:pt>
                <c:pt idx="355">
                  <c:v>-1.3090000000000001E-3</c:v>
                </c:pt>
                <c:pt idx="356">
                  <c:v>-1.3179999999999999E-3</c:v>
                </c:pt>
                <c:pt idx="357">
                  <c:v>-1.3259999999999999E-3</c:v>
                </c:pt>
                <c:pt idx="358">
                  <c:v>-1.335E-3</c:v>
                </c:pt>
                <c:pt idx="359">
                  <c:v>-1.343E-3</c:v>
                </c:pt>
                <c:pt idx="360">
                  <c:v>-1.351E-3</c:v>
                </c:pt>
                <c:pt idx="361">
                  <c:v>-1.3600000000000001E-3</c:v>
                </c:pt>
                <c:pt idx="362">
                  <c:v>-1.3680000000000001E-3</c:v>
                </c:pt>
                <c:pt idx="363">
                  <c:v>-1.3680000000000001E-3</c:v>
                </c:pt>
                <c:pt idx="364">
                  <c:v>-1.3760000000000001E-3</c:v>
                </c:pt>
                <c:pt idx="365">
                  <c:v>-1.3849999999999999E-3</c:v>
                </c:pt>
                <c:pt idx="366">
                  <c:v>-1.3940000000000001E-3</c:v>
                </c:pt>
                <c:pt idx="367">
                  <c:v>-1.402E-3</c:v>
                </c:pt>
                <c:pt idx="368">
                  <c:v>-1.4109999999999999E-3</c:v>
                </c:pt>
                <c:pt idx="369">
                  <c:v>-1.42E-3</c:v>
                </c:pt>
                <c:pt idx="370">
                  <c:v>-1.4300000000000001E-3</c:v>
                </c:pt>
                <c:pt idx="371">
                  <c:v>-1.439E-3</c:v>
                </c:pt>
                <c:pt idx="372">
                  <c:v>-1.4480000000000001E-3</c:v>
                </c:pt>
                <c:pt idx="373">
                  <c:v>-1.457E-3</c:v>
                </c:pt>
                <c:pt idx="374">
                  <c:v>-1.457E-3</c:v>
                </c:pt>
                <c:pt idx="375">
                  <c:v>-1.467E-3</c:v>
                </c:pt>
                <c:pt idx="376">
                  <c:v>-1.4760000000000001E-3</c:v>
                </c:pt>
                <c:pt idx="377">
                  <c:v>-1.4840000000000001E-3</c:v>
                </c:pt>
                <c:pt idx="378">
                  <c:v>-1.493E-3</c:v>
                </c:pt>
                <c:pt idx="379">
                  <c:v>-1.5009999999999999E-3</c:v>
                </c:pt>
                <c:pt idx="380">
                  <c:v>-1.5100000000000001E-3</c:v>
                </c:pt>
                <c:pt idx="381">
                  <c:v>-1.518E-3</c:v>
                </c:pt>
                <c:pt idx="382">
                  <c:v>-1.5269999999999999E-3</c:v>
                </c:pt>
                <c:pt idx="383">
                  <c:v>-1.536E-3</c:v>
                </c:pt>
                <c:pt idx="384">
                  <c:v>-1.544E-3</c:v>
                </c:pt>
                <c:pt idx="385">
                  <c:v>-1.544E-3</c:v>
                </c:pt>
                <c:pt idx="386">
                  <c:v>-1.5529999999999999E-3</c:v>
                </c:pt>
                <c:pt idx="387">
                  <c:v>-1.562E-3</c:v>
                </c:pt>
                <c:pt idx="388">
                  <c:v>-1.57E-3</c:v>
                </c:pt>
                <c:pt idx="389">
                  <c:v>-1.5790000000000001E-3</c:v>
                </c:pt>
                <c:pt idx="390">
                  <c:v>-1.5870000000000001E-3</c:v>
                </c:pt>
                <c:pt idx="391">
                  <c:v>-1.596E-3</c:v>
                </c:pt>
                <c:pt idx="392">
                  <c:v>-1.6050000000000001E-3</c:v>
                </c:pt>
                <c:pt idx="393">
                  <c:v>-1.6130000000000001E-3</c:v>
                </c:pt>
                <c:pt idx="394">
                  <c:v>-1.622E-3</c:v>
                </c:pt>
                <c:pt idx="395">
                  <c:v>-1.6299999999999999E-3</c:v>
                </c:pt>
                <c:pt idx="396">
                  <c:v>-1.6299999999999999E-3</c:v>
                </c:pt>
                <c:pt idx="397">
                  <c:v>-1.639E-3</c:v>
                </c:pt>
                <c:pt idx="398">
                  <c:v>-1.647E-3</c:v>
                </c:pt>
                <c:pt idx="399">
                  <c:v>-1.6559999999999999E-3</c:v>
                </c:pt>
                <c:pt idx="400">
                  <c:v>-1.665E-3</c:v>
                </c:pt>
                <c:pt idx="401">
                  <c:v>-1.673E-3</c:v>
                </c:pt>
                <c:pt idx="402">
                  <c:v>-1.6819999999999999E-3</c:v>
                </c:pt>
                <c:pt idx="403">
                  <c:v>-1.6900000000000001E-3</c:v>
                </c:pt>
                <c:pt idx="404">
                  <c:v>-1.699E-3</c:v>
                </c:pt>
                <c:pt idx="405">
                  <c:v>-1.707E-3</c:v>
                </c:pt>
                <c:pt idx="406">
                  <c:v>-1.7160000000000001E-3</c:v>
                </c:pt>
                <c:pt idx="407">
                  <c:v>-1.7160000000000001E-3</c:v>
                </c:pt>
                <c:pt idx="408">
                  <c:v>-1.725E-3</c:v>
                </c:pt>
                <c:pt idx="409">
                  <c:v>-1.7329999999999999E-3</c:v>
                </c:pt>
                <c:pt idx="410">
                  <c:v>-1.7420000000000001E-3</c:v>
                </c:pt>
                <c:pt idx="411">
                  <c:v>-1.751E-3</c:v>
                </c:pt>
                <c:pt idx="412">
                  <c:v>-1.7600000000000001E-3</c:v>
                </c:pt>
                <c:pt idx="413">
                  <c:v>-1.768E-3</c:v>
                </c:pt>
                <c:pt idx="414">
                  <c:v>-1.7769999999999999E-3</c:v>
                </c:pt>
                <c:pt idx="415">
                  <c:v>-1.786E-3</c:v>
                </c:pt>
                <c:pt idx="416">
                  <c:v>-1.7949999999999999E-3</c:v>
                </c:pt>
                <c:pt idx="417">
                  <c:v>-1.8029999999999999E-3</c:v>
                </c:pt>
                <c:pt idx="418">
                  <c:v>-1.8029999999999999E-3</c:v>
                </c:pt>
                <c:pt idx="419">
                  <c:v>-1.812E-3</c:v>
                </c:pt>
                <c:pt idx="420">
                  <c:v>-1.8209999999999999E-3</c:v>
                </c:pt>
                <c:pt idx="421">
                  <c:v>-1.83E-3</c:v>
                </c:pt>
                <c:pt idx="422">
                  <c:v>-1.8389999999999999E-3</c:v>
                </c:pt>
                <c:pt idx="423">
                  <c:v>-1.848E-3</c:v>
                </c:pt>
                <c:pt idx="424">
                  <c:v>-1.8569999999999999E-3</c:v>
                </c:pt>
                <c:pt idx="425">
                  <c:v>-1.866E-3</c:v>
                </c:pt>
                <c:pt idx="426">
                  <c:v>-1.8749999999999999E-3</c:v>
                </c:pt>
                <c:pt idx="427">
                  <c:v>-1.8829999999999999E-3</c:v>
                </c:pt>
                <c:pt idx="428">
                  <c:v>-1.892E-3</c:v>
                </c:pt>
                <c:pt idx="429">
                  <c:v>-1.892E-3</c:v>
                </c:pt>
                <c:pt idx="430">
                  <c:v>-1.9009999999999999E-3</c:v>
                </c:pt>
                <c:pt idx="431">
                  <c:v>-1.91E-3</c:v>
                </c:pt>
                <c:pt idx="432">
                  <c:v>-1.9189999999999999E-3</c:v>
                </c:pt>
                <c:pt idx="433">
                  <c:v>-1.9289999999999999E-3</c:v>
                </c:pt>
                <c:pt idx="434">
                  <c:v>-1.9380000000000001E-3</c:v>
                </c:pt>
                <c:pt idx="435">
                  <c:v>-1.9469999999999999E-3</c:v>
                </c:pt>
                <c:pt idx="436">
                  <c:v>-1.9559999999999998E-3</c:v>
                </c:pt>
                <c:pt idx="437">
                  <c:v>-1.9659999999999999E-3</c:v>
                </c:pt>
                <c:pt idx="438">
                  <c:v>-1.9750000000000002E-3</c:v>
                </c:pt>
                <c:pt idx="439">
                  <c:v>-1.9849999999999998E-3</c:v>
                </c:pt>
                <c:pt idx="440">
                  <c:v>-1.9849999999999998E-3</c:v>
                </c:pt>
                <c:pt idx="441">
                  <c:v>-1.9940000000000001E-3</c:v>
                </c:pt>
                <c:pt idx="442">
                  <c:v>-2.0040000000000001E-3</c:v>
                </c:pt>
                <c:pt idx="443">
                  <c:v>-2.0140000000000002E-3</c:v>
                </c:pt>
                <c:pt idx="444">
                  <c:v>-2.0240000000000002E-3</c:v>
                </c:pt>
                <c:pt idx="445">
                  <c:v>-2.0349999999999999E-3</c:v>
                </c:pt>
                <c:pt idx="446">
                  <c:v>-2.0449999999999999E-3</c:v>
                </c:pt>
                <c:pt idx="447">
                  <c:v>-2.0560000000000001E-3</c:v>
                </c:pt>
                <c:pt idx="448">
                  <c:v>-2.0660000000000001E-3</c:v>
                </c:pt>
                <c:pt idx="449">
                  <c:v>-2.0760000000000002E-3</c:v>
                </c:pt>
                <c:pt idx="450">
                  <c:v>-2.0869999999999999E-3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9.8067680676065859E-7</c:v>
                </c:pt>
                <c:pt idx="1">
                  <c:v>6.8202131268067616E-3</c:v>
                </c:pt>
                <c:pt idx="2">
                  <c:v>1.363944557680676E-2</c:v>
                </c:pt>
                <c:pt idx="3">
                  <c:v>2.0458678026806763E-2</c:v>
                </c:pt>
                <c:pt idx="4">
                  <c:v>2.7277910476806763E-2</c:v>
                </c:pt>
                <c:pt idx="5">
                  <c:v>3.409714292680676E-2</c:v>
                </c:pt>
                <c:pt idx="6">
                  <c:v>4.0916375376806764E-2</c:v>
                </c:pt>
                <c:pt idx="7">
                  <c:v>4.7735607826806761E-2</c:v>
                </c:pt>
                <c:pt idx="8">
                  <c:v>5.4554840276806765E-2</c:v>
                </c:pt>
                <c:pt idx="9">
                  <c:v>6.1374072726806769E-2</c:v>
                </c:pt>
                <c:pt idx="10">
                  <c:v>6.8193305176806759E-2</c:v>
                </c:pt>
                <c:pt idx="11">
                  <c:v>7.5012537626806763E-2</c:v>
                </c:pt>
                <c:pt idx="12">
                  <c:v>8.1831770076806767E-2</c:v>
                </c:pt>
                <c:pt idx="13">
                  <c:v>8.8651002526806771E-2</c:v>
                </c:pt>
                <c:pt idx="14">
                  <c:v>9.5470234976806762E-2</c:v>
                </c:pt>
                <c:pt idx="15">
                  <c:v>0.10228946742680677</c:v>
                </c:pt>
                <c:pt idx="16">
                  <c:v>0.10910869987680677</c:v>
                </c:pt>
                <c:pt idx="17">
                  <c:v>0.11592793232680677</c:v>
                </c:pt>
                <c:pt idx="18">
                  <c:v>0.12274716477680678</c:v>
                </c:pt>
                <c:pt idx="19">
                  <c:v>0.12956639722680677</c:v>
                </c:pt>
                <c:pt idx="20">
                  <c:v>0.13638562967680676</c:v>
                </c:pt>
                <c:pt idx="21">
                  <c:v>0.14320486212680675</c:v>
                </c:pt>
                <c:pt idx="22">
                  <c:v>0.15002409457680674</c:v>
                </c:pt>
                <c:pt idx="23">
                  <c:v>0.15684332702680673</c:v>
                </c:pt>
                <c:pt idx="24">
                  <c:v>0.16366255947680672</c:v>
                </c:pt>
                <c:pt idx="25">
                  <c:v>0.17048179192680671</c:v>
                </c:pt>
                <c:pt idx="26">
                  <c:v>0.17730102437680667</c:v>
                </c:pt>
                <c:pt idx="27">
                  <c:v>0.18412025682680666</c:v>
                </c:pt>
                <c:pt idx="28">
                  <c:v>0.19093948927680668</c:v>
                </c:pt>
                <c:pt idx="29">
                  <c:v>0.19775872172680667</c:v>
                </c:pt>
                <c:pt idx="30">
                  <c:v>0.20457795417680666</c:v>
                </c:pt>
                <c:pt idx="31">
                  <c:v>0.21139718662680676</c:v>
                </c:pt>
                <c:pt idx="32">
                  <c:v>0.21821641907680675</c:v>
                </c:pt>
                <c:pt idx="33">
                  <c:v>0.22503565152680674</c:v>
                </c:pt>
                <c:pt idx="34">
                  <c:v>0.23185488397680673</c:v>
                </c:pt>
                <c:pt idx="35">
                  <c:v>0.23867411642680675</c:v>
                </c:pt>
                <c:pt idx="36">
                  <c:v>0.24549334887680685</c:v>
                </c:pt>
                <c:pt idx="37">
                  <c:v>0.25231258132680684</c:v>
                </c:pt>
                <c:pt idx="38">
                  <c:v>0.25913181377680689</c:v>
                </c:pt>
                <c:pt idx="39">
                  <c:v>0.26595104622680693</c:v>
                </c:pt>
                <c:pt idx="40">
                  <c:v>0.27277027867680692</c:v>
                </c:pt>
                <c:pt idx="41">
                  <c:v>0.27958951112680697</c:v>
                </c:pt>
                <c:pt idx="42">
                  <c:v>0.28640874357680701</c:v>
                </c:pt>
                <c:pt idx="43">
                  <c:v>0.29322797602680706</c:v>
                </c:pt>
                <c:pt idx="44">
                  <c:v>0.30004720847680699</c:v>
                </c:pt>
                <c:pt idx="45">
                  <c:v>0.30686644092680704</c:v>
                </c:pt>
                <c:pt idx="46">
                  <c:v>0.31368567337680708</c:v>
                </c:pt>
                <c:pt idx="47">
                  <c:v>0.32050490582680707</c:v>
                </c:pt>
                <c:pt idx="48">
                  <c:v>0.32732413827680712</c:v>
                </c:pt>
                <c:pt idx="49">
                  <c:v>0.33414337072680711</c:v>
                </c:pt>
                <c:pt idx="50">
                  <c:v>0.34096260317680716</c:v>
                </c:pt>
                <c:pt idx="51">
                  <c:v>0.3477818356268072</c:v>
                </c:pt>
                <c:pt idx="52">
                  <c:v>0.35460106807680725</c:v>
                </c:pt>
                <c:pt idx="53">
                  <c:v>0.36142030052680724</c:v>
                </c:pt>
                <c:pt idx="54">
                  <c:v>0.36823953297680728</c:v>
                </c:pt>
                <c:pt idx="55">
                  <c:v>0.37505876542680727</c:v>
                </c:pt>
                <c:pt idx="56">
                  <c:v>0.38187799787680732</c:v>
                </c:pt>
                <c:pt idx="57">
                  <c:v>0.38869723032680731</c:v>
                </c:pt>
                <c:pt idx="58">
                  <c:v>0.3955164627768073</c:v>
                </c:pt>
                <c:pt idx="59">
                  <c:v>0.40233569522680734</c:v>
                </c:pt>
                <c:pt idx="60">
                  <c:v>0.40915492767680678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-1.27E-4</c:v>
                </c:pt>
                <c:pt idx="2">
                  <c:v>-1.4200000000000001E-4</c:v>
                </c:pt>
                <c:pt idx="3">
                  <c:v>-1.56E-4</c:v>
                </c:pt>
                <c:pt idx="4">
                  <c:v>-1.7100000000000001E-4</c:v>
                </c:pt>
                <c:pt idx="5">
                  <c:v>-1.8599999999999999E-4</c:v>
                </c:pt>
                <c:pt idx="6">
                  <c:v>-2.0000000000000001E-4</c:v>
                </c:pt>
                <c:pt idx="7">
                  <c:v>-2.1499999999999999E-4</c:v>
                </c:pt>
                <c:pt idx="8">
                  <c:v>-2.3000000000000001E-4</c:v>
                </c:pt>
                <c:pt idx="9">
                  <c:v>-2.4600000000000002E-4</c:v>
                </c:pt>
                <c:pt idx="10">
                  <c:v>-2.61E-4</c:v>
                </c:pt>
                <c:pt idx="11">
                  <c:v>-2.7599999999999999E-4</c:v>
                </c:pt>
                <c:pt idx="12">
                  <c:v>-2.9100000000000003E-4</c:v>
                </c:pt>
                <c:pt idx="13">
                  <c:v>-3.0600000000000001E-4</c:v>
                </c:pt>
                <c:pt idx="14">
                  <c:v>-3.21E-4</c:v>
                </c:pt>
                <c:pt idx="15">
                  <c:v>-3.3799999999999998E-4</c:v>
                </c:pt>
                <c:pt idx="16">
                  <c:v>-3.5500000000000001E-4</c:v>
                </c:pt>
                <c:pt idx="17">
                  <c:v>-3.7100000000000002E-4</c:v>
                </c:pt>
                <c:pt idx="18">
                  <c:v>-3.88E-4</c:v>
                </c:pt>
                <c:pt idx="19">
                  <c:v>-4.1300000000000001E-4</c:v>
                </c:pt>
                <c:pt idx="20">
                  <c:v>-4.4000000000000002E-4</c:v>
                </c:pt>
                <c:pt idx="21">
                  <c:v>-4.6700000000000002E-4</c:v>
                </c:pt>
                <c:pt idx="22">
                  <c:v>-4.9299999999999995E-4</c:v>
                </c:pt>
                <c:pt idx="23">
                  <c:v>-5.2499999999999997E-4</c:v>
                </c:pt>
                <c:pt idx="24">
                  <c:v>-5.5500000000000005E-4</c:v>
                </c:pt>
                <c:pt idx="25">
                  <c:v>-5.8900000000000001E-4</c:v>
                </c:pt>
                <c:pt idx="26">
                  <c:v>-6.2200000000000005E-4</c:v>
                </c:pt>
                <c:pt idx="27">
                  <c:v>-6.5600000000000001E-4</c:v>
                </c:pt>
                <c:pt idx="28">
                  <c:v>-6.8999999999999997E-4</c:v>
                </c:pt>
                <c:pt idx="29">
                  <c:v>-6.8800000000000003E-4</c:v>
                </c:pt>
                <c:pt idx="30">
                  <c:v>-6.9499999999999998E-4</c:v>
                </c:pt>
                <c:pt idx="31">
                  <c:v>-7.0899999999999999E-4</c:v>
                </c:pt>
                <c:pt idx="32">
                  <c:v>-7.2400000000000003E-4</c:v>
                </c:pt>
                <c:pt idx="33">
                  <c:v>-7.4299999999999995E-4</c:v>
                </c:pt>
                <c:pt idx="34">
                  <c:v>-7.6300000000000001E-4</c:v>
                </c:pt>
                <c:pt idx="35">
                  <c:v>-7.7999999999999999E-4</c:v>
                </c:pt>
                <c:pt idx="36">
                  <c:v>-7.9900000000000001E-4</c:v>
                </c:pt>
                <c:pt idx="37">
                  <c:v>-8.1499999999999997E-4</c:v>
                </c:pt>
                <c:pt idx="38">
                  <c:v>-8.3299999999999997E-4</c:v>
                </c:pt>
                <c:pt idx="39">
                  <c:v>-8.4400000000000002E-4</c:v>
                </c:pt>
                <c:pt idx="40">
                  <c:v>-8.5499999999999997E-4</c:v>
                </c:pt>
                <c:pt idx="41">
                  <c:v>-8.7000000000000001E-4</c:v>
                </c:pt>
                <c:pt idx="42">
                  <c:v>-8.8699999999999998E-4</c:v>
                </c:pt>
                <c:pt idx="43">
                  <c:v>-9.1600000000000004E-4</c:v>
                </c:pt>
                <c:pt idx="44">
                  <c:v>-9.5200000000000005E-4</c:v>
                </c:pt>
                <c:pt idx="45">
                  <c:v>-9.8799999999999995E-4</c:v>
                </c:pt>
                <c:pt idx="46">
                  <c:v>-1.023E-3</c:v>
                </c:pt>
                <c:pt idx="47">
                  <c:v>-1.073E-3</c:v>
                </c:pt>
                <c:pt idx="48">
                  <c:v>-1.119E-3</c:v>
                </c:pt>
                <c:pt idx="49">
                  <c:v>-1.16E-3</c:v>
                </c:pt>
                <c:pt idx="50">
                  <c:v>-1.204E-3</c:v>
                </c:pt>
                <c:pt idx="51">
                  <c:v>-1.2489999999999999E-3</c:v>
                </c:pt>
                <c:pt idx="52">
                  <c:v>-1.292E-3</c:v>
                </c:pt>
                <c:pt idx="53">
                  <c:v>-1.3339999999999999E-3</c:v>
                </c:pt>
                <c:pt idx="54">
                  <c:v>-1.3760000000000001E-3</c:v>
                </c:pt>
                <c:pt idx="55">
                  <c:v>-1.4189999999999999E-3</c:v>
                </c:pt>
                <c:pt idx="56">
                  <c:v>-1.4630000000000001E-3</c:v>
                </c:pt>
                <c:pt idx="57">
                  <c:v>-1.5070000000000001E-3</c:v>
                </c:pt>
                <c:pt idx="58">
                  <c:v>-1.5510000000000001E-3</c:v>
                </c:pt>
                <c:pt idx="59">
                  <c:v>-1.596E-3</c:v>
                </c:pt>
                <c:pt idx="60">
                  <c:v>-1.645E-3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9.8067680676065859E-7</c:v>
                </c:pt>
                <c:pt idx="1">
                  <c:v>9.9891717680676063E-4</c:v>
                </c:pt>
                <c:pt idx="2">
                  <c:v>1.9968536768067606E-3</c:v>
                </c:pt>
                <c:pt idx="3">
                  <c:v>2.9947901768067609E-3</c:v>
                </c:pt>
                <c:pt idx="4">
                  <c:v>3.9927266768067611E-3</c:v>
                </c:pt>
                <c:pt idx="5">
                  <c:v>4.9906631768067613E-3</c:v>
                </c:pt>
                <c:pt idx="6">
                  <c:v>5.9885996768067606E-3</c:v>
                </c:pt>
                <c:pt idx="7">
                  <c:v>6.9865361768067609E-3</c:v>
                </c:pt>
                <c:pt idx="8">
                  <c:v>7.9844726768067611E-3</c:v>
                </c:pt>
                <c:pt idx="9">
                  <c:v>8.9824091768067604E-3</c:v>
                </c:pt>
                <c:pt idx="10">
                  <c:v>9.9803456768067598E-3</c:v>
                </c:pt>
                <c:pt idx="11">
                  <c:v>9.9803456768067598E-3</c:v>
                </c:pt>
                <c:pt idx="12">
                  <c:v>1.0978282176806759E-2</c:v>
                </c:pt>
                <c:pt idx="13">
                  <c:v>1.197621867680676E-2</c:v>
                </c:pt>
                <c:pt idx="14">
                  <c:v>1.297415517680676E-2</c:v>
                </c:pt>
                <c:pt idx="15">
                  <c:v>1.3972091676806759E-2</c:v>
                </c:pt>
                <c:pt idx="16">
                  <c:v>1.4970028176806758E-2</c:v>
                </c:pt>
                <c:pt idx="17">
                  <c:v>1.5967964676806758E-2</c:v>
                </c:pt>
                <c:pt idx="18">
                  <c:v>1.6965901176806759E-2</c:v>
                </c:pt>
                <c:pt idx="19">
                  <c:v>1.7963837676806763E-2</c:v>
                </c:pt>
                <c:pt idx="20">
                  <c:v>1.8961774176806764E-2</c:v>
                </c:pt>
                <c:pt idx="21">
                  <c:v>1.9959710676806762E-2</c:v>
                </c:pt>
                <c:pt idx="22">
                  <c:v>1.9959710676806762E-2</c:v>
                </c:pt>
                <c:pt idx="23">
                  <c:v>2.0957647176806763E-2</c:v>
                </c:pt>
                <c:pt idx="24">
                  <c:v>2.1955583676806764E-2</c:v>
                </c:pt>
                <c:pt idx="25">
                  <c:v>2.2953520176806765E-2</c:v>
                </c:pt>
                <c:pt idx="26">
                  <c:v>2.3951456676806766E-2</c:v>
                </c:pt>
                <c:pt idx="27">
                  <c:v>2.4949393176806771E-2</c:v>
                </c:pt>
                <c:pt idx="28">
                  <c:v>2.5947329676806772E-2</c:v>
                </c:pt>
                <c:pt idx="29">
                  <c:v>2.6945266176806773E-2</c:v>
                </c:pt>
                <c:pt idx="30">
                  <c:v>2.7943202676806774E-2</c:v>
                </c:pt>
                <c:pt idx="31">
                  <c:v>2.8941139176806775E-2</c:v>
                </c:pt>
                <c:pt idx="32">
                  <c:v>2.9939075676806759E-2</c:v>
                </c:pt>
                <c:pt idx="33">
                  <c:v>2.9939075676806759E-2</c:v>
                </c:pt>
                <c:pt idx="34">
                  <c:v>3.093701217680676E-2</c:v>
                </c:pt>
                <c:pt idx="35">
                  <c:v>3.1934948676806761E-2</c:v>
                </c:pt>
                <c:pt idx="36">
                  <c:v>3.2932885176806766E-2</c:v>
                </c:pt>
                <c:pt idx="37">
                  <c:v>3.3930821676806763E-2</c:v>
                </c:pt>
                <c:pt idx="38">
                  <c:v>3.4928758176806768E-2</c:v>
                </c:pt>
                <c:pt idx="39">
                  <c:v>3.5926694676806772E-2</c:v>
                </c:pt>
                <c:pt idx="40">
                  <c:v>3.692463117680677E-2</c:v>
                </c:pt>
                <c:pt idx="41">
                  <c:v>3.7922567676806775E-2</c:v>
                </c:pt>
                <c:pt idx="42">
                  <c:v>3.8920504176806772E-2</c:v>
                </c:pt>
                <c:pt idx="43">
                  <c:v>3.9918440676806763E-2</c:v>
                </c:pt>
                <c:pt idx="44">
                  <c:v>3.9918440676806763E-2</c:v>
                </c:pt>
                <c:pt idx="45">
                  <c:v>4.0916377176806761E-2</c:v>
                </c:pt>
                <c:pt idx="46">
                  <c:v>4.1914313676806765E-2</c:v>
                </c:pt>
                <c:pt idx="47">
                  <c:v>4.2912250176806763E-2</c:v>
                </c:pt>
                <c:pt idx="48">
                  <c:v>4.3910186676806767E-2</c:v>
                </c:pt>
                <c:pt idx="49">
                  <c:v>4.4908123176806772E-2</c:v>
                </c:pt>
                <c:pt idx="50">
                  <c:v>4.5906059676806769E-2</c:v>
                </c:pt>
                <c:pt idx="51">
                  <c:v>4.6903996176806774E-2</c:v>
                </c:pt>
                <c:pt idx="52">
                  <c:v>4.7901932676806772E-2</c:v>
                </c:pt>
                <c:pt idx="53">
                  <c:v>4.8899869176806776E-2</c:v>
                </c:pt>
                <c:pt idx="54">
                  <c:v>4.989780567680676E-2</c:v>
                </c:pt>
                <c:pt idx="55">
                  <c:v>4.989780567680676E-2</c:v>
                </c:pt>
                <c:pt idx="56">
                  <c:v>5.0895742176806764E-2</c:v>
                </c:pt>
                <c:pt idx="57">
                  <c:v>5.1893678676806769E-2</c:v>
                </c:pt>
                <c:pt idx="58">
                  <c:v>5.2891615176806767E-2</c:v>
                </c:pt>
                <c:pt idx="59">
                  <c:v>5.3889551676806771E-2</c:v>
                </c:pt>
                <c:pt idx="60">
                  <c:v>5.4887488176806769E-2</c:v>
                </c:pt>
                <c:pt idx="61">
                  <c:v>5.5885424676806773E-2</c:v>
                </c:pt>
                <c:pt idx="62">
                  <c:v>5.6883361176806771E-2</c:v>
                </c:pt>
                <c:pt idx="63">
                  <c:v>5.7881297676806776E-2</c:v>
                </c:pt>
                <c:pt idx="64">
                  <c:v>5.887923417680678E-2</c:v>
                </c:pt>
                <c:pt idx="65">
                  <c:v>5.9877170676806764E-2</c:v>
                </c:pt>
                <c:pt idx="66">
                  <c:v>5.9877170676806764E-2</c:v>
                </c:pt>
                <c:pt idx="67">
                  <c:v>6.0875107176806768E-2</c:v>
                </c:pt>
                <c:pt idx="68">
                  <c:v>6.1873043676806766E-2</c:v>
                </c:pt>
                <c:pt idx="69">
                  <c:v>6.2870980176806771E-2</c:v>
                </c:pt>
                <c:pt idx="70">
                  <c:v>6.3868916676806775E-2</c:v>
                </c:pt>
                <c:pt idx="71">
                  <c:v>6.4866853176806766E-2</c:v>
                </c:pt>
                <c:pt idx="72">
                  <c:v>6.586478967680677E-2</c:v>
                </c:pt>
                <c:pt idx="73">
                  <c:v>6.6862726176806761E-2</c:v>
                </c:pt>
                <c:pt idx="74">
                  <c:v>6.7860662676806752E-2</c:v>
                </c:pt>
                <c:pt idx="75">
                  <c:v>6.8858599176806756E-2</c:v>
                </c:pt>
                <c:pt idx="76">
                  <c:v>6.9856535676806747E-2</c:v>
                </c:pt>
                <c:pt idx="77">
                  <c:v>6.9856535676806747E-2</c:v>
                </c:pt>
                <c:pt idx="78">
                  <c:v>7.0854472176806738E-2</c:v>
                </c:pt>
                <c:pt idx="79">
                  <c:v>7.1852408676806728E-2</c:v>
                </c:pt>
                <c:pt idx="80">
                  <c:v>7.2850345176806733E-2</c:v>
                </c:pt>
                <c:pt idx="81">
                  <c:v>7.3848281676806724E-2</c:v>
                </c:pt>
                <c:pt idx="82">
                  <c:v>7.4846218176806714E-2</c:v>
                </c:pt>
                <c:pt idx="83">
                  <c:v>7.5844154676806705E-2</c:v>
                </c:pt>
                <c:pt idx="84">
                  <c:v>7.6842091176806709E-2</c:v>
                </c:pt>
                <c:pt idx="85">
                  <c:v>7.78400276768067E-2</c:v>
                </c:pt>
                <c:pt idx="86">
                  <c:v>7.8837964176806691E-2</c:v>
                </c:pt>
                <c:pt idx="87">
                  <c:v>7.9835900676806695E-2</c:v>
                </c:pt>
                <c:pt idx="88">
                  <c:v>7.9835900676806695E-2</c:v>
                </c:pt>
                <c:pt idx="89">
                  <c:v>8.0833837176806686E-2</c:v>
                </c:pt>
                <c:pt idx="90">
                  <c:v>8.1831773676806677E-2</c:v>
                </c:pt>
                <c:pt idx="91">
                  <c:v>8.2829710176806667E-2</c:v>
                </c:pt>
                <c:pt idx="92">
                  <c:v>8.3827646676806672E-2</c:v>
                </c:pt>
                <c:pt idx="93">
                  <c:v>8.4825583176806663E-2</c:v>
                </c:pt>
                <c:pt idx="94">
                  <c:v>8.5823519676806653E-2</c:v>
                </c:pt>
                <c:pt idx="95">
                  <c:v>8.6821456176806644E-2</c:v>
                </c:pt>
                <c:pt idx="96">
                  <c:v>8.7819392676806649E-2</c:v>
                </c:pt>
                <c:pt idx="97">
                  <c:v>8.8817329176806639E-2</c:v>
                </c:pt>
                <c:pt idx="98">
                  <c:v>8.981526567680663E-2</c:v>
                </c:pt>
                <c:pt idx="99">
                  <c:v>8.981526567680663E-2</c:v>
                </c:pt>
                <c:pt idx="100">
                  <c:v>9.0813202176806634E-2</c:v>
                </c:pt>
                <c:pt idx="101">
                  <c:v>9.1811138676806625E-2</c:v>
                </c:pt>
                <c:pt idx="102">
                  <c:v>9.2809075176806616E-2</c:v>
                </c:pt>
                <c:pt idx="103">
                  <c:v>9.3807011676806606E-2</c:v>
                </c:pt>
                <c:pt idx="104">
                  <c:v>9.4804948176806611E-2</c:v>
                </c:pt>
                <c:pt idx="105">
                  <c:v>9.5802884676806602E-2</c:v>
                </c:pt>
                <c:pt idx="106">
                  <c:v>9.6800821176806592E-2</c:v>
                </c:pt>
                <c:pt idx="107">
                  <c:v>9.7798757676806583E-2</c:v>
                </c:pt>
                <c:pt idx="108">
                  <c:v>9.8796694176806588E-2</c:v>
                </c:pt>
                <c:pt idx="109">
                  <c:v>9.9794630676806578E-2</c:v>
                </c:pt>
                <c:pt idx="110">
                  <c:v>9.9794630676806578E-2</c:v>
                </c:pt>
                <c:pt idx="111">
                  <c:v>0.10079256717680657</c:v>
                </c:pt>
                <c:pt idx="112">
                  <c:v>0.10179050367680657</c:v>
                </c:pt>
                <c:pt idx="113">
                  <c:v>0.10278844017680656</c:v>
                </c:pt>
                <c:pt idx="114">
                  <c:v>0.10378637667680655</c:v>
                </c:pt>
                <c:pt idx="115">
                  <c:v>0.10478431317680655</c:v>
                </c:pt>
                <c:pt idx="116">
                  <c:v>0.10578224967680655</c:v>
                </c:pt>
                <c:pt idx="117">
                  <c:v>0.10678018617680654</c:v>
                </c:pt>
                <c:pt idx="118">
                  <c:v>0.10777812267680653</c:v>
                </c:pt>
                <c:pt idx="119">
                  <c:v>0.10877605917680652</c:v>
                </c:pt>
                <c:pt idx="120">
                  <c:v>0.10977399567680653</c:v>
                </c:pt>
                <c:pt idx="121">
                  <c:v>0.10977399567680653</c:v>
                </c:pt>
                <c:pt idx="122">
                  <c:v>0.11077193217680652</c:v>
                </c:pt>
                <c:pt idx="123">
                  <c:v>0.11176986867680651</c:v>
                </c:pt>
                <c:pt idx="124">
                  <c:v>0.11276780517680651</c:v>
                </c:pt>
                <c:pt idx="125">
                  <c:v>0.1137657416768065</c:v>
                </c:pt>
                <c:pt idx="126">
                  <c:v>0.11476367817680649</c:v>
                </c:pt>
                <c:pt idx="127">
                  <c:v>0.11576161467680648</c:v>
                </c:pt>
                <c:pt idx="128">
                  <c:v>0.11675955117680649</c:v>
                </c:pt>
                <c:pt idx="129">
                  <c:v>0.11775748767680648</c:v>
                </c:pt>
                <c:pt idx="130">
                  <c:v>0.11875542417680647</c:v>
                </c:pt>
                <c:pt idx="131">
                  <c:v>0.11975336067680648</c:v>
                </c:pt>
                <c:pt idx="132">
                  <c:v>0.11975336067680648</c:v>
                </c:pt>
                <c:pt idx="133">
                  <c:v>0.12075129717680647</c:v>
                </c:pt>
                <c:pt idx="134">
                  <c:v>0.12174923367680646</c:v>
                </c:pt>
                <c:pt idx="135">
                  <c:v>0.12274717017680645</c:v>
                </c:pt>
                <c:pt idx="136">
                  <c:v>0.12374510667680645</c:v>
                </c:pt>
                <c:pt idx="137">
                  <c:v>0.12474304317680644</c:v>
                </c:pt>
                <c:pt idx="138">
                  <c:v>0.12574097967680645</c:v>
                </c:pt>
                <c:pt idx="139">
                  <c:v>0.12673891617680644</c:v>
                </c:pt>
                <c:pt idx="140">
                  <c:v>0.12773685267680643</c:v>
                </c:pt>
                <c:pt idx="141">
                  <c:v>0.12873478917680642</c:v>
                </c:pt>
                <c:pt idx="142">
                  <c:v>0.12973272567680644</c:v>
                </c:pt>
                <c:pt idx="143">
                  <c:v>0.12973272567680644</c:v>
                </c:pt>
                <c:pt idx="144">
                  <c:v>0.13073066217680646</c:v>
                </c:pt>
                <c:pt idx="145">
                  <c:v>0.13172859867680645</c:v>
                </c:pt>
                <c:pt idx="146">
                  <c:v>0.13272653517680646</c:v>
                </c:pt>
                <c:pt idx="147">
                  <c:v>0.13372447167680648</c:v>
                </c:pt>
                <c:pt idx="148">
                  <c:v>0.13472240817680647</c:v>
                </c:pt>
                <c:pt idx="149">
                  <c:v>0.13572034467680649</c:v>
                </c:pt>
                <c:pt idx="150">
                  <c:v>0.13671828117680651</c:v>
                </c:pt>
                <c:pt idx="151">
                  <c:v>0.1377162176768065</c:v>
                </c:pt>
                <c:pt idx="152">
                  <c:v>0.13871415417680652</c:v>
                </c:pt>
                <c:pt idx="153">
                  <c:v>0.13971209067680646</c:v>
                </c:pt>
                <c:pt idx="154">
                  <c:v>0.13971209067680646</c:v>
                </c:pt>
                <c:pt idx="155">
                  <c:v>0.14071002717680645</c:v>
                </c:pt>
                <c:pt idx="156">
                  <c:v>0.14170796367680646</c:v>
                </c:pt>
                <c:pt idx="157">
                  <c:v>0.14270590017680648</c:v>
                </c:pt>
                <c:pt idx="158">
                  <c:v>0.14370383667680647</c:v>
                </c:pt>
                <c:pt idx="159">
                  <c:v>0.14470177317680649</c:v>
                </c:pt>
                <c:pt idx="160">
                  <c:v>0.14569970967680648</c:v>
                </c:pt>
                <c:pt idx="161">
                  <c:v>0.1466976461768065</c:v>
                </c:pt>
                <c:pt idx="162">
                  <c:v>0.14769558267680652</c:v>
                </c:pt>
                <c:pt idx="163">
                  <c:v>0.14869351917680651</c:v>
                </c:pt>
                <c:pt idx="164">
                  <c:v>0.14969145567680645</c:v>
                </c:pt>
                <c:pt idx="165">
                  <c:v>0.14969145567680645</c:v>
                </c:pt>
                <c:pt idx="166">
                  <c:v>0.15068939217680646</c:v>
                </c:pt>
                <c:pt idx="167">
                  <c:v>0.15168732867680645</c:v>
                </c:pt>
                <c:pt idx="168">
                  <c:v>0.15268526517680647</c:v>
                </c:pt>
                <c:pt idx="169">
                  <c:v>0.15368320167680649</c:v>
                </c:pt>
                <c:pt idx="170">
                  <c:v>0.15468113817680648</c:v>
                </c:pt>
                <c:pt idx="171">
                  <c:v>0.1556790746768065</c:v>
                </c:pt>
                <c:pt idx="172">
                  <c:v>0.15667701117680652</c:v>
                </c:pt>
                <c:pt idx="173">
                  <c:v>0.15767494767680651</c:v>
                </c:pt>
                <c:pt idx="174">
                  <c:v>0.15867288417680653</c:v>
                </c:pt>
                <c:pt idx="175">
                  <c:v>0.15967082067680644</c:v>
                </c:pt>
                <c:pt idx="176">
                  <c:v>0.15967082067680644</c:v>
                </c:pt>
                <c:pt idx="177">
                  <c:v>0.16066875717680645</c:v>
                </c:pt>
                <c:pt idx="178">
                  <c:v>0.16166669367680647</c:v>
                </c:pt>
                <c:pt idx="179">
                  <c:v>0.16266463017680646</c:v>
                </c:pt>
                <c:pt idx="180">
                  <c:v>0.16366256667680648</c:v>
                </c:pt>
                <c:pt idx="181">
                  <c:v>0.1646605031768065</c:v>
                </c:pt>
                <c:pt idx="182">
                  <c:v>0.16565843967680649</c:v>
                </c:pt>
                <c:pt idx="183">
                  <c:v>0.16665637617680651</c:v>
                </c:pt>
                <c:pt idx="184">
                  <c:v>0.16765431267680653</c:v>
                </c:pt>
                <c:pt idx="185">
                  <c:v>0.16865224917680652</c:v>
                </c:pt>
                <c:pt idx="186">
                  <c:v>0.16965018567680645</c:v>
                </c:pt>
                <c:pt idx="187">
                  <c:v>0.16965018567680645</c:v>
                </c:pt>
                <c:pt idx="188">
                  <c:v>0.17064812217680644</c:v>
                </c:pt>
                <c:pt idx="189">
                  <c:v>0.17164605867680646</c:v>
                </c:pt>
                <c:pt idx="190">
                  <c:v>0.17264399517680648</c:v>
                </c:pt>
                <c:pt idx="191">
                  <c:v>0.17364193167680647</c:v>
                </c:pt>
                <c:pt idx="192">
                  <c:v>0.17463986817680649</c:v>
                </c:pt>
                <c:pt idx="193">
                  <c:v>0.17563780467680651</c:v>
                </c:pt>
                <c:pt idx="194">
                  <c:v>0.1766357411768065</c:v>
                </c:pt>
                <c:pt idx="195">
                  <c:v>0.17763367767680652</c:v>
                </c:pt>
                <c:pt idx="196">
                  <c:v>0.17863161417680654</c:v>
                </c:pt>
                <c:pt idx="197">
                  <c:v>0.17962955067680644</c:v>
                </c:pt>
                <c:pt idx="198">
                  <c:v>0.17962955067680644</c:v>
                </c:pt>
                <c:pt idx="199">
                  <c:v>0.18062748717680646</c:v>
                </c:pt>
                <c:pt idx="200">
                  <c:v>0.18162542367680648</c:v>
                </c:pt>
                <c:pt idx="201">
                  <c:v>0.18262336017680647</c:v>
                </c:pt>
                <c:pt idx="202">
                  <c:v>0.18362129667680649</c:v>
                </c:pt>
                <c:pt idx="203">
                  <c:v>0.18461923317680648</c:v>
                </c:pt>
                <c:pt idx="204">
                  <c:v>0.1856171696768065</c:v>
                </c:pt>
                <c:pt idx="205">
                  <c:v>0.18661510617680652</c:v>
                </c:pt>
                <c:pt idx="206">
                  <c:v>0.18761304267680651</c:v>
                </c:pt>
                <c:pt idx="207">
                  <c:v>0.18861097917680653</c:v>
                </c:pt>
                <c:pt idx="208">
                  <c:v>0.18960891567680646</c:v>
                </c:pt>
                <c:pt idx="209">
                  <c:v>0.18960891567680646</c:v>
                </c:pt>
                <c:pt idx="210">
                  <c:v>0.19060685217680645</c:v>
                </c:pt>
                <c:pt idx="211">
                  <c:v>0.19160478867680647</c:v>
                </c:pt>
                <c:pt idx="212">
                  <c:v>0.19260272517680649</c:v>
                </c:pt>
                <c:pt idx="213">
                  <c:v>0.19360066167680648</c:v>
                </c:pt>
                <c:pt idx="214">
                  <c:v>0.1945985981768065</c:v>
                </c:pt>
                <c:pt idx="215">
                  <c:v>0.19559653467680652</c:v>
                </c:pt>
                <c:pt idx="216">
                  <c:v>0.19659447117680651</c:v>
                </c:pt>
                <c:pt idx="217">
                  <c:v>0.19759240767680653</c:v>
                </c:pt>
                <c:pt idx="218">
                  <c:v>0.19859034417680652</c:v>
                </c:pt>
                <c:pt idx="219">
                  <c:v>0.19958828067680645</c:v>
                </c:pt>
                <c:pt idx="220">
                  <c:v>0.19958828067680645</c:v>
                </c:pt>
                <c:pt idx="221">
                  <c:v>0.20058621717680647</c:v>
                </c:pt>
                <c:pt idx="222">
                  <c:v>0.20158415367680646</c:v>
                </c:pt>
                <c:pt idx="223">
                  <c:v>0.20258209017680648</c:v>
                </c:pt>
                <c:pt idx="224">
                  <c:v>0.2035800266768065</c:v>
                </c:pt>
                <c:pt idx="225">
                  <c:v>0.20457796317680649</c:v>
                </c:pt>
                <c:pt idx="226">
                  <c:v>0.20557589967680651</c:v>
                </c:pt>
                <c:pt idx="227">
                  <c:v>0.20657383617680652</c:v>
                </c:pt>
                <c:pt idx="228">
                  <c:v>0.20757177267680652</c:v>
                </c:pt>
                <c:pt idx="229">
                  <c:v>0.20856970917680653</c:v>
                </c:pt>
                <c:pt idx="230">
                  <c:v>0.20956764567680644</c:v>
                </c:pt>
                <c:pt idx="231">
                  <c:v>0.20956764567680644</c:v>
                </c:pt>
                <c:pt idx="232">
                  <c:v>0.21056558217680646</c:v>
                </c:pt>
                <c:pt idx="233">
                  <c:v>0.21156351867680648</c:v>
                </c:pt>
                <c:pt idx="234">
                  <c:v>0.21256145517680647</c:v>
                </c:pt>
                <c:pt idx="235">
                  <c:v>0.21355939167680649</c:v>
                </c:pt>
                <c:pt idx="236">
                  <c:v>0.21455732817680651</c:v>
                </c:pt>
                <c:pt idx="237">
                  <c:v>0.2155552646768065</c:v>
                </c:pt>
                <c:pt idx="238">
                  <c:v>0.21655320117680651</c:v>
                </c:pt>
                <c:pt idx="239">
                  <c:v>0.21755113767680653</c:v>
                </c:pt>
                <c:pt idx="240">
                  <c:v>0.21854907417680652</c:v>
                </c:pt>
                <c:pt idx="241">
                  <c:v>0.21954701067680646</c:v>
                </c:pt>
                <c:pt idx="242">
                  <c:v>0.21954701067680646</c:v>
                </c:pt>
                <c:pt idx="243">
                  <c:v>0.22054494717680648</c:v>
                </c:pt>
                <c:pt idx="244">
                  <c:v>0.22154288367680647</c:v>
                </c:pt>
                <c:pt idx="245">
                  <c:v>0.22254082017680649</c:v>
                </c:pt>
                <c:pt idx="246">
                  <c:v>0.22353875667680648</c:v>
                </c:pt>
                <c:pt idx="247">
                  <c:v>0.2245366931768065</c:v>
                </c:pt>
                <c:pt idx="248">
                  <c:v>0.22553462967680651</c:v>
                </c:pt>
                <c:pt idx="249">
                  <c:v>0.2265325661768065</c:v>
                </c:pt>
                <c:pt idx="250">
                  <c:v>0.22753050267680652</c:v>
                </c:pt>
                <c:pt idx="251">
                  <c:v>0.22852843917680654</c:v>
                </c:pt>
                <c:pt idx="252">
                  <c:v>0.22952637567680645</c:v>
                </c:pt>
                <c:pt idx="253">
                  <c:v>0.22952637567680645</c:v>
                </c:pt>
                <c:pt idx="254">
                  <c:v>0.23052431217680647</c:v>
                </c:pt>
                <c:pt idx="255">
                  <c:v>0.23152224867680649</c:v>
                </c:pt>
                <c:pt idx="256">
                  <c:v>0.23252018517680648</c:v>
                </c:pt>
                <c:pt idx="257">
                  <c:v>0.23351812167680649</c:v>
                </c:pt>
                <c:pt idx="258">
                  <c:v>0.23451605817680651</c:v>
                </c:pt>
                <c:pt idx="259">
                  <c:v>0.2355139946768065</c:v>
                </c:pt>
                <c:pt idx="260">
                  <c:v>0.23651193117680652</c:v>
                </c:pt>
                <c:pt idx="261">
                  <c:v>0.23750986767680651</c:v>
                </c:pt>
                <c:pt idx="262">
                  <c:v>0.23850780417680653</c:v>
                </c:pt>
                <c:pt idx="263">
                  <c:v>0.23950574067680647</c:v>
                </c:pt>
                <c:pt idx="264">
                  <c:v>0.23950574067680647</c:v>
                </c:pt>
                <c:pt idx="265">
                  <c:v>0.24050367717680646</c:v>
                </c:pt>
                <c:pt idx="266">
                  <c:v>0.24150161367680648</c:v>
                </c:pt>
                <c:pt idx="267">
                  <c:v>0.24249955017680649</c:v>
                </c:pt>
                <c:pt idx="268">
                  <c:v>0.24349748667680648</c:v>
                </c:pt>
                <c:pt idx="269">
                  <c:v>0.2444954231768065</c:v>
                </c:pt>
                <c:pt idx="270">
                  <c:v>0.24549335967680652</c:v>
                </c:pt>
                <c:pt idx="271">
                  <c:v>0.24649129617680651</c:v>
                </c:pt>
                <c:pt idx="272">
                  <c:v>0.24748923267680653</c:v>
                </c:pt>
                <c:pt idx="273">
                  <c:v>0.24848716917680655</c:v>
                </c:pt>
                <c:pt idx="274">
                  <c:v>0.24948510567680646</c:v>
                </c:pt>
                <c:pt idx="275">
                  <c:v>0.24948510567680646</c:v>
                </c:pt>
                <c:pt idx="276">
                  <c:v>0.25048304217680645</c:v>
                </c:pt>
                <c:pt idx="277">
                  <c:v>0.25148097867680647</c:v>
                </c:pt>
                <c:pt idx="278">
                  <c:v>0.25247891517680648</c:v>
                </c:pt>
                <c:pt idx="279">
                  <c:v>0.2534768516768065</c:v>
                </c:pt>
                <c:pt idx="280">
                  <c:v>0.25447478817680652</c:v>
                </c:pt>
                <c:pt idx="281">
                  <c:v>0.25547272467680654</c:v>
                </c:pt>
                <c:pt idx="282">
                  <c:v>0.2564706611768065</c:v>
                </c:pt>
                <c:pt idx="283">
                  <c:v>0.25746859767680652</c:v>
                </c:pt>
                <c:pt idx="284">
                  <c:v>0.25846653417680648</c:v>
                </c:pt>
                <c:pt idx="285">
                  <c:v>0.25946447067680645</c:v>
                </c:pt>
                <c:pt idx="286">
                  <c:v>0.25946447067680645</c:v>
                </c:pt>
                <c:pt idx="287">
                  <c:v>0.26046240717680647</c:v>
                </c:pt>
                <c:pt idx="288">
                  <c:v>0.26146034367680643</c:v>
                </c:pt>
                <c:pt idx="289">
                  <c:v>0.26245828017680639</c:v>
                </c:pt>
                <c:pt idx="290">
                  <c:v>0.26345621667680641</c:v>
                </c:pt>
                <c:pt idx="291">
                  <c:v>0.26445415317680637</c:v>
                </c:pt>
                <c:pt idx="292">
                  <c:v>0.26545208967680634</c:v>
                </c:pt>
                <c:pt idx="293">
                  <c:v>0.2664500261768063</c:v>
                </c:pt>
                <c:pt idx="294">
                  <c:v>0.26744796267680632</c:v>
                </c:pt>
                <c:pt idx="295">
                  <c:v>0.26844589917680628</c:v>
                </c:pt>
                <c:pt idx="296">
                  <c:v>0.26944383567680624</c:v>
                </c:pt>
                <c:pt idx="297">
                  <c:v>0.26944383567680624</c:v>
                </c:pt>
                <c:pt idx="298">
                  <c:v>0.27044177217680626</c:v>
                </c:pt>
                <c:pt idx="299">
                  <c:v>0.27143970867680622</c:v>
                </c:pt>
                <c:pt idx="300">
                  <c:v>0.27243764517680619</c:v>
                </c:pt>
                <c:pt idx="301">
                  <c:v>0.27343558167680621</c:v>
                </c:pt>
                <c:pt idx="302">
                  <c:v>0.27443351817680617</c:v>
                </c:pt>
                <c:pt idx="303">
                  <c:v>0.27543145467680613</c:v>
                </c:pt>
                <c:pt idx="304">
                  <c:v>0.27642939117680615</c:v>
                </c:pt>
                <c:pt idx="305">
                  <c:v>0.27742732767680611</c:v>
                </c:pt>
                <c:pt idx="306">
                  <c:v>0.27842526417680608</c:v>
                </c:pt>
                <c:pt idx="307">
                  <c:v>0.27942320067680609</c:v>
                </c:pt>
                <c:pt idx="308">
                  <c:v>0.27942320067680609</c:v>
                </c:pt>
                <c:pt idx="309">
                  <c:v>0.28042113717680606</c:v>
                </c:pt>
                <c:pt idx="310">
                  <c:v>0.28141907367680602</c:v>
                </c:pt>
                <c:pt idx="311">
                  <c:v>0.28241701017680598</c:v>
                </c:pt>
                <c:pt idx="312">
                  <c:v>0.283414946676806</c:v>
                </c:pt>
                <c:pt idx="313">
                  <c:v>0.28441288317680596</c:v>
                </c:pt>
                <c:pt idx="314">
                  <c:v>0.28541081967680593</c:v>
                </c:pt>
                <c:pt idx="315">
                  <c:v>0.28640875617680595</c:v>
                </c:pt>
                <c:pt idx="316">
                  <c:v>0.28740669267680591</c:v>
                </c:pt>
                <c:pt idx="317">
                  <c:v>0.28840462917680587</c:v>
                </c:pt>
                <c:pt idx="318">
                  <c:v>0.28940256567680589</c:v>
                </c:pt>
                <c:pt idx="319">
                  <c:v>0.28940256567680589</c:v>
                </c:pt>
                <c:pt idx="320">
                  <c:v>0.29040050217680585</c:v>
                </c:pt>
                <c:pt idx="321">
                  <c:v>0.29139843867680582</c:v>
                </c:pt>
                <c:pt idx="322">
                  <c:v>0.29239637517680583</c:v>
                </c:pt>
                <c:pt idx="323">
                  <c:v>0.2933943116768058</c:v>
                </c:pt>
                <c:pt idx="324">
                  <c:v>0.29439224817680576</c:v>
                </c:pt>
                <c:pt idx="325">
                  <c:v>0.29539018467680578</c:v>
                </c:pt>
                <c:pt idx="326">
                  <c:v>0.29638812117680574</c:v>
                </c:pt>
                <c:pt idx="327">
                  <c:v>0.2973860576768057</c:v>
                </c:pt>
                <c:pt idx="328">
                  <c:v>0.29838399417680567</c:v>
                </c:pt>
                <c:pt idx="329">
                  <c:v>0.29938193067680569</c:v>
                </c:pt>
                <c:pt idx="330">
                  <c:v>0.29938193067680569</c:v>
                </c:pt>
                <c:pt idx="331">
                  <c:v>0.30037986717680565</c:v>
                </c:pt>
                <c:pt idx="332">
                  <c:v>0.30137780367680561</c:v>
                </c:pt>
                <c:pt idx="333">
                  <c:v>0.30237574017680563</c:v>
                </c:pt>
                <c:pt idx="334">
                  <c:v>0.30337367667680559</c:v>
                </c:pt>
                <c:pt idx="335">
                  <c:v>0.30437161317680556</c:v>
                </c:pt>
                <c:pt idx="336">
                  <c:v>0.30536954967680557</c:v>
                </c:pt>
                <c:pt idx="337">
                  <c:v>0.30636748617680554</c:v>
                </c:pt>
                <c:pt idx="338">
                  <c:v>0.3073654226768055</c:v>
                </c:pt>
                <c:pt idx="339">
                  <c:v>0.30836335917680552</c:v>
                </c:pt>
                <c:pt idx="340">
                  <c:v>0.30936129567680548</c:v>
                </c:pt>
                <c:pt idx="341">
                  <c:v>0.30936129567680548</c:v>
                </c:pt>
                <c:pt idx="342">
                  <c:v>0.31035923217680544</c:v>
                </c:pt>
                <c:pt idx="343">
                  <c:v>0.31135716867680546</c:v>
                </c:pt>
                <c:pt idx="344">
                  <c:v>0.31235510517680543</c:v>
                </c:pt>
                <c:pt idx="345">
                  <c:v>0.31335304167680539</c:v>
                </c:pt>
                <c:pt idx="346">
                  <c:v>0.31435097817680535</c:v>
                </c:pt>
                <c:pt idx="347">
                  <c:v>0.31534891467680537</c:v>
                </c:pt>
                <c:pt idx="348">
                  <c:v>0.31634685117680533</c:v>
                </c:pt>
                <c:pt idx="349">
                  <c:v>0.3173447876768053</c:v>
                </c:pt>
                <c:pt idx="350">
                  <c:v>0.31834272417680531</c:v>
                </c:pt>
                <c:pt idx="351">
                  <c:v>0.31934066067680528</c:v>
                </c:pt>
                <c:pt idx="352">
                  <c:v>0.31934066067680528</c:v>
                </c:pt>
                <c:pt idx="353">
                  <c:v>0.32033859717680524</c:v>
                </c:pt>
                <c:pt idx="354">
                  <c:v>0.32133653367680526</c:v>
                </c:pt>
                <c:pt idx="355">
                  <c:v>0.32233447017680522</c:v>
                </c:pt>
                <c:pt idx="356">
                  <c:v>0.32333240667680518</c:v>
                </c:pt>
                <c:pt idx="357">
                  <c:v>0.3243303431768052</c:v>
                </c:pt>
                <c:pt idx="358">
                  <c:v>0.32532827967680517</c:v>
                </c:pt>
                <c:pt idx="359">
                  <c:v>0.32632621617680513</c:v>
                </c:pt>
                <c:pt idx="360">
                  <c:v>0.32732415267680515</c:v>
                </c:pt>
                <c:pt idx="361">
                  <c:v>0.32832208917680511</c:v>
                </c:pt>
                <c:pt idx="362">
                  <c:v>0.32932002567680507</c:v>
                </c:pt>
                <c:pt idx="363">
                  <c:v>0.32932002567680507</c:v>
                </c:pt>
                <c:pt idx="364">
                  <c:v>0.33031796217680504</c:v>
                </c:pt>
                <c:pt idx="365">
                  <c:v>0.33131589867680505</c:v>
                </c:pt>
                <c:pt idx="366">
                  <c:v>0.33231383517680502</c:v>
                </c:pt>
                <c:pt idx="367">
                  <c:v>0.33331177167680498</c:v>
                </c:pt>
                <c:pt idx="368">
                  <c:v>0.334309708176805</c:v>
                </c:pt>
                <c:pt idx="369">
                  <c:v>0.33530764467680496</c:v>
                </c:pt>
                <c:pt idx="370">
                  <c:v>0.33630558117680492</c:v>
                </c:pt>
                <c:pt idx="371">
                  <c:v>0.33730351767680494</c:v>
                </c:pt>
                <c:pt idx="372">
                  <c:v>0.33830145417680491</c:v>
                </c:pt>
                <c:pt idx="373">
                  <c:v>0.33929939067680487</c:v>
                </c:pt>
                <c:pt idx="374">
                  <c:v>0.33929939067680487</c:v>
                </c:pt>
                <c:pt idx="375">
                  <c:v>0.34029732717680489</c:v>
                </c:pt>
                <c:pt idx="376">
                  <c:v>0.34129526367680485</c:v>
                </c:pt>
                <c:pt idx="377">
                  <c:v>0.34229320017680481</c:v>
                </c:pt>
                <c:pt idx="378">
                  <c:v>0.34329113667680483</c:v>
                </c:pt>
                <c:pt idx="379">
                  <c:v>0.34428907317680479</c:v>
                </c:pt>
                <c:pt idx="380">
                  <c:v>0.34528700967680476</c:v>
                </c:pt>
                <c:pt idx="381">
                  <c:v>0.34628494617680472</c:v>
                </c:pt>
                <c:pt idx="382">
                  <c:v>0.34728288267680474</c:v>
                </c:pt>
                <c:pt idx="383">
                  <c:v>0.3482808191768047</c:v>
                </c:pt>
                <c:pt idx="384">
                  <c:v>0.34927875567680466</c:v>
                </c:pt>
                <c:pt idx="385">
                  <c:v>0.34927875567680466</c:v>
                </c:pt>
                <c:pt idx="386">
                  <c:v>0.35027669217680468</c:v>
                </c:pt>
                <c:pt idx="387">
                  <c:v>0.35127462867680465</c:v>
                </c:pt>
                <c:pt idx="388">
                  <c:v>0.35227256517680461</c:v>
                </c:pt>
                <c:pt idx="389">
                  <c:v>0.35327050167680463</c:v>
                </c:pt>
                <c:pt idx="390">
                  <c:v>0.35426843817680459</c:v>
                </c:pt>
                <c:pt idx="391">
                  <c:v>0.35526637467680455</c:v>
                </c:pt>
                <c:pt idx="392">
                  <c:v>0.35626431117680457</c:v>
                </c:pt>
                <c:pt idx="393">
                  <c:v>0.35726224767680453</c:v>
                </c:pt>
                <c:pt idx="394">
                  <c:v>0.3582601841768045</c:v>
                </c:pt>
                <c:pt idx="395">
                  <c:v>0.35925812067680452</c:v>
                </c:pt>
                <c:pt idx="396">
                  <c:v>0.35925812067680452</c:v>
                </c:pt>
                <c:pt idx="397">
                  <c:v>0.36025605717680448</c:v>
                </c:pt>
                <c:pt idx="398">
                  <c:v>0.36125399367680444</c:v>
                </c:pt>
                <c:pt idx="399">
                  <c:v>0.3622519301768044</c:v>
                </c:pt>
                <c:pt idx="400">
                  <c:v>0.36324986667680442</c:v>
                </c:pt>
                <c:pt idx="401">
                  <c:v>0.36424780317680439</c:v>
                </c:pt>
                <c:pt idx="402">
                  <c:v>0.36524573967680435</c:v>
                </c:pt>
                <c:pt idx="403">
                  <c:v>0.36624367617680437</c:v>
                </c:pt>
                <c:pt idx="404">
                  <c:v>0.36724161267680433</c:v>
                </c:pt>
                <c:pt idx="405">
                  <c:v>0.36823954917680429</c:v>
                </c:pt>
                <c:pt idx="406">
                  <c:v>0.36923748567680431</c:v>
                </c:pt>
                <c:pt idx="407">
                  <c:v>0.36923748567680431</c:v>
                </c:pt>
                <c:pt idx="408">
                  <c:v>0.37023542217680427</c:v>
                </c:pt>
                <c:pt idx="409">
                  <c:v>0.37123335867680424</c:v>
                </c:pt>
                <c:pt idx="410">
                  <c:v>0.37223129517680426</c:v>
                </c:pt>
                <c:pt idx="411">
                  <c:v>0.37322923167680422</c:v>
                </c:pt>
                <c:pt idx="412">
                  <c:v>0.37422716817680418</c:v>
                </c:pt>
                <c:pt idx="413">
                  <c:v>0.3752251046768042</c:v>
                </c:pt>
                <c:pt idx="414">
                  <c:v>0.37622304117680416</c:v>
                </c:pt>
                <c:pt idx="415">
                  <c:v>0.37722097767680413</c:v>
                </c:pt>
                <c:pt idx="416">
                  <c:v>0.37821891417680409</c:v>
                </c:pt>
                <c:pt idx="417">
                  <c:v>0.37921685067680411</c:v>
                </c:pt>
                <c:pt idx="418">
                  <c:v>0.37921685067680411</c:v>
                </c:pt>
                <c:pt idx="419">
                  <c:v>0.38021478717680407</c:v>
                </c:pt>
                <c:pt idx="420">
                  <c:v>0.38121272367680403</c:v>
                </c:pt>
                <c:pt idx="421">
                  <c:v>0.38221066017680405</c:v>
                </c:pt>
                <c:pt idx="422">
                  <c:v>0.38320859667680401</c:v>
                </c:pt>
                <c:pt idx="423">
                  <c:v>0.38420653317680398</c:v>
                </c:pt>
                <c:pt idx="424">
                  <c:v>0.385204469676804</c:v>
                </c:pt>
                <c:pt idx="425">
                  <c:v>0.38620240617680396</c:v>
                </c:pt>
                <c:pt idx="426">
                  <c:v>0.38720034267680392</c:v>
                </c:pt>
                <c:pt idx="427">
                  <c:v>0.38819827917680394</c:v>
                </c:pt>
                <c:pt idx="428">
                  <c:v>0.3891962156768039</c:v>
                </c:pt>
                <c:pt idx="429">
                  <c:v>0.3891962156768039</c:v>
                </c:pt>
                <c:pt idx="430">
                  <c:v>0.39019415217680387</c:v>
                </c:pt>
                <c:pt idx="431">
                  <c:v>0.39119208867680388</c:v>
                </c:pt>
                <c:pt idx="432">
                  <c:v>0.39219002517680385</c:v>
                </c:pt>
                <c:pt idx="433">
                  <c:v>0.39318796167680381</c:v>
                </c:pt>
                <c:pt idx="434">
                  <c:v>0.39418589817680377</c:v>
                </c:pt>
                <c:pt idx="435">
                  <c:v>0.39518383467680379</c:v>
                </c:pt>
                <c:pt idx="436">
                  <c:v>0.39618177117680375</c:v>
                </c:pt>
                <c:pt idx="437">
                  <c:v>0.39717970767680372</c:v>
                </c:pt>
                <c:pt idx="438">
                  <c:v>0.39817764417680374</c:v>
                </c:pt>
                <c:pt idx="439">
                  <c:v>0.3991755806768037</c:v>
                </c:pt>
                <c:pt idx="440">
                  <c:v>0.3991755806768037</c:v>
                </c:pt>
                <c:pt idx="441">
                  <c:v>0.40017351717680366</c:v>
                </c:pt>
                <c:pt idx="442">
                  <c:v>0.40117145367680368</c:v>
                </c:pt>
                <c:pt idx="443">
                  <c:v>0.40216939017680364</c:v>
                </c:pt>
                <c:pt idx="444">
                  <c:v>0.40316732667680361</c:v>
                </c:pt>
                <c:pt idx="445">
                  <c:v>0.40416526317680362</c:v>
                </c:pt>
                <c:pt idx="446">
                  <c:v>0.40516319967680359</c:v>
                </c:pt>
                <c:pt idx="447">
                  <c:v>0.40616113617680355</c:v>
                </c:pt>
                <c:pt idx="448">
                  <c:v>0.40715907267680357</c:v>
                </c:pt>
                <c:pt idx="449">
                  <c:v>0.40815700917680353</c:v>
                </c:pt>
                <c:pt idx="450">
                  <c:v>0.40915494567680349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-1.2999999999999999E-4</c:v>
                </c:pt>
                <c:pt idx="2">
                  <c:v>-1.27E-4</c:v>
                </c:pt>
                <c:pt idx="3">
                  <c:v>-1.25E-4</c:v>
                </c:pt>
                <c:pt idx="4">
                  <c:v>-1.22E-4</c:v>
                </c:pt>
                <c:pt idx="5">
                  <c:v>-1.2300000000000001E-4</c:v>
                </c:pt>
                <c:pt idx="6">
                  <c:v>-1.25E-4</c:v>
                </c:pt>
                <c:pt idx="7">
                  <c:v>-1.27E-4</c:v>
                </c:pt>
                <c:pt idx="8">
                  <c:v>-1.2899999999999999E-4</c:v>
                </c:pt>
                <c:pt idx="9">
                  <c:v>-1.3100000000000001E-4</c:v>
                </c:pt>
                <c:pt idx="10">
                  <c:v>-1.34E-4</c:v>
                </c:pt>
                <c:pt idx="11">
                  <c:v>-1.34E-4</c:v>
                </c:pt>
                <c:pt idx="12">
                  <c:v>-1.36E-4</c:v>
                </c:pt>
                <c:pt idx="13">
                  <c:v>-1.3799999999999999E-4</c:v>
                </c:pt>
                <c:pt idx="14">
                  <c:v>-1.3999999999999999E-4</c:v>
                </c:pt>
                <c:pt idx="15">
                  <c:v>-1.4200000000000001E-4</c:v>
                </c:pt>
                <c:pt idx="16">
                  <c:v>-1.44E-4</c:v>
                </c:pt>
                <c:pt idx="17">
                  <c:v>-1.47E-4</c:v>
                </c:pt>
                <c:pt idx="18">
                  <c:v>-1.4899999999999999E-4</c:v>
                </c:pt>
                <c:pt idx="19">
                  <c:v>-1.5100000000000001E-4</c:v>
                </c:pt>
                <c:pt idx="20">
                  <c:v>-1.5300000000000001E-4</c:v>
                </c:pt>
                <c:pt idx="21">
                  <c:v>-1.55E-4</c:v>
                </c:pt>
                <c:pt idx="22">
                  <c:v>-1.55E-4</c:v>
                </c:pt>
                <c:pt idx="23">
                  <c:v>-1.5699999999999999E-4</c:v>
                </c:pt>
                <c:pt idx="24">
                  <c:v>-1.5899999999999999E-4</c:v>
                </c:pt>
                <c:pt idx="25">
                  <c:v>-1.6200000000000001E-4</c:v>
                </c:pt>
                <c:pt idx="26">
                  <c:v>-1.64E-4</c:v>
                </c:pt>
                <c:pt idx="27">
                  <c:v>-1.66E-4</c:v>
                </c:pt>
                <c:pt idx="28">
                  <c:v>-1.6799999999999999E-4</c:v>
                </c:pt>
                <c:pt idx="29">
                  <c:v>-1.7000000000000001E-4</c:v>
                </c:pt>
                <c:pt idx="30">
                  <c:v>-1.7200000000000001E-4</c:v>
                </c:pt>
                <c:pt idx="31">
                  <c:v>-1.75E-4</c:v>
                </c:pt>
                <c:pt idx="32">
                  <c:v>-1.7699999999999999E-4</c:v>
                </c:pt>
                <c:pt idx="33">
                  <c:v>-1.7699999999999999E-4</c:v>
                </c:pt>
                <c:pt idx="34">
                  <c:v>-1.7899999999999999E-4</c:v>
                </c:pt>
                <c:pt idx="35">
                  <c:v>-1.8100000000000001E-4</c:v>
                </c:pt>
                <c:pt idx="36">
                  <c:v>-1.83E-4</c:v>
                </c:pt>
                <c:pt idx="37">
                  <c:v>-1.85E-4</c:v>
                </c:pt>
                <c:pt idx="38">
                  <c:v>-1.8799999999999999E-4</c:v>
                </c:pt>
                <c:pt idx="39">
                  <c:v>-1.9000000000000001E-4</c:v>
                </c:pt>
                <c:pt idx="40">
                  <c:v>-1.92E-4</c:v>
                </c:pt>
                <c:pt idx="41">
                  <c:v>-1.94E-4</c:v>
                </c:pt>
                <c:pt idx="42">
                  <c:v>-1.9599999999999999E-4</c:v>
                </c:pt>
                <c:pt idx="43">
                  <c:v>-1.9799999999999999E-4</c:v>
                </c:pt>
                <c:pt idx="44">
                  <c:v>-1.9799999999999999E-4</c:v>
                </c:pt>
                <c:pt idx="45">
                  <c:v>-2.0100000000000001E-4</c:v>
                </c:pt>
                <c:pt idx="46">
                  <c:v>-2.03E-4</c:v>
                </c:pt>
                <c:pt idx="47">
                  <c:v>-2.05E-4</c:v>
                </c:pt>
                <c:pt idx="48">
                  <c:v>-2.0699999999999999E-4</c:v>
                </c:pt>
                <c:pt idx="49">
                  <c:v>-2.0900000000000001E-4</c:v>
                </c:pt>
                <c:pt idx="50">
                  <c:v>-2.1100000000000001E-4</c:v>
                </c:pt>
                <c:pt idx="51">
                  <c:v>-2.14E-4</c:v>
                </c:pt>
                <c:pt idx="52">
                  <c:v>-2.1599999999999999E-4</c:v>
                </c:pt>
                <c:pt idx="53">
                  <c:v>-2.1800000000000001E-4</c:v>
                </c:pt>
                <c:pt idx="54">
                  <c:v>-2.2000000000000001E-4</c:v>
                </c:pt>
                <c:pt idx="55">
                  <c:v>-2.2000000000000001E-4</c:v>
                </c:pt>
                <c:pt idx="56">
                  <c:v>-2.22E-4</c:v>
                </c:pt>
                <c:pt idx="57">
                  <c:v>-2.2499999999999999E-4</c:v>
                </c:pt>
                <c:pt idx="58">
                  <c:v>-2.2699999999999999E-4</c:v>
                </c:pt>
                <c:pt idx="59">
                  <c:v>-2.2900000000000001E-4</c:v>
                </c:pt>
                <c:pt idx="60">
                  <c:v>-2.31E-4</c:v>
                </c:pt>
                <c:pt idx="61">
                  <c:v>-2.33E-4</c:v>
                </c:pt>
                <c:pt idx="62">
                  <c:v>-2.3599999999999999E-4</c:v>
                </c:pt>
                <c:pt idx="63">
                  <c:v>-2.3800000000000001E-4</c:v>
                </c:pt>
                <c:pt idx="64">
                  <c:v>-2.4000000000000001E-4</c:v>
                </c:pt>
                <c:pt idx="65">
                  <c:v>-2.42E-4</c:v>
                </c:pt>
                <c:pt idx="66">
                  <c:v>-2.42E-4</c:v>
                </c:pt>
                <c:pt idx="67">
                  <c:v>-2.4499999999999999E-4</c:v>
                </c:pt>
                <c:pt idx="68">
                  <c:v>-2.4699999999999999E-4</c:v>
                </c:pt>
                <c:pt idx="69">
                  <c:v>-2.4899999999999998E-4</c:v>
                </c:pt>
                <c:pt idx="70">
                  <c:v>-2.5099999999999998E-4</c:v>
                </c:pt>
                <c:pt idx="71">
                  <c:v>-2.5300000000000002E-4</c:v>
                </c:pt>
                <c:pt idx="72">
                  <c:v>-2.5599999999999999E-4</c:v>
                </c:pt>
                <c:pt idx="73">
                  <c:v>-2.5799999999999998E-4</c:v>
                </c:pt>
                <c:pt idx="74">
                  <c:v>-2.5999999999999998E-4</c:v>
                </c:pt>
                <c:pt idx="75">
                  <c:v>-2.6200000000000003E-4</c:v>
                </c:pt>
                <c:pt idx="76">
                  <c:v>-2.6400000000000002E-4</c:v>
                </c:pt>
                <c:pt idx="77">
                  <c:v>-2.6400000000000002E-4</c:v>
                </c:pt>
                <c:pt idx="78">
                  <c:v>-2.6699999999999998E-4</c:v>
                </c:pt>
                <c:pt idx="79">
                  <c:v>-2.6899999999999998E-4</c:v>
                </c:pt>
                <c:pt idx="80">
                  <c:v>-2.7099999999999997E-4</c:v>
                </c:pt>
                <c:pt idx="81">
                  <c:v>-2.7300000000000002E-4</c:v>
                </c:pt>
                <c:pt idx="82">
                  <c:v>-2.7599999999999999E-4</c:v>
                </c:pt>
                <c:pt idx="83">
                  <c:v>-2.7799999999999998E-4</c:v>
                </c:pt>
                <c:pt idx="84">
                  <c:v>-2.7999999999999998E-4</c:v>
                </c:pt>
                <c:pt idx="85">
                  <c:v>-2.8200000000000002E-4</c:v>
                </c:pt>
                <c:pt idx="86">
                  <c:v>-2.8400000000000002E-4</c:v>
                </c:pt>
                <c:pt idx="87">
                  <c:v>-2.8699999999999998E-4</c:v>
                </c:pt>
                <c:pt idx="88">
                  <c:v>-2.8699999999999998E-4</c:v>
                </c:pt>
                <c:pt idx="89">
                  <c:v>-2.8899999999999998E-4</c:v>
                </c:pt>
                <c:pt idx="90">
                  <c:v>-2.9100000000000003E-4</c:v>
                </c:pt>
                <c:pt idx="91">
                  <c:v>-2.9300000000000002E-4</c:v>
                </c:pt>
                <c:pt idx="92">
                  <c:v>-2.9500000000000001E-4</c:v>
                </c:pt>
                <c:pt idx="93">
                  <c:v>-2.9799999999999998E-4</c:v>
                </c:pt>
                <c:pt idx="94">
                  <c:v>-2.9999999999999997E-4</c:v>
                </c:pt>
                <c:pt idx="95">
                  <c:v>-3.0200000000000002E-4</c:v>
                </c:pt>
                <c:pt idx="96">
                  <c:v>-3.0400000000000002E-4</c:v>
                </c:pt>
                <c:pt idx="97">
                  <c:v>-3.0600000000000001E-4</c:v>
                </c:pt>
                <c:pt idx="98">
                  <c:v>-3.0899999999999998E-4</c:v>
                </c:pt>
                <c:pt idx="99">
                  <c:v>-3.0899999999999998E-4</c:v>
                </c:pt>
                <c:pt idx="100">
                  <c:v>-3.1100000000000002E-4</c:v>
                </c:pt>
                <c:pt idx="101">
                  <c:v>-3.1300000000000002E-4</c:v>
                </c:pt>
                <c:pt idx="102">
                  <c:v>-3.1500000000000001E-4</c:v>
                </c:pt>
                <c:pt idx="103">
                  <c:v>-3.1799999999999998E-4</c:v>
                </c:pt>
                <c:pt idx="104">
                  <c:v>-3.2000000000000003E-4</c:v>
                </c:pt>
                <c:pt idx="105">
                  <c:v>-3.2299999999999999E-4</c:v>
                </c:pt>
                <c:pt idx="106">
                  <c:v>-3.2499999999999999E-4</c:v>
                </c:pt>
                <c:pt idx="107">
                  <c:v>-3.2699999999999998E-4</c:v>
                </c:pt>
                <c:pt idx="108">
                  <c:v>-3.3E-4</c:v>
                </c:pt>
                <c:pt idx="109">
                  <c:v>-3.3199999999999999E-4</c:v>
                </c:pt>
                <c:pt idx="110">
                  <c:v>-3.3199999999999999E-4</c:v>
                </c:pt>
                <c:pt idx="111">
                  <c:v>-3.3500000000000001E-4</c:v>
                </c:pt>
                <c:pt idx="112">
                  <c:v>-3.3700000000000001E-4</c:v>
                </c:pt>
                <c:pt idx="113">
                  <c:v>-3.39E-4</c:v>
                </c:pt>
                <c:pt idx="114">
                  <c:v>-3.4200000000000002E-4</c:v>
                </c:pt>
                <c:pt idx="115">
                  <c:v>-3.4400000000000001E-4</c:v>
                </c:pt>
                <c:pt idx="116">
                  <c:v>-3.4699999999999998E-4</c:v>
                </c:pt>
                <c:pt idx="117">
                  <c:v>-3.4900000000000003E-4</c:v>
                </c:pt>
                <c:pt idx="118">
                  <c:v>-3.5100000000000002E-4</c:v>
                </c:pt>
                <c:pt idx="119">
                  <c:v>-3.5399999999999999E-4</c:v>
                </c:pt>
                <c:pt idx="120">
                  <c:v>-3.5599999999999998E-4</c:v>
                </c:pt>
                <c:pt idx="121">
                  <c:v>-3.5599999999999998E-4</c:v>
                </c:pt>
                <c:pt idx="122">
                  <c:v>-3.59E-4</c:v>
                </c:pt>
                <c:pt idx="123">
                  <c:v>-3.6099999999999999E-4</c:v>
                </c:pt>
                <c:pt idx="124">
                  <c:v>-3.6400000000000001E-4</c:v>
                </c:pt>
                <c:pt idx="125">
                  <c:v>-3.6600000000000001E-4</c:v>
                </c:pt>
                <c:pt idx="126">
                  <c:v>-3.68E-4</c:v>
                </c:pt>
                <c:pt idx="127">
                  <c:v>-3.7100000000000002E-4</c:v>
                </c:pt>
                <c:pt idx="128">
                  <c:v>-3.7399999999999998E-4</c:v>
                </c:pt>
                <c:pt idx="129">
                  <c:v>-3.77E-4</c:v>
                </c:pt>
                <c:pt idx="130">
                  <c:v>-3.8099999999999999E-4</c:v>
                </c:pt>
                <c:pt idx="131">
                  <c:v>-3.8400000000000001E-4</c:v>
                </c:pt>
                <c:pt idx="132">
                  <c:v>-3.8400000000000001E-4</c:v>
                </c:pt>
                <c:pt idx="133">
                  <c:v>-3.8699999999999997E-4</c:v>
                </c:pt>
                <c:pt idx="134">
                  <c:v>-3.8999999999999999E-4</c:v>
                </c:pt>
                <c:pt idx="135">
                  <c:v>-3.9300000000000001E-4</c:v>
                </c:pt>
                <c:pt idx="136">
                  <c:v>-3.9599999999999998E-4</c:v>
                </c:pt>
                <c:pt idx="137">
                  <c:v>-3.9899999999999999E-4</c:v>
                </c:pt>
                <c:pt idx="138">
                  <c:v>-4.0299999999999998E-4</c:v>
                </c:pt>
                <c:pt idx="139">
                  <c:v>-4.06E-4</c:v>
                </c:pt>
                <c:pt idx="140">
                  <c:v>-4.0999999999999999E-4</c:v>
                </c:pt>
                <c:pt idx="141">
                  <c:v>-4.1300000000000001E-4</c:v>
                </c:pt>
                <c:pt idx="142">
                  <c:v>-4.17E-4</c:v>
                </c:pt>
                <c:pt idx="143">
                  <c:v>-4.17E-4</c:v>
                </c:pt>
                <c:pt idx="144">
                  <c:v>-4.2000000000000002E-4</c:v>
                </c:pt>
                <c:pt idx="145">
                  <c:v>-4.2400000000000001E-4</c:v>
                </c:pt>
                <c:pt idx="146">
                  <c:v>-4.28E-4</c:v>
                </c:pt>
                <c:pt idx="147">
                  <c:v>-4.3100000000000001E-4</c:v>
                </c:pt>
                <c:pt idx="148">
                  <c:v>-4.35E-4</c:v>
                </c:pt>
                <c:pt idx="149">
                  <c:v>-4.3899999999999999E-4</c:v>
                </c:pt>
                <c:pt idx="150">
                  <c:v>-4.4299999999999998E-4</c:v>
                </c:pt>
                <c:pt idx="151">
                  <c:v>-4.46E-4</c:v>
                </c:pt>
                <c:pt idx="152">
                  <c:v>-4.4999999999999999E-4</c:v>
                </c:pt>
                <c:pt idx="153">
                  <c:v>-4.5399999999999998E-4</c:v>
                </c:pt>
                <c:pt idx="154">
                  <c:v>-4.5399999999999998E-4</c:v>
                </c:pt>
                <c:pt idx="155">
                  <c:v>-4.5800000000000002E-4</c:v>
                </c:pt>
                <c:pt idx="156">
                  <c:v>-4.6099999999999998E-4</c:v>
                </c:pt>
                <c:pt idx="157">
                  <c:v>-4.6500000000000003E-4</c:v>
                </c:pt>
                <c:pt idx="158">
                  <c:v>-4.6900000000000002E-4</c:v>
                </c:pt>
                <c:pt idx="159">
                  <c:v>-4.73E-4</c:v>
                </c:pt>
                <c:pt idx="160">
                  <c:v>-4.7699999999999999E-4</c:v>
                </c:pt>
                <c:pt idx="161">
                  <c:v>-4.8200000000000001E-4</c:v>
                </c:pt>
                <c:pt idx="162">
                  <c:v>-4.86E-4</c:v>
                </c:pt>
                <c:pt idx="163">
                  <c:v>-4.8999999999999998E-4</c:v>
                </c:pt>
                <c:pt idx="164">
                  <c:v>-4.95E-4</c:v>
                </c:pt>
                <c:pt idx="165">
                  <c:v>-4.95E-4</c:v>
                </c:pt>
                <c:pt idx="166">
                  <c:v>-4.9899999999999999E-4</c:v>
                </c:pt>
                <c:pt idx="167">
                  <c:v>-5.0299999999999997E-4</c:v>
                </c:pt>
                <c:pt idx="168">
                  <c:v>-5.0799999999999999E-4</c:v>
                </c:pt>
                <c:pt idx="169">
                  <c:v>-5.1199999999999998E-4</c:v>
                </c:pt>
                <c:pt idx="170">
                  <c:v>-5.1699999999999999E-4</c:v>
                </c:pt>
                <c:pt idx="171">
                  <c:v>-5.2099999999999998E-4</c:v>
                </c:pt>
                <c:pt idx="172">
                  <c:v>-5.2599999999999999E-4</c:v>
                </c:pt>
                <c:pt idx="173">
                  <c:v>-5.2999999999999998E-4</c:v>
                </c:pt>
                <c:pt idx="174">
                  <c:v>-5.3399999999999997E-4</c:v>
                </c:pt>
                <c:pt idx="175">
                  <c:v>-5.3899999999999998E-4</c:v>
                </c:pt>
                <c:pt idx="176">
                  <c:v>-5.3899999999999998E-4</c:v>
                </c:pt>
                <c:pt idx="177">
                  <c:v>-5.4299999999999997E-4</c:v>
                </c:pt>
                <c:pt idx="178">
                  <c:v>-5.4799999999999998E-4</c:v>
                </c:pt>
                <c:pt idx="179">
                  <c:v>-5.53E-4</c:v>
                </c:pt>
                <c:pt idx="180">
                  <c:v>-5.5800000000000001E-4</c:v>
                </c:pt>
                <c:pt idx="181">
                  <c:v>-5.62E-4</c:v>
                </c:pt>
                <c:pt idx="182">
                  <c:v>-5.6700000000000001E-4</c:v>
                </c:pt>
                <c:pt idx="183">
                  <c:v>-5.7200000000000003E-4</c:v>
                </c:pt>
                <c:pt idx="184">
                  <c:v>-5.7700000000000004E-4</c:v>
                </c:pt>
                <c:pt idx="185">
                  <c:v>-5.8200000000000005E-4</c:v>
                </c:pt>
                <c:pt idx="186">
                  <c:v>-5.8699999999999996E-4</c:v>
                </c:pt>
                <c:pt idx="187">
                  <c:v>-5.8699999999999996E-4</c:v>
                </c:pt>
                <c:pt idx="188">
                  <c:v>-5.9199999999999997E-4</c:v>
                </c:pt>
                <c:pt idx="189">
                  <c:v>-5.9699999999999998E-4</c:v>
                </c:pt>
                <c:pt idx="190">
                  <c:v>-6.0099999999999997E-4</c:v>
                </c:pt>
                <c:pt idx="191">
                  <c:v>-6.0599999999999998E-4</c:v>
                </c:pt>
                <c:pt idx="192">
                  <c:v>-6.11E-4</c:v>
                </c:pt>
                <c:pt idx="193">
                  <c:v>-6.1600000000000001E-4</c:v>
                </c:pt>
                <c:pt idx="194">
                  <c:v>-6.2100000000000002E-4</c:v>
                </c:pt>
                <c:pt idx="195">
                  <c:v>-6.2600000000000004E-4</c:v>
                </c:pt>
                <c:pt idx="196">
                  <c:v>-6.3100000000000005E-4</c:v>
                </c:pt>
                <c:pt idx="197">
                  <c:v>-6.3599999999999996E-4</c:v>
                </c:pt>
                <c:pt idx="198">
                  <c:v>-6.3599999999999996E-4</c:v>
                </c:pt>
                <c:pt idx="199">
                  <c:v>-6.4099999999999997E-4</c:v>
                </c:pt>
                <c:pt idx="200">
                  <c:v>-6.4599999999999998E-4</c:v>
                </c:pt>
                <c:pt idx="201">
                  <c:v>-6.5099999999999999E-4</c:v>
                </c:pt>
                <c:pt idx="202">
                  <c:v>-6.5600000000000001E-4</c:v>
                </c:pt>
                <c:pt idx="203">
                  <c:v>-6.6100000000000002E-4</c:v>
                </c:pt>
                <c:pt idx="204">
                  <c:v>-6.6600000000000003E-4</c:v>
                </c:pt>
                <c:pt idx="205">
                  <c:v>-6.7100000000000005E-4</c:v>
                </c:pt>
                <c:pt idx="206">
                  <c:v>-6.7599999999999995E-4</c:v>
                </c:pt>
                <c:pt idx="207">
                  <c:v>-6.8099999999999996E-4</c:v>
                </c:pt>
                <c:pt idx="208">
                  <c:v>-6.8300000000000001E-4</c:v>
                </c:pt>
                <c:pt idx="209">
                  <c:v>-6.8300000000000001E-4</c:v>
                </c:pt>
                <c:pt idx="210">
                  <c:v>-6.8400000000000004E-4</c:v>
                </c:pt>
                <c:pt idx="211">
                  <c:v>-6.8499999999999995E-4</c:v>
                </c:pt>
                <c:pt idx="212">
                  <c:v>-6.8599999999999998E-4</c:v>
                </c:pt>
                <c:pt idx="213">
                  <c:v>-6.87E-4</c:v>
                </c:pt>
                <c:pt idx="214">
                  <c:v>-6.8800000000000003E-4</c:v>
                </c:pt>
                <c:pt idx="215">
                  <c:v>-6.8900000000000005E-4</c:v>
                </c:pt>
                <c:pt idx="216">
                  <c:v>-6.8999999999999997E-4</c:v>
                </c:pt>
                <c:pt idx="217">
                  <c:v>-6.8999999999999997E-4</c:v>
                </c:pt>
                <c:pt idx="218">
                  <c:v>-6.9099999999999999E-4</c:v>
                </c:pt>
                <c:pt idx="219">
                  <c:v>-6.9300000000000004E-4</c:v>
                </c:pt>
                <c:pt idx="220">
                  <c:v>-6.9300000000000004E-4</c:v>
                </c:pt>
                <c:pt idx="221">
                  <c:v>-6.9399999999999996E-4</c:v>
                </c:pt>
                <c:pt idx="222">
                  <c:v>-6.96E-4</c:v>
                </c:pt>
                <c:pt idx="223">
                  <c:v>-6.9700000000000003E-4</c:v>
                </c:pt>
                <c:pt idx="224">
                  <c:v>-6.9899999999999997E-4</c:v>
                </c:pt>
                <c:pt idx="225">
                  <c:v>-6.9999999999999999E-4</c:v>
                </c:pt>
                <c:pt idx="226">
                  <c:v>-7.0200000000000004E-4</c:v>
                </c:pt>
                <c:pt idx="227">
                  <c:v>-7.0299999999999996E-4</c:v>
                </c:pt>
                <c:pt idx="228">
                  <c:v>-7.0399999999999998E-4</c:v>
                </c:pt>
                <c:pt idx="229">
                  <c:v>-7.0600000000000003E-4</c:v>
                </c:pt>
                <c:pt idx="230">
                  <c:v>-7.0699999999999995E-4</c:v>
                </c:pt>
                <c:pt idx="231">
                  <c:v>-7.0699999999999995E-4</c:v>
                </c:pt>
                <c:pt idx="232">
                  <c:v>-7.1000000000000002E-4</c:v>
                </c:pt>
                <c:pt idx="233">
                  <c:v>-7.1199999999999996E-4</c:v>
                </c:pt>
                <c:pt idx="234">
                  <c:v>-7.1400000000000001E-4</c:v>
                </c:pt>
                <c:pt idx="235">
                  <c:v>-7.1599999999999995E-4</c:v>
                </c:pt>
                <c:pt idx="236">
                  <c:v>-7.1900000000000002E-4</c:v>
                </c:pt>
                <c:pt idx="237">
                  <c:v>-7.2099999999999996E-4</c:v>
                </c:pt>
                <c:pt idx="238">
                  <c:v>-7.2400000000000003E-4</c:v>
                </c:pt>
                <c:pt idx="239">
                  <c:v>-7.27E-4</c:v>
                </c:pt>
                <c:pt idx="240">
                  <c:v>-7.2900000000000005E-4</c:v>
                </c:pt>
                <c:pt idx="241">
                  <c:v>-7.3200000000000001E-4</c:v>
                </c:pt>
                <c:pt idx="242">
                  <c:v>-7.3200000000000001E-4</c:v>
                </c:pt>
                <c:pt idx="243">
                  <c:v>-7.3499999999999998E-4</c:v>
                </c:pt>
                <c:pt idx="244">
                  <c:v>-7.3800000000000005E-4</c:v>
                </c:pt>
                <c:pt idx="245">
                  <c:v>-7.4100000000000001E-4</c:v>
                </c:pt>
                <c:pt idx="246">
                  <c:v>-7.4399999999999998E-4</c:v>
                </c:pt>
                <c:pt idx="247">
                  <c:v>-7.4600000000000003E-4</c:v>
                </c:pt>
                <c:pt idx="248">
                  <c:v>-7.4899999999999999E-4</c:v>
                </c:pt>
                <c:pt idx="249">
                  <c:v>-7.5199999999999996E-4</c:v>
                </c:pt>
                <c:pt idx="250">
                  <c:v>-7.54E-4</c:v>
                </c:pt>
                <c:pt idx="251">
                  <c:v>-7.5699999999999997E-4</c:v>
                </c:pt>
                <c:pt idx="252">
                  <c:v>-7.6000000000000004E-4</c:v>
                </c:pt>
                <c:pt idx="253">
                  <c:v>-7.6000000000000004E-4</c:v>
                </c:pt>
                <c:pt idx="254">
                  <c:v>-7.6199999999999998E-4</c:v>
                </c:pt>
                <c:pt idx="255">
                  <c:v>-7.6499999999999995E-4</c:v>
                </c:pt>
                <c:pt idx="256">
                  <c:v>-7.67E-4</c:v>
                </c:pt>
                <c:pt idx="257">
                  <c:v>-7.6999999999999996E-4</c:v>
                </c:pt>
                <c:pt idx="258">
                  <c:v>-7.7300000000000003E-4</c:v>
                </c:pt>
                <c:pt idx="259">
                  <c:v>-7.76E-4</c:v>
                </c:pt>
                <c:pt idx="260">
                  <c:v>-7.7899999999999996E-4</c:v>
                </c:pt>
                <c:pt idx="261">
                  <c:v>-7.8200000000000003E-4</c:v>
                </c:pt>
                <c:pt idx="262">
                  <c:v>-7.8399999999999997E-4</c:v>
                </c:pt>
                <c:pt idx="263">
                  <c:v>-7.8700000000000005E-4</c:v>
                </c:pt>
                <c:pt idx="264">
                  <c:v>-7.8700000000000005E-4</c:v>
                </c:pt>
                <c:pt idx="265">
                  <c:v>-7.8899999999999999E-4</c:v>
                </c:pt>
                <c:pt idx="266">
                  <c:v>-7.9199999999999995E-4</c:v>
                </c:pt>
                <c:pt idx="267">
                  <c:v>-7.9500000000000003E-4</c:v>
                </c:pt>
                <c:pt idx="268">
                  <c:v>-7.9699999999999997E-4</c:v>
                </c:pt>
                <c:pt idx="269">
                  <c:v>-8.0000000000000004E-4</c:v>
                </c:pt>
                <c:pt idx="270">
                  <c:v>-8.0199999999999998E-4</c:v>
                </c:pt>
                <c:pt idx="271">
                  <c:v>-8.0500000000000005E-4</c:v>
                </c:pt>
                <c:pt idx="272">
                  <c:v>-8.0699999999999999E-4</c:v>
                </c:pt>
                <c:pt idx="273">
                  <c:v>-8.0999999999999996E-4</c:v>
                </c:pt>
                <c:pt idx="274">
                  <c:v>-8.12E-4</c:v>
                </c:pt>
                <c:pt idx="275">
                  <c:v>-8.12E-4</c:v>
                </c:pt>
                <c:pt idx="276">
                  <c:v>-8.1499999999999997E-4</c:v>
                </c:pt>
                <c:pt idx="277">
                  <c:v>-8.1800000000000004E-4</c:v>
                </c:pt>
                <c:pt idx="278">
                  <c:v>-8.1999999999999998E-4</c:v>
                </c:pt>
                <c:pt idx="279">
                  <c:v>-8.2299999999999995E-4</c:v>
                </c:pt>
                <c:pt idx="280">
                  <c:v>-8.2600000000000002E-4</c:v>
                </c:pt>
                <c:pt idx="281">
                  <c:v>-8.2799999999999996E-4</c:v>
                </c:pt>
                <c:pt idx="282">
                  <c:v>-8.3100000000000003E-4</c:v>
                </c:pt>
                <c:pt idx="283">
                  <c:v>-8.3299999999999997E-4</c:v>
                </c:pt>
                <c:pt idx="284">
                  <c:v>-8.3500000000000002E-4</c:v>
                </c:pt>
                <c:pt idx="285">
                  <c:v>-8.3600000000000005E-4</c:v>
                </c:pt>
                <c:pt idx="286">
                  <c:v>-8.3600000000000005E-4</c:v>
                </c:pt>
                <c:pt idx="287">
                  <c:v>-8.3799999999999999E-4</c:v>
                </c:pt>
                <c:pt idx="288">
                  <c:v>-8.3900000000000001E-4</c:v>
                </c:pt>
                <c:pt idx="289">
                  <c:v>-8.4099999999999995E-4</c:v>
                </c:pt>
                <c:pt idx="290">
                  <c:v>-8.43E-4</c:v>
                </c:pt>
                <c:pt idx="291">
                  <c:v>-8.4500000000000005E-4</c:v>
                </c:pt>
                <c:pt idx="292">
                  <c:v>-8.4699999999999999E-4</c:v>
                </c:pt>
                <c:pt idx="293">
                  <c:v>-8.4900000000000004E-4</c:v>
                </c:pt>
                <c:pt idx="294">
                  <c:v>-8.4999999999999995E-4</c:v>
                </c:pt>
                <c:pt idx="295">
                  <c:v>-8.5099999999999998E-4</c:v>
                </c:pt>
                <c:pt idx="296">
                  <c:v>-8.5400000000000005E-4</c:v>
                </c:pt>
                <c:pt idx="297">
                  <c:v>-8.5400000000000005E-4</c:v>
                </c:pt>
                <c:pt idx="298">
                  <c:v>-8.5599999999999999E-4</c:v>
                </c:pt>
                <c:pt idx="299">
                  <c:v>-8.5800000000000004E-4</c:v>
                </c:pt>
                <c:pt idx="300">
                  <c:v>-8.5999999999999998E-4</c:v>
                </c:pt>
                <c:pt idx="301">
                  <c:v>-8.6200000000000003E-4</c:v>
                </c:pt>
                <c:pt idx="302">
                  <c:v>-8.6399999999999997E-4</c:v>
                </c:pt>
                <c:pt idx="303">
                  <c:v>-8.6600000000000002E-4</c:v>
                </c:pt>
                <c:pt idx="304">
                  <c:v>-8.6799999999999996E-4</c:v>
                </c:pt>
                <c:pt idx="305">
                  <c:v>-8.7000000000000001E-4</c:v>
                </c:pt>
                <c:pt idx="306">
                  <c:v>-8.7200000000000005E-4</c:v>
                </c:pt>
                <c:pt idx="307">
                  <c:v>-8.7399999999999999E-4</c:v>
                </c:pt>
                <c:pt idx="308">
                  <c:v>-8.7399999999999999E-4</c:v>
                </c:pt>
                <c:pt idx="309">
                  <c:v>-8.7699999999999996E-4</c:v>
                </c:pt>
                <c:pt idx="310">
                  <c:v>-8.7799999999999998E-4</c:v>
                </c:pt>
                <c:pt idx="311">
                  <c:v>-8.8099999999999995E-4</c:v>
                </c:pt>
                <c:pt idx="312">
                  <c:v>-8.8400000000000002E-4</c:v>
                </c:pt>
                <c:pt idx="313">
                  <c:v>-8.8699999999999998E-4</c:v>
                </c:pt>
                <c:pt idx="314">
                  <c:v>-8.92E-4</c:v>
                </c:pt>
                <c:pt idx="315">
                  <c:v>-8.9499999999999996E-4</c:v>
                </c:pt>
                <c:pt idx="316">
                  <c:v>-8.9999999999999998E-4</c:v>
                </c:pt>
                <c:pt idx="317">
                  <c:v>-9.0399999999999996E-4</c:v>
                </c:pt>
                <c:pt idx="318">
                  <c:v>-9.0899999999999998E-4</c:v>
                </c:pt>
                <c:pt idx="319">
                  <c:v>-9.0899999999999998E-4</c:v>
                </c:pt>
                <c:pt idx="320">
                  <c:v>-9.1299999999999997E-4</c:v>
                </c:pt>
                <c:pt idx="321">
                  <c:v>-9.1699999999999995E-4</c:v>
                </c:pt>
                <c:pt idx="322">
                  <c:v>-9.2299999999999999E-4</c:v>
                </c:pt>
                <c:pt idx="323">
                  <c:v>-9.2800000000000001E-4</c:v>
                </c:pt>
                <c:pt idx="324">
                  <c:v>-9.3400000000000004E-4</c:v>
                </c:pt>
                <c:pt idx="325">
                  <c:v>-9.3899999999999995E-4</c:v>
                </c:pt>
                <c:pt idx="326">
                  <c:v>-9.4499999999999998E-4</c:v>
                </c:pt>
                <c:pt idx="327">
                  <c:v>-9.5100000000000002E-4</c:v>
                </c:pt>
                <c:pt idx="328">
                  <c:v>-9.5600000000000004E-4</c:v>
                </c:pt>
                <c:pt idx="329">
                  <c:v>-9.6100000000000005E-4</c:v>
                </c:pt>
                <c:pt idx="330">
                  <c:v>-9.6100000000000005E-4</c:v>
                </c:pt>
                <c:pt idx="331">
                  <c:v>-9.6699999999999998E-4</c:v>
                </c:pt>
                <c:pt idx="332">
                  <c:v>-9.7300000000000002E-4</c:v>
                </c:pt>
                <c:pt idx="333">
                  <c:v>-9.7900000000000005E-4</c:v>
                </c:pt>
                <c:pt idx="334">
                  <c:v>-9.8299999999999993E-4</c:v>
                </c:pt>
                <c:pt idx="335">
                  <c:v>-9.8799999999999995E-4</c:v>
                </c:pt>
                <c:pt idx="336">
                  <c:v>-9.9299999999999996E-4</c:v>
                </c:pt>
                <c:pt idx="337">
                  <c:v>-9.990000000000001E-4</c:v>
                </c:pt>
                <c:pt idx="338">
                  <c:v>-1.0039999999999999E-3</c:v>
                </c:pt>
                <c:pt idx="339">
                  <c:v>-1.01E-3</c:v>
                </c:pt>
                <c:pt idx="340">
                  <c:v>-1.0150000000000001E-3</c:v>
                </c:pt>
                <c:pt idx="341">
                  <c:v>-1.0150000000000001E-3</c:v>
                </c:pt>
                <c:pt idx="342">
                  <c:v>-1.021E-3</c:v>
                </c:pt>
                <c:pt idx="343">
                  <c:v>-1.026E-3</c:v>
                </c:pt>
                <c:pt idx="344">
                  <c:v>-1.0349999999999999E-3</c:v>
                </c:pt>
                <c:pt idx="345">
                  <c:v>-1.042E-3</c:v>
                </c:pt>
                <c:pt idx="346">
                  <c:v>-1.0510000000000001E-3</c:v>
                </c:pt>
                <c:pt idx="347">
                  <c:v>-1.059E-3</c:v>
                </c:pt>
                <c:pt idx="348">
                  <c:v>-1.0660000000000001E-3</c:v>
                </c:pt>
                <c:pt idx="349">
                  <c:v>-1.073E-3</c:v>
                </c:pt>
                <c:pt idx="350">
                  <c:v>-1.08E-3</c:v>
                </c:pt>
                <c:pt idx="351">
                  <c:v>-1.0870000000000001E-3</c:v>
                </c:pt>
                <c:pt idx="352">
                  <c:v>-1.0870000000000001E-3</c:v>
                </c:pt>
                <c:pt idx="353">
                  <c:v>-1.0939999999999999E-3</c:v>
                </c:pt>
                <c:pt idx="354">
                  <c:v>-1.101E-3</c:v>
                </c:pt>
                <c:pt idx="355">
                  <c:v>-1.108E-3</c:v>
                </c:pt>
                <c:pt idx="356">
                  <c:v>-1.1150000000000001E-3</c:v>
                </c:pt>
                <c:pt idx="357">
                  <c:v>-1.121E-3</c:v>
                </c:pt>
                <c:pt idx="358">
                  <c:v>-1.127E-3</c:v>
                </c:pt>
                <c:pt idx="359">
                  <c:v>-1.134E-3</c:v>
                </c:pt>
                <c:pt idx="360">
                  <c:v>-1.14E-3</c:v>
                </c:pt>
                <c:pt idx="361">
                  <c:v>-1.147E-3</c:v>
                </c:pt>
                <c:pt idx="362">
                  <c:v>-1.1529999999999999E-3</c:v>
                </c:pt>
                <c:pt idx="363">
                  <c:v>-1.1529999999999999E-3</c:v>
                </c:pt>
                <c:pt idx="364">
                  <c:v>-1.1590000000000001E-3</c:v>
                </c:pt>
                <c:pt idx="365">
                  <c:v>-1.1659999999999999E-3</c:v>
                </c:pt>
                <c:pt idx="366">
                  <c:v>-1.1720000000000001E-3</c:v>
                </c:pt>
                <c:pt idx="367">
                  <c:v>-1.1789999999999999E-3</c:v>
                </c:pt>
                <c:pt idx="368">
                  <c:v>-1.1850000000000001E-3</c:v>
                </c:pt>
                <c:pt idx="369">
                  <c:v>-1.1919999999999999E-3</c:v>
                </c:pt>
                <c:pt idx="370">
                  <c:v>-1.1999999999999999E-3</c:v>
                </c:pt>
                <c:pt idx="371">
                  <c:v>-1.207E-3</c:v>
                </c:pt>
                <c:pt idx="372">
                  <c:v>-1.214E-3</c:v>
                </c:pt>
                <c:pt idx="373">
                  <c:v>-1.2210000000000001E-3</c:v>
                </c:pt>
                <c:pt idx="374">
                  <c:v>-1.2210000000000001E-3</c:v>
                </c:pt>
                <c:pt idx="375">
                  <c:v>-1.2279999999999999E-3</c:v>
                </c:pt>
                <c:pt idx="376">
                  <c:v>-1.235E-3</c:v>
                </c:pt>
                <c:pt idx="377">
                  <c:v>-1.2409999999999999E-3</c:v>
                </c:pt>
                <c:pt idx="378">
                  <c:v>-1.2470000000000001E-3</c:v>
                </c:pt>
                <c:pt idx="379">
                  <c:v>-1.2539999999999999E-3</c:v>
                </c:pt>
                <c:pt idx="380">
                  <c:v>-1.2600000000000001E-3</c:v>
                </c:pt>
                <c:pt idx="381">
                  <c:v>-1.2669999999999999E-3</c:v>
                </c:pt>
                <c:pt idx="382">
                  <c:v>-1.274E-3</c:v>
                </c:pt>
                <c:pt idx="383">
                  <c:v>-1.2800000000000001E-3</c:v>
                </c:pt>
                <c:pt idx="384">
                  <c:v>-1.2869999999999999E-3</c:v>
                </c:pt>
                <c:pt idx="385">
                  <c:v>-1.2869999999999999E-3</c:v>
                </c:pt>
                <c:pt idx="386">
                  <c:v>-1.2930000000000001E-3</c:v>
                </c:pt>
                <c:pt idx="387">
                  <c:v>-1.2999999999999999E-3</c:v>
                </c:pt>
                <c:pt idx="388">
                  <c:v>-1.3060000000000001E-3</c:v>
                </c:pt>
                <c:pt idx="389">
                  <c:v>-1.3129999999999999E-3</c:v>
                </c:pt>
                <c:pt idx="390">
                  <c:v>-1.3190000000000001E-3</c:v>
                </c:pt>
                <c:pt idx="391">
                  <c:v>-1.3259999999999999E-3</c:v>
                </c:pt>
                <c:pt idx="392">
                  <c:v>-1.3320000000000001E-3</c:v>
                </c:pt>
                <c:pt idx="393">
                  <c:v>-1.3389999999999999E-3</c:v>
                </c:pt>
                <c:pt idx="394">
                  <c:v>-1.3450000000000001E-3</c:v>
                </c:pt>
                <c:pt idx="395">
                  <c:v>-1.3519999999999999E-3</c:v>
                </c:pt>
                <c:pt idx="396">
                  <c:v>-1.3519999999999999E-3</c:v>
                </c:pt>
                <c:pt idx="397">
                  <c:v>-1.358E-3</c:v>
                </c:pt>
                <c:pt idx="398">
                  <c:v>-1.3649999999999999E-3</c:v>
                </c:pt>
                <c:pt idx="399">
                  <c:v>-1.371E-3</c:v>
                </c:pt>
                <c:pt idx="400">
                  <c:v>-1.3780000000000001E-3</c:v>
                </c:pt>
                <c:pt idx="401">
                  <c:v>-1.384E-3</c:v>
                </c:pt>
                <c:pt idx="402">
                  <c:v>-1.3910000000000001E-3</c:v>
                </c:pt>
                <c:pt idx="403">
                  <c:v>-1.397E-3</c:v>
                </c:pt>
                <c:pt idx="404">
                  <c:v>-1.4040000000000001E-3</c:v>
                </c:pt>
                <c:pt idx="405">
                  <c:v>-1.41E-3</c:v>
                </c:pt>
                <c:pt idx="406">
                  <c:v>-1.4170000000000001E-3</c:v>
                </c:pt>
                <c:pt idx="407">
                  <c:v>-1.4170000000000001E-3</c:v>
                </c:pt>
                <c:pt idx="408">
                  <c:v>-1.423E-3</c:v>
                </c:pt>
                <c:pt idx="409">
                  <c:v>-1.4300000000000001E-3</c:v>
                </c:pt>
                <c:pt idx="410">
                  <c:v>-1.4369999999999999E-3</c:v>
                </c:pt>
                <c:pt idx="411">
                  <c:v>-1.4430000000000001E-3</c:v>
                </c:pt>
                <c:pt idx="412">
                  <c:v>-1.4499999999999999E-3</c:v>
                </c:pt>
                <c:pt idx="413">
                  <c:v>-1.457E-3</c:v>
                </c:pt>
                <c:pt idx="414">
                  <c:v>-1.4630000000000001E-3</c:v>
                </c:pt>
                <c:pt idx="415">
                  <c:v>-1.47E-3</c:v>
                </c:pt>
                <c:pt idx="416">
                  <c:v>-1.477E-3</c:v>
                </c:pt>
                <c:pt idx="417">
                  <c:v>-1.4829999999999999E-3</c:v>
                </c:pt>
                <c:pt idx="418">
                  <c:v>-1.4829999999999999E-3</c:v>
                </c:pt>
                <c:pt idx="419">
                  <c:v>-1.49E-3</c:v>
                </c:pt>
                <c:pt idx="420">
                  <c:v>-1.4970000000000001E-3</c:v>
                </c:pt>
                <c:pt idx="421">
                  <c:v>-1.503E-3</c:v>
                </c:pt>
                <c:pt idx="422">
                  <c:v>-1.5100000000000001E-3</c:v>
                </c:pt>
                <c:pt idx="423">
                  <c:v>-1.5169999999999999E-3</c:v>
                </c:pt>
                <c:pt idx="424">
                  <c:v>-1.524E-3</c:v>
                </c:pt>
                <c:pt idx="425">
                  <c:v>-1.531E-3</c:v>
                </c:pt>
                <c:pt idx="426">
                  <c:v>-1.537E-3</c:v>
                </c:pt>
                <c:pt idx="427">
                  <c:v>-1.544E-3</c:v>
                </c:pt>
                <c:pt idx="428">
                  <c:v>-1.5510000000000001E-3</c:v>
                </c:pt>
                <c:pt idx="429">
                  <c:v>-1.5510000000000001E-3</c:v>
                </c:pt>
                <c:pt idx="430">
                  <c:v>-1.5579999999999999E-3</c:v>
                </c:pt>
                <c:pt idx="431">
                  <c:v>-1.565E-3</c:v>
                </c:pt>
                <c:pt idx="432">
                  <c:v>-1.5709999999999999E-3</c:v>
                </c:pt>
                <c:pt idx="433">
                  <c:v>-1.578E-3</c:v>
                </c:pt>
                <c:pt idx="434">
                  <c:v>-1.585E-3</c:v>
                </c:pt>
                <c:pt idx="435">
                  <c:v>-1.5920000000000001E-3</c:v>
                </c:pt>
                <c:pt idx="436">
                  <c:v>-1.5989999999999999E-3</c:v>
                </c:pt>
                <c:pt idx="437">
                  <c:v>-1.6069999999999999E-3</c:v>
                </c:pt>
                <c:pt idx="438">
                  <c:v>-1.614E-3</c:v>
                </c:pt>
                <c:pt idx="439">
                  <c:v>-1.621E-3</c:v>
                </c:pt>
                <c:pt idx="440">
                  <c:v>-1.621E-3</c:v>
                </c:pt>
                <c:pt idx="441">
                  <c:v>-1.6280000000000001E-3</c:v>
                </c:pt>
                <c:pt idx="442">
                  <c:v>-1.6360000000000001E-3</c:v>
                </c:pt>
                <c:pt idx="443">
                  <c:v>-1.6440000000000001E-3</c:v>
                </c:pt>
                <c:pt idx="444">
                  <c:v>-1.652E-3</c:v>
                </c:pt>
                <c:pt idx="445">
                  <c:v>-1.66E-3</c:v>
                </c:pt>
                <c:pt idx="446">
                  <c:v>-1.668E-3</c:v>
                </c:pt>
                <c:pt idx="447">
                  <c:v>-1.676E-3</c:v>
                </c:pt>
                <c:pt idx="448">
                  <c:v>-1.684E-3</c:v>
                </c:pt>
                <c:pt idx="449">
                  <c:v>-1.6919999999999999E-3</c:v>
                </c:pt>
                <c:pt idx="450">
                  <c:v>-1.6999999999999999E-3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9.8067680676065859E-7</c:v>
                </c:pt>
                <c:pt idx="1">
                  <c:v>6.8202131268067616E-3</c:v>
                </c:pt>
                <c:pt idx="2">
                  <c:v>1.363944557680676E-2</c:v>
                </c:pt>
                <c:pt idx="3">
                  <c:v>2.0458678026806763E-2</c:v>
                </c:pt>
                <c:pt idx="4">
                  <c:v>2.7277910476806763E-2</c:v>
                </c:pt>
                <c:pt idx="5">
                  <c:v>3.409714292680676E-2</c:v>
                </c:pt>
                <c:pt idx="6">
                  <c:v>4.0916375376806764E-2</c:v>
                </c:pt>
                <c:pt idx="7">
                  <c:v>4.7735607826806761E-2</c:v>
                </c:pt>
                <c:pt idx="8">
                  <c:v>5.4554840276806765E-2</c:v>
                </c:pt>
                <c:pt idx="9">
                  <c:v>6.1374072726806769E-2</c:v>
                </c:pt>
                <c:pt idx="10">
                  <c:v>6.8193305176806759E-2</c:v>
                </c:pt>
                <c:pt idx="11">
                  <c:v>7.5012537626806763E-2</c:v>
                </c:pt>
                <c:pt idx="12">
                  <c:v>8.1831770076806767E-2</c:v>
                </c:pt>
                <c:pt idx="13">
                  <c:v>8.8651002526806771E-2</c:v>
                </c:pt>
                <c:pt idx="14">
                  <c:v>9.5470234976806762E-2</c:v>
                </c:pt>
                <c:pt idx="15">
                  <c:v>0.10228946742680677</c:v>
                </c:pt>
                <c:pt idx="16">
                  <c:v>0.10910869987680677</c:v>
                </c:pt>
                <c:pt idx="17">
                  <c:v>0.11592793232680677</c:v>
                </c:pt>
                <c:pt idx="18">
                  <c:v>0.12274716477680678</c:v>
                </c:pt>
                <c:pt idx="19">
                  <c:v>0.12956639722680677</c:v>
                </c:pt>
                <c:pt idx="20">
                  <c:v>0.13638562967680676</c:v>
                </c:pt>
                <c:pt idx="21">
                  <c:v>0.14320486212680675</c:v>
                </c:pt>
                <c:pt idx="22">
                  <c:v>0.15002409457680674</c:v>
                </c:pt>
                <c:pt idx="23">
                  <c:v>0.15684332702680673</c:v>
                </c:pt>
                <c:pt idx="24">
                  <c:v>0.16366255947680672</c:v>
                </c:pt>
                <c:pt idx="25">
                  <c:v>0.17048179192680671</c:v>
                </c:pt>
                <c:pt idx="26">
                  <c:v>0.17730102437680667</c:v>
                </c:pt>
                <c:pt idx="27">
                  <c:v>0.18412025682680666</c:v>
                </c:pt>
                <c:pt idx="28">
                  <c:v>0.19093948927680668</c:v>
                </c:pt>
                <c:pt idx="29">
                  <c:v>0.19775872172680667</c:v>
                </c:pt>
                <c:pt idx="30">
                  <c:v>0.20457795417680666</c:v>
                </c:pt>
                <c:pt idx="31">
                  <c:v>0.21139718662680676</c:v>
                </c:pt>
                <c:pt idx="32">
                  <c:v>0.21821641907680675</c:v>
                </c:pt>
                <c:pt idx="33">
                  <c:v>0.22503565152680674</c:v>
                </c:pt>
                <c:pt idx="34">
                  <c:v>0.23185488397680673</c:v>
                </c:pt>
                <c:pt idx="35">
                  <c:v>0.23867411642680675</c:v>
                </c:pt>
                <c:pt idx="36">
                  <c:v>0.24549334887680685</c:v>
                </c:pt>
                <c:pt idx="37">
                  <c:v>0.25231258132680684</c:v>
                </c:pt>
                <c:pt idx="38">
                  <c:v>0.25913181377680689</c:v>
                </c:pt>
                <c:pt idx="39">
                  <c:v>0.26595104622680693</c:v>
                </c:pt>
                <c:pt idx="40">
                  <c:v>0.27277027867680692</c:v>
                </c:pt>
                <c:pt idx="41">
                  <c:v>0.27958951112680697</c:v>
                </c:pt>
                <c:pt idx="42">
                  <c:v>0.28640874357680701</c:v>
                </c:pt>
                <c:pt idx="43">
                  <c:v>0.29322797602680706</c:v>
                </c:pt>
                <c:pt idx="44">
                  <c:v>0.30004720847680699</c:v>
                </c:pt>
                <c:pt idx="45">
                  <c:v>0.30686644092680704</c:v>
                </c:pt>
                <c:pt idx="46">
                  <c:v>0.31368567337680708</c:v>
                </c:pt>
                <c:pt idx="47">
                  <c:v>0.32050490582680707</c:v>
                </c:pt>
                <c:pt idx="48">
                  <c:v>0.32732413827680712</c:v>
                </c:pt>
                <c:pt idx="49">
                  <c:v>0.33414337072680711</c:v>
                </c:pt>
                <c:pt idx="50">
                  <c:v>0.34096260317680716</c:v>
                </c:pt>
                <c:pt idx="51">
                  <c:v>0.3477818356268072</c:v>
                </c:pt>
                <c:pt idx="52">
                  <c:v>0.35460106807680725</c:v>
                </c:pt>
                <c:pt idx="53">
                  <c:v>0.36142030052680724</c:v>
                </c:pt>
                <c:pt idx="54">
                  <c:v>0.36823953297680728</c:v>
                </c:pt>
                <c:pt idx="55">
                  <c:v>0.37505876542680727</c:v>
                </c:pt>
                <c:pt idx="56">
                  <c:v>0.38187799787680732</c:v>
                </c:pt>
                <c:pt idx="57">
                  <c:v>0.38869723032680731</c:v>
                </c:pt>
                <c:pt idx="58">
                  <c:v>0.3955164627768073</c:v>
                </c:pt>
                <c:pt idx="59">
                  <c:v>0.40233569522680734</c:v>
                </c:pt>
                <c:pt idx="60">
                  <c:v>0.40915492767680678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-1.01E-4</c:v>
                </c:pt>
                <c:pt idx="1">
                  <c:v>-1.0399999999999999E-4</c:v>
                </c:pt>
                <c:pt idx="2">
                  <c:v>-8.7999999999999998E-5</c:v>
                </c:pt>
                <c:pt idx="3">
                  <c:v>-7.1000000000000005E-5</c:v>
                </c:pt>
                <c:pt idx="4">
                  <c:v>-5.3999999999999998E-5</c:v>
                </c:pt>
                <c:pt idx="5">
                  <c:v>-3.6999999999999998E-5</c:v>
                </c:pt>
                <c:pt idx="6">
                  <c:v>-2.0000000000000002E-5</c:v>
                </c:pt>
                <c:pt idx="7">
                  <c:v>-3.0000000000000001E-6</c:v>
                </c:pt>
                <c:pt idx="8">
                  <c:v>1.5E-5</c:v>
                </c:pt>
                <c:pt idx="9">
                  <c:v>3.1999999999999999E-5</c:v>
                </c:pt>
                <c:pt idx="10">
                  <c:v>4.8000000000000001E-5</c:v>
                </c:pt>
                <c:pt idx="11">
                  <c:v>6.4999999999999994E-5</c:v>
                </c:pt>
                <c:pt idx="12">
                  <c:v>8.1000000000000004E-5</c:v>
                </c:pt>
                <c:pt idx="13">
                  <c:v>9.7E-5</c:v>
                </c:pt>
                <c:pt idx="14">
                  <c:v>1.1400000000000001E-4</c:v>
                </c:pt>
                <c:pt idx="15">
                  <c:v>1.35E-4</c:v>
                </c:pt>
                <c:pt idx="16">
                  <c:v>1.5699999999999999E-4</c:v>
                </c:pt>
                <c:pt idx="17">
                  <c:v>1.7799999999999999E-4</c:v>
                </c:pt>
                <c:pt idx="18">
                  <c:v>2.0000000000000001E-4</c:v>
                </c:pt>
                <c:pt idx="19">
                  <c:v>2.7999999999999998E-4</c:v>
                </c:pt>
                <c:pt idx="20">
                  <c:v>3.4499999999999998E-4</c:v>
                </c:pt>
                <c:pt idx="21">
                  <c:v>4.1300000000000001E-4</c:v>
                </c:pt>
                <c:pt idx="22">
                  <c:v>4.8000000000000001E-4</c:v>
                </c:pt>
                <c:pt idx="23">
                  <c:v>5.5800000000000001E-4</c:v>
                </c:pt>
                <c:pt idx="24">
                  <c:v>6.2799999999999998E-4</c:v>
                </c:pt>
                <c:pt idx="25">
                  <c:v>7.0699999999999995E-4</c:v>
                </c:pt>
                <c:pt idx="26">
                  <c:v>7.8600000000000002E-4</c:v>
                </c:pt>
                <c:pt idx="27">
                  <c:v>8.6399999999999997E-4</c:v>
                </c:pt>
                <c:pt idx="28">
                  <c:v>9.4300000000000004E-4</c:v>
                </c:pt>
                <c:pt idx="29">
                  <c:v>1.2310000000000001E-3</c:v>
                </c:pt>
                <c:pt idx="30">
                  <c:v>1.456E-3</c:v>
                </c:pt>
                <c:pt idx="31">
                  <c:v>1.596E-3</c:v>
                </c:pt>
                <c:pt idx="32">
                  <c:v>1.7279999999999999E-3</c:v>
                </c:pt>
                <c:pt idx="33">
                  <c:v>1.8810000000000001E-3</c:v>
                </c:pt>
                <c:pt idx="34">
                  <c:v>2.019E-3</c:v>
                </c:pt>
                <c:pt idx="35">
                  <c:v>2.1459999999999999E-3</c:v>
                </c:pt>
                <c:pt idx="36">
                  <c:v>2.2820000000000002E-3</c:v>
                </c:pt>
                <c:pt idx="37">
                  <c:v>2.408E-3</c:v>
                </c:pt>
                <c:pt idx="38">
                  <c:v>2.539E-3</c:v>
                </c:pt>
                <c:pt idx="39">
                  <c:v>2.7529999999999998E-3</c:v>
                </c:pt>
                <c:pt idx="40">
                  <c:v>2.9810000000000001E-3</c:v>
                </c:pt>
                <c:pt idx="41">
                  <c:v>3.2290000000000001E-3</c:v>
                </c:pt>
                <c:pt idx="42">
                  <c:v>3.5010000000000002E-3</c:v>
                </c:pt>
                <c:pt idx="43">
                  <c:v>3.748E-3</c:v>
                </c:pt>
                <c:pt idx="44">
                  <c:v>4.084E-3</c:v>
                </c:pt>
                <c:pt idx="45">
                  <c:v>4.424E-3</c:v>
                </c:pt>
                <c:pt idx="46">
                  <c:v>4.7660000000000003E-3</c:v>
                </c:pt>
                <c:pt idx="47">
                  <c:v>5.2259999999999997E-3</c:v>
                </c:pt>
                <c:pt idx="48">
                  <c:v>5.6569999999999997E-3</c:v>
                </c:pt>
                <c:pt idx="49">
                  <c:v>6.0460000000000002E-3</c:v>
                </c:pt>
                <c:pt idx="50">
                  <c:v>6.4720000000000003E-3</c:v>
                </c:pt>
                <c:pt idx="51">
                  <c:v>6.8970000000000004E-3</c:v>
                </c:pt>
                <c:pt idx="52">
                  <c:v>7.3080000000000003E-3</c:v>
                </c:pt>
                <c:pt idx="53">
                  <c:v>7.7089999999999997E-3</c:v>
                </c:pt>
                <c:pt idx="54">
                  <c:v>8.1119999999999994E-3</c:v>
                </c:pt>
                <c:pt idx="55">
                  <c:v>8.5220000000000001E-3</c:v>
                </c:pt>
                <c:pt idx="56">
                  <c:v>8.9370000000000005E-3</c:v>
                </c:pt>
                <c:pt idx="57">
                  <c:v>9.3559999999999997E-3</c:v>
                </c:pt>
                <c:pt idx="58">
                  <c:v>9.7750000000000007E-3</c:v>
                </c:pt>
                <c:pt idx="59">
                  <c:v>1.0201E-2</c:v>
                </c:pt>
                <c:pt idx="60">
                  <c:v>1.0652E-2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9.8067680676065859E-7</c:v>
                </c:pt>
                <c:pt idx="1">
                  <c:v>9.9891717680676063E-4</c:v>
                </c:pt>
                <c:pt idx="2">
                  <c:v>1.9968536768067606E-3</c:v>
                </c:pt>
                <c:pt idx="3">
                  <c:v>2.9947901768067609E-3</c:v>
                </c:pt>
                <c:pt idx="4">
                  <c:v>3.9927266768067611E-3</c:v>
                </c:pt>
                <c:pt idx="5">
                  <c:v>4.9906631768067613E-3</c:v>
                </c:pt>
                <c:pt idx="6">
                  <c:v>5.9885996768067606E-3</c:v>
                </c:pt>
                <c:pt idx="7">
                  <c:v>6.9865361768067609E-3</c:v>
                </c:pt>
                <c:pt idx="8">
                  <c:v>7.9844726768067611E-3</c:v>
                </c:pt>
                <c:pt idx="9">
                  <c:v>8.9824091768067604E-3</c:v>
                </c:pt>
                <c:pt idx="10">
                  <c:v>9.9803456768067598E-3</c:v>
                </c:pt>
                <c:pt idx="11">
                  <c:v>9.9803456768067598E-3</c:v>
                </c:pt>
                <c:pt idx="12">
                  <c:v>1.0978282176806759E-2</c:v>
                </c:pt>
                <c:pt idx="13">
                  <c:v>1.197621867680676E-2</c:v>
                </c:pt>
                <c:pt idx="14">
                  <c:v>1.297415517680676E-2</c:v>
                </c:pt>
                <c:pt idx="15">
                  <c:v>1.3972091676806759E-2</c:v>
                </c:pt>
                <c:pt idx="16">
                  <c:v>1.4970028176806758E-2</c:v>
                </c:pt>
                <c:pt idx="17">
                  <c:v>1.5967964676806758E-2</c:v>
                </c:pt>
                <c:pt idx="18">
                  <c:v>1.6965901176806759E-2</c:v>
                </c:pt>
                <c:pt idx="19">
                  <c:v>1.7963837676806763E-2</c:v>
                </c:pt>
                <c:pt idx="20">
                  <c:v>1.8961774176806764E-2</c:v>
                </c:pt>
                <c:pt idx="21">
                  <c:v>1.9959710676806762E-2</c:v>
                </c:pt>
                <c:pt idx="22">
                  <c:v>1.9959710676806762E-2</c:v>
                </c:pt>
                <c:pt idx="23">
                  <c:v>2.0957647176806763E-2</c:v>
                </c:pt>
                <c:pt idx="24">
                  <c:v>2.1955583676806764E-2</c:v>
                </c:pt>
                <c:pt idx="25">
                  <c:v>2.2953520176806765E-2</c:v>
                </c:pt>
                <c:pt idx="26">
                  <c:v>2.3951456676806766E-2</c:v>
                </c:pt>
                <c:pt idx="27">
                  <c:v>2.4949393176806771E-2</c:v>
                </c:pt>
                <c:pt idx="28">
                  <c:v>2.5947329676806772E-2</c:v>
                </c:pt>
                <c:pt idx="29">
                  <c:v>2.6945266176806773E-2</c:v>
                </c:pt>
                <c:pt idx="30">
                  <c:v>2.7943202676806774E-2</c:v>
                </c:pt>
                <c:pt idx="31">
                  <c:v>2.8941139176806775E-2</c:v>
                </c:pt>
                <c:pt idx="32">
                  <c:v>2.9939075676806759E-2</c:v>
                </c:pt>
                <c:pt idx="33">
                  <c:v>2.9939075676806759E-2</c:v>
                </c:pt>
                <c:pt idx="34">
                  <c:v>3.093701217680676E-2</c:v>
                </c:pt>
                <c:pt idx="35">
                  <c:v>3.1934948676806761E-2</c:v>
                </c:pt>
                <c:pt idx="36">
                  <c:v>3.2932885176806766E-2</c:v>
                </c:pt>
                <c:pt idx="37">
                  <c:v>3.3930821676806763E-2</c:v>
                </c:pt>
                <c:pt idx="38">
                  <c:v>3.4928758176806768E-2</c:v>
                </c:pt>
                <c:pt idx="39">
                  <c:v>3.5926694676806772E-2</c:v>
                </c:pt>
                <c:pt idx="40">
                  <c:v>3.692463117680677E-2</c:v>
                </c:pt>
                <c:pt idx="41">
                  <c:v>3.7922567676806775E-2</c:v>
                </c:pt>
                <c:pt idx="42">
                  <c:v>3.8920504176806772E-2</c:v>
                </c:pt>
                <c:pt idx="43">
                  <c:v>3.9918440676806763E-2</c:v>
                </c:pt>
                <c:pt idx="44">
                  <c:v>3.9918440676806763E-2</c:v>
                </c:pt>
                <c:pt idx="45">
                  <c:v>4.0916377176806761E-2</c:v>
                </c:pt>
                <c:pt idx="46">
                  <c:v>4.1914313676806765E-2</c:v>
                </c:pt>
                <c:pt idx="47">
                  <c:v>4.2912250176806763E-2</c:v>
                </c:pt>
                <c:pt idx="48">
                  <c:v>4.3910186676806767E-2</c:v>
                </c:pt>
                <c:pt idx="49">
                  <c:v>4.4908123176806772E-2</c:v>
                </c:pt>
                <c:pt idx="50">
                  <c:v>4.5906059676806769E-2</c:v>
                </c:pt>
                <c:pt idx="51">
                  <c:v>4.6903996176806774E-2</c:v>
                </c:pt>
                <c:pt idx="52">
                  <c:v>4.7901932676806772E-2</c:v>
                </c:pt>
                <c:pt idx="53">
                  <c:v>4.8899869176806776E-2</c:v>
                </c:pt>
                <c:pt idx="54">
                  <c:v>4.989780567680676E-2</c:v>
                </c:pt>
                <c:pt idx="55">
                  <c:v>4.989780567680676E-2</c:v>
                </c:pt>
                <c:pt idx="56">
                  <c:v>5.0895742176806764E-2</c:v>
                </c:pt>
                <c:pt idx="57">
                  <c:v>5.1893678676806769E-2</c:v>
                </c:pt>
                <c:pt idx="58">
                  <c:v>5.2891615176806767E-2</c:v>
                </c:pt>
                <c:pt idx="59">
                  <c:v>5.3889551676806771E-2</c:v>
                </c:pt>
                <c:pt idx="60">
                  <c:v>5.4887488176806769E-2</c:v>
                </c:pt>
                <c:pt idx="61">
                  <c:v>5.5885424676806773E-2</c:v>
                </c:pt>
                <c:pt idx="62">
                  <c:v>5.6883361176806771E-2</c:v>
                </c:pt>
                <c:pt idx="63">
                  <c:v>5.7881297676806776E-2</c:v>
                </c:pt>
                <c:pt idx="64">
                  <c:v>5.887923417680678E-2</c:v>
                </c:pt>
                <c:pt idx="65">
                  <c:v>5.9877170676806764E-2</c:v>
                </c:pt>
                <c:pt idx="66">
                  <c:v>5.9877170676806764E-2</c:v>
                </c:pt>
                <c:pt idx="67">
                  <c:v>6.0875107176806768E-2</c:v>
                </c:pt>
                <c:pt idx="68">
                  <c:v>6.1873043676806766E-2</c:v>
                </c:pt>
                <c:pt idx="69">
                  <c:v>6.2870980176806771E-2</c:v>
                </c:pt>
                <c:pt idx="70">
                  <c:v>6.3868916676806775E-2</c:v>
                </c:pt>
                <c:pt idx="71">
                  <c:v>6.4866853176806766E-2</c:v>
                </c:pt>
                <c:pt idx="72">
                  <c:v>6.586478967680677E-2</c:v>
                </c:pt>
                <c:pt idx="73">
                  <c:v>6.6862726176806761E-2</c:v>
                </c:pt>
                <c:pt idx="74">
                  <c:v>6.7860662676806752E-2</c:v>
                </c:pt>
                <c:pt idx="75">
                  <c:v>6.8858599176806756E-2</c:v>
                </c:pt>
                <c:pt idx="76">
                  <c:v>6.9856535676806747E-2</c:v>
                </c:pt>
                <c:pt idx="77">
                  <c:v>6.9856535676806747E-2</c:v>
                </c:pt>
                <c:pt idx="78">
                  <c:v>7.0854472176806738E-2</c:v>
                </c:pt>
                <c:pt idx="79">
                  <c:v>7.1852408676806728E-2</c:v>
                </c:pt>
                <c:pt idx="80">
                  <c:v>7.2850345176806733E-2</c:v>
                </c:pt>
                <c:pt idx="81">
                  <c:v>7.3848281676806724E-2</c:v>
                </c:pt>
                <c:pt idx="82">
                  <c:v>7.4846218176806714E-2</c:v>
                </c:pt>
                <c:pt idx="83">
                  <c:v>7.5844154676806705E-2</c:v>
                </c:pt>
                <c:pt idx="84">
                  <c:v>7.6842091176806709E-2</c:v>
                </c:pt>
                <c:pt idx="85">
                  <c:v>7.78400276768067E-2</c:v>
                </c:pt>
                <c:pt idx="86">
                  <c:v>7.8837964176806691E-2</c:v>
                </c:pt>
                <c:pt idx="87">
                  <c:v>7.9835900676806695E-2</c:v>
                </c:pt>
                <c:pt idx="88">
                  <c:v>7.9835900676806695E-2</c:v>
                </c:pt>
                <c:pt idx="89">
                  <c:v>8.0833837176806686E-2</c:v>
                </c:pt>
                <c:pt idx="90">
                  <c:v>8.1831773676806677E-2</c:v>
                </c:pt>
                <c:pt idx="91">
                  <c:v>8.2829710176806667E-2</c:v>
                </c:pt>
                <c:pt idx="92">
                  <c:v>8.3827646676806672E-2</c:v>
                </c:pt>
                <c:pt idx="93">
                  <c:v>8.4825583176806663E-2</c:v>
                </c:pt>
                <c:pt idx="94">
                  <c:v>8.5823519676806653E-2</c:v>
                </c:pt>
                <c:pt idx="95">
                  <c:v>8.6821456176806644E-2</c:v>
                </c:pt>
                <c:pt idx="96">
                  <c:v>8.7819392676806649E-2</c:v>
                </c:pt>
                <c:pt idx="97">
                  <c:v>8.8817329176806639E-2</c:v>
                </c:pt>
                <c:pt idx="98">
                  <c:v>8.981526567680663E-2</c:v>
                </c:pt>
                <c:pt idx="99">
                  <c:v>8.981526567680663E-2</c:v>
                </c:pt>
                <c:pt idx="100">
                  <c:v>9.0813202176806634E-2</c:v>
                </c:pt>
                <c:pt idx="101">
                  <c:v>9.1811138676806625E-2</c:v>
                </c:pt>
                <c:pt idx="102">
                  <c:v>9.2809075176806616E-2</c:v>
                </c:pt>
                <c:pt idx="103">
                  <c:v>9.3807011676806606E-2</c:v>
                </c:pt>
                <c:pt idx="104">
                  <c:v>9.4804948176806611E-2</c:v>
                </c:pt>
                <c:pt idx="105">
                  <c:v>9.5802884676806602E-2</c:v>
                </c:pt>
                <c:pt idx="106">
                  <c:v>9.6800821176806592E-2</c:v>
                </c:pt>
                <c:pt idx="107">
                  <c:v>9.7798757676806583E-2</c:v>
                </c:pt>
                <c:pt idx="108">
                  <c:v>9.8796694176806588E-2</c:v>
                </c:pt>
                <c:pt idx="109">
                  <c:v>9.9794630676806578E-2</c:v>
                </c:pt>
                <c:pt idx="110">
                  <c:v>9.9794630676806578E-2</c:v>
                </c:pt>
                <c:pt idx="111">
                  <c:v>0.10079256717680657</c:v>
                </c:pt>
                <c:pt idx="112">
                  <c:v>0.10179050367680657</c:v>
                </c:pt>
                <c:pt idx="113">
                  <c:v>0.10278844017680656</c:v>
                </c:pt>
                <c:pt idx="114">
                  <c:v>0.10378637667680655</c:v>
                </c:pt>
                <c:pt idx="115">
                  <c:v>0.10478431317680655</c:v>
                </c:pt>
                <c:pt idx="116">
                  <c:v>0.10578224967680655</c:v>
                </c:pt>
                <c:pt idx="117">
                  <c:v>0.10678018617680654</c:v>
                </c:pt>
                <c:pt idx="118">
                  <c:v>0.10777812267680653</c:v>
                </c:pt>
                <c:pt idx="119">
                  <c:v>0.10877605917680652</c:v>
                </c:pt>
                <c:pt idx="120">
                  <c:v>0.10977399567680653</c:v>
                </c:pt>
                <c:pt idx="121">
                  <c:v>0.10977399567680653</c:v>
                </c:pt>
                <c:pt idx="122">
                  <c:v>0.11077193217680652</c:v>
                </c:pt>
                <c:pt idx="123">
                  <c:v>0.11176986867680651</c:v>
                </c:pt>
                <c:pt idx="124">
                  <c:v>0.11276780517680651</c:v>
                </c:pt>
                <c:pt idx="125">
                  <c:v>0.1137657416768065</c:v>
                </c:pt>
                <c:pt idx="126">
                  <c:v>0.11476367817680649</c:v>
                </c:pt>
                <c:pt idx="127">
                  <c:v>0.11576161467680648</c:v>
                </c:pt>
                <c:pt idx="128">
                  <c:v>0.11675955117680649</c:v>
                </c:pt>
                <c:pt idx="129">
                  <c:v>0.11775748767680648</c:v>
                </c:pt>
                <c:pt idx="130">
                  <c:v>0.11875542417680647</c:v>
                </c:pt>
                <c:pt idx="131">
                  <c:v>0.11975336067680648</c:v>
                </c:pt>
                <c:pt idx="132">
                  <c:v>0.11975336067680648</c:v>
                </c:pt>
                <c:pt idx="133">
                  <c:v>0.12075129717680647</c:v>
                </c:pt>
                <c:pt idx="134">
                  <c:v>0.12174923367680646</c:v>
                </c:pt>
                <c:pt idx="135">
                  <c:v>0.12274717017680645</c:v>
                </c:pt>
                <c:pt idx="136">
                  <c:v>0.12374510667680645</c:v>
                </c:pt>
                <c:pt idx="137">
                  <c:v>0.12474304317680644</c:v>
                </c:pt>
                <c:pt idx="138">
                  <c:v>0.12574097967680645</c:v>
                </c:pt>
                <c:pt idx="139">
                  <c:v>0.12673891617680644</c:v>
                </c:pt>
                <c:pt idx="140">
                  <c:v>0.12773685267680643</c:v>
                </c:pt>
                <c:pt idx="141">
                  <c:v>0.12873478917680642</c:v>
                </c:pt>
                <c:pt idx="142">
                  <c:v>0.12973272567680644</c:v>
                </c:pt>
                <c:pt idx="143">
                  <c:v>0.12973272567680644</c:v>
                </c:pt>
                <c:pt idx="144">
                  <c:v>0.13073066217680646</c:v>
                </c:pt>
                <c:pt idx="145">
                  <c:v>0.13172859867680645</c:v>
                </c:pt>
                <c:pt idx="146">
                  <c:v>0.13272653517680646</c:v>
                </c:pt>
                <c:pt idx="147">
                  <c:v>0.13372447167680648</c:v>
                </c:pt>
                <c:pt idx="148">
                  <c:v>0.13472240817680647</c:v>
                </c:pt>
                <c:pt idx="149">
                  <c:v>0.13572034467680649</c:v>
                </c:pt>
                <c:pt idx="150">
                  <c:v>0.13671828117680651</c:v>
                </c:pt>
                <c:pt idx="151">
                  <c:v>0.1377162176768065</c:v>
                </c:pt>
                <c:pt idx="152">
                  <c:v>0.13871415417680652</c:v>
                </c:pt>
                <c:pt idx="153">
                  <c:v>0.13971209067680646</c:v>
                </c:pt>
                <c:pt idx="154">
                  <c:v>0.13971209067680646</c:v>
                </c:pt>
                <c:pt idx="155">
                  <c:v>0.14071002717680645</c:v>
                </c:pt>
                <c:pt idx="156">
                  <c:v>0.14170796367680646</c:v>
                </c:pt>
                <c:pt idx="157">
                  <c:v>0.14270590017680648</c:v>
                </c:pt>
                <c:pt idx="158">
                  <c:v>0.14370383667680647</c:v>
                </c:pt>
                <c:pt idx="159">
                  <c:v>0.14470177317680649</c:v>
                </c:pt>
                <c:pt idx="160">
                  <c:v>0.14569970967680648</c:v>
                </c:pt>
                <c:pt idx="161">
                  <c:v>0.1466976461768065</c:v>
                </c:pt>
                <c:pt idx="162">
                  <c:v>0.14769558267680652</c:v>
                </c:pt>
                <c:pt idx="163">
                  <c:v>0.14869351917680651</c:v>
                </c:pt>
                <c:pt idx="164">
                  <c:v>0.14969145567680645</c:v>
                </c:pt>
                <c:pt idx="165">
                  <c:v>0.14969145567680645</c:v>
                </c:pt>
                <c:pt idx="166">
                  <c:v>0.15068939217680646</c:v>
                </c:pt>
                <c:pt idx="167">
                  <c:v>0.15168732867680645</c:v>
                </c:pt>
                <c:pt idx="168">
                  <c:v>0.15268526517680647</c:v>
                </c:pt>
                <c:pt idx="169">
                  <c:v>0.15368320167680649</c:v>
                </c:pt>
                <c:pt idx="170">
                  <c:v>0.15468113817680648</c:v>
                </c:pt>
                <c:pt idx="171">
                  <c:v>0.1556790746768065</c:v>
                </c:pt>
                <c:pt idx="172">
                  <c:v>0.15667701117680652</c:v>
                </c:pt>
                <c:pt idx="173">
                  <c:v>0.15767494767680651</c:v>
                </c:pt>
                <c:pt idx="174">
                  <c:v>0.15867288417680653</c:v>
                </c:pt>
                <c:pt idx="175">
                  <c:v>0.15967082067680644</c:v>
                </c:pt>
                <c:pt idx="176">
                  <c:v>0.15967082067680644</c:v>
                </c:pt>
                <c:pt idx="177">
                  <c:v>0.16066875717680645</c:v>
                </c:pt>
                <c:pt idx="178">
                  <c:v>0.16166669367680647</c:v>
                </c:pt>
                <c:pt idx="179">
                  <c:v>0.16266463017680646</c:v>
                </c:pt>
                <c:pt idx="180">
                  <c:v>0.16366256667680648</c:v>
                </c:pt>
                <c:pt idx="181">
                  <c:v>0.1646605031768065</c:v>
                </c:pt>
                <c:pt idx="182">
                  <c:v>0.16565843967680649</c:v>
                </c:pt>
                <c:pt idx="183">
                  <c:v>0.16665637617680651</c:v>
                </c:pt>
                <c:pt idx="184">
                  <c:v>0.16765431267680653</c:v>
                </c:pt>
                <c:pt idx="185">
                  <c:v>0.16865224917680652</c:v>
                </c:pt>
                <c:pt idx="186">
                  <c:v>0.16965018567680645</c:v>
                </c:pt>
                <c:pt idx="187">
                  <c:v>0.16965018567680645</c:v>
                </c:pt>
                <c:pt idx="188">
                  <c:v>0.17064812217680644</c:v>
                </c:pt>
                <c:pt idx="189">
                  <c:v>0.17164605867680646</c:v>
                </c:pt>
                <c:pt idx="190">
                  <c:v>0.17264399517680648</c:v>
                </c:pt>
                <c:pt idx="191">
                  <c:v>0.17364193167680647</c:v>
                </c:pt>
                <c:pt idx="192">
                  <c:v>0.17463986817680649</c:v>
                </c:pt>
                <c:pt idx="193">
                  <c:v>0.17563780467680651</c:v>
                </c:pt>
                <c:pt idx="194">
                  <c:v>0.1766357411768065</c:v>
                </c:pt>
                <c:pt idx="195">
                  <c:v>0.17763367767680652</c:v>
                </c:pt>
                <c:pt idx="196">
                  <c:v>0.17863161417680654</c:v>
                </c:pt>
                <c:pt idx="197">
                  <c:v>0.17962955067680644</c:v>
                </c:pt>
                <c:pt idx="198">
                  <c:v>0.17962955067680644</c:v>
                </c:pt>
                <c:pt idx="199">
                  <c:v>0.18062748717680646</c:v>
                </c:pt>
                <c:pt idx="200">
                  <c:v>0.18162542367680648</c:v>
                </c:pt>
                <c:pt idx="201">
                  <c:v>0.18262336017680647</c:v>
                </c:pt>
                <c:pt idx="202">
                  <c:v>0.18362129667680649</c:v>
                </c:pt>
                <c:pt idx="203">
                  <c:v>0.18461923317680648</c:v>
                </c:pt>
                <c:pt idx="204">
                  <c:v>0.1856171696768065</c:v>
                </c:pt>
                <c:pt idx="205">
                  <c:v>0.18661510617680652</c:v>
                </c:pt>
                <c:pt idx="206">
                  <c:v>0.18761304267680651</c:v>
                </c:pt>
                <c:pt idx="207">
                  <c:v>0.18861097917680653</c:v>
                </c:pt>
                <c:pt idx="208">
                  <c:v>0.18960891567680646</c:v>
                </c:pt>
                <c:pt idx="209">
                  <c:v>0.18960891567680646</c:v>
                </c:pt>
                <c:pt idx="210">
                  <c:v>0.19060685217680645</c:v>
                </c:pt>
                <c:pt idx="211">
                  <c:v>0.19160478867680647</c:v>
                </c:pt>
                <c:pt idx="212">
                  <c:v>0.19260272517680649</c:v>
                </c:pt>
                <c:pt idx="213">
                  <c:v>0.19360066167680648</c:v>
                </c:pt>
                <c:pt idx="214">
                  <c:v>0.1945985981768065</c:v>
                </c:pt>
                <c:pt idx="215">
                  <c:v>0.19559653467680652</c:v>
                </c:pt>
                <c:pt idx="216">
                  <c:v>0.19659447117680651</c:v>
                </c:pt>
                <c:pt idx="217">
                  <c:v>0.19759240767680653</c:v>
                </c:pt>
                <c:pt idx="218">
                  <c:v>0.19859034417680652</c:v>
                </c:pt>
                <c:pt idx="219">
                  <c:v>0.19958828067680645</c:v>
                </c:pt>
                <c:pt idx="220">
                  <c:v>0.19958828067680645</c:v>
                </c:pt>
                <c:pt idx="221">
                  <c:v>0.20058621717680647</c:v>
                </c:pt>
                <c:pt idx="222">
                  <c:v>0.20158415367680646</c:v>
                </c:pt>
                <c:pt idx="223">
                  <c:v>0.20258209017680648</c:v>
                </c:pt>
                <c:pt idx="224">
                  <c:v>0.2035800266768065</c:v>
                </c:pt>
                <c:pt idx="225">
                  <c:v>0.20457796317680649</c:v>
                </c:pt>
                <c:pt idx="226">
                  <c:v>0.20557589967680651</c:v>
                </c:pt>
                <c:pt idx="227">
                  <c:v>0.20657383617680652</c:v>
                </c:pt>
                <c:pt idx="228">
                  <c:v>0.20757177267680652</c:v>
                </c:pt>
                <c:pt idx="229">
                  <c:v>0.20856970917680653</c:v>
                </c:pt>
                <c:pt idx="230">
                  <c:v>0.20956764567680644</c:v>
                </c:pt>
                <c:pt idx="231">
                  <c:v>0.20956764567680644</c:v>
                </c:pt>
                <c:pt idx="232">
                  <c:v>0.21056558217680646</c:v>
                </c:pt>
                <c:pt idx="233">
                  <c:v>0.21156351867680648</c:v>
                </c:pt>
                <c:pt idx="234">
                  <c:v>0.21256145517680647</c:v>
                </c:pt>
                <c:pt idx="235">
                  <c:v>0.21355939167680649</c:v>
                </c:pt>
                <c:pt idx="236">
                  <c:v>0.21455732817680651</c:v>
                </c:pt>
                <c:pt idx="237">
                  <c:v>0.2155552646768065</c:v>
                </c:pt>
                <c:pt idx="238">
                  <c:v>0.21655320117680651</c:v>
                </c:pt>
                <c:pt idx="239">
                  <c:v>0.21755113767680653</c:v>
                </c:pt>
                <c:pt idx="240">
                  <c:v>0.21854907417680652</c:v>
                </c:pt>
                <c:pt idx="241">
                  <c:v>0.21954701067680646</c:v>
                </c:pt>
                <c:pt idx="242">
                  <c:v>0.21954701067680646</c:v>
                </c:pt>
                <c:pt idx="243">
                  <c:v>0.22054494717680648</c:v>
                </c:pt>
                <c:pt idx="244">
                  <c:v>0.22154288367680647</c:v>
                </c:pt>
                <c:pt idx="245">
                  <c:v>0.22254082017680649</c:v>
                </c:pt>
                <c:pt idx="246">
                  <c:v>0.22353875667680648</c:v>
                </c:pt>
                <c:pt idx="247">
                  <c:v>0.2245366931768065</c:v>
                </c:pt>
                <c:pt idx="248">
                  <c:v>0.22553462967680651</c:v>
                </c:pt>
                <c:pt idx="249">
                  <c:v>0.2265325661768065</c:v>
                </c:pt>
                <c:pt idx="250">
                  <c:v>0.22753050267680652</c:v>
                </c:pt>
                <c:pt idx="251">
                  <c:v>0.22852843917680654</c:v>
                </c:pt>
                <c:pt idx="252">
                  <c:v>0.22952637567680645</c:v>
                </c:pt>
                <c:pt idx="253">
                  <c:v>0.22952637567680645</c:v>
                </c:pt>
                <c:pt idx="254">
                  <c:v>0.23052431217680647</c:v>
                </c:pt>
                <c:pt idx="255">
                  <c:v>0.23152224867680649</c:v>
                </c:pt>
                <c:pt idx="256">
                  <c:v>0.23252018517680648</c:v>
                </c:pt>
                <c:pt idx="257">
                  <c:v>0.23351812167680649</c:v>
                </c:pt>
                <c:pt idx="258">
                  <c:v>0.23451605817680651</c:v>
                </c:pt>
                <c:pt idx="259">
                  <c:v>0.2355139946768065</c:v>
                </c:pt>
                <c:pt idx="260">
                  <c:v>0.23651193117680652</c:v>
                </c:pt>
                <c:pt idx="261">
                  <c:v>0.23750986767680651</c:v>
                </c:pt>
                <c:pt idx="262">
                  <c:v>0.23850780417680653</c:v>
                </c:pt>
                <c:pt idx="263">
                  <c:v>0.23950574067680647</c:v>
                </c:pt>
                <c:pt idx="264">
                  <c:v>0.23950574067680647</c:v>
                </c:pt>
                <c:pt idx="265">
                  <c:v>0.24050367717680646</c:v>
                </c:pt>
                <c:pt idx="266">
                  <c:v>0.24150161367680648</c:v>
                </c:pt>
                <c:pt idx="267">
                  <c:v>0.24249955017680649</c:v>
                </c:pt>
                <c:pt idx="268">
                  <c:v>0.24349748667680648</c:v>
                </c:pt>
                <c:pt idx="269">
                  <c:v>0.2444954231768065</c:v>
                </c:pt>
                <c:pt idx="270">
                  <c:v>0.24549335967680652</c:v>
                </c:pt>
                <c:pt idx="271">
                  <c:v>0.24649129617680651</c:v>
                </c:pt>
                <c:pt idx="272">
                  <c:v>0.24748923267680653</c:v>
                </c:pt>
                <c:pt idx="273">
                  <c:v>0.24848716917680655</c:v>
                </c:pt>
                <c:pt idx="274">
                  <c:v>0.24948510567680646</c:v>
                </c:pt>
                <c:pt idx="275">
                  <c:v>0.24948510567680646</c:v>
                </c:pt>
                <c:pt idx="276">
                  <c:v>0.25048304217680645</c:v>
                </c:pt>
                <c:pt idx="277">
                  <c:v>0.25148097867680647</c:v>
                </c:pt>
                <c:pt idx="278">
                  <c:v>0.25247891517680648</c:v>
                </c:pt>
                <c:pt idx="279">
                  <c:v>0.2534768516768065</c:v>
                </c:pt>
                <c:pt idx="280">
                  <c:v>0.25447478817680652</c:v>
                </c:pt>
                <c:pt idx="281">
                  <c:v>0.25547272467680654</c:v>
                </c:pt>
                <c:pt idx="282">
                  <c:v>0.2564706611768065</c:v>
                </c:pt>
                <c:pt idx="283">
                  <c:v>0.25746859767680652</c:v>
                </c:pt>
                <c:pt idx="284">
                  <c:v>0.25846653417680648</c:v>
                </c:pt>
                <c:pt idx="285">
                  <c:v>0.25946447067680645</c:v>
                </c:pt>
                <c:pt idx="286">
                  <c:v>0.25946447067680645</c:v>
                </c:pt>
                <c:pt idx="287">
                  <c:v>0.26046240717680647</c:v>
                </c:pt>
                <c:pt idx="288">
                  <c:v>0.26146034367680643</c:v>
                </c:pt>
                <c:pt idx="289">
                  <c:v>0.26245828017680639</c:v>
                </c:pt>
                <c:pt idx="290">
                  <c:v>0.26345621667680641</c:v>
                </c:pt>
                <c:pt idx="291">
                  <c:v>0.26445415317680637</c:v>
                </c:pt>
                <c:pt idx="292">
                  <c:v>0.26545208967680634</c:v>
                </c:pt>
                <c:pt idx="293">
                  <c:v>0.2664500261768063</c:v>
                </c:pt>
                <c:pt idx="294">
                  <c:v>0.26744796267680632</c:v>
                </c:pt>
                <c:pt idx="295">
                  <c:v>0.26844589917680628</c:v>
                </c:pt>
                <c:pt idx="296">
                  <c:v>0.26944383567680624</c:v>
                </c:pt>
                <c:pt idx="297">
                  <c:v>0.26944383567680624</c:v>
                </c:pt>
                <c:pt idx="298">
                  <c:v>0.27044177217680626</c:v>
                </c:pt>
                <c:pt idx="299">
                  <c:v>0.27143970867680622</c:v>
                </c:pt>
                <c:pt idx="300">
                  <c:v>0.27243764517680619</c:v>
                </c:pt>
                <c:pt idx="301">
                  <c:v>0.27343558167680621</c:v>
                </c:pt>
                <c:pt idx="302">
                  <c:v>0.27443351817680617</c:v>
                </c:pt>
                <c:pt idx="303">
                  <c:v>0.27543145467680613</c:v>
                </c:pt>
                <c:pt idx="304">
                  <c:v>0.27642939117680615</c:v>
                </c:pt>
                <c:pt idx="305">
                  <c:v>0.27742732767680611</c:v>
                </c:pt>
                <c:pt idx="306">
                  <c:v>0.27842526417680608</c:v>
                </c:pt>
                <c:pt idx="307">
                  <c:v>0.27942320067680609</c:v>
                </c:pt>
                <c:pt idx="308">
                  <c:v>0.27942320067680609</c:v>
                </c:pt>
                <c:pt idx="309">
                  <c:v>0.28042113717680606</c:v>
                </c:pt>
                <c:pt idx="310">
                  <c:v>0.28141907367680602</c:v>
                </c:pt>
                <c:pt idx="311">
                  <c:v>0.28241701017680598</c:v>
                </c:pt>
                <c:pt idx="312">
                  <c:v>0.283414946676806</c:v>
                </c:pt>
                <c:pt idx="313">
                  <c:v>0.28441288317680596</c:v>
                </c:pt>
                <c:pt idx="314">
                  <c:v>0.28541081967680593</c:v>
                </c:pt>
                <c:pt idx="315">
                  <c:v>0.28640875617680595</c:v>
                </c:pt>
                <c:pt idx="316">
                  <c:v>0.28740669267680591</c:v>
                </c:pt>
                <c:pt idx="317">
                  <c:v>0.28840462917680587</c:v>
                </c:pt>
                <c:pt idx="318">
                  <c:v>0.28940256567680589</c:v>
                </c:pt>
                <c:pt idx="319">
                  <c:v>0.28940256567680589</c:v>
                </c:pt>
                <c:pt idx="320">
                  <c:v>0.29040050217680585</c:v>
                </c:pt>
                <c:pt idx="321">
                  <c:v>0.29139843867680582</c:v>
                </c:pt>
                <c:pt idx="322">
                  <c:v>0.29239637517680583</c:v>
                </c:pt>
                <c:pt idx="323">
                  <c:v>0.2933943116768058</c:v>
                </c:pt>
                <c:pt idx="324">
                  <c:v>0.29439224817680576</c:v>
                </c:pt>
                <c:pt idx="325">
                  <c:v>0.29539018467680578</c:v>
                </c:pt>
                <c:pt idx="326">
                  <c:v>0.29638812117680574</c:v>
                </c:pt>
                <c:pt idx="327">
                  <c:v>0.2973860576768057</c:v>
                </c:pt>
                <c:pt idx="328">
                  <c:v>0.29838399417680567</c:v>
                </c:pt>
                <c:pt idx="329">
                  <c:v>0.29938193067680569</c:v>
                </c:pt>
                <c:pt idx="330">
                  <c:v>0.29938193067680569</c:v>
                </c:pt>
                <c:pt idx="331">
                  <c:v>0.30037986717680565</c:v>
                </c:pt>
                <c:pt idx="332">
                  <c:v>0.30137780367680561</c:v>
                </c:pt>
                <c:pt idx="333">
                  <c:v>0.30237574017680563</c:v>
                </c:pt>
                <c:pt idx="334">
                  <c:v>0.30337367667680559</c:v>
                </c:pt>
                <c:pt idx="335">
                  <c:v>0.30437161317680556</c:v>
                </c:pt>
                <c:pt idx="336">
                  <c:v>0.30536954967680557</c:v>
                </c:pt>
                <c:pt idx="337">
                  <c:v>0.30636748617680554</c:v>
                </c:pt>
                <c:pt idx="338">
                  <c:v>0.3073654226768055</c:v>
                </c:pt>
                <c:pt idx="339">
                  <c:v>0.30836335917680552</c:v>
                </c:pt>
                <c:pt idx="340">
                  <c:v>0.30936129567680548</c:v>
                </c:pt>
                <c:pt idx="341">
                  <c:v>0.30936129567680548</c:v>
                </c:pt>
                <c:pt idx="342">
                  <c:v>0.31035923217680544</c:v>
                </c:pt>
                <c:pt idx="343">
                  <c:v>0.31135716867680546</c:v>
                </c:pt>
                <c:pt idx="344">
                  <c:v>0.31235510517680543</c:v>
                </c:pt>
                <c:pt idx="345">
                  <c:v>0.31335304167680539</c:v>
                </c:pt>
                <c:pt idx="346">
                  <c:v>0.31435097817680535</c:v>
                </c:pt>
                <c:pt idx="347">
                  <c:v>0.31534891467680537</c:v>
                </c:pt>
                <c:pt idx="348">
                  <c:v>0.31634685117680533</c:v>
                </c:pt>
                <c:pt idx="349">
                  <c:v>0.3173447876768053</c:v>
                </c:pt>
                <c:pt idx="350">
                  <c:v>0.31834272417680531</c:v>
                </c:pt>
                <c:pt idx="351">
                  <c:v>0.31934066067680528</c:v>
                </c:pt>
                <c:pt idx="352">
                  <c:v>0.31934066067680528</c:v>
                </c:pt>
                <c:pt idx="353">
                  <c:v>0.32033859717680524</c:v>
                </c:pt>
                <c:pt idx="354">
                  <c:v>0.32133653367680526</c:v>
                </c:pt>
                <c:pt idx="355">
                  <c:v>0.32233447017680522</c:v>
                </c:pt>
                <c:pt idx="356">
                  <c:v>0.32333240667680518</c:v>
                </c:pt>
                <c:pt idx="357">
                  <c:v>0.3243303431768052</c:v>
                </c:pt>
                <c:pt idx="358">
                  <c:v>0.32532827967680517</c:v>
                </c:pt>
                <c:pt idx="359">
                  <c:v>0.32632621617680513</c:v>
                </c:pt>
                <c:pt idx="360">
                  <c:v>0.32732415267680515</c:v>
                </c:pt>
                <c:pt idx="361">
                  <c:v>0.32832208917680511</c:v>
                </c:pt>
                <c:pt idx="362">
                  <c:v>0.32932002567680507</c:v>
                </c:pt>
                <c:pt idx="363">
                  <c:v>0.32932002567680507</c:v>
                </c:pt>
                <c:pt idx="364">
                  <c:v>0.33031796217680504</c:v>
                </c:pt>
                <c:pt idx="365">
                  <c:v>0.33131589867680505</c:v>
                </c:pt>
                <c:pt idx="366">
                  <c:v>0.33231383517680502</c:v>
                </c:pt>
                <c:pt idx="367">
                  <c:v>0.33331177167680498</c:v>
                </c:pt>
                <c:pt idx="368">
                  <c:v>0.334309708176805</c:v>
                </c:pt>
                <c:pt idx="369">
                  <c:v>0.33530764467680496</c:v>
                </c:pt>
                <c:pt idx="370">
                  <c:v>0.33630558117680492</c:v>
                </c:pt>
                <c:pt idx="371">
                  <c:v>0.33730351767680494</c:v>
                </c:pt>
                <c:pt idx="372">
                  <c:v>0.33830145417680491</c:v>
                </c:pt>
                <c:pt idx="373">
                  <c:v>0.33929939067680487</c:v>
                </c:pt>
                <c:pt idx="374">
                  <c:v>0.33929939067680487</c:v>
                </c:pt>
                <c:pt idx="375">
                  <c:v>0.34029732717680489</c:v>
                </c:pt>
                <c:pt idx="376">
                  <c:v>0.34129526367680485</c:v>
                </c:pt>
                <c:pt idx="377">
                  <c:v>0.34229320017680481</c:v>
                </c:pt>
                <c:pt idx="378">
                  <c:v>0.34329113667680483</c:v>
                </c:pt>
                <c:pt idx="379">
                  <c:v>0.34428907317680479</c:v>
                </c:pt>
                <c:pt idx="380">
                  <c:v>0.34528700967680476</c:v>
                </c:pt>
                <c:pt idx="381">
                  <c:v>0.34628494617680472</c:v>
                </c:pt>
                <c:pt idx="382">
                  <c:v>0.34728288267680474</c:v>
                </c:pt>
                <c:pt idx="383">
                  <c:v>0.3482808191768047</c:v>
                </c:pt>
                <c:pt idx="384">
                  <c:v>0.34927875567680466</c:v>
                </c:pt>
                <c:pt idx="385">
                  <c:v>0.34927875567680466</c:v>
                </c:pt>
                <c:pt idx="386">
                  <c:v>0.35027669217680468</c:v>
                </c:pt>
                <c:pt idx="387">
                  <c:v>0.35127462867680465</c:v>
                </c:pt>
                <c:pt idx="388">
                  <c:v>0.35227256517680461</c:v>
                </c:pt>
                <c:pt idx="389">
                  <c:v>0.35327050167680463</c:v>
                </c:pt>
                <c:pt idx="390">
                  <c:v>0.35426843817680459</c:v>
                </c:pt>
                <c:pt idx="391">
                  <c:v>0.35526637467680455</c:v>
                </c:pt>
                <c:pt idx="392">
                  <c:v>0.35626431117680457</c:v>
                </c:pt>
                <c:pt idx="393">
                  <c:v>0.35726224767680453</c:v>
                </c:pt>
                <c:pt idx="394">
                  <c:v>0.3582601841768045</c:v>
                </c:pt>
                <c:pt idx="395">
                  <c:v>0.35925812067680452</c:v>
                </c:pt>
                <c:pt idx="396">
                  <c:v>0.35925812067680452</c:v>
                </c:pt>
                <c:pt idx="397">
                  <c:v>0.36025605717680448</c:v>
                </c:pt>
                <c:pt idx="398">
                  <c:v>0.36125399367680444</c:v>
                </c:pt>
                <c:pt idx="399">
                  <c:v>0.3622519301768044</c:v>
                </c:pt>
                <c:pt idx="400">
                  <c:v>0.36324986667680442</c:v>
                </c:pt>
                <c:pt idx="401">
                  <c:v>0.36424780317680439</c:v>
                </c:pt>
                <c:pt idx="402">
                  <c:v>0.36524573967680435</c:v>
                </c:pt>
                <c:pt idx="403">
                  <c:v>0.36624367617680437</c:v>
                </c:pt>
                <c:pt idx="404">
                  <c:v>0.36724161267680433</c:v>
                </c:pt>
                <c:pt idx="405">
                  <c:v>0.36823954917680429</c:v>
                </c:pt>
                <c:pt idx="406">
                  <c:v>0.36923748567680431</c:v>
                </c:pt>
                <c:pt idx="407">
                  <c:v>0.36923748567680431</c:v>
                </c:pt>
                <c:pt idx="408">
                  <c:v>0.37023542217680427</c:v>
                </c:pt>
                <c:pt idx="409">
                  <c:v>0.37123335867680424</c:v>
                </c:pt>
                <c:pt idx="410">
                  <c:v>0.37223129517680426</c:v>
                </c:pt>
                <c:pt idx="411">
                  <c:v>0.37322923167680422</c:v>
                </c:pt>
                <c:pt idx="412">
                  <c:v>0.37422716817680418</c:v>
                </c:pt>
                <c:pt idx="413">
                  <c:v>0.3752251046768042</c:v>
                </c:pt>
                <c:pt idx="414">
                  <c:v>0.37622304117680416</c:v>
                </c:pt>
                <c:pt idx="415">
                  <c:v>0.37722097767680413</c:v>
                </c:pt>
                <c:pt idx="416">
                  <c:v>0.37821891417680409</c:v>
                </c:pt>
                <c:pt idx="417">
                  <c:v>0.37921685067680411</c:v>
                </c:pt>
                <c:pt idx="418">
                  <c:v>0.37921685067680411</c:v>
                </c:pt>
                <c:pt idx="419">
                  <c:v>0.38021478717680407</c:v>
                </c:pt>
                <c:pt idx="420">
                  <c:v>0.38121272367680403</c:v>
                </c:pt>
                <c:pt idx="421">
                  <c:v>0.38221066017680405</c:v>
                </c:pt>
                <c:pt idx="422">
                  <c:v>0.38320859667680401</c:v>
                </c:pt>
                <c:pt idx="423">
                  <c:v>0.38420653317680398</c:v>
                </c:pt>
                <c:pt idx="424">
                  <c:v>0.385204469676804</c:v>
                </c:pt>
                <c:pt idx="425">
                  <c:v>0.38620240617680396</c:v>
                </c:pt>
                <c:pt idx="426">
                  <c:v>0.38720034267680392</c:v>
                </c:pt>
                <c:pt idx="427">
                  <c:v>0.38819827917680394</c:v>
                </c:pt>
                <c:pt idx="428">
                  <c:v>0.3891962156768039</c:v>
                </c:pt>
                <c:pt idx="429">
                  <c:v>0.3891962156768039</c:v>
                </c:pt>
                <c:pt idx="430">
                  <c:v>0.39019415217680387</c:v>
                </c:pt>
                <c:pt idx="431">
                  <c:v>0.39119208867680388</c:v>
                </c:pt>
                <c:pt idx="432">
                  <c:v>0.39219002517680385</c:v>
                </c:pt>
                <c:pt idx="433">
                  <c:v>0.39318796167680381</c:v>
                </c:pt>
                <c:pt idx="434">
                  <c:v>0.39418589817680377</c:v>
                </c:pt>
                <c:pt idx="435">
                  <c:v>0.39518383467680379</c:v>
                </c:pt>
                <c:pt idx="436">
                  <c:v>0.39618177117680375</c:v>
                </c:pt>
                <c:pt idx="437">
                  <c:v>0.39717970767680372</c:v>
                </c:pt>
                <c:pt idx="438">
                  <c:v>0.39817764417680374</c:v>
                </c:pt>
                <c:pt idx="439">
                  <c:v>0.3991755806768037</c:v>
                </c:pt>
                <c:pt idx="440">
                  <c:v>0.3991755806768037</c:v>
                </c:pt>
                <c:pt idx="441">
                  <c:v>0.40017351717680366</c:v>
                </c:pt>
                <c:pt idx="442">
                  <c:v>0.40117145367680368</c:v>
                </c:pt>
                <c:pt idx="443">
                  <c:v>0.40216939017680364</c:v>
                </c:pt>
                <c:pt idx="444">
                  <c:v>0.40316732667680361</c:v>
                </c:pt>
                <c:pt idx="445">
                  <c:v>0.40416526317680362</c:v>
                </c:pt>
                <c:pt idx="446">
                  <c:v>0.40516319967680359</c:v>
                </c:pt>
                <c:pt idx="447">
                  <c:v>0.40616113617680355</c:v>
                </c:pt>
                <c:pt idx="448">
                  <c:v>0.40715907267680357</c:v>
                </c:pt>
                <c:pt idx="449">
                  <c:v>0.40815700917680353</c:v>
                </c:pt>
                <c:pt idx="450">
                  <c:v>0.40915494567680349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-1.01E-4</c:v>
                </c:pt>
                <c:pt idx="1">
                  <c:v>-1.03E-4</c:v>
                </c:pt>
                <c:pt idx="2">
                  <c:v>-1.06E-4</c:v>
                </c:pt>
                <c:pt idx="3">
                  <c:v>-1.08E-4</c:v>
                </c:pt>
                <c:pt idx="4">
                  <c:v>-1.1E-4</c:v>
                </c:pt>
                <c:pt idx="5">
                  <c:v>-1.0900000000000001E-4</c:v>
                </c:pt>
                <c:pt idx="6">
                  <c:v>-1.07E-4</c:v>
                </c:pt>
                <c:pt idx="7">
                  <c:v>-1.0399999999999999E-4</c:v>
                </c:pt>
                <c:pt idx="8">
                  <c:v>-1.02E-4</c:v>
                </c:pt>
                <c:pt idx="9">
                  <c:v>-9.8999999999999994E-5</c:v>
                </c:pt>
                <c:pt idx="10">
                  <c:v>-9.7E-5</c:v>
                </c:pt>
                <c:pt idx="11">
                  <c:v>-9.7E-5</c:v>
                </c:pt>
                <c:pt idx="12">
                  <c:v>-9.3999999999999994E-5</c:v>
                </c:pt>
                <c:pt idx="13">
                  <c:v>-9.2E-5</c:v>
                </c:pt>
                <c:pt idx="14">
                  <c:v>-8.8999999999999995E-5</c:v>
                </c:pt>
                <c:pt idx="15">
                  <c:v>-8.7000000000000001E-5</c:v>
                </c:pt>
                <c:pt idx="16">
                  <c:v>-8.3999999999999995E-5</c:v>
                </c:pt>
                <c:pt idx="17">
                  <c:v>-8.2000000000000001E-5</c:v>
                </c:pt>
                <c:pt idx="18">
                  <c:v>-7.8999999999999996E-5</c:v>
                </c:pt>
                <c:pt idx="19">
                  <c:v>-7.7000000000000001E-5</c:v>
                </c:pt>
                <c:pt idx="20">
                  <c:v>-7.3999999999999996E-5</c:v>
                </c:pt>
                <c:pt idx="21">
                  <c:v>-7.2000000000000002E-5</c:v>
                </c:pt>
                <c:pt idx="22">
                  <c:v>-7.2000000000000002E-5</c:v>
                </c:pt>
                <c:pt idx="23">
                  <c:v>-6.8999999999999997E-5</c:v>
                </c:pt>
                <c:pt idx="24">
                  <c:v>-6.7000000000000002E-5</c:v>
                </c:pt>
                <c:pt idx="25">
                  <c:v>-6.3999999999999997E-5</c:v>
                </c:pt>
                <c:pt idx="26">
                  <c:v>-6.2000000000000003E-5</c:v>
                </c:pt>
                <c:pt idx="27">
                  <c:v>-5.8999999999999998E-5</c:v>
                </c:pt>
                <c:pt idx="28">
                  <c:v>-5.7000000000000003E-5</c:v>
                </c:pt>
                <c:pt idx="29">
                  <c:v>-5.3999999999999998E-5</c:v>
                </c:pt>
                <c:pt idx="30">
                  <c:v>-5.1999999999999997E-5</c:v>
                </c:pt>
                <c:pt idx="31">
                  <c:v>-4.8999999999999998E-5</c:v>
                </c:pt>
                <c:pt idx="32">
                  <c:v>-4.6999999999999997E-5</c:v>
                </c:pt>
                <c:pt idx="33">
                  <c:v>-4.6999999999999997E-5</c:v>
                </c:pt>
                <c:pt idx="34">
                  <c:v>-4.3999999999999999E-5</c:v>
                </c:pt>
                <c:pt idx="35">
                  <c:v>-4.1999999999999998E-5</c:v>
                </c:pt>
                <c:pt idx="36">
                  <c:v>-3.8999999999999999E-5</c:v>
                </c:pt>
                <c:pt idx="37">
                  <c:v>-3.6999999999999998E-5</c:v>
                </c:pt>
                <c:pt idx="38">
                  <c:v>-3.4E-5</c:v>
                </c:pt>
                <c:pt idx="39">
                  <c:v>-3.1999999999999999E-5</c:v>
                </c:pt>
                <c:pt idx="40">
                  <c:v>-2.9E-5</c:v>
                </c:pt>
                <c:pt idx="41">
                  <c:v>-2.6999999999999999E-5</c:v>
                </c:pt>
                <c:pt idx="42">
                  <c:v>-2.4000000000000001E-5</c:v>
                </c:pt>
                <c:pt idx="43">
                  <c:v>-2.1999999999999999E-5</c:v>
                </c:pt>
                <c:pt idx="44">
                  <c:v>-2.1999999999999999E-5</c:v>
                </c:pt>
                <c:pt idx="45">
                  <c:v>-1.9000000000000001E-5</c:v>
                </c:pt>
                <c:pt idx="46">
                  <c:v>-1.7E-5</c:v>
                </c:pt>
                <c:pt idx="47">
                  <c:v>-1.5E-5</c:v>
                </c:pt>
                <c:pt idx="48">
                  <c:v>-1.2E-5</c:v>
                </c:pt>
                <c:pt idx="49">
                  <c:v>-1.0000000000000001E-5</c:v>
                </c:pt>
                <c:pt idx="50">
                  <c:v>-6.9999999999999999E-6</c:v>
                </c:pt>
                <c:pt idx="51">
                  <c:v>-5.0000000000000004E-6</c:v>
                </c:pt>
                <c:pt idx="52">
                  <c:v>-1.9999999999999999E-6</c:v>
                </c:pt>
                <c:pt idx="53">
                  <c:v>4.8830000000000005E-7</c:v>
                </c:pt>
                <c:pt idx="54">
                  <c:v>3.0000000000000001E-6</c:v>
                </c:pt>
                <c:pt idx="55">
                  <c:v>3.0000000000000001E-6</c:v>
                </c:pt>
                <c:pt idx="56">
                  <c:v>6.0000000000000002E-6</c:v>
                </c:pt>
                <c:pt idx="57">
                  <c:v>7.9999999999999996E-6</c:v>
                </c:pt>
                <c:pt idx="58">
                  <c:v>1.1E-5</c:v>
                </c:pt>
                <c:pt idx="59">
                  <c:v>1.2999999999999999E-5</c:v>
                </c:pt>
                <c:pt idx="60">
                  <c:v>1.5999999999999999E-5</c:v>
                </c:pt>
                <c:pt idx="61">
                  <c:v>1.8E-5</c:v>
                </c:pt>
                <c:pt idx="62">
                  <c:v>2.0999999999999999E-5</c:v>
                </c:pt>
                <c:pt idx="63">
                  <c:v>2.3E-5</c:v>
                </c:pt>
                <c:pt idx="64">
                  <c:v>2.5999999999999998E-5</c:v>
                </c:pt>
                <c:pt idx="65">
                  <c:v>2.8E-5</c:v>
                </c:pt>
                <c:pt idx="66">
                  <c:v>2.8E-5</c:v>
                </c:pt>
                <c:pt idx="67">
                  <c:v>3.1000000000000001E-5</c:v>
                </c:pt>
                <c:pt idx="68">
                  <c:v>3.3000000000000003E-5</c:v>
                </c:pt>
                <c:pt idx="69">
                  <c:v>3.4999999999999997E-5</c:v>
                </c:pt>
                <c:pt idx="70">
                  <c:v>3.8000000000000002E-5</c:v>
                </c:pt>
                <c:pt idx="71">
                  <c:v>4.0000000000000003E-5</c:v>
                </c:pt>
                <c:pt idx="72">
                  <c:v>4.3000000000000002E-5</c:v>
                </c:pt>
                <c:pt idx="73">
                  <c:v>4.5000000000000003E-5</c:v>
                </c:pt>
                <c:pt idx="74">
                  <c:v>4.8000000000000001E-5</c:v>
                </c:pt>
                <c:pt idx="75">
                  <c:v>5.0000000000000002E-5</c:v>
                </c:pt>
                <c:pt idx="76">
                  <c:v>5.1999999999999997E-5</c:v>
                </c:pt>
                <c:pt idx="77">
                  <c:v>5.1999999999999997E-5</c:v>
                </c:pt>
                <c:pt idx="78">
                  <c:v>5.5000000000000002E-5</c:v>
                </c:pt>
                <c:pt idx="79">
                  <c:v>5.7000000000000003E-5</c:v>
                </c:pt>
                <c:pt idx="80">
                  <c:v>6.0000000000000002E-5</c:v>
                </c:pt>
                <c:pt idx="81">
                  <c:v>6.2000000000000003E-5</c:v>
                </c:pt>
                <c:pt idx="82">
                  <c:v>6.3999999999999997E-5</c:v>
                </c:pt>
                <c:pt idx="83">
                  <c:v>6.7000000000000002E-5</c:v>
                </c:pt>
                <c:pt idx="84">
                  <c:v>6.8999999999999997E-5</c:v>
                </c:pt>
                <c:pt idx="85">
                  <c:v>7.2000000000000002E-5</c:v>
                </c:pt>
                <c:pt idx="86">
                  <c:v>7.3999999999999996E-5</c:v>
                </c:pt>
                <c:pt idx="87">
                  <c:v>7.6000000000000004E-5</c:v>
                </c:pt>
                <c:pt idx="88">
                  <c:v>7.6000000000000004E-5</c:v>
                </c:pt>
                <c:pt idx="89">
                  <c:v>7.8999999999999996E-5</c:v>
                </c:pt>
                <c:pt idx="90">
                  <c:v>8.1000000000000004E-5</c:v>
                </c:pt>
                <c:pt idx="91">
                  <c:v>8.3999999999999995E-5</c:v>
                </c:pt>
                <c:pt idx="92">
                  <c:v>8.6000000000000003E-5</c:v>
                </c:pt>
                <c:pt idx="93">
                  <c:v>8.7999999999999998E-5</c:v>
                </c:pt>
                <c:pt idx="94">
                  <c:v>9.1000000000000003E-5</c:v>
                </c:pt>
                <c:pt idx="95">
                  <c:v>9.2999999999999997E-5</c:v>
                </c:pt>
                <c:pt idx="96">
                  <c:v>9.6000000000000002E-5</c:v>
                </c:pt>
                <c:pt idx="97">
                  <c:v>9.7999999999999997E-5</c:v>
                </c:pt>
                <c:pt idx="98">
                  <c:v>1E-4</c:v>
                </c:pt>
                <c:pt idx="99">
                  <c:v>1E-4</c:v>
                </c:pt>
                <c:pt idx="100">
                  <c:v>1.03E-4</c:v>
                </c:pt>
                <c:pt idx="101">
                  <c:v>1.05E-4</c:v>
                </c:pt>
                <c:pt idx="102">
                  <c:v>1.08E-4</c:v>
                </c:pt>
                <c:pt idx="103">
                  <c:v>1.1E-4</c:v>
                </c:pt>
                <c:pt idx="104">
                  <c:v>1.13E-4</c:v>
                </c:pt>
                <c:pt idx="105">
                  <c:v>1.16E-4</c:v>
                </c:pt>
                <c:pt idx="106">
                  <c:v>1.1900000000000001E-4</c:v>
                </c:pt>
                <c:pt idx="107">
                  <c:v>1.22E-4</c:v>
                </c:pt>
                <c:pt idx="108">
                  <c:v>1.25E-4</c:v>
                </c:pt>
                <c:pt idx="109">
                  <c:v>1.2799999999999999E-4</c:v>
                </c:pt>
                <c:pt idx="110">
                  <c:v>1.2799999999999999E-4</c:v>
                </c:pt>
                <c:pt idx="111">
                  <c:v>1.3200000000000001E-4</c:v>
                </c:pt>
                <c:pt idx="112">
                  <c:v>1.35E-4</c:v>
                </c:pt>
                <c:pt idx="113">
                  <c:v>1.3799999999999999E-4</c:v>
                </c:pt>
                <c:pt idx="114">
                  <c:v>1.4100000000000001E-4</c:v>
                </c:pt>
                <c:pt idx="115">
                  <c:v>1.44E-4</c:v>
                </c:pt>
                <c:pt idx="116">
                  <c:v>1.47E-4</c:v>
                </c:pt>
                <c:pt idx="117">
                  <c:v>1.4999999999999999E-4</c:v>
                </c:pt>
                <c:pt idx="118">
                  <c:v>1.5300000000000001E-4</c:v>
                </c:pt>
                <c:pt idx="119">
                  <c:v>1.56E-4</c:v>
                </c:pt>
                <c:pt idx="120">
                  <c:v>1.5899999999999999E-4</c:v>
                </c:pt>
                <c:pt idx="121">
                  <c:v>1.5899999999999999E-4</c:v>
                </c:pt>
                <c:pt idx="122">
                  <c:v>1.6200000000000001E-4</c:v>
                </c:pt>
                <c:pt idx="123">
                  <c:v>1.66E-4</c:v>
                </c:pt>
                <c:pt idx="124">
                  <c:v>1.6899999999999999E-4</c:v>
                </c:pt>
                <c:pt idx="125">
                  <c:v>1.7200000000000001E-4</c:v>
                </c:pt>
                <c:pt idx="126">
                  <c:v>1.75E-4</c:v>
                </c:pt>
                <c:pt idx="127">
                  <c:v>1.7799999999999999E-4</c:v>
                </c:pt>
                <c:pt idx="128">
                  <c:v>1.8100000000000001E-4</c:v>
                </c:pt>
                <c:pt idx="129">
                  <c:v>1.8699999999999999E-4</c:v>
                </c:pt>
                <c:pt idx="130">
                  <c:v>1.94E-4</c:v>
                </c:pt>
                <c:pt idx="131">
                  <c:v>2.03E-4</c:v>
                </c:pt>
                <c:pt idx="132">
                  <c:v>2.03E-4</c:v>
                </c:pt>
                <c:pt idx="133">
                  <c:v>2.1100000000000001E-4</c:v>
                </c:pt>
                <c:pt idx="134">
                  <c:v>2.1900000000000001E-4</c:v>
                </c:pt>
                <c:pt idx="135">
                  <c:v>2.2699999999999999E-4</c:v>
                </c:pt>
                <c:pt idx="136">
                  <c:v>2.3499999999999999E-4</c:v>
                </c:pt>
                <c:pt idx="137">
                  <c:v>2.43E-4</c:v>
                </c:pt>
                <c:pt idx="138">
                  <c:v>2.52E-4</c:v>
                </c:pt>
                <c:pt idx="139">
                  <c:v>2.61E-4</c:v>
                </c:pt>
                <c:pt idx="140">
                  <c:v>2.7E-4</c:v>
                </c:pt>
                <c:pt idx="141">
                  <c:v>2.7900000000000001E-4</c:v>
                </c:pt>
                <c:pt idx="142">
                  <c:v>2.8699999999999998E-4</c:v>
                </c:pt>
                <c:pt idx="143">
                  <c:v>2.8699999999999998E-4</c:v>
                </c:pt>
                <c:pt idx="144">
                  <c:v>2.9599999999999998E-4</c:v>
                </c:pt>
                <c:pt idx="145">
                  <c:v>3.0600000000000001E-4</c:v>
                </c:pt>
                <c:pt idx="146">
                  <c:v>3.1500000000000001E-4</c:v>
                </c:pt>
                <c:pt idx="147">
                  <c:v>3.2499999999999999E-4</c:v>
                </c:pt>
                <c:pt idx="148">
                  <c:v>3.3399999999999999E-4</c:v>
                </c:pt>
                <c:pt idx="149">
                  <c:v>3.4299999999999999E-4</c:v>
                </c:pt>
                <c:pt idx="150">
                  <c:v>3.5300000000000002E-4</c:v>
                </c:pt>
                <c:pt idx="151">
                  <c:v>3.6200000000000002E-4</c:v>
                </c:pt>
                <c:pt idx="152">
                  <c:v>3.7199999999999999E-4</c:v>
                </c:pt>
                <c:pt idx="153">
                  <c:v>3.8099999999999999E-4</c:v>
                </c:pt>
                <c:pt idx="154">
                  <c:v>3.8099999999999999E-4</c:v>
                </c:pt>
                <c:pt idx="155">
                  <c:v>3.9100000000000002E-4</c:v>
                </c:pt>
                <c:pt idx="156">
                  <c:v>4.0000000000000002E-4</c:v>
                </c:pt>
                <c:pt idx="157">
                  <c:v>4.0900000000000002E-4</c:v>
                </c:pt>
                <c:pt idx="158">
                  <c:v>4.1899999999999999E-4</c:v>
                </c:pt>
                <c:pt idx="159">
                  <c:v>4.2900000000000002E-4</c:v>
                </c:pt>
                <c:pt idx="160">
                  <c:v>4.3899999999999999E-4</c:v>
                </c:pt>
                <c:pt idx="161">
                  <c:v>4.5100000000000001E-4</c:v>
                </c:pt>
                <c:pt idx="162">
                  <c:v>4.6099999999999998E-4</c:v>
                </c:pt>
                <c:pt idx="163">
                  <c:v>4.7199999999999998E-4</c:v>
                </c:pt>
                <c:pt idx="164">
                  <c:v>4.8299999999999998E-4</c:v>
                </c:pt>
                <c:pt idx="165">
                  <c:v>4.8299999999999998E-4</c:v>
                </c:pt>
                <c:pt idx="166">
                  <c:v>4.9399999999999997E-4</c:v>
                </c:pt>
                <c:pt idx="167">
                  <c:v>5.04E-4</c:v>
                </c:pt>
                <c:pt idx="168">
                  <c:v>5.1500000000000005E-4</c:v>
                </c:pt>
                <c:pt idx="169">
                  <c:v>5.2499999999999997E-4</c:v>
                </c:pt>
                <c:pt idx="170">
                  <c:v>5.3600000000000002E-4</c:v>
                </c:pt>
                <c:pt idx="171">
                  <c:v>5.4600000000000004E-4</c:v>
                </c:pt>
                <c:pt idx="172">
                  <c:v>5.5699999999999999E-4</c:v>
                </c:pt>
                <c:pt idx="173">
                  <c:v>5.6700000000000001E-4</c:v>
                </c:pt>
                <c:pt idx="174">
                  <c:v>5.7799999999999995E-4</c:v>
                </c:pt>
                <c:pt idx="175">
                  <c:v>5.8799999999999998E-4</c:v>
                </c:pt>
                <c:pt idx="176">
                  <c:v>5.8799999999999998E-4</c:v>
                </c:pt>
                <c:pt idx="177">
                  <c:v>5.9900000000000003E-4</c:v>
                </c:pt>
                <c:pt idx="178">
                  <c:v>6.0999999999999997E-4</c:v>
                </c:pt>
                <c:pt idx="179">
                  <c:v>6.2100000000000002E-4</c:v>
                </c:pt>
                <c:pt idx="180">
                  <c:v>6.3299999999999999E-4</c:v>
                </c:pt>
                <c:pt idx="181">
                  <c:v>6.4400000000000004E-4</c:v>
                </c:pt>
                <c:pt idx="182">
                  <c:v>6.5600000000000001E-4</c:v>
                </c:pt>
                <c:pt idx="183">
                  <c:v>6.6699999999999995E-4</c:v>
                </c:pt>
                <c:pt idx="184">
                  <c:v>6.7900000000000002E-4</c:v>
                </c:pt>
                <c:pt idx="185">
                  <c:v>6.8999999999999997E-4</c:v>
                </c:pt>
                <c:pt idx="186">
                  <c:v>7.0200000000000004E-4</c:v>
                </c:pt>
                <c:pt idx="187">
                  <c:v>7.0200000000000004E-4</c:v>
                </c:pt>
                <c:pt idx="188">
                  <c:v>7.1299999999999998E-4</c:v>
                </c:pt>
                <c:pt idx="189">
                  <c:v>7.2499999999999995E-4</c:v>
                </c:pt>
                <c:pt idx="190">
                  <c:v>7.36E-4</c:v>
                </c:pt>
                <c:pt idx="191">
                  <c:v>7.4799999999999997E-4</c:v>
                </c:pt>
                <c:pt idx="192">
                  <c:v>7.6000000000000004E-4</c:v>
                </c:pt>
                <c:pt idx="193">
                  <c:v>7.7099999999999998E-4</c:v>
                </c:pt>
                <c:pt idx="194">
                  <c:v>7.8299999999999995E-4</c:v>
                </c:pt>
                <c:pt idx="195">
                  <c:v>7.94E-4</c:v>
                </c:pt>
                <c:pt idx="196">
                  <c:v>8.0599999999999997E-4</c:v>
                </c:pt>
                <c:pt idx="197">
                  <c:v>8.1700000000000002E-4</c:v>
                </c:pt>
                <c:pt idx="198">
                  <c:v>8.1700000000000002E-4</c:v>
                </c:pt>
                <c:pt idx="199">
                  <c:v>8.2899999999999998E-4</c:v>
                </c:pt>
                <c:pt idx="200">
                  <c:v>8.4000000000000003E-4</c:v>
                </c:pt>
                <c:pt idx="201">
                  <c:v>8.52E-4</c:v>
                </c:pt>
                <c:pt idx="202">
                  <c:v>8.6399999999999997E-4</c:v>
                </c:pt>
                <c:pt idx="203">
                  <c:v>8.7500000000000002E-4</c:v>
                </c:pt>
                <c:pt idx="204">
                  <c:v>8.8699999999999998E-4</c:v>
                </c:pt>
                <c:pt idx="205">
                  <c:v>8.9899999999999995E-4</c:v>
                </c:pt>
                <c:pt idx="206">
                  <c:v>9.1399999999999999E-4</c:v>
                </c:pt>
                <c:pt idx="207">
                  <c:v>9.3599999999999998E-4</c:v>
                </c:pt>
                <c:pt idx="208">
                  <c:v>9.6599999999999995E-4</c:v>
                </c:pt>
                <c:pt idx="209">
                  <c:v>9.6599999999999995E-4</c:v>
                </c:pt>
                <c:pt idx="210">
                  <c:v>9.9799999999999997E-4</c:v>
                </c:pt>
                <c:pt idx="211">
                  <c:v>1.034E-3</c:v>
                </c:pt>
                <c:pt idx="212">
                  <c:v>1.0679999999999999E-3</c:v>
                </c:pt>
                <c:pt idx="213">
                  <c:v>1.1019999999999999E-3</c:v>
                </c:pt>
                <c:pt idx="214">
                  <c:v>1.137E-3</c:v>
                </c:pt>
                <c:pt idx="215">
                  <c:v>1.1709999999999999E-3</c:v>
                </c:pt>
                <c:pt idx="216">
                  <c:v>1.2049999999999999E-3</c:v>
                </c:pt>
                <c:pt idx="217">
                  <c:v>1.238E-3</c:v>
                </c:pt>
                <c:pt idx="218">
                  <c:v>1.271E-3</c:v>
                </c:pt>
                <c:pt idx="219">
                  <c:v>1.2960000000000001E-3</c:v>
                </c:pt>
                <c:pt idx="220">
                  <c:v>1.2960000000000001E-3</c:v>
                </c:pt>
                <c:pt idx="221">
                  <c:v>1.3240000000000001E-3</c:v>
                </c:pt>
                <c:pt idx="222">
                  <c:v>1.3519999999999999E-3</c:v>
                </c:pt>
                <c:pt idx="223">
                  <c:v>1.3810000000000001E-3</c:v>
                </c:pt>
                <c:pt idx="224">
                  <c:v>1.4090000000000001E-3</c:v>
                </c:pt>
                <c:pt idx="225">
                  <c:v>1.4369999999999999E-3</c:v>
                </c:pt>
                <c:pt idx="226">
                  <c:v>1.4649999999999999E-3</c:v>
                </c:pt>
                <c:pt idx="227">
                  <c:v>1.493E-3</c:v>
                </c:pt>
                <c:pt idx="228">
                  <c:v>1.521E-3</c:v>
                </c:pt>
                <c:pt idx="229">
                  <c:v>1.5499999999999999E-3</c:v>
                </c:pt>
                <c:pt idx="230">
                  <c:v>1.5740000000000001E-3</c:v>
                </c:pt>
                <c:pt idx="231">
                  <c:v>1.5740000000000001E-3</c:v>
                </c:pt>
                <c:pt idx="232">
                  <c:v>1.5939999999999999E-3</c:v>
                </c:pt>
                <c:pt idx="233">
                  <c:v>1.6130000000000001E-3</c:v>
                </c:pt>
                <c:pt idx="234">
                  <c:v>1.6329999999999999E-3</c:v>
                </c:pt>
                <c:pt idx="235">
                  <c:v>1.653E-3</c:v>
                </c:pt>
                <c:pt idx="236">
                  <c:v>1.6739999999999999E-3</c:v>
                </c:pt>
                <c:pt idx="237">
                  <c:v>1.6949999999999999E-3</c:v>
                </c:pt>
                <c:pt idx="238">
                  <c:v>1.717E-3</c:v>
                </c:pt>
                <c:pt idx="239">
                  <c:v>1.74E-3</c:v>
                </c:pt>
                <c:pt idx="240">
                  <c:v>1.761E-3</c:v>
                </c:pt>
                <c:pt idx="241">
                  <c:v>1.7830000000000001E-3</c:v>
                </c:pt>
                <c:pt idx="242">
                  <c:v>1.7830000000000001E-3</c:v>
                </c:pt>
                <c:pt idx="243">
                  <c:v>1.805E-3</c:v>
                </c:pt>
                <c:pt idx="244">
                  <c:v>1.8270000000000001E-3</c:v>
                </c:pt>
                <c:pt idx="245">
                  <c:v>1.8489999999999999E-3</c:v>
                </c:pt>
                <c:pt idx="246">
                  <c:v>1.8710000000000001E-3</c:v>
                </c:pt>
                <c:pt idx="247">
                  <c:v>1.8910000000000001E-3</c:v>
                </c:pt>
                <c:pt idx="248">
                  <c:v>1.91E-3</c:v>
                </c:pt>
                <c:pt idx="249">
                  <c:v>1.9300000000000001E-3</c:v>
                </c:pt>
                <c:pt idx="250">
                  <c:v>1.9499999999999999E-3</c:v>
                </c:pt>
                <c:pt idx="251">
                  <c:v>1.97E-3</c:v>
                </c:pt>
                <c:pt idx="252">
                  <c:v>1.9889999999999999E-3</c:v>
                </c:pt>
                <c:pt idx="253">
                  <c:v>1.9889999999999999E-3</c:v>
                </c:pt>
                <c:pt idx="254">
                  <c:v>2.0089999999999999E-3</c:v>
                </c:pt>
                <c:pt idx="255">
                  <c:v>2.0279999999999999E-3</c:v>
                </c:pt>
                <c:pt idx="256">
                  <c:v>2.0479999999999999E-3</c:v>
                </c:pt>
                <c:pt idx="257">
                  <c:v>2.068E-3</c:v>
                </c:pt>
                <c:pt idx="258">
                  <c:v>2.0890000000000001E-3</c:v>
                </c:pt>
                <c:pt idx="259">
                  <c:v>2.1090000000000002E-3</c:v>
                </c:pt>
                <c:pt idx="260">
                  <c:v>2.1299999999999999E-3</c:v>
                </c:pt>
                <c:pt idx="261">
                  <c:v>2.15E-3</c:v>
                </c:pt>
                <c:pt idx="262">
                  <c:v>2.1689999999999999E-3</c:v>
                </c:pt>
                <c:pt idx="263">
                  <c:v>2.1879999999999998E-3</c:v>
                </c:pt>
                <c:pt idx="264">
                  <c:v>2.1879999999999998E-3</c:v>
                </c:pt>
                <c:pt idx="265">
                  <c:v>2.2070000000000002E-3</c:v>
                </c:pt>
                <c:pt idx="266">
                  <c:v>2.2260000000000001E-3</c:v>
                </c:pt>
                <c:pt idx="267">
                  <c:v>2.245E-3</c:v>
                </c:pt>
                <c:pt idx="268">
                  <c:v>2.2650000000000001E-3</c:v>
                </c:pt>
                <c:pt idx="269">
                  <c:v>2.284E-3</c:v>
                </c:pt>
                <c:pt idx="270">
                  <c:v>2.3029999999999999E-3</c:v>
                </c:pt>
                <c:pt idx="271">
                  <c:v>2.3219999999999998E-3</c:v>
                </c:pt>
                <c:pt idx="272">
                  <c:v>2.3410000000000002E-3</c:v>
                </c:pt>
                <c:pt idx="273">
                  <c:v>2.3600000000000001E-3</c:v>
                </c:pt>
                <c:pt idx="274">
                  <c:v>2.379E-3</c:v>
                </c:pt>
                <c:pt idx="275">
                  <c:v>2.379E-3</c:v>
                </c:pt>
                <c:pt idx="276">
                  <c:v>2.3990000000000001E-3</c:v>
                </c:pt>
                <c:pt idx="277">
                  <c:v>2.418E-3</c:v>
                </c:pt>
                <c:pt idx="278">
                  <c:v>2.4369999999999999E-3</c:v>
                </c:pt>
                <c:pt idx="279">
                  <c:v>2.457E-3</c:v>
                </c:pt>
                <c:pt idx="280">
                  <c:v>2.4759999999999999E-3</c:v>
                </c:pt>
                <c:pt idx="281">
                  <c:v>2.4949999999999998E-3</c:v>
                </c:pt>
                <c:pt idx="282">
                  <c:v>2.5149999999999999E-3</c:v>
                </c:pt>
                <c:pt idx="283">
                  <c:v>2.5339999999999998E-3</c:v>
                </c:pt>
                <c:pt idx="284">
                  <c:v>2.568E-3</c:v>
                </c:pt>
                <c:pt idx="285">
                  <c:v>2.5999999999999999E-3</c:v>
                </c:pt>
                <c:pt idx="286">
                  <c:v>2.5999999999999999E-3</c:v>
                </c:pt>
                <c:pt idx="287">
                  <c:v>2.63E-3</c:v>
                </c:pt>
                <c:pt idx="288">
                  <c:v>2.6610000000000002E-3</c:v>
                </c:pt>
                <c:pt idx="289">
                  <c:v>2.6930000000000001E-3</c:v>
                </c:pt>
                <c:pt idx="290">
                  <c:v>2.7239999999999999E-3</c:v>
                </c:pt>
                <c:pt idx="291">
                  <c:v>2.7569999999999999E-3</c:v>
                </c:pt>
                <c:pt idx="292">
                  <c:v>2.7910000000000001E-3</c:v>
                </c:pt>
                <c:pt idx="293">
                  <c:v>2.8240000000000001E-3</c:v>
                </c:pt>
                <c:pt idx="294">
                  <c:v>2.8570000000000002E-3</c:v>
                </c:pt>
                <c:pt idx="295">
                  <c:v>2.8909999999999999E-3</c:v>
                </c:pt>
                <c:pt idx="296">
                  <c:v>2.9269999999999999E-3</c:v>
                </c:pt>
                <c:pt idx="297">
                  <c:v>2.9269999999999999E-3</c:v>
                </c:pt>
                <c:pt idx="298">
                  <c:v>2.9629999999999999E-3</c:v>
                </c:pt>
                <c:pt idx="299">
                  <c:v>2.9989999999999999E-3</c:v>
                </c:pt>
                <c:pt idx="300">
                  <c:v>3.0360000000000001E-3</c:v>
                </c:pt>
                <c:pt idx="301">
                  <c:v>3.0720000000000001E-3</c:v>
                </c:pt>
                <c:pt idx="302">
                  <c:v>3.1080000000000001E-3</c:v>
                </c:pt>
                <c:pt idx="303">
                  <c:v>3.143E-3</c:v>
                </c:pt>
                <c:pt idx="304">
                  <c:v>3.179E-3</c:v>
                </c:pt>
                <c:pt idx="305">
                  <c:v>3.2169999999999998E-3</c:v>
                </c:pt>
                <c:pt idx="306">
                  <c:v>3.258E-3</c:v>
                </c:pt>
                <c:pt idx="307">
                  <c:v>3.2959999999999999E-3</c:v>
                </c:pt>
                <c:pt idx="308">
                  <c:v>3.2959999999999999E-3</c:v>
                </c:pt>
                <c:pt idx="309">
                  <c:v>3.3340000000000002E-3</c:v>
                </c:pt>
                <c:pt idx="310">
                  <c:v>3.372E-3</c:v>
                </c:pt>
                <c:pt idx="311">
                  <c:v>3.4169999999999999E-3</c:v>
                </c:pt>
                <c:pt idx="312">
                  <c:v>3.46E-3</c:v>
                </c:pt>
                <c:pt idx="313">
                  <c:v>3.5019999999999999E-3</c:v>
                </c:pt>
                <c:pt idx="314">
                  <c:v>3.5339999999999998E-3</c:v>
                </c:pt>
                <c:pt idx="315">
                  <c:v>3.568E-3</c:v>
                </c:pt>
                <c:pt idx="316">
                  <c:v>3.6020000000000002E-3</c:v>
                </c:pt>
                <c:pt idx="317">
                  <c:v>3.6380000000000002E-3</c:v>
                </c:pt>
                <c:pt idx="318">
                  <c:v>3.6749999999999999E-3</c:v>
                </c:pt>
                <c:pt idx="319">
                  <c:v>3.6749999999999999E-3</c:v>
                </c:pt>
                <c:pt idx="320">
                  <c:v>3.7160000000000001E-3</c:v>
                </c:pt>
                <c:pt idx="321">
                  <c:v>3.761E-3</c:v>
                </c:pt>
                <c:pt idx="322">
                  <c:v>3.813E-3</c:v>
                </c:pt>
                <c:pt idx="323">
                  <c:v>3.862E-3</c:v>
                </c:pt>
                <c:pt idx="324">
                  <c:v>3.9150000000000001E-3</c:v>
                </c:pt>
                <c:pt idx="325">
                  <c:v>3.967E-3</c:v>
                </c:pt>
                <c:pt idx="326">
                  <c:v>4.019E-3</c:v>
                </c:pt>
                <c:pt idx="327">
                  <c:v>4.0699999999999998E-3</c:v>
                </c:pt>
                <c:pt idx="328">
                  <c:v>4.1219999999999998E-3</c:v>
                </c:pt>
                <c:pt idx="329">
                  <c:v>4.1729999999999996E-3</c:v>
                </c:pt>
                <c:pt idx="330">
                  <c:v>4.1729999999999996E-3</c:v>
                </c:pt>
                <c:pt idx="331">
                  <c:v>4.2259999999999997E-3</c:v>
                </c:pt>
                <c:pt idx="332">
                  <c:v>4.2789999999999998E-3</c:v>
                </c:pt>
                <c:pt idx="333">
                  <c:v>4.3299999999999996E-3</c:v>
                </c:pt>
                <c:pt idx="334">
                  <c:v>4.3750000000000004E-3</c:v>
                </c:pt>
                <c:pt idx="335">
                  <c:v>4.4219999999999997E-3</c:v>
                </c:pt>
                <c:pt idx="336">
                  <c:v>4.4710000000000001E-3</c:v>
                </c:pt>
                <c:pt idx="337">
                  <c:v>4.5250000000000004E-3</c:v>
                </c:pt>
                <c:pt idx="338">
                  <c:v>4.5779999999999996E-3</c:v>
                </c:pt>
                <c:pt idx="339">
                  <c:v>4.6309999999999997E-3</c:v>
                </c:pt>
                <c:pt idx="340">
                  <c:v>4.6829999999999997E-3</c:v>
                </c:pt>
                <c:pt idx="341">
                  <c:v>4.6829999999999997E-3</c:v>
                </c:pt>
                <c:pt idx="342">
                  <c:v>4.7359999999999998E-3</c:v>
                </c:pt>
                <c:pt idx="343">
                  <c:v>4.7949999999999998E-3</c:v>
                </c:pt>
                <c:pt idx="344">
                  <c:v>4.8690000000000001E-3</c:v>
                </c:pt>
                <c:pt idx="345">
                  <c:v>4.9439999999999996E-3</c:v>
                </c:pt>
                <c:pt idx="346">
                  <c:v>5.019E-3</c:v>
                </c:pt>
                <c:pt idx="347">
                  <c:v>5.0920000000000002E-3</c:v>
                </c:pt>
                <c:pt idx="348">
                  <c:v>5.156E-3</c:v>
                </c:pt>
                <c:pt idx="349">
                  <c:v>5.2209999999999999E-3</c:v>
                </c:pt>
                <c:pt idx="350">
                  <c:v>5.2859999999999999E-3</c:v>
                </c:pt>
                <c:pt idx="351">
                  <c:v>5.352E-3</c:v>
                </c:pt>
                <c:pt idx="352">
                  <c:v>5.352E-3</c:v>
                </c:pt>
                <c:pt idx="353">
                  <c:v>5.4180000000000001E-3</c:v>
                </c:pt>
                <c:pt idx="354">
                  <c:v>5.4840000000000002E-3</c:v>
                </c:pt>
                <c:pt idx="355">
                  <c:v>5.5500000000000002E-3</c:v>
                </c:pt>
                <c:pt idx="356">
                  <c:v>5.6160000000000003E-3</c:v>
                </c:pt>
                <c:pt idx="357">
                  <c:v>5.6740000000000002E-3</c:v>
                </c:pt>
                <c:pt idx="358">
                  <c:v>5.7349999999999996E-3</c:v>
                </c:pt>
                <c:pt idx="359">
                  <c:v>5.7939999999999997E-3</c:v>
                </c:pt>
                <c:pt idx="360">
                  <c:v>5.8539999999999998E-3</c:v>
                </c:pt>
                <c:pt idx="361">
                  <c:v>5.914E-3</c:v>
                </c:pt>
                <c:pt idx="362">
                  <c:v>5.973E-3</c:v>
                </c:pt>
                <c:pt idx="363">
                  <c:v>5.973E-3</c:v>
                </c:pt>
                <c:pt idx="364">
                  <c:v>6.0330000000000002E-3</c:v>
                </c:pt>
                <c:pt idx="365">
                  <c:v>6.0939999999999996E-3</c:v>
                </c:pt>
                <c:pt idx="366">
                  <c:v>6.1549999999999999E-3</c:v>
                </c:pt>
                <c:pt idx="367">
                  <c:v>6.2160000000000002E-3</c:v>
                </c:pt>
                <c:pt idx="368">
                  <c:v>6.2789999999999999E-3</c:v>
                </c:pt>
                <c:pt idx="369">
                  <c:v>6.3499999999999997E-3</c:v>
                </c:pt>
                <c:pt idx="370">
                  <c:v>6.4209999999999996E-3</c:v>
                </c:pt>
                <c:pt idx="371">
                  <c:v>6.4850000000000003E-3</c:v>
                </c:pt>
                <c:pt idx="372">
                  <c:v>6.5519999999999997E-3</c:v>
                </c:pt>
                <c:pt idx="373">
                  <c:v>6.6179999999999998E-3</c:v>
                </c:pt>
                <c:pt idx="374">
                  <c:v>6.6179999999999998E-3</c:v>
                </c:pt>
                <c:pt idx="375">
                  <c:v>6.685E-3</c:v>
                </c:pt>
                <c:pt idx="376">
                  <c:v>6.7489999999999998E-3</c:v>
                </c:pt>
                <c:pt idx="377">
                  <c:v>6.8100000000000001E-3</c:v>
                </c:pt>
                <c:pt idx="378">
                  <c:v>6.8719999999999996E-3</c:v>
                </c:pt>
                <c:pt idx="379">
                  <c:v>6.9340000000000001E-3</c:v>
                </c:pt>
                <c:pt idx="380">
                  <c:v>6.9969999999999997E-3</c:v>
                </c:pt>
                <c:pt idx="381">
                  <c:v>7.0590000000000002E-3</c:v>
                </c:pt>
                <c:pt idx="382">
                  <c:v>7.1219999999999999E-3</c:v>
                </c:pt>
                <c:pt idx="383">
                  <c:v>7.1850000000000004E-3</c:v>
                </c:pt>
                <c:pt idx="384">
                  <c:v>7.247E-3</c:v>
                </c:pt>
                <c:pt idx="385">
                  <c:v>7.247E-3</c:v>
                </c:pt>
                <c:pt idx="386">
                  <c:v>7.3099999999999997E-3</c:v>
                </c:pt>
                <c:pt idx="387">
                  <c:v>7.3720000000000001E-3</c:v>
                </c:pt>
                <c:pt idx="388">
                  <c:v>7.4349999999999998E-3</c:v>
                </c:pt>
                <c:pt idx="389">
                  <c:v>7.4970000000000002E-3</c:v>
                </c:pt>
                <c:pt idx="390">
                  <c:v>7.5589999999999997E-3</c:v>
                </c:pt>
                <c:pt idx="391">
                  <c:v>7.6210000000000002E-3</c:v>
                </c:pt>
                <c:pt idx="392">
                  <c:v>7.6839999999999999E-3</c:v>
                </c:pt>
                <c:pt idx="393">
                  <c:v>7.7450000000000001E-3</c:v>
                </c:pt>
                <c:pt idx="394">
                  <c:v>7.8069999999999997E-3</c:v>
                </c:pt>
                <c:pt idx="395">
                  <c:v>7.8689999999999993E-3</c:v>
                </c:pt>
                <c:pt idx="396">
                  <c:v>7.8689999999999993E-3</c:v>
                </c:pt>
                <c:pt idx="397">
                  <c:v>7.9310000000000005E-3</c:v>
                </c:pt>
                <c:pt idx="398">
                  <c:v>7.9920000000000008E-3</c:v>
                </c:pt>
                <c:pt idx="399">
                  <c:v>8.0540000000000004E-3</c:v>
                </c:pt>
                <c:pt idx="400">
                  <c:v>8.1150000000000007E-3</c:v>
                </c:pt>
                <c:pt idx="401">
                  <c:v>8.1770000000000002E-3</c:v>
                </c:pt>
                <c:pt idx="402">
                  <c:v>8.2389999999999998E-3</c:v>
                </c:pt>
                <c:pt idx="403">
                  <c:v>8.3000000000000001E-3</c:v>
                </c:pt>
                <c:pt idx="404">
                  <c:v>8.3619999999999996E-3</c:v>
                </c:pt>
                <c:pt idx="405">
                  <c:v>8.4239999999999992E-3</c:v>
                </c:pt>
                <c:pt idx="406">
                  <c:v>8.4860000000000005E-3</c:v>
                </c:pt>
                <c:pt idx="407">
                  <c:v>8.4860000000000005E-3</c:v>
                </c:pt>
                <c:pt idx="408">
                  <c:v>8.5489999999999993E-3</c:v>
                </c:pt>
                <c:pt idx="409">
                  <c:v>8.6119999999999999E-3</c:v>
                </c:pt>
                <c:pt idx="410">
                  <c:v>8.6750000000000004E-3</c:v>
                </c:pt>
                <c:pt idx="411">
                  <c:v>8.7379999999999992E-3</c:v>
                </c:pt>
                <c:pt idx="412">
                  <c:v>8.8009999999999998E-3</c:v>
                </c:pt>
                <c:pt idx="413">
                  <c:v>8.8640000000000004E-3</c:v>
                </c:pt>
                <c:pt idx="414">
                  <c:v>8.9269999999999992E-3</c:v>
                </c:pt>
                <c:pt idx="415">
                  <c:v>8.9899999999999997E-3</c:v>
                </c:pt>
                <c:pt idx="416">
                  <c:v>9.0530000000000003E-3</c:v>
                </c:pt>
                <c:pt idx="417">
                  <c:v>9.1160000000000008E-3</c:v>
                </c:pt>
                <c:pt idx="418">
                  <c:v>9.1160000000000008E-3</c:v>
                </c:pt>
                <c:pt idx="419">
                  <c:v>9.1789999999999997E-3</c:v>
                </c:pt>
                <c:pt idx="420">
                  <c:v>9.2429999999999995E-3</c:v>
                </c:pt>
                <c:pt idx="421">
                  <c:v>9.3069999999999993E-3</c:v>
                </c:pt>
                <c:pt idx="422">
                  <c:v>9.3699999999999999E-3</c:v>
                </c:pt>
                <c:pt idx="423">
                  <c:v>9.4339999999999997E-3</c:v>
                </c:pt>
                <c:pt idx="424">
                  <c:v>9.4990000000000005E-3</c:v>
                </c:pt>
                <c:pt idx="425">
                  <c:v>9.5630000000000003E-3</c:v>
                </c:pt>
                <c:pt idx="426">
                  <c:v>9.6270000000000001E-3</c:v>
                </c:pt>
                <c:pt idx="427">
                  <c:v>9.691E-3</c:v>
                </c:pt>
                <c:pt idx="428">
                  <c:v>9.7560000000000008E-3</c:v>
                </c:pt>
                <c:pt idx="429">
                  <c:v>9.7560000000000008E-3</c:v>
                </c:pt>
                <c:pt idx="430">
                  <c:v>9.8200000000000006E-3</c:v>
                </c:pt>
                <c:pt idx="431">
                  <c:v>9.8860000000000007E-3</c:v>
                </c:pt>
                <c:pt idx="432">
                  <c:v>9.9500000000000005E-3</c:v>
                </c:pt>
                <c:pt idx="433">
                  <c:v>1.0016000000000001E-2</c:v>
                </c:pt>
                <c:pt idx="434">
                  <c:v>1.0081E-2</c:v>
                </c:pt>
                <c:pt idx="435">
                  <c:v>1.0148000000000001E-2</c:v>
                </c:pt>
                <c:pt idx="436">
                  <c:v>1.0214000000000001E-2</c:v>
                </c:pt>
                <c:pt idx="437">
                  <c:v>1.0283E-2</c:v>
                </c:pt>
                <c:pt idx="438">
                  <c:v>1.0351000000000001E-2</c:v>
                </c:pt>
                <c:pt idx="439">
                  <c:v>1.0418999999999999E-2</c:v>
                </c:pt>
                <c:pt idx="440">
                  <c:v>1.0418999999999999E-2</c:v>
                </c:pt>
                <c:pt idx="441">
                  <c:v>1.0488000000000001E-2</c:v>
                </c:pt>
                <c:pt idx="442">
                  <c:v>1.0555999999999999E-2</c:v>
                </c:pt>
                <c:pt idx="443">
                  <c:v>1.0623E-2</c:v>
                </c:pt>
                <c:pt idx="444">
                  <c:v>1.0692E-2</c:v>
                </c:pt>
                <c:pt idx="445">
                  <c:v>1.076E-2</c:v>
                </c:pt>
                <c:pt idx="446">
                  <c:v>1.0829E-2</c:v>
                </c:pt>
                <c:pt idx="447">
                  <c:v>1.0897E-2</c:v>
                </c:pt>
                <c:pt idx="448">
                  <c:v>1.0965000000000001E-2</c:v>
                </c:pt>
                <c:pt idx="449">
                  <c:v>1.1034E-2</c:v>
                </c:pt>
                <c:pt idx="450">
                  <c:v>1.1102000000000001E-2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0.40915492767680678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0.40915492767680678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0.40915492767680678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0.40915492767680678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0.40915492767680678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0.40915492767680678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4100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2.7625921385498693E-6</c:v>
                      </c:pt>
                      <c:pt idx="1">
                        <c:v>4.5507736016490562E-3</c:v>
                      </c:pt>
                      <c:pt idx="2">
                        <c:v>9.1043097954366624E-3</c:v>
                      </c:pt>
                      <c:pt idx="3">
                        <c:v>1.3657845989224265E-2</c:v>
                      </c:pt>
                      <c:pt idx="4">
                        <c:v>1.8211382183011871E-2</c:v>
                      </c:pt>
                      <c:pt idx="5">
                        <c:v>2.2764918376799479E-2</c:v>
                      </c:pt>
                      <c:pt idx="6">
                        <c:v>2.7318454570587087E-2</c:v>
                      </c:pt>
                      <c:pt idx="7">
                        <c:v>3.1871990764374691E-2</c:v>
                      </c:pt>
                      <c:pt idx="8">
                        <c:v>3.6425526958162299E-2</c:v>
                      </c:pt>
                      <c:pt idx="9">
                        <c:v>4.0979063151949907E-2</c:v>
                      </c:pt>
                      <c:pt idx="10">
                        <c:v>4.5532599345737515E-2</c:v>
                      </c:pt>
                      <c:pt idx="11">
                        <c:v>5.0086135539525116E-2</c:v>
                      </c:pt>
                      <c:pt idx="12">
                        <c:v>5.4639671733312717E-2</c:v>
                      </c:pt>
                      <c:pt idx="13">
                        <c:v>5.9193207927100325E-2</c:v>
                      </c:pt>
                      <c:pt idx="14">
                        <c:v>6.3746744120887933E-2</c:v>
                      </c:pt>
                      <c:pt idx="15">
                        <c:v>6.8300280314675541E-2</c:v>
                      </c:pt>
                      <c:pt idx="16">
                        <c:v>7.2853816508463148E-2</c:v>
                      </c:pt>
                      <c:pt idx="17">
                        <c:v>7.7407352702250756E-2</c:v>
                      </c:pt>
                      <c:pt idx="18">
                        <c:v>8.1960888896038364E-2</c:v>
                      </c:pt>
                      <c:pt idx="19">
                        <c:v>8.6514425089825958E-2</c:v>
                      </c:pt>
                      <c:pt idx="20">
                        <c:v>9.1067961283613566E-2</c:v>
                      </c:pt>
                      <c:pt idx="21">
                        <c:v>9.562149747740116E-2</c:v>
                      </c:pt>
                      <c:pt idx="22">
                        <c:v>0.10017503367118877</c:v>
                      </c:pt>
                      <c:pt idx="23">
                        <c:v>0.10472856986497635</c:v>
                      </c:pt>
                      <c:pt idx="24">
                        <c:v>0.10928210605876396</c:v>
                      </c:pt>
                      <c:pt idx="25">
                        <c:v>0.11383564225255156</c:v>
                      </c:pt>
                      <c:pt idx="26">
                        <c:v>0.11838917844633916</c:v>
                      </c:pt>
                      <c:pt idx="27">
                        <c:v>0.12294271464012677</c:v>
                      </c:pt>
                      <c:pt idx="28">
                        <c:v>0.12749625083391436</c:v>
                      </c:pt>
                      <c:pt idx="29">
                        <c:v>0.13204978702770195</c:v>
                      </c:pt>
                      <c:pt idx="30">
                        <c:v>0.13660332322148955</c:v>
                      </c:pt>
                      <c:pt idx="31">
                        <c:v>0.14115685941527717</c:v>
                      </c:pt>
                      <c:pt idx="32">
                        <c:v>0.14571039560906474</c:v>
                      </c:pt>
                      <c:pt idx="33">
                        <c:v>0.15026393180285233</c:v>
                      </c:pt>
                      <c:pt idx="34">
                        <c:v>0.15481746799663995</c:v>
                      </c:pt>
                      <c:pt idx="35">
                        <c:v>0.15937100419042768</c:v>
                      </c:pt>
                      <c:pt idx="36">
                        <c:v>0.16392454038421528</c:v>
                      </c:pt>
                      <c:pt idx="37">
                        <c:v>0.16847807657800293</c:v>
                      </c:pt>
                      <c:pt idx="38">
                        <c:v>0.17303161277179055</c:v>
                      </c:pt>
                      <c:pt idx="39">
                        <c:v>0.17758514896557817</c:v>
                      </c:pt>
                      <c:pt idx="40">
                        <c:v>0.18213868515936577</c:v>
                      </c:pt>
                      <c:pt idx="41">
                        <c:v>0.18669222135315341</c:v>
                      </c:pt>
                      <c:pt idx="42">
                        <c:v>0.19124575754694104</c:v>
                      </c:pt>
                      <c:pt idx="43">
                        <c:v>0.19579929374072869</c:v>
                      </c:pt>
                      <c:pt idx="44">
                        <c:v>0.20035282993451631</c:v>
                      </c:pt>
                      <c:pt idx="45">
                        <c:v>0.20490636612830393</c:v>
                      </c:pt>
                      <c:pt idx="46">
                        <c:v>0.20945990232209155</c:v>
                      </c:pt>
                      <c:pt idx="47">
                        <c:v>0.21401343851587917</c:v>
                      </c:pt>
                      <c:pt idx="48">
                        <c:v>0.21856697470966679</c:v>
                      </c:pt>
                      <c:pt idx="49">
                        <c:v>0.22312051090345442</c:v>
                      </c:pt>
                      <c:pt idx="50">
                        <c:v>0.22767404709724198</c:v>
                      </c:pt>
                      <c:pt idx="51">
                        <c:v>0.2322275832910296</c:v>
                      </c:pt>
                      <c:pt idx="52">
                        <c:v>0.23678111948481723</c:v>
                      </c:pt>
                      <c:pt idx="53">
                        <c:v>0.24133465567860488</c:v>
                      </c:pt>
                      <c:pt idx="54">
                        <c:v>0.2458881918723925</c:v>
                      </c:pt>
                      <c:pt idx="55">
                        <c:v>0.25044172806618009</c:v>
                      </c:pt>
                      <c:pt idx="56">
                        <c:v>0.25499526425996771</c:v>
                      </c:pt>
                      <c:pt idx="57">
                        <c:v>0.25954880045375534</c:v>
                      </c:pt>
                      <c:pt idx="58">
                        <c:v>0.26410233664754296</c:v>
                      </c:pt>
                      <c:pt idx="59">
                        <c:v>0.26865587284133058</c:v>
                      </c:pt>
                      <c:pt idx="60">
                        <c:v>0.27320940903511781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4.7278350122803084E-16</c:v>
                      </c:pt>
                      <c:pt idx="1">
                        <c:v>3.0513522039216427E-2</c:v>
                      </c:pt>
                      <c:pt idx="2">
                        <c:v>6.1038919508870339E-2</c:v>
                      </c:pt>
                      <c:pt idx="3">
                        <c:v>9.1557249868919249E-2</c:v>
                      </c:pt>
                      <c:pt idx="4">
                        <c:v>0.12207201335816023</c:v>
                      </c:pt>
                      <c:pt idx="5">
                        <c:v>0.15257940152593472</c:v>
                      </c:pt>
                      <c:pt idx="6">
                        <c:v>0.18308298211185073</c:v>
                      </c:pt>
                      <c:pt idx="7">
                        <c:v>0.21358696063554922</c:v>
                      </c:pt>
                      <c:pt idx="8">
                        <c:v>0.24408989141764825</c:v>
                      </c:pt>
                      <c:pt idx="9">
                        <c:v>0.2745912213623512</c:v>
                      </c:pt>
                      <c:pt idx="10">
                        <c:v>0.30509368015307015</c:v>
                      </c:pt>
                      <c:pt idx="11">
                        <c:v>0.33559898513315201</c:v>
                      </c:pt>
                      <c:pt idx="12">
                        <c:v>0.36608753253741588</c:v>
                      </c:pt>
                      <c:pt idx="13">
                        <c:v>0.39661724312811386</c:v>
                      </c:pt>
                      <c:pt idx="14">
                        <c:v>0.42710934251553795</c:v>
                      </c:pt>
                      <c:pt idx="15">
                        <c:v>0.45757762247369127</c:v>
                      </c:pt>
                      <c:pt idx="16">
                        <c:v>0.48803251766471328</c:v>
                      </c:pt>
                      <c:pt idx="17">
                        <c:v>0.51842801315654519</c:v>
                      </c:pt>
                      <c:pt idx="18">
                        <c:v>0.5486814227292518</c:v>
                      </c:pt>
                      <c:pt idx="19">
                        <c:v>0.57866812446457561</c:v>
                      </c:pt>
                      <c:pt idx="20">
                        <c:v>0.60860909443072109</c:v>
                      </c:pt>
                      <c:pt idx="21">
                        <c:v>0.63819623117678737</c:v>
                      </c:pt>
                      <c:pt idx="22">
                        <c:v>0.66751585522824408</c:v>
                      </c:pt>
                      <c:pt idx="23">
                        <c:v>0.69688414850115799</c:v>
                      </c:pt>
                      <c:pt idx="24">
                        <c:v>0.72604910651927024</c:v>
                      </c:pt>
                      <c:pt idx="25">
                        <c:v>0.75468067036603659</c:v>
                      </c:pt>
                      <c:pt idx="26">
                        <c:v>0.78344418354511947</c:v>
                      </c:pt>
                      <c:pt idx="27">
                        <c:v>0.81193430934873634</c:v>
                      </c:pt>
                      <c:pt idx="28">
                        <c:v>0.83990189204854659</c:v>
                      </c:pt>
                      <c:pt idx="29">
                        <c:v>0.86820758564010703</c:v>
                      </c:pt>
                      <c:pt idx="30">
                        <c:v>0.89609011341603451</c:v>
                      </c:pt>
                      <c:pt idx="31">
                        <c:v>0.92378618764267473</c:v>
                      </c:pt>
                      <c:pt idx="32">
                        <c:v>0.95081077368317968</c:v>
                      </c:pt>
                      <c:pt idx="33">
                        <c:v>0.97887578780359008</c:v>
                      </c:pt>
                      <c:pt idx="34">
                        <c:v>1.0066831461066641</c:v>
                      </c:pt>
                      <c:pt idx="35">
                        <c:v>1.0339963892128525</c:v>
                      </c:pt>
                      <c:pt idx="36">
                        <c:v>1.061260721463956</c:v>
                      </c:pt>
                      <c:pt idx="37">
                        <c:v>1.0882943650940753</c:v>
                      </c:pt>
                      <c:pt idx="38">
                        <c:v>1.1147836715883717</c:v>
                      </c:pt>
                      <c:pt idx="39">
                        <c:v>1.1401717974892336</c:v>
                      </c:pt>
                      <c:pt idx="40">
                        <c:v>1.1646762563522737</c:v>
                      </c:pt>
                      <c:pt idx="41">
                        <c:v>1.1888823954576933</c:v>
                      </c:pt>
                      <c:pt idx="42">
                        <c:v>1.2125465877593673</c:v>
                      </c:pt>
                      <c:pt idx="43">
                        <c:v>1.2347543835668287</c:v>
                      </c:pt>
                      <c:pt idx="44">
                        <c:v>1.2555579825659247</c:v>
                      </c:pt>
                      <c:pt idx="45">
                        <c:v>1.2761341937536088</c:v>
                      </c:pt>
                      <c:pt idx="46">
                        <c:v>1.2963992241382909</c:v>
                      </c:pt>
                      <c:pt idx="47">
                        <c:v>1.3148918301298849</c:v>
                      </c:pt>
                      <c:pt idx="48">
                        <c:v>1.3327582608658273</c:v>
                      </c:pt>
                      <c:pt idx="49">
                        <c:v>1.3515372701521358</c:v>
                      </c:pt>
                      <c:pt idx="50">
                        <c:v>1.3700766362168884</c:v>
                      </c:pt>
                      <c:pt idx="51">
                        <c:v>1.3878787371066132</c:v>
                      </c:pt>
                      <c:pt idx="52">
                        <c:v>1.4061940967311901</c:v>
                      </c:pt>
                      <c:pt idx="53">
                        <c:v>1.4241646082655457</c:v>
                      </c:pt>
                      <c:pt idx="54">
                        <c:v>1.441990586536912</c:v>
                      </c:pt>
                      <c:pt idx="55">
                        <c:v>1.4599561114869966</c:v>
                      </c:pt>
                      <c:pt idx="56">
                        <c:v>1.4776663250010795</c:v>
                      </c:pt>
                      <c:pt idx="57">
                        <c:v>1.4951326279915695</c:v>
                      </c:pt>
                      <c:pt idx="58">
                        <c:v>1.5124999660481506</c:v>
                      </c:pt>
                      <c:pt idx="59">
                        <c:v>1.5297310433610196</c:v>
                      </c:pt>
                      <c:pt idx="60">
                        <c:v>1.5464358056036893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0.27321217154111477</c:v>
                      </c:pt>
                      <c:pt idx="2">
                        <c:v>0.27321217154111477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1.8377977079474295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7.0410119202045441E-7</c:v>
                      </c:pt>
                      <c:pt idx="1">
                        <c:v>4.8967408623442482E-3</c:v>
                      </c:pt>
                      <c:pt idx="2">
                        <c:v>9.7927776234964757E-3</c:v>
                      </c:pt>
                      <c:pt idx="3">
                        <c:v>1.4688814384648705E-2</c:v>
                      </c:pt>
                      <c:pt idx="4">
                        <c:v>1.9584851145800931E-2</c:v>
                      </c:pt>
                      <c:pt idx="5">
                        <c:v>2.4480887906953158E-2</c:v>
                      </c:pt>
                      <c:pt idx="6">
                        <c:v>2.9376924668105389E-2</c:v>
                      </c:pt>
                      <c:pt idx="7">
                        <c:v>3.4272961429257613E-2</c:v>
                      </c:pt>
                      <c:pt idx="8">
                        <c:v>3.9168998190409844E-2</c:v>
                      </c:pt>
                      <c:pt idx="9">
                        <c:v>4.4065034951562075E-2</c:v>
                      </c:pt>
                      <c:pt idx="10">
                        <c:v>4.8961071712714292E-2</c:v>
                      </c:pt>
                      <c:pt idx="11">
                        <c:v>5.3857108473866523E-2</c:v>
                      </c:pt>
                      <c:pt idx="12">
                        <c:v>5.8753145235018754E-2</c:v>
                      </c:pt>
                      <c:pt idx="13">
                        <c:v>6.3649181996170978E-2</c:v>
                      </c:pt>
                      <c:pt idx="14">
                        <c:v>6.8545218757323209E-2</c:v>
                      </c:pt>
                      <c:pt idx="15">
                        <c:v>7.344125551847544E-2</c:v>
                      </c:pt>
                      <c:pt idx="16">
                        <c:v>7.8337292279627671E-2</c:v>
                      </c:pt>
                      <c:pt idx="17">
                        <c:v>8.3233329040779902E-2</c:v>
                      </c:pt>
                      <c:pt idx="18">
                        <c:v>8.8129365801932133E-2</c:v>
                      </c:pt>
                      <c:pt idx="19">
                        <c:v>9.302540256308435E-2</c:v>
                      </c:pt>
                      <c:pt idx="20">
                        <c:v>9.7921439324236567E-2</c:v>
                      </c:pt>
                      <c:pt idx="21">
                        <c:v>0.10281747608538878</c:v>
                      </c:pt>
                      <c:pt idx="22">
                        <c:v>0.107713512846541</c:v>
                      </c:pt>
                      <c:pt idx="23">
                        <c:v>0.11260954960769323</c:v>
                      </c:pt>
                      <c:pt idx="24">
                        <c:v>0.11750558636884545</c:v>
                      </c:pt>
                      <c:pt idx="25">
                        <c:v>0.12240162312999767</c:v>
                      </c:pt>
                      <c:pt idx="26">
                        <c:v>0.12729765989114986</c:v>
                      </c:pt>
                      <c:pt idx="27">
                        <c:v>0.1321936966523021</c:v>
                      </c:pt>
                      <c:pt idx="28">
                        <c:v>0.13708973341345432</c:v>
                      </c:pt>
                      <c:pt idx="29">
                        <c:v>0.14198577017460656</c:v>
                      </c:pt>
                      <c:pt idx="30">
                        <c:v>0.14688180693575878</c:v>
                      </c:pt>
                      <c:pt idx="31">
                        <c:v>0.15177784369691108</c:v>
                      </c:pt>
                      <c:pt idx="32">
                        <c:v>0.1566738804580633</c:v>
                      </c:pt>
                      <c:pt idx="33">
                        <c:v>0.16156991721921551</c:v>
                      </c:pt>
                      <c:pt idx="34">
                        <c:v>0.16646595398036773</c:v>
                      </c:pt>
                      <c:pt idx="35">
                        <c:v>0.17136199074151998</c:v>
                      </c:pt>
                      <c:pt idx="36">
                        <c:v>0.17625802750267228</c:v>
                      </c:pt>
                      <c:pt idx="37">
                        <c:v>0.18115406426382449</c:v>
                      </c:pt>
                      <c:pt idx="38">
                        <c:v>0.18605010102497674</c:v>
                      </c:pt>
                      <c:pt idx="39">
                        <c:v>0.19094613778612901</c:v>
                      </c:pt>
                      <c:pt idx="40">
                        <c:v>0.19584217454728123</c:v>
                      </c:pt>
                      <c:pt idx="41">
                        <c:v>0.2007382113084335</c:v>
                      </c:pt>
                      <c:pt idx="42">
                        <c:v>0.20563424806958575</c:v>
                      </c:pt>
                      <c:pt idx="43">
                        <c:v>0.21053028483073802</c:v>
                      </c:pt>
                      <c:pt idx="44">
                        <c:v>0.21542632159189018</c:v>
                      </c:pt>
                      <c:pt idx="45">
                        <c:v>0.22032235835304245</c:v>
                      </c:pt>
                      <c:pt idx="46">
                        <c:v>0.22521839511419472</c:v>
                      </c:pt>
                      <c:pt idx="47">
                        <c:v>0.23011443187534694</c:v>
                      </c:pt>
                      <c:pt idx="48">
                        <c:v>0.23501046863649919</c:v>
                      </c:pt>
                      <c:pt idx="49">
                        <c:v>0.2399065053976514</c:v>
                      </c:pt>
                      <c:pt idx="50">
                        <c:v>0.24480254215880368</c:v>
                      </c:pt>
                      <c:pt idx="51">
                        <c:v>0.24969857891995592</c:v>
                      </c:pt>
                      <c:pt idx="52">
                        <c:v>0.25459461568110819</c:v>
                      </c:pt>
                      <c:pt idx="53">
                        <c:v>0.25949065244226044</c:v>
                      </c:pt>
                      <c:pt idx="54">
                        <c:v>0.26438668920341268</c:v>
                      </c:pt>
                      <c:pt idx="55">
                        <c:v>0.26928272596456487</c:v>
                      </c:pt>
                      <c:pt idx="56">
                        <c:v>0.27417876272571717</c:v>
                      </c:pt>
                      <c:pt idx="57">
                        <c:v>0.27907479948686936</c:v>
                      </c:pt>
                      <c:pt idx="58">
                        <c:v>0.28397083624802161</c:v>
                      </c:pt>
                      <c:pt idx="59">
                        <c:v>0.28886687300917385</c:v>
                      </c:pt>
                      <c:pt idx="60">
                        <c:v>0.29376290977032565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6.5726963351131393E-17</c:v>
                      </c:pt>
                      <c:pt idx="1">
                        <c:v>2.8373001514412396E-2</c:v>
                      </c:pt>
                      <c:pt idx="2">
                        <c:v>5.675851247910816E-2</c:v>
                      </c:pt>
                      <c:pt idx="3">
                        <c:v>8.5135050625139458E-2</c:v>
                      </c:pt>
                      <c:pt idx="4">
                        <c:v>0.11350793267207074</c:v>
                      </c:pt>
                      <c:pt idx="5">
                        <c:v>0.14187222760805876</c:v>
                      </c:pt>
                      <c:pt idx="6">
                        <c:v>0.17023580015877932</c:v>
                      </c:pt>
                      <c:pt idx="7">
                        <c:v>0.19859753700656821</c:v>
                      </c:pt>
                      <c:pt idx="8">
                        <c:v>0.22695899346011683</c:v>
                      </c:pt>
                      <c:pt idx="9">
                        <c:v>0.25531716537540428</c:v>
                      </c:pt>
                      <c:pt idx="10">
                        <c:v>0.2836766823482329</c:v>
                      </c:pt>
                      <c:pt idx="11">
                        <c:v>0.31204012995949448</c:v>
                      </c:pt>
                      <c:pt idx="12">
                        <c:v>0.3404074231793161</c:v>
                      </c:pt>
                      <c:pt idx="13">
                        <c:v>0.36877667123806201</c:v>
                      </c:pt>
                      <c:pt idx="14">
                        <c:v>0.397134716263978</c:v>
                      </c:pt>
                      <c:pt idx="15">
                        <c:v>0.42548024616780156</c:v>
                      </c:pt>
                      <c:pt idx="16">
                        <c:v>0.45377051059365847</c:v>
                      </c:pt>
                      <c:pt idx="17">
                        <c:v>0.48207195456309282</c:v>
                      </c:pt>
                      <c:pt idx="18">
                        <c:v>0.51022909941548067</c:v>
                      </c:pt>
                      <c:pt idx="19">
                        <c:v>0.53819215370845086</c:v>
                      </c:pt>
                      <c:pt idx="20">
                        <c:v>0.56574741816653051</c:v>
                      </c:pt>
                      <c:pt idx="21">
                        <c:v>0.5932214255291044</c:v>
                      </c:pt>
                      <c:pt idx="22">
                        <c:v>0.62071781098255108</c:v>
                      </c:pt>
                      <c:pt idx="23">
                        <c:v>0.64762011730427982</c:v>
                      </c:pt>
                      <c:pt idx="24">
                        <c:v>0.67479796828576921</c:v>
                      </c:pt>
                      <c:pt idx="25">
                        <c:v>0.7013863602225372</c:v>
                      </c:pt>
                      <c:pt idx="26">
                        <c:v>0.72796842875401169</c:v>
                      </c:pt>
                      <c:pt idx="27">
                        <c:v>0.75445007609921622</c:v>
                      </c:pt>
                      <c:pt idx="28">
                        <c:v>0.78081473931472312</c:v>
                      </c:pt>
                      <c:pt idx="29">
                        <c:v>0.80612893404082631</c:v>
                      </c:pt>
                      <c:pt idx="30">
                        <c:v>0.83189125894368565</c:v>
                      </c:pt>
                      <c:pt idx="31">
                        <c:v>0.85758608090325827</c:v>
                      </c:pt>
                      <c:pt idx="32">
                        <c:v>0.88323923243978109</c:v>
                      </c:pt>
                      <c:pt idx="33">
                        <c:v>0.90820451412879011</c:v>
                      </c:pt>
                      <c:pt idx="34">
                        <c:v>0.93385466572011033</c:v>
                      </c:pt>
                      <c:pt idx="35">
                        <c:v>0.95954366716981898</c:v>
                      </c:pt>
                      <c:pt idx="36">
                        <c:v>0.98474813658609872</c:v>
                      </c:pt>
                      <c:pt idx="37">
                        <c:v>1.0101175004983429</c:v>
                      </c:pt>
                      <c:pt idx="38">
                        <c:v>1.035029750966368</c:v>
                      </c:pt>
                      <c:pt idx="39">
                        <c:v>1.0591783367548069</c:v>
                      </c:pt>
                      <c:pt idx="40">
                        <c:v>1.0826185501612993</c:v>
                      </c:pt>
                      <c:pt idx="41">
                        <c:v>1.1053668445156759</c:v>
                      </c:pt>
                      <c:pt idx="42">
                        <c:v>1.1273304341767989</c:v>
                      </c:pt>
                      <c:pt idx="43">
                        <c:v>1.1487096536211778</c:v>
                      </c:pt>
                      <c:pt idx="44">
                        <c:v>1.1683580839363985</c:v>
                      </c:pt>
                      <c:pt idx="45">
                        <c:v>1.1879238276952397</c:v>
                      </c:pt>
                      <c:pt idx="46">
                        <c:v>1.2070679516775422</c:v>
                      </c:pt>
                      <c:pt idx="47">
                        <c:v>1.2237159031900893</c:v>
                      </c:pt>
                      <c:pt idx="48">
                        <c:v>1.2406501314625946</c:v>
                      </c:pt>
                      <c:pt idx="49">
                        <c:v>1.2580995149407399</c:v>
                      </c:pt>
                      <c:pt idx="50">
                        <c:v>1.2748210912984013</c:v>
                      </c:pt>
                      <c:pt idx="51">
                        <c:v>1.2914825417368543</c:v>
                      </c:pt>
                      <c:pt idx="52">
                        <c:v>1.3080693468837885</c:v>
                      </c:pt>
                      <c:pt idx="53">
                        <c:v>1.3242946203124364</c:v>
                      </c:pt>
                      <c:pt idx="54">
                        <c:v>1.3402390036793177</c:v>
                      </c:pt>
                      <c:pt idx="55">
                        <c:v>1.3560797875108872</c:v>
                      </c:pt>
                      <c:pt idx="56">
                        <c:v>1.3717343324975069</c:v>
                      </c:pt>
                      <c:pt idx="57">
                        <c:v>1.3871176579925963</c:v>
                      </c:pt>
                      <c:pt idx="58">
                        <c:v>1.4021467323922776</c:v>
                      </c:pt>
                      <c:pt idx="59">
                        <c:v>1.4169688383593537</c:v>
                      </c:pt>
                      <c:pt idx="60">
                        <c:v>1.4312802478081117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0.29376220602045272</c:v>
                      </c:pt>
                      <c:pt idx="2">
                        <c:v>0.29376220602045272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1.70923519891678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1692</v>
      </c>
      <c r="C2" s="6">
        <v>1.6240000000000001</v>
      </c>
      <c r="E2" s="51" t="s">
        <v>30</v>
      </c>
      <c r="F2" s="51"/>
    </row>
    <row r="3" spans="1:19" ht="13.9" customHeight="1" x14ac:dyDescent="0.25">
      <c r="B3" s="5" t="s">
        <v>1693</v>
      </c>
      <c r="C3" s="6">
        <v>0.45400000000000001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121</v>
      </c>
      <c r="C5" s="10">
        <v>242</v>
      </c>
      <c r="E5" s="6"/>
      <c r="F5" s="6"/>
      <c r="S5" s="11"/>
    </row>
    <row r="6" spans="1:19" ht="13.9" customHeight="1" x14ac:dyDescent="0.25">
      <c r="B6" s="21" t="s">
        <v>131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2" t="s">
        <v>16</v>
      </c>
      <c r="C10" s="53"/>
      <c r="D10" s="53"/>
      <c r="E10" s="53"/>
      <c r="F10" s="53"/>
      <c r="G10" s="54"/>
    </row>
    <row r="11" spans="1:19" ht="13.9" customHeight="1" x14ac:dyDescent="0.25">
      <c r="B11" s="52" t="s">
        <v>17</v>
      </c>
      <c r="C11" s="54"/>
      <c r="E11" s="52" t="s">
        <v>18</v>
      </c>
      <c r="F11" s="53"/>
      <c r="G11" s="54"/>
    </row>
    <row r="12" spans="1:19" ht="13.9" customHeight="1" x14ac:dyDescent="0.25">
      <c r="B12" s="17" t="s">
        <v>1694</v>
      </c>
      <c r="C12" s="18">
        <v>5099.0762080607337</v>
      </c>
      <c r="E12" s="49" t="s">
        <v>1694</v>
      </c>
      <c r="F12" s="50"/>
      <c r="G12" s="18">
        <v>5099.0762080607337</v>
      </c>
    </row>
    <row r="13" spans="1:19" ht="13.9" customHeight="1" x14ac:dyDescent="0.2">
      <c r="B13" s="17" t="s">
        <v>1695</v>
      </c>
      <c r="C13" s="18">
        <v>61.435363462696159</v>
      </c>
      <c r="E13" s="49" t="s">
        <v>1696</v>
      </c>
      <c r="F13" s="50"/>
      <c r="G13" s="18">
        <v>61.123777314777733</v>
      </c>
      <c r="S13" s="11"/>
    </row>
    <row r="14" spans="1:19" ht="13.9" customHeight="1" x14ac:dyDescent="0.25">
      <c r="B14" s="17" t="s">
        <v>2</v>
      </c>
      <c r="C14" s="18">
        <v>3774.3038837935824</v>
      </c>
      <c r="E14" s="49" t="s">
        <v>2</v>
      </c>
      <c r="F14" s="50"/>
      <c r="G14" s="18">
        <v>3736.1161532265369</v>
      </c>
    </row>
    <row r="15" spans="1:19" ht="13.9" customHeight="1" x14ac:dyDescent="0.25">
      <c r="B15" s="17" t="s">
        <v>3</v>
      </c>
      <c r="C15" s="18">
        <v>0.74019366053542768</v>
      </c>
      <c r="E15" s="49" t="s">
        <v>3</v>
      </c>
      <c r="F15" s="50"/>
      <c r="G15" s="18">
        <v>0.73270451367649714</v>
      </c>
    </row>
    <row r="16" spans="1:19" ht="13.9" customHeight="1" x14ac:dyDescent="0.25">
      <c r="B16" s="17" t="s">
        <v>1697</v>
      </c>
      <c r="C16" s="18">
        <v>2.2513667889382541E-2</v>
      </c>
      <c r="E16" s="49" t="s">
        <v>1698</v>
      </c>
      <c r="F16" s="50"/>
      <c r="G16" s="18">
        <v>2.2786658299052007E-2</v>
      </c>
    </row>
    <row r="17" spans="2:19" ht="13.9" customHeight="1" x14ac:dyDescent="0.2">
      <c r="B17" s="17" t="s">
        <v>1699</v>
      </c>
      <c r="C17" s="18">
        <v>1.3831353696626478</v>
      </c>
      <c r="E17" s="49" t="s">
        <v>1700</v>
      </c>
      <c r="F17" s="50"/>
      <c r="G17" s="18">
        <v>1.3928066276191868</v>
      </c>
      <c r="S17" s="11"/>
    </row>
    <row r="18" spans="2:19" ht="13.9" customHeight="1" x14ac:dyDescent="0.25">
      <c r="B18" s="17" t="s">
        <v>1701</v>
      </c>
      <c r="C18" s="18">
        <v>2.422596230665969</v>
      </c>
      <c r="E18" s="49" t="s">
        <v>1702</v>
      </c>
      <c r="F18" s="50"/>
      <c r="G18" s="18">
        <v>2.6048151844881193</v>
      </c>
    </row>
    <row r="19" spans="2:19" ht="13.9" customHeight="1" x14ac:dyDescent="0.25">
      <c r="B19" s="17" t="s">
        <v>1703</v>
      </c>
      <c r="C19" s="18">
        <v>5.5911330049261083E-2</v>
      </c>
      <c r="E19" s="49" t="s">
        <v>1703</v>
      </c>
      <c r="F19" s="50"/>
      <c r="G19" s="18">
        <v>5.5911330049261083E-2</v>
      </c>
    </row>
    <row r="20" spans="2:19" ht="13.9" customHeight="1" x14ac:dyDescent="0.25">
      <c r="B20" s="17" t="s">
        <v>1704</v>
      </c>
      <c r="C20" s="18">
        <v>0.27955665024630538</v>
      </c>
      <c r="E20" s="49" t="s">
        <v>1704</v>
      </c>
      <c r="F20" s="50"/>
      <c r="G20" s="18">
        <v>0.27955665024630538</v>
      </c>
    </row>
    <row r="21" spans="2:19" ht="13.9" customHeight="1" x14ac:dyDescent="0.2">
      <c r="B21" s="17" t="s">
        <v>1705</v>
      </c>
      <c r="C21" s="18">
        <v>1.8377977079474295</v>
      </c>
      <c r="E21" s="49" t="s">
        <v>1706</v>
      </c>
      <c r="F21" s="50"/>
      <c r="G21" s="18">
        <v>1.70923519891678</v>
      </c>
      <c r="S21" s="11"/>
    </row>
    <row r="22" spans="2:19" ht="13.9" customHeight="1" x14ac:dyDescent="0.25">
      <c r="B22" s="17" t="s">
        <v>1</v>
      </c>
      <c r="C22" s="18">
        <v>2.5935751189757057</v>
      </c>
      <c r="E22" s="49" t="s">
        <v>1</v>
      </c>
      <c r="F22" s="50"/>
      <c r="G22" s="18">
        <v>2.4121424600856338</v>
      </c>
    </row>
    <row r="23" spans="2:19" ht="13.9" customHeight="1" x14ac:dyDescent="0.25">
      <c r="B23" s="17" t="s">
        <v>1707</v>
      </c>
      <c r="C23" s="18">
        <v>6.7266318977698463</v>
      </c>
      <c r="E23" s="49" t="s">
        <v>1707</v>
      </c>
      <c r="F23" s="50"/>
      <c r="G23" s="18">
        <v>5.8184312477479736</v>
      </c>
    </row>
    <row r="24" spans="2:19" ht="13.9" customHeight="1" x14ac:dyDescent="0.25">
      <c r="B24" s="17" t="s">
        <v>1708</v>
      </c>
      <c r="C24" s="19">
        <v>0.27321217154111477</v>
      </c>
      <c r="E24" s="49" t="s">
        <v>1709</v>
      </c>
      <c r="F24" s="50"/>
      <c r="G24" s="19">
        <v>0.29376220602045272</v>
      </c>
    </row>
    <row r="25" spans="2:19" ht="13.9" customHeight="1" x14ac:dyDescent="0.2">
      <c r="B25" s="17" t="s">
        <v>1710</v>
      </c>
      <c r="C25" s="19">
        <v>0.37788941788085451</v>
      </c>
      <c r="E25" s="49" t="s">
        <v>1711</v>
      </c>
      <c r="F25" s="50"/>
      <c r="G25" s="19">
        <v>0.40915394748931955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38</v>
      </c>
      <c r="E27" s="49" t="s">
        <v>53</v>
      </c>
      <c r="F27" s="50"/>
      <c r="G27" s="20">
        <v>41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19</v>
      </c>
      <c r="L2" s="56"/>
      <c r="M2" s="56"/>
      <c r="N2" s="56"/>
      <c r="O2" s="56"/>
      <c r="P2" s="56"/>
      <c r="Q2" s="57"/>
      <c r="S2" s="55" t="s">
        <v>96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1712</v>
      </c>
      <c r="D4" s="7" t="s">
        <v>1713</v>
      </c>
      <c r="E4" s="7" t="s">
        <v>1714</v>
      </c>
      <c r="F4" s="7" t="s">
        <v>1715</v>
      </c>
      <c r="G4" s="7" t="s">
        <v>1716</v>
      </c>
      <c r="H4" s="7" t="s">
        <v>1717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125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125</v>
      </c>
      <c r="M5" s="29">
        <v>600</v>
      </c>
      <c r="N5" s="29">
        <v>575</v>
      </c>
      <c r="O5" s="30">
        <v>-26.293500000000002</v>
      </c>
      <c r="P5" s="30">
        <v>4.3550310559006211E-2</v>
      </c>
      <c r="Q5" s="29">
        <v>1</v>
      </c>
      <c r="S5" s="27">
        <v>499</v>
      </c>
      <c r="T5" s="28" t="s">
        <v>125</v>
      </c>
      <c r="U5" s="29">
        <v>600</v>
      </c>
      <c r="V5" s="29">
        <v>575</v>
      </c>
      <c r="W5" s="30">
        <v>-26.428000000000001</v>
      </c>
      <c r="X5" s="30">
        <v>4.3773084886128362E-2</v>
      </c>
      <c r="Y5" s="29">
        <v>1</v>
      </c>
    </row>
    <row r="6" spans="2:25" x14ac:dyDescent="0.2">
      <c r="B6" s="26" t="s">
        <v>126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126</v>
      </c>
      <c r="M6" s="29">
        <v>600</v>
      </c>
      <c r="N6" s="29">
        <v>675</v>
      </c>
      <c r="O6" s="30">
        <v>37.3611</v>
      </c>
      <c r="P6" s="30">
        <v>5.2714074074074073E-2</v>
      </c>
      <c r="Q6" s="29">
        <v>1</v>
      </c>
      <c r="S6" s="27">
        <v>511</v>
      </c>
      <c r="T6" s="28" t="s">
        <v>126</v>
      </c>
      <c r="U6" s="29">
        <v>600</v>
      </c>
      <c r="V6" s="29">
        <v>675</v>
      </c>
      <c r="W6" s="30">
        <v>36.172600000000003</v>
      </c>
      <c r="X6" s="30">
        <v>5.1037178130511472E-2</v>
      </c>
      <c r="Y6" s="29">
        <v>1</v>
      </c>
    </row>
    <row r="7" spans="2:25" x14ac:dyDescent="0.2">
      <c r="B7" s="26" t="s">
        <v>127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127</v>
      </c>
      <c r="M7" s="29">
        <v>700</v>
      </c>
      <c r="N7" s="29">
        <v>575</v>
      </c>
      <c r="O7" s="30">
        <v>19.960899999999999</v>
      </c>
      <c r="P7" s="30">
        <v>2.8338456078083406E-2</v>
      </c>
      <c r="Q7" s="29">
        <v>1</v>
      </c>
      <c r="S7" s="27">
        <v>507</v>
      </c>
      <c r="T7" s="28" t="s">
        <v>127</v>
      </c>
      <c r="U7" s="29">
        <v>700</v>
      </c>
      <c r="V7" s="29">
        <v>575</v>
      </c>
      <c r="W7" s="30">
        <v>19.058299999999999</v>
      </c>
      <c r="X7" s="30">
        <v>2.7057036379769299E-2</v>
      </c>
      <c r="Y7" s="29">
        <v>1</v>
      </c>
    </row>
    <row r="8" spans="2:25" x14ac:dyDescent="0.2">
      <c r="K8" s="27">
        <v>508</v>
      </c>
      <c r="L8" s="28" t="s">
        <v>127</v>
      </c>
      <c r="M8" s="29">
        <v>700</v>
      </c>
      <c r="N8" s="29">
        <v>575</v>
      </c>
      <c r="O8" s="30">
        <v>18.8339</v>
      </c>
      <c r="P8" s="30">
        <v>2.6738456078083409E-2</v>
      </c>
      <c r="Q8" s="29">
        <v>1</v>
      </c>
      <c r="S8" s="27">
        <v>508</v>
      </c>
      <c r="T8" s="28" t="s">
        <v>127</v>
      </c>
      <c r="U8" s="29">
        <v>700</v>
      </c>
      <c r="V8" s="29">
        <v>575</v>
      </c>
      <c r="W8" s="30">
        <v>17.8994</v>
      </c>
      <c r="X8" s="30">
        <v>2.5411748003549249E-2</v>
      </c>
      <c r="Y8" s="29">
        <v>1</v>
      </c>
    </row>
    <row r="9" spans="2:25" x14ac:dyDescent="0.2">
      <c r="K9" s="27">
        <v>512</v>
      </c>
      <c r="L9" s="28" t="s">
        <v>126</v>
      </c>
      <c r="M9" s="29">
        <v>600</v>
      </c>
      <c r="N9" s="29">
        <v>675</v>
      </c>
      <c r="O9" s="30">
        <v>38.282400000000003</v>
      </c>
      <c r="P9" s="30">
        <v>5.4013968253968259E-2</v>
      </c>
      <c r="Q9" s="29">
        <v>1</v>
      </c>
      <c r="S9" s="27">
        <v>512</v>
      </c>
      <c r="T9" s="28" t="s">
        <v>126</v>
      </c>
      <c r="U9" s="29">
        <v>600</v>
      </c>
      <c r="V9" s="29">
        <v>675</v>
      </c>
      <c r="W9" s="30">
        <v>37.088999999999999</v>
      </c>
      <c r="X9" s="30">
        <v>5.2330158730158727E-2</v>
      </c>
      <c r="Y9" s="29">
        <v>1</v>
      </c>
    </row>
    <row r="10" spans="2:25" x14ac:dyDescent="0.2">
      <c r="K10" s="27">
        <v>500</v>
      </c>
      <c r="L10" s="28" t="s">
        <v>125</v>
      </c>
      <c r="M10" s="29">
        <v>600</v>
      </c>
      <c r="N10" s="29">
        <v>575</v>
      </c>
      <c r="O10" s="30">
        <v>11.526</v>
      </c>
      <c r="P10" s="30">
        <v>1.9090683229813665E-2</v>
      </c>
      <c r="Q10" s="29">
        <v>1</v>
      </c>
      <c r="S10" s="27">
        <v>500</v>
      </c>
      <c r="T10" s="28" t="s">
        <v>125</v>
      </c>
      <c r="U10" s="29">
        <v>600</v>
      </c>
      <c r="V10" s="29">
        <v>575</v>
      </c>
      <c r="W10" s="30">
        <v>11.4261</v>
      </c>
      <c r="X10" s="30">
        <v>1.8925217391304348E-2</v>
      </c>
      <c r="Y10" s="29">
        <v>1</v>
      </c>
    </row>
    <row r="11" spans="2:25" x14ac:dyDescent="0.2">
      <c r="K11" s="27">
        <v>516</v>
      </c>
      <c r="L11" s="28" t="s">
        <v>126</v>
      </c>
      <c r="M11" s="29">
        <v>600</v>
      </c>
      <c r="N11" s="29">
        <v>675</v>
      </c>
      <c r="O11" s="30">
        <v>-29.553000000000001</v>
      </c>
      <c r="P11" s="30">
        <v>4.1697354497354497E-2</v>
      </c>
      <c r="Q11" s="29">
        <v>1</v>
      </c>
      <c r="S11" s="27">
        <v>516</v>
      </c>
      <c r="T11" s="28" t="s">
        <v>126</v>
      </c>
      <c r="U11" s="29">
        <v>600</v>
      </c>
      <c r="V11" s="29">
        <v>675</v>
      </c>
      <c r="W11" s="30">
        <v>-29.8156</v>
      </c>
      <c r="X11" s="30">
        <v>4.206786596119929E-2</v>
      </c>
      <c r="Y11" s="29">
        <v>1</v>
      </c>
    </row>
    <row r="12" spans="2:25" x14ac:dyDescent="0.2">
      <c r="K12" s="27">
        <v>501</v>
      </c>
      <c r="L12" s="28" t="s">
        <v>127</v>
      </c>
      <c r="M12" s="29">
        <v>700</v>
      </c>
      <c r="N12" s="29">
        <v>575</v>
      </c>
      <c r="O12" s="30">
        <v>55.732700000000001</v>
      </c>
      <c r="P12" s="30">
        <v>7.9123620230700978E-2</v>
      </c>
      <c r="Q12" s="29">
        <v>1</v>
      </c>
      <c r="S12" s="27">
        <v>501</v>
      </c>
      <c r="T12" s="28" t="s">
        <v>127</v>
      </c>
      <c r="U12" s="29">
        <v>700</v>
      </c>
      <c r="V12" s="29">
        <v>575</v>
      </c>
      <c r="W12" s="30">
        <v>54.023299999999999</v>
      </c>
      <c r="X12" s="30">
        <v>7.669678793256432E-2</v>
      </c>
      <c r="Y12" s="29">
        <v>1</v>
      </c>
    </row>
    <row r="13" spans="2:25" x14ac:dyDescent="0.2">
      <c r="K13" s="27">
        <v>519</v>
      </c>
      <c r="L13" s="28" t="s">
        <v>126</v>
      </c>
      <c r="M13" s="29">
        <v>600</v>
      </c>
      <c r="N13" s="29">
        <v>675</v>
      </c>
      <c r="O13" s="30">
        <v>83.404200000000003</v>
      </c>
      <c r="P13" s="30">
        <v>0.11767788359788359</v>
      </c>
      <c r="Q13" s="29">
        <v>1</v>
      </c>
      <c r="S13" s="27">
        <v>519</v>
      </c>
      <c r="T13" s="28" t="s">
        <v>126</v>
      </c>
      <c r="U13" s="29">
        <v>600</v>
      </c>
      <c r="V13" s="29">
        <v>675</v>
      </c>
      <c r="W13" s="30">
        <v>81.396500000000003</v>
      </c>
      <c r="X13" s="30">
        <v>0.11484514991181657</v>
      </c>
      <c r="Y13" s="29">
        <v>1</v>
      </c>
    </row>
    <row r="14" spans="2:25" x14ac:dyDescent="0.2">
      <c r="K14" s="27">
        <v>520</v>
      </c>
      <c r="L14" s="28" t="s">
        <v>126</v>
      </c>
      <c r="M14" s="29">
        <v>600</v>
      </c>
      <c r="N14" s="29">
        <v>675</v>
      </c>
      <c r="O14" s="30">
        <v>85.461799999999997</v>
      </c>
      <c r="P14" s="30">
        <v>0.1205810229276896</v>
      </c>
      <c r="Q14" s="29">
        <v>1</v>
      </c>
      <c r="S14" s="27">
        <v>520</v>
      </c>
      <c r="T14" s="28" t="s">
        <v>126</v>
      </c>
      <c r="U14" s="29">
        <v>600</v>
      </c>
      <c r="V14" s="29">
        <v>675</v>
      </c>
      <c r="W14" s="30">
        <v>83.498999999999995</v>
      </c>
      <c r="X14" s="30">
        <v>0.11781164021164021</v>
      </c>
      <c r="Y14" s="29">
        <v>1</v>
      </c>
    </row>
    <row r="15" spans="2:25" x14ac:dyDescent="0.2">
      <c r="K15" s="27">
        <v>503</v>
      </c>
      <c r="L15" s="28" t="s">
        <v>127</v>
      </c>
      <c r="M15" s="29">
        <v>700</v>
      </c>
      <c r="N15" s="29">
        <v>575</v>
      </c>
      <c r="O15" s="30">
        <v>61.937899999999999</v>
      </c>
      <c r="P15" s="30">
        <v>8.7933132209405504E-2</v>
      </c>
      <c r="Q15" s="29">
        <v>1</v>
      </c>
      <c r="S15" s="27">
        <v>503</v>
      </c>
      <c r="T15" s="28" t="s">
        <v>127</v>
      </c>
      <c r="U15" s="29">
        <v>700</v>
      </c>
      <c r="V15" s="29">
        <v>575</v>
      </c>
      <c r="W15" s="30">
        <v>60.189300000000003</v>
      </c>
      <c r="X15" s="30">
        <v>8.545064773735582E-2</v>
      </c>
      <c r="Y15" s="29">
        <v>1</v>
      </c>
    </row>
    <row r="16" spans="2:25" x14ac:dyDescent="0.2">
      <c r="K16" s="27">
        <v>514</v>
      </c>
      <c r="L16" s="28" t="s">
        <v>126</v>
      </c>
      <c r="M16" s="29">
        <v>600</v>
      </c>
      <c r="N16" s="29">
        <v>675</v>
      </c>
      <c r="O16" s="30">
        <v>37.2117</v>
      </c>
      <c r="P16" s="30">
        <v>5.2503280423280417E-2</v>
      </c>
      <c r="Q16" s="29">
        <v>1</v>
      </c>
      <c r="S16" s="27">
        <v>514</v>
      </c>
      <c r="T16" s="28" t="s">
        <v>126</v>
      </c>
      <c r="U16" s="29">
        <v>600</v>
      </c>
      <c r="V16" s="29">
        <v>675</v>
      </c>
      <c r="W16" s="30">
        <v>36.924900000000001</v>
      </c>
      <c r="X16" s="30">
        <v>5.209862433862434E-2</v>
      </c>
      <c r="Y16" s="29">
        <v>1</v>
      </c>
    </row>
    <row r="17" spans="11:25" x14ac:dyDescent="0.2">
      <c r="K17" s="27">
        <v>515</v>
      </c>
      <c r="L17" s="28" t="s">
        <v>126</v>
      </c>
      <c r="M17" s="29">
        <v>600</v>
      </c>
      <c r="N17" s="29">
        <v>675</v>
      </c>
      <c r="O17" s="30">
        <v>-29.550899999999999</v>
      </c>
      <c r="P17" s="30">
        <v>4.1694391534391528E-2</v>
      </c>
      <c r="Q17" s="29">
        <v>1</v>
      </c>
      <c r="S17" s="27">
        <v>515</v>
      </c>
      <c r="T17" s="28" t="s">
        <v>126</v>
      </c>
      <c r="U17" s="29">
        <v>600</v>
      </c>
      <c r="V17" s="29">
        <v>675</v>
      </c>
      <c r="W17" s="30">
        <v>-29.813800000000001</v>
      </c>
      <c r="X17" s="30">
        <v>4.2065326278659609E-2</v>
      </c>
      <c r="Y17" s="29">
        <v>1</v>
      </c>
    </row>
    <row r="18" spans="11:25" x14ac:dyDescent="0.2">
      <c r="K18" s="27">
        <v>502</v>
      </c>
      <c r="L18" s="28" t="s">
        <v>127</v>
      </c>
      <c r="M18" s="29">
        <v>700</v>
      </c>
      <c r="N18" s="29">
        <v>575</v>
      </c>
      <c r="O18" s="30">
        <v>55.723599999999998</v>
      </c>
      <c r="P18" s="30">
        <v>7.9110700976042586E-2</v>
      </c>
      <c r="Q18" s="29">
        <v>1</v>
      </c>
      <c r="S18" s="27">
        <v>502</v>
      </c>
      <c r="T18" s="28" t="s">
        <v>127</v>
      </c>
      <c r="U18" s="29">
        <v>700</v>
      </c>
      <c r="V18" s="29">
        <v>575</v>
      </c>
      <c r="W18" s="30">
        <v>54.019500000000001</v>
      </c>
      <c r="X18" s="30">
        <v>7.6691393078970715E-2</v>
      </c>
      <c r="Y18" s="29">
        <v>1</v>
      </c>
    </row>
    <row r="19" spans="11:25" x14ac:dyDescent="0.2">
      <c r="K19" s="27">
        <v>517</v>
      </c>
      <c r="L19" s="28" t="s">
        <v>126</v>
      </c>
      <c r="M19" s="29">
        <v>600</v>
      </c>
      <c r="N19" s="29">
        <v>675</v>
      </c>
      <c r="O19" s="30">
        <v>83.395099999999999</v>
      </c>
      <c r="P19" s="30">
        <v>0.11766504409171076</v>
      </c>
      <c r="Q19" s="29">
        <v>1</v>
      </c>
      <c r="S19" s="27">
        <v>517</v>
      </c>
      <c r="T19" s="28" t="s">
        <v>126</v>
      </c>
      <c r="U19" s="29">
        <v>600</v>
      </c>
      <c r="V19" s="29">
        <v>675</v>
      </c>
      <c r="W19" s="30">
        <v>81.396100000000004</v>
      </c>
      <c r="X19" s="30">
        <v>0.11484458553791888</v>
      </c>
      <c r="Y19" s="29">
        <v>1</v>
      </c>
    </row>
    <row r="20" spans="11:25" x14ac:dyDescent="0.2">
      <c r="K20" s="27">
        <v>518</v>
      </c>
      <c r="L20" s="28" t="s">
        <v>126</v>
      </c>
      <c r="M20" s="29">
        <v>600</v>
      </c>
      <c r="N20" s="29">
        <v>675</v>
      </c>
      <c r="O20" s="30">
        <v>85.468299999999999</v>
      </c>
      <c r="P20" s="30">
        <v>0.12059019400352734</v>
      </c>
      <c r="Q20" s="29">
        <v>1</v>
      </c>
      <c r="S20" s="27">
        <v>518</v>
      </c>
      <c r="T20" s="28" t="s">
        <v>126</v>
      </c>
      <c r="U20" s="29">
        <v>600</v>
      </c>
      <c r="V20" s="29">
        <v>675</v>
      </c>
      <c r="W20" s="30">
        <v>83.505399999999995</v>
      </c>
      <c r="X20" s="30">
        <v>0.11782067019400352</v>
      </c>
      <c r="Y20" s="29">
        <v>1</v>
      </c>
    </row>
    <row r="21" spans="11:25" x14ac:dyDescent="0.2">
      <c r="K21" s="27">
        <v>504</v>
      </c>
      <c r="L21" s="28" t="s">
        <v>127</v>
      </c>
      <c r="M21" s="29">
        <v>700</v>
      </c>
      <c r="N21" s="29">
        <v>575</v>
      </c>
      <c r="O21" s="30">
        <v>61.944699999999997</v>
      </c>
      <c r="P21" s="30">
        <v>8.7942786157941433E-2</v>
      </c>
      <c r="Q21" s="29">
        <v>1</v>
      </c>
      <c r="S21" s="27">
        <v>504</v>
      </c>
      <c r="T21" s="28" t="s">
        <v>127</v>
      </c>
      <c r="U21" s="29">
        <v>700</v>
      </c>
      <c r="V21" s="29">
        <v>575</v>
      </c>
      <c r="W21" s="30">
        <v>60.193199999999997</v>
      </c>
      <c r="X21" s="30">
        <v>8.5456184560780829E-2</v>
      </c>
      <c r="Y21" s="29">
        <v>1</v>
      </c>
    </row>
    <row r="22" spans="11:25" x14ac:dyDescent="0.2">
      <c r="K22" s="27">
        <v>513</v>
      </c>
      <c r="L22" s="28" t="s">
        <v>126</v>
      </c>
      <c r="M22" s="29">
        <v>600</v>
      </c>
      <c r="N22" s="29">
        <v>675</v>
      </c>
      <c r="O22" s="30">
        <v>37.215800000000002</v>
      </c>
      <c r="P22" s="30">
        <v>5.2509065255731929E-2</v>
      </c>
      <c r="Q22" s="29">
        <v>1</v>
      </c>
      <c r="S22" s="27">
        <v>513</v>
      </c>
      <c r="T22" s="28" t="s">
        <v>126</v>
      </c>
      <c r="U22" s="29">
        <v>600</v>
      </c>
      <c r="V22" s="29">
        <v>675</v>
      </c>
      <c r="W22" s="30">
        <v>36.924799999999998</v>
      </c>
      <c r="X22" s="30">
        <v>5.2098483245149908E-2</v>
      </c>
      <c r="Y22" s="29">
        <v>1</v>
      </c>
    </row>
    <row r="23" spans="11:25" x14ac:dyDescent="0.2">
      <c r="K23" s="27">
        <v>497</v>
      </c>
      <c r="L23" s="28" t="s">
        <v>125</v>
      </c>
      <c r="M23" s="29">
        <v>600</v>
      </c>
      <c r="N23" s="29">
        <v>575</v>
      </c>
      <c r="O23" s="30">
        <v>-26.292300000000001</v>
      </c>
      <c r="P23" s="30">
        <v>4.3548322981366461E-2</v>
      </c>
      <c r="Q23" s="29">
        <v>1</v>
      </c>
      <c r="S23" s="27">
        <v>497</v>
      </c>
      <c r="T23" s="28" t="s">
        <v>125</v>
      </c>
      <c r="U23" s="29">
        <v>600</v>
      </c>
      <c r="V23" s="29">
        <v>575</v>
      </c>
      <c r="W23" s="30">
        <v>-26.421600000000002</v>
      </c>
      <c r="X23" s="30">
        <v>4.3762484472049695E-2</v>
      </c>
      <c r="Y23" s="29">
        <v>1</v>
      </c>
    </row>
    <row r="24" spans="11:25" x14ac:dyDescent="0.2">
      <c r="K24" s="27">
        <v>509</v>
      </c>
      <c r="L24" s="28" t="s">
        <v>126</v>
      </c>
      <c r="M24" s="29">
        <v>600</v>
      </c>
      <c r="N24" s="29">
        <v>675</v>
      </c>
      <c r="O24" s="30">
        <v>37.342700000000001</v>
      </c>
      <c r="P24" s="30">
        <v>5.2688112874779536E-2</v>
      </c>
      <c r="Q24" s="29">
        <v>1</v>
      </c>
      <c r="S24" s="27">
        <v>509</v>
      </c>
      <c r="T24" s="28" t="s">
        <v>126</v>
      </c>
      <c r="U24" s="29">
        <v>600</v>
      </c>
      <c r="V24" s="29">
        <v>675</v>
      </c>
      <c r="W24" s="30">
        <v>36.160899999999998</v>
      </c>
      <c r="X24" s="30">
        <v>5.1020670194003533E-2</v>
      </c>
      <c r="Y24" s="29">
        <v>1</v>
      </c>
    </row>
    <row r="25" spans="11:25" x14ac:dyDescent="0.2">
      <c r="K25" s="27">
        <v>505</v>
      </c>
      <c r="L25" s="28" t="s">
        <v>127</v>
      </c>
      <c r="M25" s="29">
        <v>700</v>
      </c>
      <c r="N25" s="29">
        <v>575</v>
      </c>
      <c r="O25" s="30">
        <v>19.9496</v>
      </c>
      <c r="P25" s="30">
        <v>2.8322413487133984E-2</v>
      </c>
      <c r="Q25" s="29">
        <v>1</v>
      </c>
      <c r="S25" s="27">
        <v>505</v>
      </c>
      <c r="T25" s="28" t="s">
        <v>127</v>
      </c>
      <c r="U25" s="29">
        <v>700</v>
      </c>
      <c r="V25" s="29">
        <v>575</v>
      </c>
      <c r="W25" s="30">
        <v>19.0152</v>
      </c>
      <c r="X25" s="30">
        <v>2.6995847382431236E-2</v>
      </c>
      <c r="Y25" s="29">
        <v>1</v>
      </c>
    </row>
    <row r="26" spans="11:25" x14ac:dyDescent="0.2">
      <c r="K26" s="27">
        <v>506</v>
      </c>
      <c r="L26" s="28" t="s">
        <v>127</v>
      </c>
      <c r="M26" s="29">
        <v>700</v>
      </c>
      <c r="N26" s="29">
        <v>575</v>
      </c>
      <c r="O26" s="30">
        <v>18.834299999999999</v>
      </c>
      <c r="P26" s="30">
        <v>2.6739023957409049E-2</v>
      </c>
      <c r="Q26" s="29">
        <v>1</v>
      </c>
      <c r="S26" s="27">
        <v>506</v>
      </c>
      <c r="T26" s="28" t="s">
        <v>127</v>
      </c>
      <c r="U26" s="29">
        <v>700</v>
      </c>
      <c r="V26" s="29">
        <v>575</v>
      </c>
      <c r="W26" s="30">
        <v>17.913499999999999</v>
      </c>
      <c r="X26" s="30">
        <v>2.5431765749778172E-2</v>
      </c>
      <c r="Y26" s="29">
        <v>1</v>
      </c>
    </row>
    <row r="27" spans="11:25" x14ac:dyDescent="0.2">
      <c r="K27" s="27">
        <v>510</v>
      </c>
      <c r="L27" s="28" t="s">
        <v>126</v>
      </c>
      <c r="M27" s="29">
        <v>600</v>
      </c>
      <c r="N27" s="29">
        <v>675</v>
      </c>
      <c r="O27" s="30">
        <v>38.277099999999997</v>
      </c>
      <c r="P27" s="30">
        <v>5.4006490299823628E-2</v>
      </c>
      <c r="Q27" s="29">
        <v>1</v>
      </c>
      <c r="S27" s="27">
        <v>510</v>
      </c>
      <c r="T27" s="28" t="s">
        <v>126</v>
      </c>
      <c r="U27" s="29">
        <v>600</v>
      </c>
      <c r="V27" s="29">
        <v>675</v>
      </c>
      <c r="W27" s="30">
        <v>37.086100000000002</v>
      </c>
      <c r="X27" s="30">
        <v>5.2326067019400353E-2</v>
      </c>
      <c r="Y27" s="29">
        <v>1</v>
      </c>
    </row>
    <row r="28" spans="11:25" x14ac:dyDescent="0.2">
      <c r="K28" s="27">
        <v>498</v>
      </c>
      <c r="L28" s="28" t="s">
        <v>125</v>
      </c>
      <c r="M28" s="29">
        <v>600</v>
      </c>
      <c r="N28" s="29">
        <v>575</v>
      </c>
      <c r="O28" s="30">
        <v>11.532400000000001</v>
      </c>
      <c r="P28" s="30">
        <v>1.9101283643892342E-2</v>
      </c>
      <c r="Q28" s="29">
        <v>1</v>
      </c>
      <c r="S28" s="27">
        <v>498</v>
      </c>
      <c r="T28" s="28" t="s">
        <v>125</v>
      </c>
      <c r="U28" s="29">
        <v>600</v>
      </c>
      <c r="V28" s="29">
        <v>575</v>
      </c>
      <c r="W28" s="30">
        <v>11.4344</v>
      </c>
      <c r="X28" s="30">
        <v>1.8938964803312627E-2</v>
      </c>
      <c r="Y28" s="29">
        <v>1</v>
      </c>
    </row>
    <row r="29" spans="11:25" x14ac:dyDescent="0.2">
      <c r="K29" s="27">
        <v>561</v>
      </c>
      <c r="L29" s="28" t="s">
        <v>125</v>
      </c>
      <c r="M29" s="29">
        <v>600</v>
      </c>
      <c r="N29" s="29">
        <v>575</v>
      </c>
      <c r="O29" s="30">
        <v>21.1493</v>
      </c>
      <c r="P29" s="30">
        <v>3.5029896480331259E-2</v>
      </c>
      <c r="Q29" s="29">
        <v>1</v>
      </c>
      <c r="S29" s="27">
        <v>561</v>
      </c>
      <c r="T29" s="28" t="s">
        <v>125</v>
      </c>
      <c r="U29" s="29">
        <v>600</v>
      </c>
      <c r="V29" s="29">
        <v>575</v>
      </c>
      <c r="W29" s="30">
        <v>19.811800000000002</v>
      </c>
      <c r="X29" s="30">
        <v>3.2814575569358184E-2</v>
      </c>
      <c r="Y29" s="29">
        <v>1</v>
      </c>
    </row>
    <row r="30" spans="11:25" x14ac:dyDescent="0.2">
      <c r="K30" s="27">
        <v>573</v>
      </c>
      <c r="L30" s="28" t="s">
        <v>126</v>
      </c>
      <c r="M30" s="29">
        <v>600</v>
      </c>
      <c r="N30" s="29">
        <v>675</v>
      </c>
      <c r="O30" s="30">
        <v>75.696899999999999</v>
      </c>
      <c r="P30" s="30">
        <v>0.10680338624338624</v>
      </c>
      <c r="Q30" s="29">
        <v>1</v>
      </c>
      <c r="S30" s="27">
        <v>573</v>
      </c>
      <c r="T30" s="28" t="s">
        <v>126</v>
      </c>
      <c r="U30" s="29">
        <v>600</v>
      </c>
      <c r="V30" s="29">
        <v>675</v>
      </c>
      <c r="W30" s="30">
        <v>73.839299999999994</v>
      </c>
      <c r="X30" s="30">
        <v>0.10418243386243385</v>
      </c>
      <c r="Y30" s="29">
        <v>1</v>
      </c>
    </row>
    <row r="31" spans="11:25" x14ac:dyDescent="0.2">
      <c r="K31" s="27">
        <v>569</v>
      </c>
      <c r="L31" s="28" t="s">
        <v>127</v>
      </c>
      <c r="M31" s="29">
        <v>700</v>
      </c>
      <c r="N31" s="29">
        <v>575</v>
      </c>
      <c r="O31" s="30">
        <v>73.833500000000001</v>
      </c>
      <c r="P31" s="30">
        <v>0.10482129547471163</v>
      </c>
      <c r="Q31" s="29">
        <v>1</v>
      </c>
      <c r="S31" s="27">
        <v>569</v>
      </c>
      <c r="T31" s="28" t="s">
        <v>127</v>
      </c>
      <c r="U31" s="29">
        <v>700</v>
      </c>
      <c r="V31" s="29">
        <v>575</v>
      </c>
      <c r="W31" s="30">
        <v>71.751499999999993</v>
      </c>
      <c r="X31" s="30">
        <v>0.10186548358473824</v>
      </c>
      <c r="Y31" s="29">
        <v>1</v>
      </c>
    </row>
    <row r="32" spans="11:25" x14ac:dyDescent="0.2">
      <c r="K32" s="27">
        <v>570</v>
      </c>
      <c r="L32" s="28" t="s">
        <v>127</v>
      </c>
      <c r="M32" s="29">
        <v>700</v>
      </c>
      <c r="N32" s="29">
        <v>575</v>
      </c>
      <c r="O32" s="30">
        <v>73.022800000000004</v>
      </c>
      <c r="P32" s="30">
        <v>0.10367034605146407</v>
      </c>
      <c r="Q32" s="29">
        <v>1</v>
      </c>
      <c r="S32" s="27">
        <v>570</v>
      </c>
      <c r="T32" s="28" t="s">
        <v>127</v>
      </c>
      <c r="U32" s="29">
        <v>700</v>
      </c>
      <c r="V32" s="29">
        <v>575</v>
      </c>
      <c r="W32" s="30">
        <v>70.903599999999997</v>
      </c>
      <c r="X32" s="30">
        <v>0.10066172138420584</v>
      </c>
      <c r="Y32" s="29">
        <v>1</v>
      </c>
    </row>
    <row r="33" spans="11:25" x14ac:dyDescent="0.2">
      <c r="K33" s="27">
        <v>574</v>
      </c>
      <c r="L33" s="28" t="s">
        <v>126</v>
      </c>
      <c r="M33" s="29">
        <v>600</v>
      </c>
      <c r="N33" s="29">
        <v>675</v>
      </c>
      <c r="O33" s="30">
        <v>75.975200000000001</v>
      </c>
      <c r="P33" s="30">
        <v>0.10719604938271604</v>
      </c>
      <c r="Q33" s="29">
        <v>1</v>
      </c>
      <c r="S33" s="27">
        <v>574</v>
      </c>
      <c r="T33" s="28" t="s">
        <v>126</v>
      </c>
      <c r="U33" s="29">
        <v>600</v>
      </c>
      <c r="V33" s="29">
        <v>675</v>
      </c>
      <c r="W33" s="30">
        <v>74.002099999999999</v>
      </c>
      <c r="X33" s="30">
        <v>0.10441213403880072</v>
      </c>
      <c r="Y33" s="29">
        <v>1</v>
      </c>
    </row>
    <row r="34" spans="11:25" x14ac:dyDescent="0.2">
      <c r="K34" s="27">
        <v>562</v>
      </c>
      <c r="L34" s="28" t="s">
        <v>125</v>
      </c>
      <c r="M34" s="29">
        <v>600</v>
      </c>
      <c r="N34" s="29">
        <v>575</v>
      </c>
      <c r="O34" s="30">
        <v>43.942999999999998</v>
      </c>
      <c r="P34" s="30">
        <v>7.2783436853002065E-2</v>
      </c>
      <c r="Q34" s="29">
        <v>1</v>
      </c>
      <c r="S34" s="27">
        <v>562</v>
      </c>
      <c r="T34" s="28" t="s">
        <v>125</v>
      </c>
      <c r="U34" s="29">
        <v>600</v>
      </c>
      <c r="V34" s="29">
        <v>575</v>
      </c>
      <c r="W34" s="30">
        <v>42.7224</v>
      </c>
      <c r="X34" s="30">
        <v>7.0761739130434778E-2</v>
      </c>
      <c r="Y34" s="29">
        <v>1</v>
      </c>
    </row>
    <row r="35" spans="11:25" x14ac:dyDescent="0.2">
      <c r="K35" s="27">
        <v>578</v>
      </c>
      <c r="L35" s="28" t="s">
        <v>126</v>
      </c>
      <c r="M35" s="29">
        <v>600</v>
      </c>
      <c r="N35" s="29">
        <v>675</v>
      </c>
      <c r="O35" s="30">
        <v>32.659199999999998</v>
      </c>
      <c r="P35" s="30">
        <v>4.6079999999999996E-2</v>
      </c>
      <c r="Q35" s="29">
        <v>1</v>
      </c>
      <c r="S35" s="27">
        <v>578</v>
      </c>
      <c r="T35" s="28" t="s">
        <v>126</v>
      </c>
      <c r="U35" s="29">
        <v>600</v>
      </c>
      <c r="V35" s="29">
        <v>675</v>
      </c>
      <c r="W35" s="30">
        <v>30.666</v>
      </c>
      <c r="X35" s="30">
        <v>4.3267724867724865E-2</v>
      </c>
      <c r="Y35" s="29">
        <v>1</v>
      </c>
    </row>
    <row r="36" spans="11:25" x14ac:dyDescent="0.2">
      <c r="K36" s="27">
        <v>563</v>
      </c>
      <c r="L36" s="28" t="s">
        <v>127</v>
      </c>
      <c r="M36" s="29">
        <v>700</v>
      </c>
      <c r="N36" s="29">
        <v>575</v>
      </c>
      <c r="O36" s="30">
        <v>108.3603</v>
      </c>
      <c r="P36" s="30">
        <v>0.15383893522626441</v>
      </c>
      <c r="Q36" s="29">
        <v>1</v>
      </c>
      <c r="S36" s="27">
        <v>563</v>
      </c>
      <c r="T36" s="28" t="s">
        <v>127</v>
      </c>
      <c r="U36" s="29">
        <v>700</v>
      </c>
      <c r="V36" s="29">
        <v>575</v>
      </c>
      <c r="W36" s="30">
        <v>105.5787</v>
      </c>
      <c r="X36" s="30">
        <v>0.1498899023957409</v>
      </c>
      <c r="Y36" s="29">
        <v>1</v>
      </c>
    </row>
    <row r="37" spans="11:25" x14ac:dyDescent="0.2">
      <c r="K37" s="27">
        <v>581</v>
      </c>
      <c r="L37" s="28" t="s">
        <v>126</v>
      </c>
      <c r="M37" s="29">
        <v>600</v>
      </c>
      <c r="N37" s="29">
        <v>675</v>
      </c>
      <c r="O37" s="30">
        <v>115.9128</v>
      </c>
      <c r="P37" s="30">
        <v>0.16354539682539682</v>
      </c>
      <c r="Q37" s="29">
        <v>1</v>
      </c>
      <c r="S37" s="27">
        <v>581</v>
      </c>
      <c r="T37" s="28" t="s">
        <v>126</v>
      </c>
      <c r="U37" s="29">
        <v>600</v>
      </c>
      <c r="V37" s="29">
        <v>675</v>
      </c>
      <c r="W37" s="30">
        <v>113.41070000000001</v>
      </c>
      <c r="X37" s="30">
        <v>0.1600150970017637</v>
      </c>
      <c r="Y37" s="29">
        <v>1</v>
      </c>
    </row>
    <row r="38" spans="11:25" x14ac:dyDescent="0.2">
      <c r="K38" s="27">
        <v>582</v>
      </c>
      <c r="L38" s="28" t="s">
        <v>126</v>
      </c>
      <c r="M38" s="29">
        <v>600</v>
      </c>
      <c r="N38" s="29">
        <v>675</v>
      </c>
      <c r="O38" s="30">
        <v>117.79730000000001</v>
      </c>
      <c r="P38" s="30">
        <v>0.16620430335097003</v>
      </c>
      <c r="Q38" s="29">
        <v>1</v>
      </c>
      <c r="S38" s="27">
        <v>582</v>
      </c>
      <c r="T38" s="28" t="s">
        <v>126</v>
      </c>
      <c r="U38" s="29">
        <v>600</v>
      </c>
      <c r="V38" s="29">
        <v>675</v>
      </c>
      <c r="W38" s="30">
        <v>115.31699999999999</v>
      </c>
      <c r="X38" s="30">
        <v>0.16270476190476191</v>
      </c>
      <c r="Y38" s="29">
        <v>1</v>
      </c>
    </row>
    <row r="39" spans="11:25" x14ac:dyDescent="0.2">
      <c r="K39" s="27">
        <v>565</v>
      </c>
      <c r="L39" s="28" t="s">
        <v>127</v>
      </c>
      <c r="M39" s="29">
        <v>700</v>
      </c>
      <c r="N39" s="29">
        <v>575</v>
      </c>
      <c r="O39" s="30">
        <v>111.8048</v>
      </c>
      <c r="P39" s="30">
        <v>0.1587290860692103</v>
      </c>
      <c r="Q39" s="29">
        <v>1</v>
      </c>
      <c r="S39" s="27">
        <v>565</v>
      </c>
      <c r="T39" s="28" t="s">
        <v>127</v>
      </c>
      <c r="U39" s="29">
        <v>700</v>
      </c>
      <c r="V39" s="29">
        <v>575</v>
      </c>
      <c r="W39" s="30">
        <v>108.95820000000001</v>
      </c>
      <c r="X39" s="30">
        <v>0.15468777284826976</v>
      </c>
      <c r="Y39" s="29">
        <v>1</v>
      </c>
    </row>
    <row r="40" spans="11:25" x14ac:dyDescent="0.2">
      <c r="K40" s="27">
        <v>576</v>
      </c>
      <c r="L40" s="28" t="s">
        <v>126</v>
      </c>
      <c r="M40" s="29">
        <v>600</v>
      </c>
      <c r="N40" s="29">
        <v>675</v>
      </c>
      <c r="O40" s="30">
        <v>66.826800000000006</v>
      </c>
      <c r="P40" s="30">
        <v>9.4288253968253966E-2</v>
      </c>
      <c r="Q40" s="29">
        <v>1</v>
      </c>
      <c r="S40" s="27">
        <v>576</v>
      </c>
      <c r="T40" s="28" t="s">
        <v>126</v>
      </c>
      <c r="U40" s="29">
        <v>600</v>
      </c>
      <c r="V40" s="29">
        <v>675</v>
      </c>
      <c r="W40" s="30">
        <v>65.0321</v>
      </c>
      <c r="X40" s="30">
        <v>9.1756049382716046E-2</v>
      </c>
      <c r="Y40" s="29">
        <v>1</v>
      </c>
    </row>
    <row r="41" spans="11:25" x14ac:dyDescent="0.2">
      <c r="K41" s="27">
        <v>577</v>
      </c>
      <c r="L41" s="28" t="s">
        <v>126</v>
      </c>
      <c r="M41" s="29">
        <v>600</v>
      </c>
      <c r="N41" s="29">
        <v>675</v>
      </c>
      <c r="O41" s="30">
        <v>32.651699999999998</v>
      </c>
      <c r="P41" s="30">
        <v>4.6069417989417986E-2</v>
      </c>
      <c r="Q41" s="29">
        <v>1</v>
      </c>
      <c r="S41" s="27">
        <v>577</v>
      </c>
      <c r="T41" s="28" t="s">
        <v>126</v>
      </c>
      <c r="U41" s="29">
        <v>600</v>
      </c>
      <c r="V41" s="29">
        <v>675</v>
      </c>
      <c r="W41" s="30">
        <v>30.6631</v>
      </c>
      <c r="X41" s="30">
        <v>4.3263633156966491E-2</v>
      </c>
      <c r="Y41" s="29">
        <v>1</v>
      </c>
    </row>
    <row r="42" spans="11:25" x14ac:dyDescent="0.2">
      <c r="K42" s="27">
        <v>564</v>
      </c>
      <c r="L42" s="28" t="s">
        <v>127</v>
      </c>
      <c r="M42" s="29">
        <v>700</v>
      </c>
      <c r="N42" s="29">
        <v>575</v>
      </c>
      <c r="O42" s="30">
        <v>108.3493</v>
      </c>
      <c r="P42" s="30">
        <v>0.15382331854480924</v>
      </c>
      <c r="Q42" s="29">
        <v>1</v>
      </c>
      <c r="S42" s="27">
        <v>564</v>
      </c>
      <c r="T42" s="28" t="s">
        <v>127</v>
      </c>
      <c r="U42" s="29">
        <v>700</v>
      </c>
      <c r="V42" s="29">
        <v>575</v>
      </c>
      <c r="W42" s="30">
        <v>105.5733</v>
      </c>
      <c r="X42" s="30">
        <v>0.14988223602484471</v>
      </c>
      <c r="Y42" s="29">
        <v>1</v>
      </c>
    </row>
    <row r="43" spans="11:25" x14ac:dyDescent="0.2">
      <c r="K43" s="27">
        <v>579</v>
      </c>
      <c r="L43" s="28" t="s">
        <v>126</v>
      </c>
      <c r="M43" s="29">
        <v>600</v>
      </c>
      <c r="N43" s="29">
        <v>675</v>
      </c>
      <c r="O43" s="30">
        <v>115.9034</v>
      </c>
      <c r="P43" s="30">
        <v>0.16353213403880071</v>
      </c>
      <c r="Q43" s="29">
        <v>1</v>
      </c>
      <c r="S43" s="27">
        <v>579</v>
      </c>
      <c r="T43" s="28" t="s">
        <v>126</v>
      </c>
      <c r="U43" s="29">
        <v>600</v>
      </c>
      <c r="V43" s="29">
        <v>675</v>
      </c>
      <c r="W43" s="30">
        <v>113.3578</v>
      </c>
      <c r="X43" s="30">
        <v>0.15994045855379188</v>
      </c>
      <c r="Y43" s="29">
        <v>1</v>
      </c>
    </row>
    <row r="44" spans="11:25" x14ac:dyDescent="0.2">
      <c r="K44" s="27">
        <v>580</v>
      </c>
      <c r="L44" s="28" t="s">
        <v>126</v>
      </c>
      <c r="M44" s="29">
        <v>600</v>
      </c>
      <c r="N44" s="29">
        <v>675</v>
      </c>
      <c r="O44" s="30">
        <v>117.7975</v>
      </c>
      <c r="P44" s="30">
        <v>0.16620458553791886</v>
      </c>
      <c r="Q44" s="29">
        <v>1</v>
      </c>
      <c r="S44" s="27">
        <v>580</v>
      </c>
      <c r="T44" s="28" t="s">
        <v>126</v>
      </c>
      <c r="U44" s="29">
        <v>600</v>
      </c>
      <c r="V44" s="29">
        <v>675</v>
      </c>
      <c r="W44" s="30">
        <v>115.31950000000001</v>
      </c>
      <c r="X44" s="30">
        <v>0.16270828924162256</v>
      </c>
      <c r="Y44" s="29">
        <v>1</v>
      </c>
    </row>
    <row r="45" spans="11:25" x14ac:dyDescent="0.2">
      <c r="K45" s="27">
        <v>566</v>
      </c>
      <c r="L45" s="28" t="s">
        <v>127</v>
      </c>
      <c r="M45" s="29">
        <v>700</v>
      </c>
      <c r="N45" s="29">
        <v>575</v>
      </c>
      <c r="O45" s="30">
        <v>111.8049</v>
      </c>
      <c r="P45" s="30">
        <v>0.15872922803904171</v>
      </c>
      <c r="Q45" s="29">
        <v>1</v>
      </c>
      <c r="S45" s="27">
        <v>566</v>
      </c>
      <c r="T45" s="28" t="s">
        <v>127</v>
      </c>
      <c r="U45" s="29">
        <v>700</v>
      </c>
      <c r="V45" s="29">
        <v>575</v>
      </c>
      <c r="W45" s="30">
        <v>108.9641</v>
      </c>
      <c r="X45" s="30">
        <v>0.15469614906832299</v>
      </c>
      <c r="Y45" s="29">
        <v>1</v>
      </c>
    </row>
    <row r="46" spans="11:25" x14ac:dyDescent="0.2">
      <c r="K46" s="27">
        <v>575</v>
      </c>
      <c r="L46" s="28" t="s">
        <v>126</v>
      </c>
      <c r="M46" s="29">
        <v>600</v>
      </c>
      <c r="N46" s="29">
        <v>675</v>
      </c>
      <c r="O46" s="30">
        <v>66.818799999999996</v>
      </c>
      <c r="P46" s="30">
        <v>9.4276966490299832E-2</v>
      </c>
      <c r="Q46" s="29">
        <v>1</v>
      </c>
      <c r="S46" s="27">
        <v>575</v>
      </c>
      <c r="T46" s="28" t="s">
        <v>126</v>
      </c>
      <c r="U46" s="29">
        <v>600</v>
      </c>
      <c r="V46" s="29">
        <v>675</v>
      </c>
      <c r="W46" s="30">
        <v>65.023499999999999</v>
      </c>
      <c r="X46" s="30">
        <v>9.174391534391535E-2</v>
      </c>
      <c r="Y46" s="29">
        <v>1</v>
      </c>
    </row>
    <row r="47" spans="11:25" x14ac:dyDescent="0.2">
      <c r="K47" s="27">
        <v>559</v>
      </c>
      <c r="L47" s="28" t="s">
        <v>125</v>
      </c>
      <c r="M47" s="29">
        <v>600</v>
      </c>
      <c r="N47" s="29">
        <v>575</v>
      </c>
      <c r="O47" s="30">
        <v>21.136299999999999</v>
      </c>
      <c r="P47" s="30">
        <v>3.5008364389233951E-2</v>
      </c>
      <c r="Q47" s="29">
        <v>1</v>
      </c>
      <c r="S47" s="27">
        <v>559</v>
      </c>
      <c r="T47" s="28" t="s">
        <v>125</v>
      </c>
      <c r="U47" s="29">
        <v>600</v>
      </c>
      <c r="V47" s="29">
        <v>575</v>
      </c>
      <c r="W47" s="30">
        <v>19.803599999999999</v>
      </c>
      <c r="X47" s="30">
        <v>3.2800993788819871E-2</v>
      </c>
      <c r="Y47" s="29">
        <v>1</v>
      </c>
    </row>
    <row r="48" spans="11:25" x14ac:dyDescent="0.2">
      <c r="K48" s="27">
        <v>571</v>
      </c>
      <c r="L48" s="28" t="s">
        <v>126</v>
      </c>
      <c r="M48" s="29">
        <v>600</v>
      </c>
      <c r="N48" s="29">
        <v>675</v>
      </c>
      <c r="O48" s="30">
        <v>75.675200000000004</v>
      </c>
      <c r="P48" s="30">
        <v>0.10677276895943562</v>
      </c>
      <c r="Q48" s="29">
        <v>1</v>
      </c>
      <c r="S48" s="27">
        <v>571</v>
      </c>
      <c r="T48" s="28" t="s">
        <v>126</v>
      </c>
      <c r="U48" s="29">
        <v>600</v>
      </c>
      <c r="V48" s="29">
        <v>675</v>
      </c>
      <c r="W48" s="30">
        <v>73.834599999999995</v>
      </c>
      <c r="X48" s="30">
        <v>0.10417580246913578</v>
      </c>
      <c r="Y48" s="29">
        <v>1</v>
      </c>
    </row>
    <row r="49" spans="11:25" x14ac:dyDescent="0.2">
      <c r="K49" s="27">
        <v>567</v>
      </c>
      <c r="L49" s="28" t="s">
        <v>127</v>
      </c>
      <c r="M49" s="29">
        <v>700</v>
      </c>
      <c r="N49" s="29">
        <v>575</v>
      </c>
      <c r="O49" s="30">
        <v>73.812299999999993</v>
      </c>
      <c r="P49" s="30">
        <v>0.10479119787045252</v>
      </c>
      <c r="Q49" s="29">
        <v>1</v>
      </c>
      <c r="S49" s="27">
        <v>567</v>
      </c>
      <c r="T49" s="28" t="s">
        <v>127</v>
      </c>
      <c r="U49" s="29">
        <v>700</v>
      </c>
      <c r="V49" s="29">
        <v>575</v>
      </c>
      <c r="W49" s="30">
        <v>71.780299999999997</v>
      </c>
      <c r="X49" s="30">
        <v>0.10190637089618457</v>
      </c>
      <c r="Y49" s="29">
        <v>1</v>
      </c>
    </row>
    <row r="50" spans="11:25" x14ac:dyDescent="0.2">
      <c r="K50" s="27">
        <v>568</v>
      </c>
      <c r="L50" s="28" t="s">
        <v>127</v>
      </c>
      <c r="M50" s="29">
        <v>700</v>
      </c>
      <c r="N50" s="29">
        <v>575</v>
      </c>
      <c r="O50" s="30">
        <v>73.007900000000006</v>
      </c>
      <c r="P50" s="30">
        <v>0.10364919254658386</v>
      </c>
      <c r="Q50" s="29">
        <v>1</v>
      </c>
      <c r="S50" s="27">
        <v>568</v>
      </c>
      <c r="T50" s="28" t="s">
        <v>127</v>
      </c>
      <c r="U50" s="29">
        <v>700</v>
      </c>
      <c r="V50" s="29">
        <v>575</v>
      </c>
      <c r="W50" s="30">
        <v>70.849900000000005</v>
      </c>
      <c r="X50" s="30">
        <v>0.10058548358473826</v>
      </c>
      <c r="Y50" s="29">
        <v>1</v>
      </c>
    </row>
    <row r="51" spans="11:25" x14ac:dyDescent="0.2">
      <c r="K51" s="27">
        <v>572</v>
      </c>
      <c r="L51" s="28" t="s">
        <v>126</v>
      </c>
      <c r="M51" s="29">
        <v>600</v>
      </c>
      <c r="N51" s="29">
        <v>675</v>
      </c>
      <c r="O51" s="30">
        <v>75.959400000000002</v>
      </c>
      <c r="P51" s="30">
        <v>0.10717375661375662</v>
      </c>
      <c r="Q51" s="29">
        <v>1</v>
      </c>
      <c r="S51" s="27">
        <v>572</v>
      </c>
      <c r="T51" s="28" t="s">
        <v>126</v>
      </c>
      <c r="U51" s="29">
        <v>600</v>
      </c>
      <c r="V51" s="29">
        <v>675</v>
      </c>
      <c r="W51" s="30">
        <v>73.993300000000005</v>
      </c>
      <c r="X51" s="30">
        <v>0.10439971781305116</v>
      </c>
      <c r="Y51" s="29">
        <v>1</v>
      </c>
    </row>
    <row r="52" spans="11:25" x14ac:dyDescent="0.2">
      <c r="K52" s="27">
        <v>560</v>
      </c>
      <c r="L52" s="28" t="s">
        <v>125</v>
      </c>
      <c r="M52" s="29">
        <v>600</v>
      </c>
      <c r="N52" s="29">
        <v>575</v>
      </c>
      <c r="O52" s="30">
        <v>43.925800000000002</v>
      </c>
      <c r="P52" s="30">
        <v>7.2754948240165637E-2</v>
      </c>
      <c r="Q52" s="29">
        <v>1</v>
      </c>
      <c r="S52" s="27">
        <v>560</v>
      </c>
      <c r="T52" s="28" t="s">
        <v>125</v>
      </c>
      <c r="U52" s="29">
        <v>600</v>
      </c>
      <c r="V52" s="29">
        <v>575</v>
      </c>
      <c r="W52" s="30">
        <v>42.681600000000003</v>
      </c>
      <c r="X52" s="30">
        <v>7.0694161490683236E-2</v>
      </c>
      <c r="Y52" s="29">
        <v>1</v>
      </c>
    </row>
    <row r="53" spans="11:25" x14ac:dyDescent="0.2">
      <c r="K53" s="27">
        <v>313</v>
      </c>
      <c r="L53" s="28" t="s">
        <v>125</v>
      </c>
      <c r="M53" s="29">
        <v>600</v>
      </c>
      <c r="N53" s="29">
        <v>575</v>
      </c>
      <c r="O53" s="30">
        <v>42.523499999999999</v>
      </c>
      <c r="P53" s="30">
        <v>7.0432298136645963E-2</v>
      </c>
      <c r="Q53" s="29">
        <v>1</v>
      </c>
      <c r="S53" s="27">
        <v>313</v>
      </c>
      <c r="T53" s="28" t="s">
        <v>125</v>
      </c>
      <c r="U53" s="29">
        <v>600</v>
      </c>
      <c r="V53" s="29">
        <v>575</v>
      </c>
      <c r="W53" s="30">
        <v>40.8125</v>
      </c>
      <c r="X53" s="30">
        <v>6.7598343685300211E-2</v>
      </c>
      <c r="Y53" s="29">
        <v>1</v>
      </c>
    </row>
    <row r="54" spans="11:25" x14ac:dyDescent="0.2">
      <c r="K54" s="27">
        <v>325</v>
      </c>
      <c r="L54" s="28" t="s">
        <v>126</v>
      </c>
      <c r="M54" s="29">
        <v>600</v>
      </c>
      <c r="N54" s="29">
        <v>675</v>
      </c>
      <c r="O54" s="30">
        <v>107.6148</v>
      </c>
      <c r="P54" s="30">
        <v>0.15183746031746032</v>
      </c>
      <c r="Q54" s="29">
        <v>1</v>
      </c>
      <c r="S54" s="27">
        <v>325</v>
      </c>
      <c r="T54" s="28" t="s">
        <v>126</v>
      </c>
      <c r="U54" s="29">
        <v>600</v>
      </c>
      <c r="V54" s="29">
        <v>675</v>
      </c>
      <c r="W54" s="30">
        <v>105.2034</v>
      </c>
      <c r="X54" s="30">
        <v>0.14843513227513228</v>
      </c>
      <c r="Y54" s="29">
        <v>1</v>
      </c>
    </row>
    <row r="55" spans="11:25" x14ac:dyDescent="0.2">
      <c r="K55" s="27">
        <v>321</v>
      </c>
      <c r="L55" s="28" t="s">
        <v>127</v>
      </c>
      <c r="M55" s="29">
        <v>700</v>
      </c>
      <c r="N55" s="29">
        <v>575</v>
      </c>
      <c r="O55" s="30">
        <v>110.67489999999999</v>
      </c>
      <c r="P55" s="30">
        <v>0.15712496894409936</v>
      </c>
      <c r="Q55" s="29">
        <v>1</v>
      </c>
      <c r="S55" s="27">
        <v>321</v>
      </c>
      <c r="T55" s="28" t="s">
        <v>127</v>
      </c>
      <c r="U55" s="29">
        <v>700</v>
      </c>
      <c r="V55" s="29">
        <v>575</v>
      </c>
      <c r="W55" s="30">
        <v>107.8402</v>
      </c>
      <c r="X55" s="30">
        <v>0.1531005501330967</v>
      </c>
      <c r="Y55" s="29">
        <v>1</v>
      </c>
    </row>
    <row r="56" spans="11:25" x14ac:dyDescent="0.2">
      <c r="K56" s="27">
        <v>322</v>
      </c>
      <c r="L56" s="28" t="s">
        <v>127</v>
      </c>
      <c r="M56" s="29">
        <v>700</v>
      </c>
      <c r="N56" s="29">
        <v>575</v>
      </c>
      <c r="O56" s="30">
        <v>109.9468</v>
      </c>
      <c r="P56" s="30">
        <v>0.15609128660159716</v>
      </c>
      <c r="Q56" s="29">
        <v>1</v>
      </c>
      <c r="S56" s="27">
        <v>322</v>
      </c>
      <c r="T56" s="28" t="s">
        <v>127</v>
      </c>
      <c r="U56" s="29">
        <v>700</v>
      </c>
      <c r="V56" s="29">
        <v>575</v>
      </c>
      <c r="W56" s="30">
        <v>107.08929999999999</v>
      </c>
      <c r="X56" s="30">
        <v>0.15203449866903282</v>
      </c>
      <c r="Y56" s="29">
        <v>1</v>
      </c>
    </row>
    <row r="57" spans="11:25" x14ac:dyDescent="0.2">
      <c r="K57" s="27">
        <v>326</v>
      </c>
      <c r="L57" s="28" t="s">
        <v>126</v>
      </c>
      <c r="M57" s="29">
        <v>600</v>
      </c>
      <c r="N57" s="29">
        <v>675</v>
      </c>
      <c r="O57" s="30">
        <v>107.76990000000001</v>
      </c>
      <c r="P57" s="30">
        <v>0.1520562962962963</v>
      </c>
      <c r="Q57" s="29">
        <v>1</v>
      </c>
      <c r="S57" s="27">
        <v>326</v>
      </c>
      <c r="T57" s="28" t="s">
        <v>126</v>
      </c>
      <c r="U57" s="29">
        <v>600</v>
      </c>
      <c r="V57" s="29">
        <v>675</v>
      </c>
      <c r="W57" s="30">
        <v>105.3087</v>
      </c>
      <c r="X57" s="30">
        <v>0.14858370370370369</v>
      </c>
      <c r="Y57" s="29">
        <v>1</v>
      </c>
    </row>
    <row r="58" spans="11:25" x14ac:dyDescent="0.2">
      <c r="K58" s="27">
        <v>314</v>
      </c>
      <c r="L58" s="28" t="s">
        <v>125</v>
      </c>
      <c r="M58" s="29">
        <v>600</v>
      </c>
      <c r="N58" s="29">
        <v>575</v>
      </c>
      <c r="O58" s="30">
        <v>66.264399999999995</v>
      </c>
      <c r="P58" s="30">
        <v>0.10975469979296065</v>
      </c>
      <c r="Q58" s="29">
        <v>1</v>
      </c>
      <c r="S58" s="27">
        <v>314</v>
      </c>
      <c r="T58" s="28" t="s">
        <v>125</v>
      </c>
      <c r="U58" s="29">
        <v>600</v>
      </c>
      <c r="V58" s="29">
        <v>575</v>
      </c>
      <c r="W58" s="30">
        <v>64.636899999999997</v>
      </c>
      <c r="X58" s="30">
        <v>0.10705904761904761</v>
      </c>
      <c r="Y58" s="29">
        <v>1</v>
      </c>
    </row>
    <row r="59" spans="11:25" x14ac:dyDescent="0.2">
      <c r="K59" s="27">
        <v>330</v>
      </c>
      <c r="L59" s="28" t="s">
        <v>126</v>
      </c>
      <c r="M59" s="29">
        <v>600</v>
      </c>
      <c r="N59" s="29">
        <v>675</v>
      </c>
      <c r="O59" s="30">
        <v>66.973500000000001</v>
      </c>
      <c r="P59" s="30">
        <v>9.449523809523809E-2</v>
      </c>
      <c r="Q59" s="29">
        <v>1</v>
      </c>
      <c r="S59" s="27">
        <v>330</v>
      </c>
      <c r="T59" s="28" t="s">
        <v>126</v>
      </c>
      <c r="U59" s="29">
        <v>600</v>
      </c>
      <c r="V59" s="29">
        <v>675</v>
      </c>
      <c r="W59" s="30">
        <v>64.728999999999999</v>
      </c>
      <c r="X59" s="30">
        <v>9.1328395061728393E-2</v>
      </c>
      <c r="Y59" s="29">
        <v>1</v>
      </c>
    </row>
    <row r="60" spans="11:25" x14ac:dyDescent="0.2">
      <c r="K60" s="27">
        <v>315</v>
      </c>
      <c r="L60" s="28" t="s">
        <v>127</v>
      </c>
      <c r="M60" s="29">
        <v>700</v>
      </c>
      <c r="N60" s="29">
        <v>575</v>
      </c>
      <c r="O60" s="30">
        <v>167.4975</v>
      </c>
      <c r="P60" s="30">
        <v>0.23779591836734693</v>
      </c>
      <c r="Q60" s="29">
        <v>1</v>
      </c>
      <c r="S60" s="27">
        <v>315</v>
      </c>
      <c r="T60" s="28" t="s">
        <v>127</v>
      </c>
      <c r="U60" s="29">
        <v>700</v>
      </c>
      <c r="V60" s="29">
        <v>575</v>
      </c>
      <c r="W60" s="30">
        <v>163.98240000000001</v>
      </c>
      <c r="X60" s="30">
        <v>0.23280553682342506</v>
      </c>
      <c r="Y60" s="29">
        <v>1</v>
      </c>
    </row>
    <row r="61" spans="11:25" x14ac:dyDescent="0.2">
      <c r="K61" s="27">
        <v>333</v>
      </c>
      <c r="L61" s="28" t="s">
        <v>126</v>
      </c>
      <c r="M61" s="29">
        <v>600</v>
      </c>
      <c r="N61" s="29">
        <v>675</v>
      </c>
      <c r="O61" s="30">
        <v>169.02520000000001</v>
      </c>
      <c r="P61" s="30">
        <v>0.23848352733686068</v>
      </c>
      <c r="Q61" s="29">
        <v>1</v>
      </c>
      <c r="S61" s="27">
        <v>333</v>
      </c>
      <c r="T61" s="28" t="s">
        <v>126</v>
      </c>
      <c r="U61" s="29">
        <v>600</v>
      </c>
      <c r="V61" s="29">
        <v>675</v>
      </c>
      <c r="W61" s="30">
        <v>165.89250000000001</v>
      </c>
      <c r="X61" s="30">
        <v>0.23406349206349206</v>
      </c>
      <c r="Y61" s="29">
        <v>1</v>
      </c>
    </row>
    <row r="62" spans="11:25" x14ac:dyDescent="0.2">
      <c r="K62" s="27">
        <v>334</v>
      </c>
      <c r="L62" s="28" t="s">
        <v>126</v>
      </c>
      <c r="M62" s="29">
        <v>600</v>
      </c>
      <c r="N62" s="29">
        <v>675</v>
      </c>
      <c r="O62" s="30">
        <v>171.0155</v>
      </c>
      <c r="P62" s="30">
        <v>0.24129171075837744</v>
      </c>
      <c r="Q62" s="29">
        <v>1</v>
      </c>
      <c r="S62" s="27">
        <v>334</v>
      </c>
      <c r="T62" s="28" t="s">
        <v>126</v>
      </c>
      <c r="U62" s="29">
        <v>600</v>
      </c>
      <c r="V62" s="29">
        <v>675</v>
      </c>
      <c r="W62" s="30">
        <v>167.8794</v>
      </c>
      <c r="X62" s="30">
        <v>0.2368668783068783</v>
      </c>
      <c r="Y62" s="29">
        <v>1</v>
      </c>
    </row>
    <row r="63" spans="11:25" x14ac:dyDescent="0.2">
      <c r="K63" s="27">
        <v>317</v>
      </c>
      <c r="L63" s="28" t="s">
        <v>127</v>
      </c>
      <c r="M63" s="29">
        <v>700</v>
      </c>
      <c r="N63" s="29">
        <v>575</v>
      </c>
      <c r="O63" s="30">
        <v>170.7191</v>
      </c>
      <c r="P63" s="30">
        <v>0.2423696184560781</v>
      </c>
      <c r="Q63" s="29">
        <v>1</v>
      </c>
      <c r="S63" s="27">
        <v>317</v>
      </c>
      <c r="T63" s="28" t="s">
        <v>127</v>
      </c>
      <c r="U63" s="29">
        <v>700</v>
      </c>
      <c r="V63" s="29">
        <v>575</v>
      </c>
      <c r="W63" s="30">
        <v>167.14840000000001</v>
      </c>
      <c r="X63" s="30">
        <v>0.23730030168589178</v>
      </c>
      <c r="Y63" s="29">
        <v>1</v>
      </c>
    </row>
    <row r="64" spans="11:25" x14ac:dyDescent="0.2">
      <c r="K64" s="27">
        <v>328</v>
      </c>
      <c r="L64" s="28" t="s">
        <v>126</v>
      </c>
      <c r="M64" s="29">
        <v>600</v>
      </c>
      <c r="N64" s="29">
        <v>675</v>
      </c>
      <c r="O64" s="30">
        <v>104.0367</v>
      </c>
      <c r="P64" s="30">
        <v>0.1467889947089947</v>
      </c>
      <c r="Q64" s="29">
        <v>1</v>
      </c>
      <c r="S64" s="27">
        <v>328</v>
      </c>
      <c r="T64" s="28" t="s">
        <v>126</v>
      </c>
      <c r="U64" s="29">
        <v>600</v>
      </c>
      <c r="V64" s="29">
        <v>675</v>
      </c>
      <c r="W64" s="30">
        <v>101.8224</v>
      </c>
      <c r="X64" s="30">
        <v>0.14366476190476191</v>
      </c>
      <c r="Y64" s="29">
        <v>1</v>
      </c>
    </row>
    <row r="65" spans="11:25" x14ac:dyDescent="0.2">
      <c r="K65" s="27">
        <v>329</v>
      </c>
      <c r="L65" s="28" t="s">
        <v>126</v>
      </c>
      <c r="M65" s="29">
        <v>600</v>
      </c>
      <c r="N65" s="29">
        <v>675</v>
      </c>
      <c r="O65" s="30">
        <v>66.964200000000005</v>
      </c>
      <c r="P65" s="30">
        <v>9.4482116402116414E-2</v>
      </c>
      <c r="Q65" s="29">
        <v>1</v>
      </c>
      <c r="S65" s="27">
        <v>329</v>
      </c>
      <c r="T65" s="28" t="s">
        <v>126</v>
      </c>
      <c r="U65" s="29">
        <v>600</v>
      </c>
      <c r="V65" s="29">
        <v>675</v>
      </c>
      <c r="W65" s="30">
        <v>64.716300000000004</v>
      </c>
      <c r="X65" s="30">
        <v>9.1310476190476192E-2</v>
      </c>
      <c r="Y65" s="29">
        <v>1</v>
      </c>
    </row>
    <row r="66" spans="11:25" x14ac:dyDescent="0.2">
      <c r="K66" s="27">
        <v>316</v>
      </c>
      <c r="L66" s="28" t="s">
        <v>127</v>
      </c>
      <c r="M66" s="29">
        <v>700</v>
      </c>
      <c r="N66" s="29">
        <v>575</v>
      </c>
      <c r="O66" s="30">
        <v>167.4787</v>
      </c>
      <c r="P66" s="30">
        <v>0.23776922803904171</v>
      </c>
      <c r="Q66" s="29">
        <v>1</v>
      </c>
      <c r="S66" s="27">
        <v>316</v>
      </c>
      <c r="T66" s="28" t="s">
        <v>127</v>
      </c>
      <c r="U66" s="29">
        <v>700</v>
      </c>
      <c r="V66" s="29">
        <v>575</v>
      </c>
      <c r="W66" s="30">
        <v>163.9683</v>
      </c>
      <c r="X66" s="30">
        <v>0.23278551907719608</v>
      </c>
      <c r="Y66" s="29">
        <v>1</v>
      </c>
    </row>
    <row r="67" spans="11:25" x14ac:dyDescent="0.2">
      <c r="K67" s="27">
        <v>331</v>
      </c>
      <c r="L67" s="28" t="s">
        <v>126</v>
      </c>
      <c r="M67" s="29">
        <v>600</v>
      </c>
      <c r="N67" s="29">
        <v>675</v>
      </c>
      <c r="O67" s="30">
        <v>169.0093</v>
      </c>
      <c r="P67" s="30">
        <v>0.23846109347442679</v>
      </c>
      <c r="Q67" s="29">
        <v>1</v>
      </c>
      <c r="S67" s="27">
        <v>331</v>
      </c>
      <c r="T67" s="28" t="s">
        <v>126</v>
      </c>
      <c r="U67" s="29">
        <v>600</v>
      </c>
      <c r="V67" s="29">
        <v>675</v>
      </c>
      <c r="W67" s="30">
        <v>165.92099999999999</v>
      </c>
      <c r="X67" s="30">
        <v>0.2341037037037037</v>
      </c>
      <c r="Y67" s="29">
        <v>1</v>
      </c>
    </row>
    <row r="68" spans="11:25" x14ac:dyDescent="0.2">
      <c r="K68" s="27">
        <v>332</v>
      </c>
      <c r="L68" s="28" t="s">
        <v>126</v>
      </c>
      <c r="M68" s="29">
        <v>600</v>
      </c>
      <c r="N68" s="29">
        <v>675</v>
      </c>
      <c r="O68" s="30">
        <v>171.00899999999999</v>
      </c>
      <c r="P68" s="30">
        <v>0.24128253968253968</v>
      </c>
      <c r="Q68" s="29">
        <v>1</v>
      </c>
      <c r="S68" s="27">
        <v>332</v>
      </c>
      <c r="T68" s="28" t="s">
        <v>126</v>
      </c>
      <c r="U68" s="29">
        <v>600</v>
      </c>
      <c r="V68" s="29">
        <v>675</v>
      </c>
      <c r="W68" s="30">
        <v>167.87389999999999</v>
      </c>
      <c r="X68" s="30">
        <v>0.23685911816578484</v>
      </c>
      <c r="Y68" s="29">
        <v>1</v>
      </c>
    </row>
    <row r="69" spans="11:25" x14ac:dyDescent="0.2">
      <c r="K69" s="27">
        <v>318</v>
      </c>
      <c r="L69" s="28" t="s">
        <v>127</v>
      </c>
      <c r="M69" s="29">
        <v>700</v>
      </c>
      <c r="N69" s="29">
        <v>575</v>
      </c>
      <c r="O69" s="30">
        <v>170.7064</v>
      </c>
      <c r="P69" s="30">
        <v>0.2423515882874889</v>
      </c>
      <c r="Q69" s="29">
        <v>1</v>
      </c>
      <c r="S69" s="27">
        <v>318</v>
      </c>
      <c r="T69" s="28" t="s">
        <v>127</v>
      </c>
      <c r="U69" s="29">
        <v>700</v>
      </c>
      <c r="V69" s="29">
        <v>575</v>
      </c>
      <c r="W69" s="30">
        <v>167.1309</v>
      </c>
      <c r="X69" s="30">
        <v>0.23727545696539484</v>
      </c>
      <c r="Y69" s="29">
        <v>1</v>
      </c>
    </row>
    <row r="70" spans="11:25" x14ac:dyDescent="0.2">
      <c r="K70" s="27">
        <v>327</v>
      </c>
      <c r="L70" s="28" t="s">
        <v>126</v>
      </c>
      <c r="M70" s="29">
        <v>600</v>
      </c>
      <c r="N70" s="29">
        <v>675</v>
      </c>
      <c r="O70" s="30">
        <v>104.0403</v>
      </c>
      <c r="P70" s="30">
        <v>0.14679407407407408</v>
      </c>
      <c r="Q70" s="29">
        <v>1</v>
      </c>
      <c r="S70" s="27">
        <v>327</v>
      </c>
      <c r="T70" s="28" t="s">
        <v>126</v>
      </c>
      <c r="U70" s="29">
        <v>600</v>
      </c>
      <c r="V70" s="29">
        <v>675</v>
      </c>
      <c r="W70" s="30">
        <v>101.82340000000001</v>
      </c>
      <c r="X70" s="30">
        <v>0.1436661728395062</v>
      </c>
      <c r="Y70" s="29">
        <v>1</v>
      </c>
    </row>
    <row r="71" spans="11:25" x14ac:dyDescent="0.2">
      <c r="K71" s="27">
        <v>311</v>
      </c>
      <c r="L71" s="28" t="s">
        <v>125</v>
      </c>
      <c r="M71" s="29">
        <v>600</v>
      </c>
      <c r="N71" s="29">
        <v>575</v>
      </c>
      <c r="O71" s="30">
        <v>42.506999999999998</v>
      </c>
      <c r="P71" s="30">
        <v>7.040496894409938E-2</v>
      </c>
      <c r="Q71" s="29">
        <v>1</v>
      </c>
      <c r="S71" s="27">
        <v>311</v>
      </c>
      <c r="T71" s="28" t="s">
        <v>125</v>
      </c>
      <c r="U71" s="29">
        <v>600</v>
      </c>
      <c r="V71" s="29">
        <v>575</v>
      </c>
      <c r="W71" s="30">
        <v>40.808500000000002</v>
      </c>
      <c r="X71" s="30">
        <v>6.7591718426501038E-2</v>
      </c>
      <c r="Y71" s="29">
        <v>1</v>
      </c>
    </row>
    <row r="72" spans="11:25" x14ac:dyDescent="0.2">
      <c r="K72" s="27">
        <v>323</v>
      </c>
      <c r="L72" s="28" t="s">
        <v>126</v>
      </c>
      <c r="M72" s="29">
        <v>600</v>
      </c>
      <c r="N72" s="29">
        <v>675</v>
      </c>
      <c r="O72" s="30">
        <v>107.58450000000001</v>
      </c>
      <c r="P72" s="30">
        <v>0.15179470899470898</v>
      </c>
      <c r="Q72" s="29">
        <v>1</v>
      </c>
      <c r="S72" s="27">
        <v>323</v>
      </c>
      <c r="T72" s="28" t="s">
        <v>126</v>
      </c>
      <c r="U72" s="29">
        <v>600</v>
      </c>
      <c r="V72" s="29">
        <v>675</v>
      </c>
      <c r="W72" s="30">
        <v>105.128</v>
      </c>
      <c r="X72" s="30">
        <v>0.14832874779541447</v>
      </c>
      <c r="Y72" s="29">
        <v>1</v>
      </c>
    </row>
    <row r="73" spans="11:25" x14ac:dyDescent="0.2">
      <c r="K73" s="27">
        <v>319</v>
      </c>
      <c r="L73" s="28" t="s">
        <v>127</v>
      </c>
      <c r="M73" s="29">
        <v>700</v>
      </c>
      <c r="N73" s="29">
        <v>575</v>
      </c>
      <c r="O73" s="30">
        <v>110.64409999999999</v>
      </c>
      <c r="P73" s="30">
        <v>0.15708124223602482</v>
      </c>
      <c r="Q73" s="29">
        <v>1</v>
      </c>
      <c r="S73" s="27">
        <v>319</v>
      </c>
      <c r="T73" s="28" t="s">
        <v>127</v>
      </c>
      <c r="U73" s="29">
        <v>700</v>
      </c>
      <c r="V73" s="29">
        <v>575</v>
      </c>
      <c r="W73" s="30">
        <v>107.812</v>
      </c>
      <c r="X73" s="30">
        <v>0.15306051464063886</v>
      </c>
      <c r="Y73" s="29">
        <v>1</v>
      </c>
    </row>
    <row r="74" spans="11:25" x14ac:dyDescent="0.2">
      <c r="K74" s="27">
        <v>320</v>
      </c>
      <c r="L74" s="28" t="s">
        <v>127</v>
      </c>
      <c r="M74" s="29">
        <v>700</v>
      </c>
      <c r="N74" s="29">
        <v>575</v>
      </c>
      <c r="O74" s="30">
        <v>109.9216</v>
      </c>
      <c r="P74" s="30">
        <v>0.15605551020408162</v>
      </c>
      <c r="Q74" s="29">
        <v>1</v>
      </c>
      <c r="S74" s="27">
        <v>320</v>
      </c>
      <c r="T74" s="28" t="s">
        <v>127</v>
      </c>
      <c r="U74" s="29">
        <v>700</v>
      </c>
      <c r="V74" s="29">
        <v>575</v>
      </c>
      <c r="W74" s="30">
        <v>107.10680000000001</v>
      </c>
      <c r="X74" s="30">
        <v>0.15205934338952973</v>
      </c>
      <c r="Y74" s="29">
        <v>1</v>
      </c>
    </row>
    <row r="75" spans="11:25" x14ac:dyDescent="0.2">
      <c r="K75" s="27">
        <v>324</v>
      </c>
      <c r="L75" s="28" t="s">
        <v>126</v>
      </c>
      <c r="M75" s="29">
        <v>600</v>
      </c>
      <c r="N75" s="29">
        <v>675</v>
      </c>
      <c r="O75" s="30">
        <v>107.7403</v>
      </c>
      <c r="P75" s="30">
        <v>0.15201453262786596</v>
      </c>
      <c r="Q75" s="29">
        <v>1</v>
      </c>
      <c r="S75" s="27">
        <v>324</v>
      </c>
      <c r="T75" s="28" t="s">
        <v>126</v>
      </c>
      <c r="U75" s="29">
        <v>600</v>
      </c>
      <c r="V75" s="29">
        <v>675</v>
      </c>
      <c r="W75" s="30">
        <v>105.2812</v>
      </c>
      <c r="X75" s="30">
        <v>0.14854490299823633</v>
      </c>
      <c r="Y75" s="29">
        <v>1</v>
      </c>
    </row>
    <row r="76" spans="11:25" x14ac:dyDescent="0.2">
      <c r="K76" s="27">
        <v>312</v>
      </c>
      <c r="L76" s="28" t="s">
        <v>125</v>
      </c>
      <c r="M76" s="29">
        <v>600</v>
      </c>
      <c r="N76" s="29">
        <v>575</v>
      </c>
      <c r="O76" s="30">
        <v>66.2654</v>
      </c>
      <c r="P76" s="30">
        <v>0.10975635610766045</v>
      </c>
      <c r="Q76" s="29">
        <v>1</v>
      </c>
      <c r="S76" s="27">
        <v>312</v>
      </c>
      <c r="T76" s="28" t="s">
        <v>125</v>
      </c>
      <c r="U76" s="29">
        <v>600</v>
      </c>
      <c r="V76" s="29">
        <v>575</v>
      </c>
      <c r="W76" s="30">
        <v>64.663499999999999</v>
      </c>
      <c r="X76" s="30">
        <v>0.10710310559006211</v>
      </c>
      <c r="Y76" s="29">
        <v>1</v>
      </c>
    </row>
    <row r="77" spans="11:25" x14ac:dyDescent="0.2">
      <c r="K77" s="27">
        <v>375</v>
      </c>
      <c r="L77" s="28" t="s">
        <v>125</v>
      </c>
      <c r="M77" s="29">
        <v>600</v>
      </c>
      <c r="N77" s="29">
        <v>575</v>
      </c>
      <c r="O77" s="30">
        <v>71.218599999999995</v>
      </c>
      <c r="P77" s="30">
        <v>0.11796041407867493</v>
      </c>
      <c r="Q77" s="29">
        <v>1</v>
      </c>
      <c r="S77" s="27">
        <v>375</v>
      </c>
      <c r="T77" s="28" t="s">
        <v>125</v>
      </c>
      <c r="U77" s="29">
        <v>600</v>
      </c>
      <c r="V77" s="29">
        <v>575</v>
      </c>
      <c r="W77" s="30">
        <v>69.608599999999996</v>
      </c>
      <c r="X77" s="30">
        <v>0.11529374741200826</v>
      </c>
      <c r="Y77" s="29">
        <v>1</v>
      </c>
    </row>
    <row r="78" spans="11:25" x14ac:dyDescent="0.2">
      <c r="K78" s="27">
        <v>387</v>
      </c>
      <c r="L78" s="28" t="s">
        <v>126</v>
      </c>
      <c r="M78" s="29">
        <v>600</v>
      </c>
      <c r="N78" s="29">
        <v>675</v>
      </c>
      <c r="O78" s="30">
        <v>152.75409999999999</v>
      </c>
      <c r="P78" s="30">
        <v>0.21552606701940036</v>
      </c>
      <c r="Q78" s="29">
        <v>1</v>
      </c>
      <c r="S78" s="27">
        <v>387</v>
      </c>
      <c r="T78" s="28" t="s">
        <v>126</v>
      </c>
      <c r="U78" s="29">
        <v>600</v>
      </c>
      <c r="V78" s="29">
        <v>675</v>
      </c>
      <c r="W78" s="30">
        <v>150.58439999999999</v>
      </c>
      <c r="X78" s="30">
        <v>0.21246476190476191</v>
      </c>
      <c r="Y78" s="29">
        <v>1</v>
      </c>
    </row>
    <row r="79" spans="11:25" x14ac:dyDescent="0.2">
      <c r="K79" s="27">
        <v>383</v>
      </c>
      <c r="L79" s="28" t="s">
        <v>127</v>
      </c>
      <c r="M79" s="29">
        <v>700</v>
      </c>
      <c r="N79" s="29">
        <v>575</v>
      </c>
      <c r="O79" s="30">
        <v>159.96430000000001</v>
      </c>
      <c r="P79" s="30">
        <v>0.22710104702750669</v>
      </c>
      <c r="Q79" s="29">
        <v>1</v>
      </c>
      <c r="S79" s="27">
        <v>383</v>
      </c>
      <c r="T79" s="28" t="s">
        <v>127</v>
      </c>
      <c r="U79" s="29">
        <v>700</v>
      </c>
      <c r="V79" s="29">
        <v>575</v>
      </c>
      <c r="W79" s="30">
        <v>157.41079999999999</v>
      </c>
      <c r="X79" s="30">
        <v>0.2234758473824312</v>
      </c>
      <c r="Y79" s="29">
        <v>1</v>
      </c>
    </row>
    <row r="80" spans="11:25" x14ac:dyDescent="0.2">
      <c r="K80" s="27">
        <v>384</v>
      </c>
      <c r="L80" s="28" t="s">
        <v>127</v>
      </c>
      <c r="M80" s="29">
        <v>700</v>
      </c>
      <c r="N80" s="29">
        <v>575</v>
      </c>
      <c r="O80" s="30">
        <v>159.18209999999999</v>
      </c>
      <c r="P80" s="30">
        <v>0.22599055900621115</v>
      </c>
      <c r="Q80" s="29">
        <v>1</v>
      </c>
      <c r="S80" s="27">
        <v>384</v>
      </c>
      <c r="T80" s="28" t="s">
        <v>127</v>
      </c>
      <c r="U80" s="29">
        <v>700</v>
      </c>
      <c r="V80" s="29">
        <v>575</v>
      </c>
      <c r="W80" s="30">
        <v>156.62989999999999</v>
      </c>
      <c r="X80" s="30">
        <v>0.2223672049689441</v>
      </c>
      <c r="Y80" s="29">
        <v>1</v>
      </c>
    </row>
    <row r="81" spans="11:25" x14ac:dyDescent="0.2">
      <c r="K81" s="27">
        <v>388</v>
      </c>
      <c r="L81" s="28" t="s">
        <v>126</v>
      </c>
      <c r="M81" s="29">
        <v>600</v>
      </c>
      <c r="N81" s="29">
        <v>675</v>
      </c>
      <c r="O81" s="30">
        <v>152.5077</v>
      </c>
      <c r="P81" s="30">
        <v>0.2151784126984127</v>
      </c>
      <c r="Q81" s="29">
        <v>1</v>
      </c>
      <c r="S81" s="27">
        <v>388</v>
      </c>
      <c r="T81" s="28" t="s">
        <v>126</v>
      </c>
      <c r="U81" s="29">
        <v>600</v>
      </c>
      <c r="V81" s="29">
        <v>675</v>
      </c>
      <c r="W81" s="30">
        <v>150.28639999999999</v>
      </c>
      <c r="X81" s="30">
        <v>0.21204430335097002</v>
      </c>
      <c r="Y81" s="29">
        <v>1</v>
      </c>
    </row>
    <row r="82" spans="11:25" x14ac:dyDescent="0.2">
      <c r="K82" s="27">
        <v>376</v>
      </c>
      <c r="L82" s="28" t="s">
        <v>125</v>
      </c>
      <c r="M82" s="29">
        <v>600</v>
      </c>
      <c r="N82" s="29">
        <v>575</v>
      </c>
      <c r="O82" s="30">
        <v>92.531599999999997</v>
      </c>
      <c r="P82" s="30">
        <v>0.15326144927536231</v>
      </c>
      <c r="Q82" s="29">
        <v>1</v>
      </c>
      <c r="S82" s="27">
        <v>376</v>
      </c>
      <c r="T82" s="28" t="s">
        <v>125</v>
      </c>
      <c r="U82" s="29">
        <v>600</v>
      </c>
      <c r="V82" s="29">
        <v>575</v>
      </c>
      <c r="W82" s="30">
        <v>90.755700000000004</v>
      </c>
      <c r="X82" s="30">
        <v>0.15032000000000001</v>
      </c>
      <c r="Y82" s="29">
        <v>1</v>
      </c>
    </row>
    <row r="83" spans="11:25" x14ac:dyDescent="0.2">
      <c r="K83" s="27">
        <v>392</v>
      </c>
      <c r="L83" s="28" t="s">
        <v>126</v>
      </c>
      <c r="M83" s="29">
        <v>600</v>
      </c>
      <c r="N83" s="29">
        <v>675</v>
      </c>
      <c r="O83" s="30">
        <v>90.894900000000007</v>
      </c>
      <c r="P83" s="30">
        <v>0.12824677248677249</v>
      </c>
      <c r="Q83" s="29">
        <v>1</v>
      </c>
      <c r="S83" s="27">
        <v>392</v>
      </c>
      <c r="T83" s="28" t="s">
        <v>126</v>
      </c>
      <c r="U83" s="29">
        <v>600</v>
      </c>
      <c r="V83" s="29">
        <v>675</v>
      </c>
      <c r="W83" s="30">
        <v>88.511700000000005</v>
      </c>
      <c r="X83" s="30">
        <v>0.12488423280423282</v>
      </c>
      <c r="Y83" s="29">
        <v>1</v>
      </c>
    </row>
    <row r="84" spans="11:25" x14ac:dyDescent="0.2">
      <c r="K84" s="27">
        <v>377</v>
      </c>
      <c r="L84" s="28" t="s">
        <v>127</v>
      </c>
      <c r="M84" s="29">
        <v>700</v>
      </c>
      <c r="N84" s="29">
        <v>575</v>
      </c>
      <c r="O84" s="30">
        <v>202.63130000000001</v>
      </c>
      <c r="P84" s="30">
        <v>0.28767531499556348</v>
      </c>
      <c r="Q84" s="29">
        <v>1</v>
      </c>
      <c r="S84" s="27">
        <v>377</v>
      </c>
      <c r="T84" s="28" t="s">
        <v>127</v>
      </c>
      <c r="U84" s="29">
        <v>700</v>
      </c>
      <c r="V84" s="29">
        <v>575</v>
      </c>
      <c r="W84" s="30">
        <v>198.7115</v>
      </c>
      <c r="X84" s="30">
        <v>0.28211038154392193</v>
      </c>
      <c r="Y84" s="29">
        <v>1</v>
      </c>
    </row>
    <row r="85" spans="11:25" x14ac:dyDescent="0.2">
      <c r="K85" s="27">
        <v>395</v>
      </c>
      <c r="L85" s="28" t="s">
        <v>126</v>
      </c>
      <c r="M85" s="29">
        <v>600</v>
      </c>
      <c r="N85" s="29">
        <v>675</v>
      </c>
      <c r="O85" s="30">
        <v>200.94139999999999</v>
      </c>
      <c r="P85" s="30">
        <v>0.28351520282186948</v>
      </c>
      <c r="Q85" s="29">
        <v>1</v>
      </c>
      <c r="S85" s="27">
        <v>395</v>
      </c>
      <c r="T85" s="28" t="s">
        <v>126</v>
      </c>
      <c r="U85" s="29">
        <v>600</v>
      </c>
      <c r="V85" s="29">
        <v>675</v>
      </c>
      <c r="W85" s="30">
        <v>197.62790000000001</v>
      </c>
      <c r="X85" s="30">
        <v>0.27884007054673726</v>
      </c>
      <c r="Y85" s="29">
        <v>1</v>
      </c>
    </row>
    <row r="86" spans="11:25" x14ac:dyDescent="0.2">
      <c r="K86" s="27">
        <v>396</v>
      </c>
      <c r="L86" s="28" t="s">
        <v>126</v>
      </c>
      <c r="M86" s="29">
        <v>600</v>
      </c>
      <c r="N86" s="29">
        <v>675</v>
      </c>
      <c r="O86" s="30">
        <v>202.76329999999999</v>
      </c>
      <c r="P86" s="30">
        <v>0.28608578483245151</v>
      </c>
      <c r="Q86" s="29">
        <v>1</v>
      </c>
      <c r="S86" s="27">
        <v>396</v>
      </c>
      <c r="T86" s="28" t="s">
        <v>126</v>
      </c>
      <c r="U86" s="29">
        <v>600</v>
      </c>
      <c r="V86" s="29">
        <v>675</v>
      </c>
      <c r="W86" s="30">
        <v>199.4452</v>
      </c>
      <c r="X86" s="30">
        <v>0.28140416225749559</v>
      </c>
      <c r="Y86" s="29">
        <v>1</v>
      </c>
    </row>
    <row r="87" spans="11:25" x14ac:dyDescent="0.2">
      <c r="K87" s="27">
        <v>379</v>
      </c>
      <c r="L87" s="28" t="s">
        <v>127</v>
      </c>
      <c r="M87" s="29">
        <v>700</v>
      </c>
      <c r="N87" s="29">
        <v>575</v>
      </c>
      <c r="O87" s="30">
        <v>205.19450000000001</v>
      </c>
      <c r="P87" s="30">
        <v>0.29131428571428569</v>
      </c>
      <c r="Q87" s="29">
        <v>1</v>
      </c>
      <c r="S87" s="27">
        <v>379</v>
      </c>
      <c r="T87" s="28" t="s">
        <v>127</v>
      </c>
      <c r="U87" s="29">
        <v>700</v>
      </c>
      <c r="V87" s="29">
        <v>575</v>
      </c>
      <c r="W87" s="30">
        <v>201.26679999999999</v>
      </c>
      <c r="X87" s="30">
        <v>0.2857381366459627</v>
      </c>
      <c r="Y87" s="29">
        <v>1</v>
      </c>
    </row>
    <row r="88" spans="11:25" x14ac:dyDescent="0.2">
      <c r="K88" s="27">
        <v>390</v>
      </c>
      <c r="L88" s="28" t="s">
        <v>126</v>
      </c>
      <c r="M88" s="29">
        <v>600</v>
      </c>
      <c r="N88" s="29">
        <v>675</v>
      </c>
      <c r="O88" s="30">
        <v>125.6859</v>
      </c>
      <c r="P88" s="30">
        <v>0.1773346031746032</v>
      </c>
      <c r="Q88" s="29">
        <v>1</v>
      </c>
      <c r="S88" s="27">
        <v>390</v>
      </c>
      <c r="T88" s="28" t="s">
        <v>126</v>
      </c>
      <c r="U88" s="29">
        <v>600</v>
      </c>
      <c r="V88" s="29">
        <v>675</v>
      </c>
      <c r="W88" s="30">
        <v>123.38330000000001</v>
      </c>
      <c r="X88" s="30">
        <v>0.17408578483245149</v>
      </c>
      <c r="Y88" s="29">
        <v>1</v>
      </c>
    </row>
    <row r="89" spans="11:25" x14ac:dyDescent="0.2">
      <c r="K89" s="27">
        <v>391</v>
      </c>
      <c r="L89" s="28" t="s">
        <v>126</v>
      </c>
      <c r="M89" s="29">
        <v>600</v>
      </c>
      <c r="N89" s="29">
        <v>675</v>
      </c>
      <c r="O89" s="30">
        <v>90.890600000000006</v>
      </c>
      <c r="P89" s="30">
        <v>0.12824070546737215</v>
      </c>
      <c r="Q89" s="29">
        <v>1</v>
      </c>
      <c r="S89" s="27">
        <v>391</v>
      </c>
      <c r="T89" s="28" t="s">
        <v>126</v>
      </c>
      <c r="U89" s="29">
        <v>600</v>
      </c>
      <c r="V89" s="29">
        <v>675</v>
      </c>
      <c r="W89" s="30">
        <v>88.498800000000003</v>
      </c>
      <c r="X89" s="30">
        <v>0.12486603174603175</v>
      </c>
      <c r="Y89" s="29">
        <v>1</v>
      </c>
    </row>
    <row r="90" spans="11:25" x14ac:dyDescent="0.2">
      <c r="K90" s="27">
        <v>378</v>
      </c>
      <c r="L90" s="28" t="s">
        <v>127</v>
      </c>
      <c r="M90" s="29">
        <v>700</v>
      </c>
      <c r="N90" s="29">
        <v>575</v>
      </c>
      <c r="O90" s="30">
        <v>202.61920000000001</v>
      </c>
      <c r="P90" s="30">
        <v>0.28765813664596274</v>
      </c>
      <c r="Q90" s="29">
        <v>1</v>
      </c>
      <c r="S90" s="27">
        <v>378</v>
      </c>
      <c r="T90" s="28" t="s">
        <v>127</v>
      </c>
      <c r="U90" s="29">
        <v>700</v>
      </c>
      <c r="V90" s="29">
        <v>575</v>
      </c>
      <c r="W90" s="30">
        <v>198.7022</v>
      </c>
      <c r="X90" s="30">
        <v>0.28209717834960074</v>
      </c>
      <c r="Y90" s="29">
        <v>1</v>
      </c>
    </row>
    <row r="91" spans="11:25" x14ac:dyDescent="0.2">
      <c r="K91" s="27">
        <v>393</v>
      </c>
      <c r="L91" s="28" t="s">
        <v>126</v>
      </c>
      <c r="M91" s="29">
        <v>600</v>
      </c>
      <c r="N91" s="29">
        <v>675</v>
      </c>
      <c r="O91" s="30">
        <v>200.92859999999999</v>
      </c>
      <c r="P91" s="30">
        <v>0.28349714285714284</v>
      </c>
      <c r="Q91" s="29">
        <v>1</v>
      </c>
      <c r="S91" s="27">
        <v>393</v>
      </c>
      <c r="T91" s="28" t="s">
        <v>126</v>
      </c>
      <c r="U91" s="29">
        <v>600</v>
      </c>
      <c r="V91" s="29">
        <v>675</v>
      </c>
      <c r="W91" s="30">
        <v>197.61760000000001</v>
      </c>
      <c r="X91" s="30">
        <v>0.27882553791887127</v>
      </c>
      <c r="Y91" s="29">
        <v>1</v>
      </c>
    </row>
    <row r="92" spans="11:25" x14ac:dyDescent="0.2">
      <c r="K92" s="27">
        <v>394</v>
      </c>
      <c r="L92" s="28" t="s">
        <v>126</v>
      </c>
      <c r="M92" s="29">
        <v>600</v>
      </c>
      <c r="N92" s="29">
        <v>675</v>
      </c>
      <c r="O92" s="30">
        <v>202.75819999999999</v>
      </c>
      <c r="P92" s="30">
        <v>0.28607858906525568</v>
      </c>
      <c r="Q92" s="29">
        <v>1</v>
      </c>
      <c r="S92" s="27">
        <v>394</v>
      </c>
      <c r="T92" s="28" t="s">
        <v>126</v>
      </c>
      <c r="U92" s="29">
        <v>600</v>
      </c>
      <c r="V92" s="29">
        <v>675</v>
      </c>
      <c r="W92" s="30">
        <v>199.43950000000001</v>
      </c>
      <c r="X92" s="30">
        <v>0.28139611992945324</v>
      </c>
      <c r="Y92" s="29">
        <v>1</v>
      </c>
    </row>
    <row r="93" spans="11:25" x14ac:dyDescent="0.2">
      <c r="K93" s="27">
        <v>380</v>
      </c>
      <c r="L93" s="28" t="s">
        <v>127</v>
      </c>
      <c r="M93" s="29">
        <v>700</v>
      </c>
      <c r="N93" s="29">
        <v>575</v>
      </c>
      <c r="O93" s="30">
        <v>205.20949999999999</v>
      </c>
      <c r="P93" s="30">
        <v>0.29133558118899733</v>
      </c>
      <c r="Q93" s="29">
        <v>1</v>
      </c>
      <c r="S93" s="27">
        <v>380</v>
      </c>
      <c r="T93" s="28" t="s">
        <v>127</v>
      </c>
      <c r="U93" s="29">
        <v>700</v>
      </c>
      <c r="V93" s="29">
        <v>575</v>
      </c>
      <c r="W93" s="30">
        <v>201.28139999999999</v>
      </c>
      <c r="X93" s="30">
        <v>0.28575886424134872</v>
      </c>
      <c r="Y93" s="29">
        <v>1</v>
      </c>
    </row>
    <row r="94" spans="11:25" x14ac:dyDescent="0.2">
      <c r="K94" s="27">
        <v>389</v>
      </c>
      <c r="L94" s="28" t="s">
        <v>126</v>
      </c>
      <c r="M94" s="29">
        <v>600</v>
      </c>
      <c r="N94" s="29">
        <v>675</v>
      </c>
      <c r="O94" s="30">
        <v>125.65600000000001</v>
      </c>
      <c r="P94" s="30">
        <v>0.17729241622574957</v>
      </c>
      <c r="Q94" s="29">
        <v>1</v>
      </c>
      <c r="S94" s="27">
        <v>389</v>
      </c>
      <c r="T94" s="28" t="s">
        <v>126</v>
      </c>
      <c r="U94" s="29">
        <v>600</v>
      </c>
      <c r="V94" s="29">
        <v>675</v>
      </c>
      <c r="W94" s="30">
        <v>123.3526</v>
      </c>
      <c r="X94" s="30">
        <v>0.17404246913580246</v>
      </c>
      <c r="Y94" s="29">
        <v>1</v>
      </c>
    </row>
    <row r="95" spans="11:25" x14ac:dyDescent="0.2">
      <c r="K95" s="27">
        <v>373</v>
      </c>
      <c r="L95" s="28" t="s">
        <v>125</v>
      </c>
      <c r="M95" s="29">
        <v>600</v>
      </c>
      <c r="N95" s="29">
        <v>575</v>
      </c>
      <c r="O95" s="30">
        <v>71.193200000000004</v>
      </c>
      <c r="P95" s="30">
        <v>0.11791834368530023</v>
      </c>
      <c r="Q95" s="29">
        <v>1</v>
      </c>
      <c r="S95" s="27">
        <v>373</v>
      </c>
      <c r="T95" s="28" t="s">
        <v>125</v>
      </c>
      <c r="U95" s="29">
        <v>600</v>
      </c>
      <c r="V95" s="29">
        <v>575</v>
      </c>
      <c r="W95" s="30">
        <v>69.585499999999996</v>
      </c>
      <c r="X95" s="30">
        <v>0.11525548654244307</v>
      </c>
      <c r="Y95" s="29">
        <v>1</v>
      </c>
    </row>
    <row r="96" spans="11:25" x14ac:dyDescent="0.2">
      <c r="K96" s="27">
        <v>385</v>
      </c>
      <c r="L96" s="28" t="s">
        <v>126</v>
      </c>
      <c r="M96" s="29">
        <v>600</v>
      </c>
      <c r="N96" s="29">
        <v>675</v>
      </c>
      <c r="O96" s="30">
        <v>152.70939999999999</v>
      </c>
      <c r="P96" s="30">
        <v>0.21546299823633155</v>
      </c>
      <c r="Q96" s="29">
        <v>1</v>
      </c>
      <c r="S96" s="27">
        <v>385</v>
      </c>
      <c r="T96" s="28" t="s">
        <v>126</v>
      </c>
      <c r="U96" s="29">
        <v>600</v>
      </c>
      <c r="V96" s="29">
        <v>675</v>
      </c>
      <c r="W96" s="30">
        <v>150.5924</v>
      </c>
      <c r="X96" s="30">
        <v>0.21247604938271605</v>
      </c>
      <c r="Y96" s="29">
        <v>1</v>
      </c>
    </row>
    <row r="97" spans="11:25" x14ac:dyDescent="0.2">
      <c r="K97" s="27">
        <v>381</v>
      </c>
      <c r="L97" s="28" t="s">
        <v>127</v>
      </c>
      <c r="M97" s="29">
        <v>700</v>
      </c>
      <c r="N97" s="29">
        <v>575</v>
      </c>
      <c r="O97" s="30">
        <v>159.91720000000001</v>
      </c>
      <c r="P97" s="30">
        <v>0.22703417923691216</v>
      </c>
      <c r="Q97" s="29">
        <v>1</v>
      </c>
      <c r="S97" s="27">
        <v>381</v>
      </c>
      <c r="T97" s="28" t="s">
        <v>127</v>
      </c>
      <c r="U97" s="29">
        <v>700</v>
      </c>
      <c r="V97" s="29">
        <v>575</v>
      </c>
      <c r="W97" s="30">
        <v>157.38030000000001</v>
      </c>
      <c r="X97" s="30">
        <v>0.22343254658385095</v>
      </c>
      <c r="Y97" s="29">
        <v>1</v>
      </c>
    </row>
    <row r="98" spans="11:25" x14ac:dyDescent="0.2">
      <c r="K98" s="27">
        <v>382</v>
      </c>
      <c r="L98" s="28" t="s">
        <v>127</v>
      </c>
      <c r="M98" s="29">
        <v>700</v>
      </c>
      <c r="N98" s="29">
        <v>575</v>
      </c>
      <c r="O98" s="30">
        <v>159.1414</v>
      </c>
      <c r="P98" s="30">
        <v>0.22593277728482697</v>
      </c>
      <c r="Q98" s="29">
        <v>1</v>
      </c>
      <c r="S98" s="27">
        <v>382</v>
      </c>
      <c r="T98" s="28" t="s">
        <v>127</v>
      </c>
      <c r="U98" s="29">
        <v>700</v>
      </c>
      <c r="V98" s="29">
        <v>575</v>
      </c>
      <c r="W98" s="30">
        <v>156.59309999999999</v>
      </c>
      <c r="X98" s="30">
        <v>0.22231496007098492</v>
      </c>
      <c r="Y98" s="29">
        <v>1</v>
      </c>
    </row>
    <row r="99" spans="11:25" x14ac:dyDescent="0.2">
      <c r="K99" s="27">
        <v>386</v>
      </c>
      <c r="L99" s="28" t="s">
        <v>126</v>
      </c>
      <c r="M99" s="29">
        <v>600</v>
      </c>
      <c r="N99" s="29">
        <v>675</v>
      </c>
      <c r="O99" s="30">
        <v>152.4871</v>
      </c>
      <c r="P99" s="30">
        <v>0.21514934744268077</v>
      </c>
      <c r="Q99" s="29">
        <v>1</v>
      </c>
      <c r="S99" s="27">
        <v>386</v>
      </c>
      <c r="T99" s="28" t="s">
        <v>126</v>
      </c>
      <c r="U99" s="29">
        <v>600</v>
      </c>
      <c r="V99" s="29">
        <v>675</v>
      </c>
      <c r="W99" s="30">
        <v>150.28149999999999</v>
      </c>
      <c r="X99" s="30">
        <v>0.21203738977072312</v>
      </c>
      <c r="Y99" s="29">
        <v>1</v>
      </c>
    </row>
    <row r="100" spans="11:25" x14ac:dyDescent="0.2">
      <c r="K100" s="27">
        <v>374</v>
      </c>
      <c r="L100" s="28" t="s">
        <v>125</v>
      </c>
      <c r="M100" s="29">
        <v>600</v>
      </c>
      <c r="N100" s="29">
        <v>575</v>
      </c>
      <c r="O100" s="30">
        <v>92.490099999999998</v>
      </c>
      <c r="P100" s="30">
        <v>0.15319271221532091</v>
      </c>
      <c r="Q100" s="29">
        <v>1</v>
      </c>
      <c r="S100" s="27">
        <v>374</v>
      </c>
      <c r="T100" s="28" t="s">
        <v>125</v>
      </c>
      <c r="U100" s="29">
        <v>600</v>
      </c>
      <c r="V100" s="29">
        <v>575</v>
      </c>
      <c r="W100" s="30">
        <v>90.714799999999997</v>
      </c>
      <c r="X100" s="30">
        <v>0.15025225672877848</v>
      </c>
      <c r="Y100" s="29">
        <v>1</v>
      </c>
    </row>
    <row r="101" spans="11:25" x14ac:dyDescent="0.2">
      <c r="K101" s="27">
        <v>437</v>
      </c>
      <c r="L101" s="28" t="s">
        <v>125</v>
      </c>
      <c r="M101" s="29">
        <v>600</v>
      </c>
      <c r="N101" s="29">
        <v>575</v>
      </c>
      <c r="O101" s="30">
        <v>93.685299999999998</v>
      </c>
      <c r="P101" s="30">
        <v>0.15517233954451345</v>
      </c>
      <c r="Q101" s="29">
        <v>1</v>
      </c>
      <c r="S101" s="27">
        <v>437</v>
      </c>
      <c r="T101" s="28" t="s">
        <v>125</v>
      </c>
      <c r="U101" s="29">
        <v>600</v>
      </c>
      <c r="V101" s="29">
        <v>575</v>
      </c>
      <c r="W101" s="30">
        <v>92.031300000000002</v>
      </c>
      <c r="X101" s="30">
        <v>0.15243279503105592</v>
      </c>
      <c r="Y101" s="29">
        <v>1</v>
      </c>
    </row>
    <row r="102" spans="11:25" x14ac:dyDescent="0.2">
      <c r="K102" s="27">
        <v>449</v>
      </c>
      <c r="L102" s="28" t="s">
        <v>126</v>
      </c>
      <c r="M102" s="29">
        <v>600</v>
      </c>
      <c r="N102" s="29">
        <v>675</v>
      </c>
      <c r="O102" s="30">
        <v>190.73920000000001</v>
      </c>
      <c r="P102" s="30">
        <v>0.2691205643738977</v>
      </c>
      <c r="Q102" s="29">
        <v>1</v>
      </c>
      <c r="S102" s="27">
        <v>449</v>
      </c>
      <c r="T102" s="28" t="s">
        <v>126</v>
      </c>
      <c r="U102" s="29">
        <v>600</v>
      </c>
      <c r="V102" s="29">
        <v>675</v>
      </c>
      <c r="W102" s="30">
        <v>188.40039999999999</v>
      </c>
      <c r="X102" s="30">
        <v>0.26582067019400352</v>
      </c>
      <c r="Y102" s="29">
        <v>1</v>
      </c>
    </row>
    <row r="103" spans="11:25" x14ac:dyDescent="0.2">
      <c r="K103" s="27">
        <v>445</v>
      </c>
      <c r="L103" s="28" t="s">
        <v>127</v>
      </c>
      <c r="M103" s="29">
        <v>700</v>
      </c>
      <c r="N103" s="29">
        <v>575</v>
      </c>
      <c r="O103" s="30">
        <v>200.4153</v>
      </c>
      <c r="P103" s="30">
        <v>0.28452926353149954</v>
      </c>
      <c r="Q103" s="29">
        <v>1</v>
      </c>
      <c r="S103" s="27">
        <v>445</v>
      </c>
      <c r="T103" s="28" t="s">
        <v>127</v>
      </c>
      <c r="U103" s="29">
        <v>700</v>
      </c>
      <c r="V103" s="29">
        <v>575</v>
      </c>
      <c r="W103" s="30">
        <v>197.53059999999999</v>
      </c>
      <c r="X103" s="30">
        <v>0.28043385980479146</v>
      </c>
      <c r="Y103" s="29">
        <v>1</v>
      </c>
    </row>
    <row r="104" spans="11:25" x14ac:dyDescent="0.2">
      <c r="K104" s="27">
        <v>446</v>
      </c>
      <c r="L104" s="28" t="s">
        <v>127</v>
      </c>
      <c r="M104" s="29">
        <v>700</v>
      </c>
      <c r="N104" s="29">
        <v>575</v>
      </c>
      <c r="O104" s="30">
        <v>199.72020000000001</v>
      </c>
      <c r="P104" s="30">
        <v>0.28354243123336292</v>
      </c>
      <c r="Q104" s="29">
        <v>1</v>
      </c>
      <c r="S104" s="27">
        <v>446</v>
      </c>
      <c r="T104" s="28" t="s">
        <v>127</v>
      </c>
      <c r="U104" s="29">
        <v>700</v>
      </c>
      <c r="V104" s="29">
        <v>575</v>
      </c>
      <c r="W104" s="30">
        <v>196.7961</v>
      </c>
      <c r="X104" s="30">
        <v>0.27939109139307899</v>
      </c>
      <c r="Y104" s="29">
        <v>1</v>
      </c>
    </row>
    <row r="105" spans="11:25" x14ac:dyDescent="0.2">
      <c r="K105" s="27">
        <v>450</v>
      </c>
      <c r="L105" s="28" t="s">
        <v>126</v>
      </c>
      <c r="M105" s="29">
        <v>600</v>
      </c>
      <c r="N105" s="29">
        <v>675</v>
      </c>
      <c r="O105" s="30">
        <v>190.8698</v>
      </c>
      <c r="P105" s="30">
        <v>0.26930483245149911</v>
      </c>
      <c r="Q105" s="29">
        <v>1</v>
      </c>
      <c r="S105" s="27">
        <v>450</v>
      </c>
      <c r="T105" s="28" t="s">
        <v>126</v>
      </c>
      <c r="U105" s="29">
        <v>600</v>
      </c>
      <c r="V105" s="29">
        <v>675</v>
      </c>
      <c r="W105" s="30">
        <v>188.55529999999999</v>
      </c>
      <c r="X105" s="30">
        <v>0.26603922398589064</v>
      </c>
      <c r="Y105" s="29">
        <v>1</v>
      </c>
    </row>
    <row r="106" spans="11:25" x14ac:dyDescent="0.2">
      <c r="K106" s="27">
        <v>438</v>
      </c>
      <c r="L106" s="28" t="s">
        <v>125</v>
      </c>
      <c r="M106" s="29">
        <v>600</v>
      </c>
      <c r="N106" s="29">
        <v>575</v>
      </c>
      <c r="O106" s="30">
        <v>111.9098</v>
      </c>
      <c r="P106" s="30">
        <v>0.18535784679089026</v>
      </c>
      <c r="Q106" s="29">
        <v>1</v>
      </c>
      <c r="S106" s="27">
        <v>438</v>
      </c>
      <c r="T106" s="28" t="s">
        <v>125</v>
      </c>
      <c r="U106" s="29">
        <v>600</v>
      </c>
      <c r="V106" s="29">
        <v>575</v>
      </c>
      <c r="W106" s="30">
        <v>110.76649999999999</v>
      </c>
      <c r="X106" s="30">
        <v>0.18346418219461696</v>
      </c>
      <c r="Y106" s="29">
        <v>1</v>
      </c>
    </row>
    <row r="107" spans="11:25" x14ac:dyDescent="0.2">
      <c r="K107" s="27">
        <v>454</v>
      </c>
      <c r="L107" s="28" t="s">
        <v>126</v>
      </c>
      <c r="M107" s="29">
        <v>600</v>
      </c>
      <c r="N107" s="29">
        <v>675</v>
      </c>
      <c r="O107" s="30">
        <v>112.74769999999999</v>
      </c>
      <c r="P107" s="30">
        <v>0.15907964726631393</v>
      </c>
      <c r="Q107" s="29">
        <v>1</v>
      </c>
      <c r="S107" s="27">
        <v>454</v>
      </c>
      <c r="T107" s="28" t="s">
        <v>126</v>
      </c>
      <c r="U107" s="29">
        <v>600</v>
      </c>
      <c r="V107" s="29">
        <v>675</v>
      </c>
      <c r="W107" s="30">
        <v>110.9404</v>
      </c>
      <c r="X107" s="30">
        <v>0.15652966490299822</v>
      </c>
      <c r="Y107" s="29">
        <v>1</v>
      </c>
    </row>
    <row r="108" spans="11:25" x14ac:dyDescent="0.2">
      <c r="K108" s="27">
        <v>439</v>
      </c>
      <c r="L108" s="28" t="s">
        <v>127</v>
      </c>
      <c r="M108" s="29">
        <v>700</v>
      </c>
      <c r="N108" s="29">
        <v>575</v>
      </c>
      <c r="O108" s="30">
        <v>236.74789999999999</v>
      </c>
      <c r="P108" s="30">
        <v>0.33611059449866904</v>
      </c>
      <c r="Q108" s="29">
        <v>1</v>
      </c>
      <c r="S108" s="27">
        <v>439</v>
      </c>
      <c r="T108" s="28" t="s">
        <v>127</v>
      </c>
      <c r="U108" s="29">
        <v>700</v>
      </c>
      <c r="V108" s="29">
        <v>575</v>
      </c>
      <c r="W108" s="30">
        <v>234.17060000000001</v>
      </c>
      <c r="X108" s="30">
        <v>0.33245160603371782</v>
      </c>
      <c r="Y108" s="29">
        <v>1</v>
      </c>
    </row>
    <row r="109" spans="11:25" x14ac:dyDescent="0.2">
      <c r="K109" s="27">
        <v>457</v>
      </c>
      <c r="L109" s="28" t="s">
        <v>126</v>
      </c>
      <c r="M109" s="29">
        <v>600</v>
      </c>
      <c r="N109" s="29">
        <v>675</v>
      </c>
      <c r="O109" s="30">
        <v>229.14680000000001</v>
      </c>
      <c r="P109" s="30">
        <v>0.32331118165784833</v>
      </c>
      <c r="Q109" s="29">
        <v>1</v>
      </c>
      <c r="S109" s="27">
        <v>457</v>
      </c>
      <c r="T109" s="28" t="s">
        <v>126</v>
      </c>
      <c r="U109" s="29">
        <v>600</v>
      </c>
      <c r="V109" s="29">
        <v>675</v>
      </c>
      <c r="W109" s="30">
        <v>226.98230000000001</v>
      </c>
      <c r="X109" s="30">
        <v>0.32025721340388008</v>
      </c>
      <c r="Y109" s="29">
        <v>1</v>
      </c>
    </row>
    <row r="110" spans="11:25" x14ac:dyDescent="0.2">
      <c r="K110" s="27">
        <v>458</v>
      </c>
      <c r="L110" s="28" t="s">
        <v>126</v>
      </c>
      <c r="M110" s="29">
        <v>600</v>
      </c>
      <c r="N110" s="29">
        <v>675</v>
      </c>
      <c r="O110" s="30">
        <v>231.2167</v>
      </c>
      <c r="P110" s="30">
        <v>0.32623167548500881</v>
      </c>
      <c r="Q110" s="29">
        <v>1</v>
      </c>
      <c r="S110" s="27">
        <v>458</v>
      </c>
      <c r="T110" s="28" t="s">
        <v>126</v>
      </c>
      <c r="U110" s="29">
        <v>600</v>
      </c>
      <c r="V110" s="29">
        <v>675</v>
      </c>
      <c r="W110" s="30">
        <v>229.07499999999999</v>
      </c>
      <c r="X110" s="30">
        <v>0.32320987654320987</v>
      </c>
      <c r="Y110" s="29">
        <v>1</v>
      </c>
    </row>
    <row r="111" spans="11:25" x14ac:dyDescent="0.2">
      <c r="K111" s="27">
        <v>441</v>
      </c>
      <c r="L111" s="28" t="s">
        <v>127</v>
      </c>
      <c r="M111" s="29">
        <v>700</v>
      </c>
      <c r="N111" s="29">
        <v>575</v>
      </c>
      <c r="O111" s="30">
        <v>239.06139999999999</v>
      </c>
      <c r="P111" s="30">
        <v>0.33939506654835849</v>
      </c>
      <c r="Q111" s="29">
        <v>1</v>
      </c>
      <c r="S111" s="27">
        <v>441</v>
      </c>
      <c r="T111" s="28" t="s">
        <v>127</v>
      </c>
      <c r="U111" s="29">
        <v>700</v>
      </c>
      <c r="V111" s="29">
        <v>575</v>
      </c>
      <c r="W111" s="30">
        <v>236.45089999999999</v>
      </c>
      <c r="X111" s="30">
        <v>0.33568894409937888</v>
      </c>
      <c r="Y111" s="29">
        <v>1</v>
      </c>
    </row>
    <row r="112" spans="11:25" x14ac:dyDescent="0.2">
      <c r="K112" s="27">
        <v>452</v>
      </c>
      <c r="L112" s="28" t="s">
        <v>126</v>
      </c>
      <c r="M112" s="29">
        <v>600</v>
      </c>
      <c r="N112" s="29">
        <v>675</v>
      </c>
      <c r="O112" s="30">
        <v>138.92080000000001</v>
      </c>
      <c r="P112" s="30">
        <v>0.19600818342151677</v>
      </c>
      <c r="Q112" s="29">
        <v>1</v>
      </c>
      <c r="S112" s="27">
        <v>452</v>
      </c>
      <c r="T112" s="28" t="s">
        <v>126</v>
      </c>
      <c r="U112" s="29">
        <v>600</v>
      </c>
      <c r="V112" s="29">
        <v>675</v>
      </c>
      <c r="W112" s="30">
        <v>137.54849999999999</v>
      </c>
      <c r="X112" s="30">
        <v>0.19407195767195767</v>
      </c>
      <c r="Y112" s="29">
        <v>1</v>
      </c>
    </row>
    <row r="113" spans="11:25" x14ac:dyDescent="0.2">
      <c r="K113" s="27">
        <v>453</v>
      </c>
      <c r="L113" s="28" t="s">
        <v>126</v>
      </c>
      <c r="M113" s="29">
        <v>600</v>
      </c>
      <c r="N113" s="29">
        <v>675</v>
      </c>
      <c r="O113" s="30">
        <v>112.7338</v>
      </c>
      <c r="P113" s="30">
        <v>0.15906003527336862</v>
      </c>
      <c r="Q113" s="29">
        <v>1</v>
      </c>
      <c r="S113" s="27">
        <v>453</v>
      </c>
      <c r="T113" s="28" t="s">
        <v>126</v>
      </c>
      <c r="U113" s="29">
        <v>600</v>
      </c>
      <c r="V113" s="29">
        <v>675</v>
      </c>
      <c r="W113" s="30">
        <v>110.9443</v>
      </c>
      <c r="X113" s="30">
        <v>0.15653516754850089</v>
      </c>
      <c r="Y113" s="29">
        <v>1</v>
      </c>
    </row>
    <row r="114" spans="11:25" x14ac:dyDescent="0.2">
      <c r="K114" s="27">
        <v>440</v>
      </c>
      <c r="L114" s="28" t="s">
        <v>127</v>
      </c>
      <c r="M114" s="29">
        <v>700</v>
      </c>
      <c r="N114" s="29">
        <v>575</v>
      </c>
      <c r="O114" s="30">
        <v>236.72229999999999</v>
      </c>
      <c r="P114" s="30">
        <v>0.33607425022182785</v>
      </c>
      <c r="Q114" s="29">
        <v>1</v>
      </c>
      <c r="S114" s="27">
        <v>440</v>
      </c>
      <c r="T114" s="28" t="s">
        <v>127</v>
      </c>
      <c r="U114" s="29">
        <v>700</v>
      </c>
      <c r="V114" s="29">
        <v>575</v>
      </c>
      <c r="W114" s="30">
        <v>234.15270000000001</v>
      </c>
      <c r="X114" s="30">
        <v>0.33242619343389529</v>
      </c>
      <c r="Y114" s="29">
        <v>1</v>
      </c>
    </row>
    <row r="115" spans="11:25" x14ac:dyDescent="0.2">
      <c r="K115" s="27">
        <v>455</v>
      </c>
      <c r="L115" s="28" t="s">
        <v>126</v>
      </c>
      <c r="M115" s="29">
        <v>600</v>
      </c>
      <c r="N115" s="29">
        <v>675</v>
      </c>
      <c r="O115" s="30">
        <v>229.1232</v>
      </c>
      <c r="P115" s="30">
        <v>0.32327788359788362</v>
      </c>
      <c r="Q115" s="29">
        <v>1</v>
      </c>
      <c r="S115" s="27">
        <v>455</v>
      </c>
      <c r="T115" s="28" t="s">
        <v>126</v>
      </c>
      <c r="U115" s="29">
        <v>600</v>
      </c>
      <c r="V115" s="29">
        <v>675</v>
      </c>
      <c r="W115" s="30">
        <v>226.96119999999999</v>
      </c>
      <c r="X115" s="30">
        <v>0.32022744268077596</v>
      </c>
      <c r="Y115" s="29">
        <v>1</v>
      </c>
    </row>
    <row r="116" spans="11:25" x14ac:dyDescent="0.2">
      <c r="K116" s="27">
        <v>456</v>
      </c>
      <c r="L116" s="28" t="s">
        <v>126</v>
      </c>
      <c r="M116" s="29">
        <v>600</v>
      </c>
      <c r="N116" s="29">
        <v>675</v>
      </c>
      <c r="O116" s="30">
        <v>231.19980000000001</v>
      </c>
      <c r="P116" s="30">
        <v>0.32620783068783071</v>
      </c>
      <c r="Q116" s="29">
        <v>1</v>
      </c>
      <c r="S116" s="27">
        <v>456</v>
      </c>
      <c r="T116" s="28" t="s">
        <v>126</v>
      </c>
      <c r="U116" s="29">
        <v>600</v>
      </c>
      <c r="V116" s="29">
        <v>675</v>
      </c>
      <c r="W116" s="30">
        <v>229.06139999999999</v>
      </c>
      <c r="X116" s="30">
        <v>0.32319068783068783</v>
      </c>
      <c r="Y116" s="29">
        <v>1</v>
      </c>
    </row>
    <row r="117" spans="11:25" x14ac:dyDescent="0.2">
      <c r="K117" s="27">
        <v>442</v>
      </c>
      <c r="L117" s="28" t="s">
        <v>127</v>
      </c>
      <c r="M117" s="29">
        <v>700</v>
      </c>
      <c r="N117" s="29">
        <v>575</v>
      </c>
      <c r="O117" s="30">
        <v>238.95179999999999</v>
      </c>
      <c r="P117" s="30">
        <v>0.33923946761313217</v>
      </c>
      <c r="Q117" s="29">
        <v>1</v>
      </c>
      <c r="S117" s="27">
        <v>442</v>
      </c>
      <c r="T117" s="28" t="s">
        <v>127</v>
      </c>
      <c r="U117" s="29">
        <v>700</v>
      </c>
      <c r="V117" s="29">
        <v>575</v>
      </c>
      <c r="W117" s="30">
        <v>236.35059999999999</v>
      </c>
      <c r="X117" s="30">
        <v>0.33554654835847381</v>
      </c>
      <c r="Y117" s="29">
        <v>1</v>
      </c>
    </row>
    <row r="118" spans="11:25" x14ac:dyDescent="0.2">
      <c r="K118" s="27">
        <v>451</v>
      </c>
      <c r="L118" s="28" t="s">
        <v>126</v>
      </c>
      <c r="M118" s="29">
        <v>600</v>
      </c>
      <c r="N118" s="29">
        <v>675</v>
      </c>
      <c r="O118" s="30">
        <v>139.01669999999999</v>
      </c>
      <c r="P118" s="30">
        <v>0.19614349206349205</v>
      </c>
      <c r="Q118" s="29">
        <v>1</v>
      </c>
      <c r="S118" s="27">
        <v>451</v>
      </c>
      <c r="T118" s="28" t="s">
        <v>126</v>
      </c>
      <c r="U118" s="29">
        <v>600</v>
      </c>
      <c r="V118" s="29">
        <v>675</v>
      </c>
      <c r="W118" s="30">
        <v>137.6481</v>
      </c>
      <c r="X118" s="30">
        <v>0.19421248677248679</v>
      </c>
      <c r="Y118" s="29">
        <v>1</v>
      </c>
    </row>
    <row r="119" spans="11:25" x14ac:dyDescent="0.2">
      <c r="K119" s="27">
        <v>435</v>
      </c>
      <c r="L119" s="28" t="s">
        <v>125</v>
      </c>
      <c r="M119" s="29">
        <v>600</v>
      </c>
      <c r="N119" s="29">
        <v>575</v>
      </c>
      <c r="O119" s="30">
        <v>93.662499999999994</v>
      </c>
      <c r="P119" s="30">
        <v>0.15513457556935817</v>
      </c>
      <c r="Q119" s="29">
        <v>1</v>
      </c>
      <c r="S119" s="27">
        <v>435</v>
      </c>
      <c r="T119" s="28" t="s">
        <v>125</v>
      </c>
      <c r="U119" s="29">
        <v>600</v>
      </c>
      <c r="V119" s="29">
        <v>575</v>
      </c>
      <c r="W119" s="30">
        <v>92.014399999999995</v>
      </c>
      <c r="X119" s="30">
        <v>0.1524048033126294</v>
      </c>
      <c r="Y119" s="29">
        <v>1</v>
      </c>
    </row>
    <row r="120" spans="11:25" x14ac:dyDescent="0.2">
      <c r="K120" s="27">
        <v>447</v>
      </c>
      <c r="L120" s="28" t="s">
        <v>126</v>
      </c>
      <c r="M120" s="29">
        <v>600</v>
      </c>
      <c r="N120" s="29">
        <v>675</v>
      </c>
      <c r="O120" s="30">
        <v>190.6977</v>
      </c>
      <c r="P120" s="30">
        <v>0.26906201058201062</v>
      </c>
      <c r="Q120" s="29">
        <v>1</v>
      </c>
      <c r="S120" s="27">
        <v>447</v>
      </c>
      <c r="T120" s="28" t="s">
        <v>126</v>
      </c>
      <c r="U120" s="29">
        <v>600</v>
      </c>
      <c r="V120" s="29">
        <v>675</v>
      </c>
      <c r="W120" s="30">
        <v>188.3682</v>
      </c>
      <c r="X120" s="30">
        <v>0.26577523809523812</v>
      </c>
      <c r="Y120" s="29">
        <v>1</v>
      </c>
    </row>
    <row r="121" spans="11:25" x14ac:dyDescent="0.2">
      <c r="K121" s="27">
        <v>443</v>
      </c>
      <c r="L121" s="28" t="s">
        <v>127</v>
      </c>
      <c r="M121" s="29">
        <v>700</v>
      </c>
      <c r="N121" s="29">
        <v>575</v>
      </c>
      <c r="O121" s="30">
        <v>200.37729999999999</v>
      </c>
      <c r="P121" s="30">
        <v>0.28447531499556344</v>
      </c>
      <c r="Q121" s="29">
        <v>1</v>
      </c>
      <c r="S121" s="27">
        <v>443</v>
      </c>
      <c r="T121" s="28" t="s">
        <v>127</v>
      </c>
      <c r="U121" s="29">
        <v>700</v>
      </c>
      <c r="V121" s="29">
        <v>575</v>
      </c>
      <c r="W121" s="30">
        <v>197.49</v>
      </c>
      <c r="X121" s="30">
        <v>0.2803762200532387</v>
      </c>
      <c r="Y121" s="29">
        <v>1</v>
      </c>
    </row>
    <row r="122" spans="11:25" x14ac:dyDescent="0.2">
      <c r="K122" s="27">
        <v>444</v>
      </c>
      <c r="L122" s="28" t="s">
        <v>127</v>
      </c>
      <c r="M122" s="29">
        <v>700</v>
      </c>
      <c r="N122" s="29">
        <v>575</v>
      </c>
      <c r="O122" s="30">
        <v>199.68680000000001</v>
      </c>
      <c r="P122" s="30">
        <v>0.2834950133096717</v>
      </c>
      <c r="Q122" s="29">
        <v>1</v>
      </c>
      <c r="S122" s="27">
        <v>444</v>
      </c>
      <c r="T122" s="28" t="s">
        <v>127</v>
      </c>
      <c r="U122" s="29">
        <v>700</v>
      </c>
      <c r="V122" s="29">
        <v>575</v>
      </c>
      <c r="W122" s="30">
        <v>196.7723</v>
      </c>
      <c r="X122" s="30">
        <v>0.27935730257320318</v>
      </c>
      <c r="Y122" s="29">
        <v>1</v>
      </c>
    </row>
    <row r="123" spans="11:25" x14ac:dyDescent="0.2">
      <c r="K123" s="27">
        <v>448</v>
      </c>
      <c r="L123" s="28" t="s">
        <v>126</v>
      </c>
      <c r="M123" s="29">
        <v>600</v>
      </c>
      <c r="N123" s="29">
        <v>675</v>
      </c>
      <c r="O123" s="30">
        <v>190.74369999999999</v>
      </c>
      <c r="P123" s="30">
        <v>0.26912691358024687</v>
      </c>
      <c r="Q123" s="29">
        <v>1</v>
      </c>
      <c r="S123" s="27">
        <v>448</v>
      </c>
      <c r="T123" s="28" t="s">
        <v>126</v>
      </c>
      <c r="U123" s="29">
        <v>600</v>
      </c>
      <c r="V123" s="29">
        <v>675</v>
      </c>
      <c r="W123" s="30">
        <v>188.42920000000001</v>
      </c>
      <c r="X123" s="30">
        <v>0.26586130511463846</v>
      </c>
      <c r="Y123" s="29">
        <v>1</v>
      </c>
    </row>
    <row r="124" spans="11:25" x14ac:dyDescent="0.2">
      <c r="K124" s="27">
        <v>436</v>
      </c>
      <c r="L124" s="28" t="s">
        <v>125</v>
      </c>
      <c r="M124" s="29">
        <v>600</v>
      </c>
      <c r="N124" s="29">
        <v>575</v>
      </c>
      <c r="O124" s="30">
        <v>111.99169999999999</v>
      </c>
      <c r="P124" s="30">
        <v>0.1854934989648033</v>
      </c>
      <c r="Q124" s="29">
        <v>1</v>
      </c>
      <c r="S124" s="27">
        <v>436</v>
      </c>
      <c r="T124" s="28" t="s">
        <v>125</v>
      </c>
      <c r="U124" s="29">
        <v>600</v>
      </c>
      <c r="V124" s="29">
        <v>575</v>
      </c>
      <c r="W124" s="30">
        <v>110.8566</v>
      </c>
      <c r="X124" s="30">
        <v>0.18361341614906834</v>
      </c>
      <c r="Y124" s="29">
        <v>1</v>
      </c>
    </row>
    <row r="125" spans="11:25" x14ac:dyDescent="0.2">
      <c r="K125" s="27">
        <v>189</v>
      </c>
      <c r="L125" s="28" t="s">
        <v>125</v>
      </c>
      <c r="M125" s="29">
        <v>600</v>
      </c>
      <c r="N125" s="29">
        <v>575</v>
      </c>
      <c r="O125" s="30">
        <v>109.33459999999999</v>
      </c>
      <c r="P125" s="30">
        <v>0.18109250517598341</v>
      </c>
      <c r="Q125" s="29">
        <v>1</v>
      </c>
      <c r="S125" s="27">
        <v>189</v>
      </c>
      <c r="T125" s="28" t="s">
        <v>125</v>
      </c>
      <c r="U125" s="29">
        <v>600</v>
      </c>
      <c r="V125" s="29">
        <v>575</v>
      </c>
      <c r="W125" s="30">
        <v>108.376</v>
      </c>
      <c r="X125" s="30">
        <v>0.17950476190476192</v>
      </c>
      <c r="Y125" s="29">
        <v>1</v>
      </c>
    </row>
    <row r="126" spans="11:25" x14ac:dyDescent="0.2">
      <c r="K126" s="27">
        <v>201</v>
      </c>
      <c r="L126" s="28" t="s">
        <v>126</v>
      </c>
      <c r="M126" s="29">
        <v>600</v>
      </c>
      <c r="N126" s="29">
        <v>675</v>
      </c>
      <c r="O126" s="30">
        <v>208.57060000000001</v>
      </c>
      <c r="P126" s="30">
        <v>0.29427950617283949</v>
      </c>
      <c r="Q126" s="29">
        <v>1</v>
      </c>
      <c r="S126" s="27">
        <v>201</v>
      </c>
      <c r="T126" s="28" t="s">
        <v>126</v>
      </c>
      <c r="U126" s="29">
        <v>600</v>
      </c>
      <c r="V126" s="29">
        <v>675</v>
      </c>
      <c r="W126" s="30">
        <v>207.49010000000001</v>
      </c>
      <c r="X126" s="30">
        <v>0.29275499118165788</v>
      </c>
      <c r="Y126" s="29">
        <v>1</v>
      </c>
    </row>
    <row r="127" spans="11:25" x14ac:dyDescent="0.2">
      <c r="K127" s="27">
        <v>197</v>
      </c>
      <c r="L127" s="28" t="s">
        <v>127</v>
      </c>
      <c r="M127" s="29">
        <v>700</v>
      </c>
      <c r="N127" s="29">
        <v>575</v>
      </c>
      <c r="O127" s="30">
        <v>223.4528</v>
      </c>
      <c r="P127" s="30">
        <v>0.31723556344276838</v>
      </c>
      <c r="Q127" s="29">
        <v>1</v>
      </c>
      <c r="S127" s="27">
        <v>197</v>
      </c>
      <c r="T127" s="28" t="s">
        <v>127</v>
      </c>
      <c r="U127" s="29">
        <v>700</v>
      </c>
      <c r="V127" s="29">
        <v>575</v>
      </c>
      <c r="W127" s="30">
        <v>222.07259999999999</v>
      </c>
      <c r="X127" s="30">
        <v>0.31527609582963623</v>
      </c>
      <c r="Y127" s="29">
        <v>1</v>
      </c>
    </row>
    <row r="128" spans="11:25" x14ac:dyDescent="0.2">
      <c r="K128" s="27">
        <v>198</v>
      </c>
      <c r="L128" s="28" t="s">
        <v>127</v>
      </c>
      <c r="M128" s="29">
        <v>700</v>
      </c>
      <c r="N128" s="29">
        <v>575</v>
      </c>
      <c r="O128" s="30">
        <v>222.51439999999999</v>
      </c>
      <c r="P128" s="30">
        <v>0.31590331854480924</v>
      </c>
      <c r="Q128" s="29">
        <v>1</v>
      </c>
      <c r="S128" s="27">
        <v>198</v>
      </c>
      <c r="T128" s="28" t="s">
        <v>127</v>
      </c>
      <c r="U128" s="29">
        <v>700</v>
      </c>
      <c r="V128" s="29">
        <v>575</v>
      </c>
      <c r="W128" s="30">
        <v>221.12639999999999</v>
      </c>
      <c r="X128" s="30">
        <v>0.31393277728482699</v>
      </c>
      <c r="Y128" s="29">
        <v>1</v>
      </c>
    </row>
    <row r="129" spans="11:25" x14ac:dyDescent="0.2">
      <c r="K129" s="27">
        <v>202</v>
      </c>
      <c r="L129" s="28" t="s">
        <v>126</v>
      </c>
      <c r="M129" s="29">
        <v>600</v>
      </c>
      <c r="N129" s="29">
        <v>675</v>
      </c>
      <c r="O129" s="30">
        <v>207.63079999999999</v>
      </c>
      <c r="P129" s="30">
        <v>0.29295350970017636</v>
      </c>
      <c r="Q129" s="29">
        <v>1</v>
      </c>
      <c r="S129" s="27">
        <v>202</v>
      </c>
      <c r="T129" s="28" t="s">
        <v>126</v>
      </c>
      <c r="U129" s="29">
        <v>600</v>
      </c>
      <c r="V129" s="29">
        <v>675</v>
      </c>
      <c r="W129" s="30">
        <v>206.54300000000001</v>
      </c>
      <c r="X129" s="30">
        <v>0.29141869488536154</v>
      </c>
      <c r="Y129" s="29">
        <v>1</v>
      </c>
    </row>
    <row r="130" spans="11:25" x14ac:dyDescent="0.2">
      <c r="K130" s="27">
        <v>190</v>
      </c>
      <c r="L130" s="28" t="s">
        <v>125</v>
      </c>
      <c r="M130" s="29">
        <v>600</v>
      </c>
      <c r="N130" s="29">
        <v>575</v>
      </c>
      <c r="O130" s="30">
        <v>121.2714</v>
      </c>
      <c r="P130" s="30">
        <v>0.20086360248447205</v>
      </c>
      <c r="Q130" s="29">
        <v>1</v>
      </c>
      <c r="S130" s="27">
        <v>190</v>
      </c>
      <c r="T130" s="28" t="s">
        <v>125</v>
      </c>
      <c r="U130" s="29">
        <v>600</v>
      </c>
      <c r="V130" s="29">
        <v>575</v>
      </c>
      <c r="W130" s="30">
        <v>120.5496</v>
      </c>
      <c r="X130" s="30">
        <v>0.19966807453416147</v>
      </c>
      <c r="Y130" s="29">
        <v>1</v>
      </c>
    </row>
    <row r="131" spans="11:25" x14ac:dyDescent="0.2">
      <c r="K131" s="27">
        <v>206</v>
      </c>
      <c r="L131" s="28" t="s">
        <v>126</v>
      </c>
      <c r="M131" s="29">
        <v>600</v>
      </c>
      <c r="N131" s="29">
        <v>675</v>
      </c>
      <c r="O131" s="30">
        <v>137.32480000000001</v>
      </c>
      <c r="P131" s="30">
        <v>0.19375633156966493</v>
      </c>
      <c r="Q131" s="29">
        <v>1</v>
      </c>
      <c r="S131" s="27">
        <v>206</v>
      </c>
      <c r="T131" s="28" t="s">
        <v>126</v>
      </c>
      <c r="U131" s="29">
        <v>600</v>
      </c>
      <c r="V131" s="29">
        <v>675</v>
      </c>
      <c r="W131" s="30">
        <v>136.13829999999999</v>
      </c>
      <c r="X131" s="30">
        <v>0.19208225749559082</v>
      </c>
      <c r="Y131" s="29">
        <v>1</v>
      </c>
    </row>
    <row r="132" spans="11:25" x14ac:dyDescent="0.2">
      <c r="K132" s="27">
        <v>191</v>
      </c>
      <c r="L132" s="28" t="s">
        <v>127</v>
      </c>
      <c r="M132" s="29">
        <v>700</v>
      </c>
      <c r="N132" s="29">
        <v>575</v>
      </c>
      <c r="O132" s="30">
        <v>273.9973</v>
      </c>
      <c r="P132" s="30">
        <v>0.38899350488021295</v>
      </c>
      <c r="Q132" s="29">
        <v>1</v>
      </c>
      <c r="S132" s="27">
        <v>191</v>
      </c>
      <c r="T132" s="28" t="s">
        <v>127</v>
      </c>
      <c r="U132" s="29">
        <v>700</v>
      </c>
      <c r="V132" s="29">
        <v>575</v>
      </c>
      <c r="W132" s="30">
        <v>272.66849999999999</v>
      </c>
      <c r="X132" s="30">
        <v>0.38710700976042589</v>
      </c>
      <c r="Y132" s="29">
        <v>1</v>
      </c>
    </row>
    <row r="133" spans="11:25" x14ac:dyDescent="0.2">
      <c r="K133" s="27">
        <v>209</v>
      </c>
      <c r="L133" s="28" t="s">
        <v>126</v>
      </c>
      <c r="M133" s="29">
        <v>600</v>
      </c>
      <c r="N133" s="29">
        <v>675</v>
      </c>
      <c r="O133" s="30">
        <v>262.43009999999998</v>
      </c>
      <c r="P133" s="30">
        <v>0.37027174603174601</v>
      </c>
      <c r="Q133" s="29">
        <v>1</v>
      </c>
      <c r="S133" s="27">
        <v>209</v>
      </c>
      <c r="T133" s="28" t="s">
        <v>126</v>
      </c>
      <c r="U133" s="29">
        <v>600</v>
      </c>
      <c r="V133" s="29">
        <v>675</v>
      </c>
      <c r="W133" s="30">
        <v>261.2269</v>
      </c>
      <c r="X133" s="30">
        <v>0.36857410934744267</v>
      </c>
      <c r="Y133" s="29">
        <v>1</v>
      </c>
    </row>
    <row r="134" spans="11:25" x14ac:dyDescent="0.2">
      <c r="K134" s="27">
        <v>210</v>
      </c>
      <c r="L134" s="28" t="s">
        <v>126</v>
      </c>
      <c r="M134" s="29">
        <v>600</v>
      </c>
      <c r="N134" s="29">
        <v>675</v>
      </c>
      <c r="O134" s="30">
        <v>264.35739999999998</v>
      </c>
      <c r="P134" s="30">
        <v>0.37299104056437382</v>
      </c>
      <c r="Q134" s="29">
        <v>1</v>
      </c>
      <c r="S134" s="27">
        <v>210</v>
      </c>
      <c r="T134" s="28" t="s">
        <v>126</v>
      </c>
      <c r="U134" s="29">
        <v>600</v>
      </c>
      <c r="V134" s="29">
        <v>675</v>
      </c>
      <c r="W134" s="30">
        <v>263.11</v>
      </c>
      <c r="X134" s="30">
        <v>0.37123104056437389</v>
      </c>
      <c r="Y134" s="29">
        <v>1</v>
      </c>
    </row>
    <row r="135" spans="11:25" x14ac:dyDescent="0.2">
      <c r="K135" s="27">
        <v>193</v>
      </c>
      <c r="L135" s="28" t="s">
        <v>127</v>
      </c>
      <c r="M135" s="29">
        <v>700</v>
      </c>
      <c r="N135" s="29">
        <v>575</v>
      </c>
      <c r="O135" s="30">
        <v>275.3603</v>
      </c>
      <c r="P135" s="30">
        <v>0.39092855368234247</v>
      </c>
      <c r="Q135" s="29">
        <v>1</v>
      </c>
      <c r="S135" s="27">
        <v>193</v>
      </c>
      <c r="T135" s="28" t="s">
        <v>127</v>
      </c>
      <c r="U135" s="29">
        <v>700</v>
      </c>
      <c r="V135" s="29">
        <v>575</v>
      </c>
      <c r="W135" s="30">
        <v>274.01589999999999</v>
      </c>
      <c r="X135" s="30">
        <v>0.38901991126885532</v>
      </c>
      <c r="Y135" s="29">
        <v>1</v>
      </c>
    </row>
    <row r="136" spans="11:25" x14ac:dyDescent="0.2">
      <c r="K136" s="27">
        <v>204</v>
      </c>
      <c r="L136" s="28" t="s">
        <v>126</v>
      </c>
      <c r="M136" s="29">
        <v>600</v>
      </c>
      <c r="N136" s="29">
        <v>675</v>
      </c>
      <c r="O136" s="30">
        <v>158.06829999999999</v>
      </c>
      <c r="P136" s="30">
        <v>0.22302405643738976</v>
      </c>
      <c r="Q136" s="29">
        <v>1</v>
      </c>
      <c r="S136" s="27">
        <v>204</v>
      </c>
      <c r="T136" s="28" t="s">
        <v>126</v>
      </c>
      <c r="U136" s="29">
        <v>600</v>
      </c>
      <c r="V136" s="29">
        <v>675</v>
      </c>
      <c r="W136" s="30">
        <v>157.2141</v>
      </c>
      <c r="X136" s="30">
        <v>0.22181883597883598</v>
      </c>
      <c r="Y136" s="29">
        <v>1</v>
      </c>
    </row>
    <row r="137" spans="11:25" x14ac:dyDescent="0.2">
      <c r="K137" s="27">
        <v>205</v>
      </c>
      <c r="L137" s="28" t="s">
        <v>126</v>
      </c>
      <c r="M137" s="29">
        <v>600</v>
      </c>
      <c r="N137" s="29">
        <v>675</v>
      </c>
      <c r="O137" s="30">
        <v>137.31100000000001</v>
      </c>
      <c r="P137" s="30">
        <v>0.19373686067019399</v>
      </c>
      <c r="Q137" s="29">
        <v>1</v>
      </c>
      <c r="S137" s="27">
        <v>205</v>
      </c>
      <c r="T137" s="28" t="s">
        <v>126</v>
      </c>
      <c r="U137" s="29">
        <v>600</v>
      </c>
      <c r="V137" s="29">
        <v>675</v>
      </c>
      <c r="W137" s="30">
        <v>136.12780000000001</v>
      </c>
      <c r="X137" s="30">
        <v>0.19206744268077605</v>
      </c>
      <c r="Y137" s="29">
        <v>1</v>
      </c>
    </row>
    <row r="138" spans="11:25" x14ac:dyDescent="0.2">
      <c r="K138" s="27">
        <v>192</v>
      </c>
      <c r="L138" s="28" t="s">
        <v>127</v>
      </c>
      <c r="M138" s="29">
        <v>700</v>
      </c>
      <c r="N138" s="29">
        <v>575</v>
      </c>
      <c r="O138" s="30">
        <v>273.97039999999998</v>
      </c>
      <c r="P138" s="30">
        <v>0.38895531499556341</v>
      </c>
      <c r="Q138" s="29">
        <v>1</v>
      </c>
      <c r="S138" s="27">
        <v>192</v>
      </c>
      <c r="T138" s="28" t="s">
        <v>127</v>
      </c>
      <c r="U138" s="29">
        <v>700</v>
      </c>
      <c r="V138" s="29">
        <v>575</v>
      </c>
      <c r="W138" s="30">
        <v>272.64780000000002</v>
      </c>
      <c r="X138" s="30">
        <v>0.38707762200532392</v>
      </c>
      <c r="Y138" s="29">
        <v>1</v>
      </c>
    </row>
    <row r="139" spans="11:25" x14ac:dyDescent="0.2">
      <c r="K139" s="27">
        <v>207</v>
      </c>
      <c r="L139" s="28" t="s">
        <v>126</v>
      </c>
      <c r="M139" s="29">
        <v>600</v>
      </c>
      <c r="N139" s="29">
        <v>675</v>
      </c>
      <c r="O139" s="30">
        <v>262.4049</v>
      </c>
      <c r="P139" s="30">
        <v>0.3702361904761905</v>
      </c>
      <c r="Q139" s="29">
        <v>1</v>
      </c>
      <c r="S139" s="27">
        <v>207</v>
      </c>
      <c r="T139" s="28" t="s">
        <v>126</v>
      </c>
      <c r="U139" s="29">
        <v>600</v>
      </c>
      <c r="V139" s="29">
        <v>675</v>
      </c>
      <c r="W139" s="30">
        <v>261.20670000000001</v>
      </c>
      <c r="X139" s="30">
        <v>0.36854560846560847</v>
      </c>
      <c r="Y139" s="29">
        <v>1</v>
      </c>
    </row>
    <row r="140" spans="11:25" x14ac:dyDescent="0.2">
      <c r="K140" s="27">
        <v>208</v>
      </c>
      <c r="L140" s="28" t="s">
        <v>126</v>
      </c>
      <c r="M140" s="29">
        <v>600</v>
      </c>
      <c r="N140" s="29">
        <v>675</v>
      </c>
      <c r="O140" s="30">
        <v>264.34949999999998</v>
      </c>
      <c r="P140" s="30">
        <v>0.37297989417989419</v>
      </c>
      <c r="Q140" s="29">
        <v>1</v>
      </c>
      <c r="S140" s="27">
        <v>208</v>
      </c>
      <c r="T140" s="28" t="s">
        <v>126</v>
      </c>
      <c r="U140" s="29">
        <v>600</v>
      </c>
      <c r="V140" s="29">
        <v>675</v>
      </c>
      <c r="W140" s="30">
        <v>263.1062</v>
      </c>
      <c r="X140" s="30">
        <v>0.37122567901234571</v>
      </c>
      <c r="Y140" s="29">
        <v>1</v>
      </c>
    </row>
    <row r="141" spans="11:25" x14ac:dyDescent="0.2">
      <c r="K141" s="27">
        <v>194</v>
      </c>
      <c r="L141" s="28" t="s">
        <v>127</v>
      </c>
      <c r="M141" s="29">
        <v>700</v>
      </c>
      <c r="N141" s="29">
        <v>575</v>
      </c>
      <c r="O141" s="30">
        <v>275.7912</v>
      </c>
      <c r="P141" s="30">
        <v>0.39154030168589177</v>
      </c>
      <c r="Q141" s="29">
        <v>1</v>
      </c>
      <c r="S141" s="27">
        <v>194</v>
      </c>
      <c r="T141" s="28" t="s">
        <v>127</v>
      </c>
      <c r="U141" s="29">
        <v>700</v>
      </c>
      <c r="V141" s="29">
        <v>575</v>
      </c>
      <c r="W141" s="30">
        <v>274.42259999999999</v>
      </c>
      <c r="X141" s="30">
        <v>0.38959730257320319</v>
      </c>
      <c r="Y141" s="29">
        <v>1</v>
      </c>
    </row>
    <row r="142" spans="11:25" x14ac:dyDescent="0.2">
      <c r="K142" s="27">
        <v>203</v>
      </c>
      <c r="L142" s="28" t="s">
        <v>126</v>
      </c>
      <c r="M142" s="29">
        <v>600</v>
      </c>
      <c r="N142" s="29">
        <v>675</v>
      </c>
      <c r="O142" s="30">
        <v>157.5591</v>
      </c>
      <c r="P142" s="30">
        <v>0.22230560846560848</v>
      </c>
      <c r="Q142" s="29">
        <v>1</v>
      </c>
      <c r="S142" s="27">
        <v>203</v>
      </c>
      <c r="T142" s="28" t="s">
        <v>126</v>
      </c>
      <c r="U142" s="29">
        <v>600</v>
      </c>
      <c r="V142" s="29">
        <v>675</v>
      </c>
      <c r="W142" s="30">
        <v>156.6962</v>
      </c>
      <c r="X142" s="30">
        <v>0.22108811287477956</v>
      </c>
      <c r="Y142" s="29">
        <v>1</v>
      </c>
    </row>
    <row r="143" spans="11:25" x14ac:dyDescent="0.2">
      <c r="K143" s="27">
        <v>187</v>
      </c>
      <c r="L143" s="28" t="s">
        <v>125</v>
      </c>
      <c r="M143" s="29">
        <v>600</v>
      </c>
      <c r="N143" s="29">
        <v>575</v>
      </c>
      <c r="O143" s="30">
        <v>109.3048</v>
      </c>
      <c r="P143" s="30">
        <v>0.18104314699792962</v>
      </c>
      <c r="Q143" s="29">
        <v>1</v>
      </c>
      <c r="S143" s="27">
        <v>187</v>
      </c>
      <c r="T143" s="28" t="s">
        <v>125</v>
      </c>
      <c r="U143" s="29">
        <v>600</v>
      </c>
      <c r="V143" s="29">
        <v>575</v>
      </c>
      <c r="W143" s="30">
        <v>108.3533</v>
      </c>
      <c r="X143" s="30">
        <v>0.17946716356107661</v>
      </c>
      <c r="Y143" s="29">
        <v>1</v>
      </c>
    </row>
    <row r="144" spans="11:25" x14ac:dyDescent="0.2">
      <c r="K144" s="27">
        <v>199</v>
      </c>
      <c r="L144" s="28" t="s">
        <v>126</v>
      </c>
      <c r="M144" s="29">
        <v>600</v>
      </c>
      <c r="N144" s="29">
        <v>675</v>
      </c>
      <c r="O144" s="30">
        <v>208.51499999999999</v>
      </c>
      <c r="P144" s="30">
        <v>0.29420105820105819</v>
      </c>
      <c r="Q144" s="29">
        <v>1</v>
      </c>
      <c r="S144" s="27">
        <v>199</v>
      </c>
      <c r="T144" s="28" t="s">
        <v>126</v>
      </c>
      <c r="U144" s="29">
        <v>600</v>
      </c>
      <c r="V144" s="29">
        <v>675</v>
      </c>
      <c r="W144" s="30">
        <v>207.44900000000001</v>
      </c>
      <c r="X144" s="30">
        <v>0.29269700176366842</v>
      </c>
      <c r="Y144" s="29">
        <v>1</v>
      </c>
    </row>
    <row r="145" spans="11:25" x14ac:dyDescent="0.2">
      <c r="K145" s="27">
        <v>195</v>
      </c>
      <c r="L145" s="28" t="s">
        <v>127</v>
      </c>
      <c r="M145" s="29">
        <v>700</v>
      </c>
      <c r="N145" s="29">
        <v>575</v>
      </c>
      <c r="O145" s="30">
        <v>223.39789999999999</v>
      </c>
      <c r="P145" s="30">
        <v>0.31715762200532388</v>
      </c>
      <c r="Q145" s="29">
        <v>1</v>
      </c>
      <c r="S145" s="27">
        <v>195</v>
      </c>
      <c r="T145" s="28" t="s">
        <v>127</v>
      </c>
      <c r="U145" s="29">
        <v>700</v>
      </c>
      <c r="V145" s="29">
        <v>575</v>
      </c>
      <c r="W145" s="30">
        <v>222.0378</v>
      </c>
      <c r="X145" s="30">
        <v>0.31522669032830525</v>
      </c>
      <c r="Y145" s="29">
        <v>1</v>
      </c>
    </row>
    <row r="146" spans="11:25" x14ac:dyDescent="0.2">
      <c r="K146" s="27">
        <v>196</v>
      </c>
      <c r="L146" s="28" t="s">
        <v>127</v>
      </c>
      <c r="M146" s="29">
        <v>700</v>
      </c>
      <c r="N146" s="29">
        <v>575</v>
      </c>
      <c r="O146" s="30">
        <v>222.4736</v>
      </c>
      <c r="P146" s="30">
        <v>0.31584539485359364</v>
      </c>
      <c r="Q146" s="29">
        <v>1</v>
      </c>
      <c r="S146" s="27">
        <v>196</v>
      </c>
      <c r="T146" s="28" t="s">
        <v>127</v>
      </c>
      <c r="U146" s="29">
        <v>700</v>
      </c>
      <c r="V146" s="29">
        <v>575</v>
      </c>
      <c r="W146" s="30">
        <v>221.10050000000001</v>
      </c>
      <c r="X146" s="30">
        <v>0.31389600709849158</v>
      </c>
      <c r="Y146" s="29">
        <v>1</v>
      </c>
    </row>
    <row r="147" spans="11:25" x14ac:dyDescent="0.2">
      <c r="K147" s="27">
        <v>200</v>
      </c>
      <c r="L147" s="28" t="s">
        <v>126</v>
      </c>
      <c r="M147" s="29">
        <v>600</v>
      </c>
      <c r="N147" s="29">
        <v>675</v>
      </c>
      <c r="O147" s="30">
        <v>208.01339999999999</v>
      </c>
      <c r="P147" s="30">
        <v>0.29349333333333333</v>
      </c>
      <c r="Q147" s="29">
        <v>1</v>
      </c>
      <c r="S147" s="27">
        <v>200</v>
      </c>
      <c r="T147" s="28" t="s">
        <v>126</v>
      </c>
      <c r="U147" s="29">
        <v>600</v>
      </c>
      <c r="V147" s="29">
        <v>675</v>
      </c>
      <c r="W147" s="30">
        <v>206.9376</v>
      </c>
      <c r="X147" s="30">
        <v>0.29197544973544975</v>
      </c>
      <c r="Y147" s="29">
        <v>1</v>
      </c>
    </row>
    <row r="148" spans="11:25" x14ac:dyDescent="0.2">
      <c r="K148" s="27">
        <v>188</v>
      </c>
      <c r="L148" s="28" t="s">
        <v>125</v>
      </c>
      <c r="M148" s="29">
        <v>600</v>
      </c>
      <c r="N148" s="29">
        <v>575</v>
      </c>
      <c r="O148" s="30">
        <v>120.7512</v>
      </c>
      <c r="P148" s="30">
        <v>0.20000198757763973</v>
      </c>
      <c r="Q148" s="29">
        <v>1</v>
      </c>
      <c r="S148" s="27">
        <v>188</v>
      </c>
      <c r="T148" s="28" t="s">
        <v>125</v>
      </c>
      <c r="U148" s="29">
        <v>600</v>
      </c>
      <c r="V148" s="29">
        <v>575</v>
      </c>
      <c r="W148" s="30">
        <v>120.0363</v>
      </c>
      <c r="X148" s="30">
        <v>0.19881788819875776</v>
      </c>
      <c r="Y148" s="29">
        <v>1</v>
      </c>
    </row>
    <row r="149" spans="11:25" x14ac:dyDescent="0.2">
      <c r="K149" s="27">
        <v>251</v>
      </c>
      <c r="L149" s="28" t="s">
        <v>125</v>
      </c>
      <c r="M149" s="29">
        <v>600</v>
      </c>
      <c r="N149" s="29">
        <v>575</v>
      </c>
      <c r="O149" s="30">
        <v>121.5155</v>
      </c>
      <c r="P149" s="30">
        <v>0.2012679089026915</v>
      </c>
      <c r="Q149" s="29">
        <v>1</v>
      </c>
      <c r="S149" s="27">
        <v>251</v>
      </c>
      <c r="T149" s="28" t="s">
        <v>125</v>
      </c>
      <c r="U149" s="29">
        <v>600</v>
      </c>
      <c r="V149" s="29">
        <v>575</v>
      </c>
      <c r="W149" s="30">
        <v>121.4902</v>
      </c>
      <c r="X149" s="30">
        <v>0.20122600414078676</v>
      </c>
      <c r="Y149" s="29">
        <v>1</v>
      </c>
    </row>
    <row r="150" spans="11:25" x14ac:dyDescent="0.2">
      <c r="K150" s="27">
        <v>263</v>
      </c>
      <c r="L150" s="28" t="s">
        <v>126</v>
      </c>
      <c r="M150" s="29">
        <v>600</v>
      </c>
      <c r="N150" s="29">
        <v>675</v>
      </c>
      <c r="O150" s="30">
        <v>221.90809999999999</v>
      </c>
      <c r="P150" s="30">
        <v>0.31309784832451498</v>
      </c>
      <c r="Q150" s="29">
        <v>1</v>
      </c>
      <c r="S150" s="27">
        <v>263</v>
      </c>
      <c r="T150" s="28" t="s">
        <v>126</v>
      </c>
      <c r="U150" s="29">
        <v>600</v>
      </c>
      <c r="V150" s="29">
        <v>675</v>
      </c>
      <c r="W150" s="30">
        <v>222.19280000000001</v>
      </c>
      <c r="X150" s="30">
        <v>0.31349954144620812</v>
      </c>
      <c r="Y150" s="29">
        <v>1</v>
      </c>
    </row>
    <row r="151" spans="11:25" x14ac:dyDescent="0.2">
      <c r="K151" s="27">
        <v>259</v>
      </c>
      <c r="L151" s="28" t="s">
        <v>127</v>
      </c>
      <c r="M151" s="29">
        <v>700</v>
      </c>
      <c r="N151" s="29">
        <v>575</v>
      </c>
      <c r="O151" s="30">
        <v>239.4717</v>
      </c>
      <c r="P151" s="30">
        <v>0.33997756876663709</v>
      </c>
      <c r="Q151" s="29">
        <v>1</v>
      </c>
      <c r="S151" s="27">
        <v>259</v>
      </c>
      <c r="T151" s="28" t="s">
        <v>127</v>
      </c>
      <c r="U151" s="29">
        <v>700</v>
      </c>
      <c r="V151" s="29">
        <v>575</v>
      </c>
      <c r="W151" s="30">
        <v>239.60929999999999</v>
      </c>
      <c r="X151" s="30">
        <v>0.34017291925465837</v>
      </c>
      <c r="Y151" s="29">
        <v>1</v>
      </c>
    </row>
    <row r="152" spans="11:25" x14ac:dyDescent="0.2">
      <c r="K152" s="27">
        <v>260</v>
      </c>
      <c r="L152" s="28" t="s">
        <v>127</v>
      </c>
      <c r="M152" s="29">
        <v>700</v>
      </c>
      <c r="N152" s="29">
        <v>575</v>
      </c>
      <c r="O152" s="30">
        <v>238.387</v>
      </c>
      <c r="P152" s="30">
        <v>0.33843762200532385</v>
      </c>
      <c r="Q152" s="29">
        <v>1</v>
      </c>
      <c r="S152" s="27">
        <v>260</v>
      </c>
      <c r="T152" s="28" t="s">
        <v>127</v>
      </c>
      <c r="U152" s="29">
        <v>700</v>
      </c>
      <c r="V152" s="29">
        <v>575</v>
      </c>
      <c r="W152" s="30">
        <v>238.52080000000001</v>
      </c>
      <c r="X152" s="30">
        <v>0.3386275776397516</v>
      </c>
      <c r="Y152" s="29">
        <v>1</v>
      </c>
    </row>
    <row r="153" spans="11:25" x14ac:dyDescent="0.2">
      <c r="K153" s="27">
        <v>264</v>
      </c>
      <c r="L153" s="28" t="s">
        <v>126</v>
      </c>
      <c r="M153" s="29">
        <v>600</v>
      </c>
      <c r="N153" s="29">
        <v>675</v>
      </c>
      <c r="O153" s="30">
        <v>220.5916</v>
      </c>
      <c r="P153" s="30">
        <v>0.31124035273368605</v>
      </c>
      <c r="Q153" s="29">
        <v>1</v>
      </c>
      <c r="S153" s="27">
        <v>264</v>
      </c>
      <c r="T153" s="28" t="s">
        <v>126</v>
      </c>
      <c r="U153" s="29">
        <v>600</v>
      </c>
      <c r="V153" s="29">
        <v>675</v>
      </c>
      <c r="W153" s="30">
        <v>220.8527</v>
      </c>
      <c r="X153" s="30">
        <v>0.31160874779541448</v>
      </c>
      <c r="Y153" s="29">
        <v>1</v>
      </c>
    </row>
    <row r="154" spans="11:25" x14ac:dyDescent="0.2">
      <c r="K154" s="27">
        <v>252</v>
      </c>
      <c r="L154" s="28" t="s">
        <v>125</v>
      </c>
      <c r="M154" s="29">
        <v>600</v>
      </c>
      <c r="N154" s="29">
        <v>575</v>
      </c>
      <c r="O154" s="30">
        <v>127.21299999999999</v>
      </c>
      <c r="P154" s="30">
        <v>0.21070476190476189</v>
      </c>
      <c r="Q154" s="29">
        <v>1</v>
      </c>
      <c r="S154" s="27">
        <v>252</v>
      </c>
      <c r="T154" s="28" t="s">
        <v>125</v>
      </c>
      <c r="U154" s="29">
        <v>600</v>
      </c>
      <c r="V154" s="29">
        <v>575</v>
      </c>
      <c r="W154" s="30">
        <v>127.5138</v>
      </c>
      <c r="X154" s="30">
        <v>0.21120298136645962</v>
      </c>
      <c r="Y154" s="29">
        <v>1</v>
      </c>
    </row>
    <row r="155" spans="11:25" x14ac:dyDescent="0.2">
      <c r="K155" s="27">
        <v>268</v>
      </c>
      <c r="L155" s="28" t="s">
        <v>126</v>
      </c>
      <c r="M155" s="29">
        <v>600</v>
      </c>
      <c r="N155" s="29">
        <v>675</v>
      </c>
      <c r="O155" s="30">
        <v>157.44489999999999</v>
      </c>
      <c r="P155" s="30">
        <v>0.22214447971781304</v>
      </c>
      <c r="Q155" s="29">
        <v>1</v>
      </c>
      <c r="S155" s="27">
        <v>268</v>
      </c>
      <c r="T155" s="28" t="s">
        <v>126</v>
      </c>
      <c r="U155" s="29">
        <v>600</v>
      </c>
      <c r="V155" s="29">
        <v>675</v>
      </c>
      <c r="W155" s="30">
        <v>157.4384</v>
      </c>
      <c r="X155" s="30">
        <v>0.22213530864197531</v>
      </c>
      <c r="Y155" s="29">
        <v>1</v>
      </c>
    </row>
    <row r="156" spans="11:25" x14ac:dyDescent="0.2">
      <c r="K156" s="27">
        <v>253</v>
      </c>
      <c r="L156" s="28" t="s">
        <v>127</v>
      </c>
      <c r="M156" s="29">
        <v>700</v>
      </c>
      <c r="N156" s="29">
        <v>575</v>
      </c>
      <c r="O156" s="30">
        <v>302.57010000000002</v>
      </c>
      <c r="P156" s="30">
        <v>0.42955826086956528</v>
      </c>
      <c r="Q156" s="29">
        <v>1</v>
      </c>
      <c r="S156" s="27">
        <v>253</v>
      </c>
      <c r="T156" s="28" t="s">
        <v>127</v>
      </c>
      <c r="U156" s="29">
        <v>700</v>
      </c>
      <c r="V156" s="29">
        <v>575</v>
      </c>
      <c r="W156" s="30">
        <v>302.90019999999998</v>
      </c>
      <c r="X156" s="30">
        <v>0.43002690328305238</v>
      </c>
      <c r="Y156" s="29">
        <v>1</v>
      </c>
    </row>
    <row r="157" spans="11:25" x14ac:dyDescent="0.2">
      <c r="K157" s="27">
        <v>271</v>
      </c>
      <c r="L157" s="28" t="s">
        <v>126</v>
      </c>
      <c r="M157" s="29">
        <v>600</v>
      </c>
      <c r="N157" s="29">
        <v>675</v>
      </c>
      <c r="O157" s="30">
        <v>286.96460000000002</v>
      </c>
      <c r="P157" s="30">
        <v>0.40488832451499124</v>
      </c>
      <c r="Q157" s="29">
        <v>1</v>
      </c>
      <c r="S157" s="27">
        <v>271</v>
      </c>
      <c r="T157" s="28" t="s">
        <v>126</v>
      </c>
      <c r="U157" s="29">
        <v>600</v>
      </c>
      <c r="V157" s="29">
        <v>675</v>
      </c>
      <c r="W157" s="30">
        <v>287.56990000000002</v>
      </c>
      <c r="X157" s="30">
        <v>0.40574236331569669</v>
      </c>
      <c r="Y157" s="29">
        <v>1</v>
      </c>
    </row>
    <row r="158" spans="11:25" x14ac:dyDescent="0.2">
      <c r="K158" s="27">
        <v>272</v>
      </c>
      <c r="L158" s="28" t="s">
        <v>126</v>
      </c>
      <c r="M158" s="29">
        <v>600</v>
      </c>
      <c r="N158" s="29">
        <v>675</v>
      </c>
      <c r="O158" s="30">
        <v>288.9667</v>
      </c>
      <c r="P158" s="30">
        <v>0.4077131569664903</v>
      </c>
      <c r="Q158" s="29">
        <v>1</v>
      </c>
      <c r="S158" s="27">
        <v>272</v>
      </c>
      <c r="T158" s="28" t="s">
        <v>126</v>
      </c>
      <c r="U158" s="29">
        <v>600</v>
      </c>
      <c r="V158" s="29">
        <v>675</v>
      </c>
      <c r="W158" s="30">
        <v>289.5641</v>
      </c>
      <c r="X158" s="30">
        <v>0.408556049382716</v>
      </c>
      <c r="Y158" s="29">
        <v>1</v>
      </c>
    </row>
    <row r="159" spans="11:25" x14ac:dyDescent="0.2">
      <c r="K159" s="27">
        <v>255</v>
      </c>
      <c r="L159" s="28" t="s">
        <v>127</v>
      </c>
      <c r="M159" s="29">
        <v>700</v>
      </c>
      <c r="N159" s="29">
        <v>575</v>
      </c>
      <c r="O159" s="30">
        <v>303.483</v>
      </c>
      <c r="P159" s="30">
        <v>0.43085430346051462</v>
      </c>
      <c r="Q159" s="29">
        <v>1</v>
      </c>
      <c r="S159" s="27">
        <v>255</v>
      </c>
      <c r="T159" s="28" t="s">
        <v>127</v>
      </c>
      <c r="U159" s="29">
        <v>700</v>
      </c>
      <c r="V159" s="29">
        <v>575</v>
      </c>
      <c r="W159" s="30">
        <v>303.83159999999998</v>
      </c>
      <c r="X159" s="30">
        <v>0.43134921029281276</v>
      </c>
      <c r="Y159" s="29">
        <v>1</v>
      </c>
    </row>
    <row r="160" spans="11:25" x14ac:dyDescent="0.2">
      <c r="K160" s="27">
        <v>266</v>
      </c>
      <c r="L160" s="28" t="s">
        <v>126</v>
      </c>
      <c r="M160" s="29">
        <v>600</v>
      </c>
      <c r="N160" s="29">
        <v>675</v>
      </c>
      <c r="O160" s="30">
        <v>172.0814</v>
      </c>
      <c r="P160" s="30">
        <v>0.24279562610229277</v>
      </c>
      <c r="Q160" s="29">
        <v>1</v>
      </c>
      <c r="S160" s="27">
        <v>266</v>
      </c>
      <c r="T160" s="28" t="s">
        <v>126</v>
      </c>
      <c r="U160" s="29">
        <v>600</v>
      </c>
      <c r="V160" s="29">
        <v>675</v>
      </c>
      <c r="W160" s="30">
        <v>172.54310000000001</v>
      </c>
      <c r="X160" s="30">
        <v>0.24344705467372135</v>
      </c>
      <c r="Y160" s="29">
        <v>1</v>
      </c>
    </row>
    <row r="161" spans="11:25" x14ac:dyDescent="0.2">
      <c r="K161" s="27">
        <v>267</v>
      </c>
      <c r="L161" s="28" t="s">
        <v>126</v>
      </c>
      <c r="M161" s="29">
        <v>600</v>
      </c>
      <c r="N161" s="29">
        <v>675</v>
      </c>
      <c r="O161" s="30">
        <v>157.40600000000001</v>
      </c>
      <c r="P161" s="30">
        <v>0.22208959435626102</v>
      </c>
      <c r="Q161" s="29">
        <v>1</v>
      </c>
      <c r="S161" s="27">
        <v>267</v>
      </c>
      <c r="T161" s="28" t="s">
        <v>126</v>
      </c>
      <c r="U161" s="29">
        <v>600</v>
      </c>
      <c r="V161" s="29">
        <v>675</v>
      </c>
      <c r="W161" s="30">
        <v>157.4033</v>
      </c>
      <c r="X161" s="30">
        <v>0.22208578483245148</v>
      </c>
      <c r="Y161" s="29">
        <v>1</v>
      </c>
    </row>
    <row r="162" spans="11:25" x14ac:dyDescent="0.2">
      <c r="K162" s="27">
        <v>254</v>
      </c>
      <c r="L162" s="28" t="s">
        <v>127</v>
      </c>
      <c r="M162" s="29">
        <v>700</v>
      </c>
      <c r="N162" s="29">
        <v>575</v>
      </c>
      <c r="O162" s="30">
        <v>302.50909999999999</v>
      </c>
      <c r="P162" s="30">
        <v>0.4294716592724046</v>
      </c>
      <c r="Q162" s="29">
        <v>1</v>
      </c>
      <c r="S162" s="27">
        <v>254</v>
      </c>
      <c r="T162" s="28" t="s">
        <v>127</v>
      </c>
      <c r="U162" s="29">
        <v>700</v>
      </c>
      <c r="V162" s="29">
        <v>575</v>
      </c>
      <c r="W162" s="30">
        <v>302.84280000000001</v>
      </c>
      <c r="X162" s="30">
        <v>0.4299454125998225</v>
      </c>
      <c r="Y162" s="29">
        <v>1</v>
      </c>
    </row>
    <row r="163" spans="11:25" x14ac:dyDescent="0.2">
      <c r="K163" s="27">
        <v>269</v>
      </c>
      <c r="L163" s="28" t="s">
        <v>126</v>
      </c>
      <c r="M163" s="29">
        <v>600</v>
      </c>
      <c r="N163" s="29">
        <v>675</v>
      </c>
      <c r="O163" s="30">
        <v>286.91320000000002</v>
      </c>
      <c r="P163" s="30">
        <v>0.40481580246913584</v>
      </c>
      <c r="Q163" s="29">
        <v>1</v>
      </c>
      <c r="S163" s="27">
        <v>269</v>
      </c>
      <c r="T163" s="28" t="s">
        <v>126</v>
      </c>
      <c r="U163" s="29">
        <v>600</v>
      </c>
      <c r="V163" s="29">
        <v>675</v>
      </c>
      <c r="W163" s="30">
        <v>287.51990000000001</v>
      </c>
      <c r="X163" s="30">
        <v>0.40567181657848328</v>
      </c>
      <c r="Y163" s="29">
        <v>1</v>
      </c>
    </row>
    <row r="164" spans="11:25" x14ac:dyDescent="0.2">
      <c r="K164" s="27">
        <v>270</v>
      </c>
      <c r="L164" s="28" t="s">
        <v>126</v>
      </c>
      <c r="M164" s="29">
        <v>600</v>
      </c>
      <c r="N164" s="29">
        <v>675</v>
      </c>
      <c r="O164" s="30">
        <v>288.93209999999999</v>
      </c>
      <c r="P164" s="30">
        <v>0.4076643386243386</v>
      </c>
      <c r="Q164" s="29">
        <v>1</v>
      </c>
      <c r="S164" s="27">
        <v>270</v>
      </c>
      <c r="T164" s="28" t="s">
        <v>126</v>
      </c>
      <c r="U164" s="29">
        <v>600</v>
      </c>
      <c r="V164" s="29">
        <v>675</v>
      </c>
      <c r="W164" s="30">
        <v>289.53070000000002</v>
      </c>
      <c r="X164" s="30">
        <v>0.40850892416225754</v>
      </c>
      <c r="Y164" s="29">
        <v>1</v>
      </c>
    </row>
    <row r="165" spans="11:25" x14ac:dyDescent="0.2">
      <c r="K165" s="27">
        <v>256</v>
      </c>
      <c r="L165" s="28" t="s">
        <v>127</v>
      </c>
      <c r="M165" s="29">
        <v>700</v>
      </c>
      <c r="N165" s="29">
        <v>575</v>
      </c>
      <c r="O165" s="30">
        <v>303.90230000000003</v>
      </c>
      <c r="P165" s="30">
        <v>0.43144958296362029</v>
      </c>
      <c r="Q165" s="29">
        <v>1</v>
      </c>
      <c r="S165" s="27">
        <v>256</v>
      </c>
      <c r="T165" s="28" t="s">
        <v>127</v>
      </c>
      <c r="U165" s="29">
        <v>700</v>
      </c>
      <c r="V165" s="29">
        <v>575</v>
      </c>
      <c r="W165" s="30">
        <v>304.20929999999998</v>
      </c>
      <c r="X165" s="30">
        <v>0.43188543034605142</v>
      </c>
      <c r="Y165" s="29">
        <v>1</v>
      </c>
    </row>
    <row r="166" spans="11:25" x14ac:dyDescent="0.2">
      <c r="K166" s="27">
        <v>265</v>
      </c>
      <c r="L166" s="28" t="s">
        <v>126</v>
      </c>
      <c r="M166" s="29">
        <v>600</v>
      </c>
      <c r="N166" s="29">
        <v>675</v>
      </c>
      <c r="O166" s="30">
        <v>171.55179999999999</v>
      </c>
      <c r="P166" s="30">
        <v>0.24204839506172837</v>
      </c>
      <c r="Q166" s="29">
        <v>1</v>
      </c>
      <c r="S166" s="27">
        <v>265</v>
      </c>
      <c r="T166" s="28" t="s">
        <v>126</v>
      </c>
      <c r="U166" s="29">
        <v>600</v>
      </c>
      <c r="V166" s="29">
        <v>675</v>
      </c>
      <c r="W166" s="30">
        <v>172.00399999999999</v>
      </c>
      <c r="X166" s="30">
        <v>0.24268641975308641</v>
      </c>
      <c r="Y166" s="29">
        <v>1</v>
      </c>
    </row>
    <row r="167" spans="11:25" x14ac:dyDescent="0.2">
      <c r="K167" s="27">
        <v>249</v>
      </c>
      <c r="L167" s="28" t="s">
        <v>125</v>
      </c>
      <c r="M167" s="29">
        <v>600</v>
      </c>
      <c r="N167" s="29">
        <v>575</v>
      </c>
      <c r="O167" s="30">
        <v>121.42440000000001</v>
      </c>
      <c r="P167" s="30">
        <v>0.2011170186335404</v>
      </c>
      <c r="Q167" s="29">
        <v>1</v>
      </c>
      <c r="S167" s="27">
        <v>249</v>
      </c>
      <c r="T167" s="28" t="s">
        <v>125</v>
      </c>
      <c r="U167" s="29">
        <v>600</v>
      </c>
      <c r="V167" s="29">
        <v>575</v>
      </c>
      <c r="W167" s="30">
        <v>121.4195</v>
      </c>
      <c r="X167" s="30">
        <v>0.20110890269151138</v>
      </c>
      <c r="Y167" s="29">
        <v>1</v>
      </c>
    </row>
    <row r="168" spans="11:25" x14ac:dyDescent="0.2">
      <c r="K168" s="27">
        <v>261</v>
      </c>
      <c r="L168" s="28" t="s">
        <v>126</v>
      </c>
      <c r="M168" s="29">
        <v>600</v>
      </c>
      <c r="N168" s="29">
        <v>675</v>
      </c>
      <c r="O168" s="30">
        <v>221.78030000000001</v>
      </c>
      <c r="P168" s="30">
        <v>0.31291753086419755</v>
      </c>
      <c r="Q168" s="29">
        <v>1</v>
      </c>
      <c r="S168" s="27">
        <v>261</v>
      </c>
      <c r="T168" s="28" t="s">
        <v>126</v>
      </c>
      <c r="U168" s="29">
        <v>600</v>
      </c>
      <c r="V168" s="29">
        <v>675</v>
      </c>
      <c r="W168" s="30">
        <v>222.08189999999999</v>
      </c>
      <c r="X168" s="30">
        <v>0.31334306878306878</v>
      </c>
      <c r="Y168" s="29">
        <v>1</v>
      </c>
    </row>
    <row r="169" spans="11:25" x14ac:dyDescent="0.2">
      <c r="K169" s="27">
        <v>257</v>
      </c>
      <c r="L169" s="28" t="s">
        <v>127</v>
      </c>
      <c r="M169" s="29">
        <v>700</v>
      </c>
      <c r="N169" s="29">
        <v>575</v>
      </c>
      <c r="O169" s="30">
        <v>239.3254</v>
      </c>
      <c r="P169" s="30">
        <v>0.33976986690328304</v>
      </c>
      <c r="Q169" s="29">
        <v>1</v>
      </c>
      <c r="S169" s="27">
        <v>257</v>
      </c>
      <c r="T169" s="28" t="s">
        <v>127</v>
      </c>
      <c r="U169" s="29">
        <v>700</v>
      </c>
      <c r="V169" s="29">
        <v>575</v>
      </c>
      <c r="W169" s="30">
        <v>239.47890000000001</v>
      </c>
      <c r="X169" s="30">
        <v>0.33998779059449868</v>
      </c>
      <c r="Y169" s="29">
        <v>1</v>
      </c>
    </row>
    <row r="170" spans="11:25" x14ac:dyDescent="0.2">
      <c r="K170" s="27">
        <v>258</v>
      </c>
      <c r="L170" s="28" t="s">
        <v>127</v>
      </c>
      <c r="M170" s="29">
        <v>700</v>
      </c>
      <c r="N170" s="29">
        <v>575</v>
      </c>
      <c r="O170" s="30">
        <v>238.25399999999999</v>
      </c>
      <c r="P170" s="30">
        <v>0.33824880212954744</v>
      </c>
      <c r="Q170" s="29">
        <v>1</v>
      </c>
      <c r="S170" s="27">
        <v>258</v>
      </c>
      <c r="T170" s="28" t="s">
        <v>127</v>
      </c>
      <c r="U170" s="29">
        <v>700</v>
      </c>
      <c r="V170" s="29">
        <v>575</v>
      </c>
      <c r="W170" s="30">
        <v>238.40039999999999</v>
      </c>
      <c r="X170" s="30">
        <v>0.33845664596273289</v>
      </c>
      <c r="Y170" s="29">
        <v>1</v>
      </c>
    </row>
    <row r="171" spans="11:25" x14ac:dyDescent="0.2">
      <c r="K171" s="27">
        <v>262</v>
      </c>
      <c r="L171" s="28" t="s">
        <v>126</v>
      </c>
      <c r="M171" s="29">
        <v>600</v>
      </c>
      <c r="N171" s="29">
        <v>675</v>
      </c>
      <c r="O171" s="30">
        <v>220.91059999999999</v>
      </c>
      <c r="P171" s="30">
        <v>0.31169044091710757</v>
      </c>
      <c r="Q171" s="29">
        <v>1</v>
      </c>
      <c r="S171" s="27">
        <v>262</v>
      </c>
      <c r="T171" s="28" t="s">
        <v>126</v>
      </c>
      <c r="U171" s="29">
        <v>600</v>
      </c>
      <c r="V171" s="29">
        <v>675</v>
      </c>
      <c r="W171" s="30">
        <v>221.1875</v>
      </c>
      <c r="X171" s="30">
        <v>0.31208112874779542</v>
      </c>
      <c r="Y171" s="29">
        <v>1</v>
      </c>
    </row>
    <row r="172" spans="11:25" x14ac:dyDescent="0.2">
      <c r="K172" s="27">
        <v>250</v>
      </c>
      <c r="L172" s="28" t="s">
        <v>125</v>
      </c>
      <c r="M172" s="29">
        <v>600</v>
      </c>
      <c r="N172" s="29">
        <v>575</v>
      </c>
      <c r="O172" s="30">
        <v>126.6435</v>
      </c>
      <c r="P172" s="30">
        <v>0.2097614906832298</v>
      </c>
      <c r="Q172" s="29">
        <v>1</v>
      </c>
      <c r="S172" s="27">
        <v>250</v>
      </c>
      <c r="T172" s="28" t="s">
        <v>125</v>
      </c>
      <c r="U172" s="29">
        <v>600</v>
      </c>
      <c r="V172" s="29">
        <v>575</v>
      </c>
      <c r="W172" s="30">
        <v>126.9473</v>
      </c>
      <c r="X172" s="30">
        <v>0.21026467908902691</v>
      </c>
      <c r="Y172" s="29">
        <v>1</v>
      </c>
    </row>
    <row r="173" spans="11:25" x14ac:dyDescent="0.2">
      <c r="K173" s="27">
        <v>65</v>
      </c>
      <c r="L173" s="28" t="s">
        <v>125</v>
      </c>
      <c r="M173" s="29">
        <v>600</v>
      </c>
      <c r="N173" s="29">
        <v>575</v>
      </c>
      <c r="O173" s="30">
        <v>136.85300000000001</v>
      </c>
      <c r="P173" s="30">
        <v>0.22667163561076606</v>
      </c>
      <c r="Q173" s="29">
        <v>1</v>
      </c>
      <c r="S173" s="27">
        <v>65</v>
      </c>
      <c r="T173" s="28" t="s">
        <v>125</v>
      </c>
      <c r="U173" s="29">
        <v>600</v>
      </c>
      <c r="V173" s="29">
        <v>575</v>
      </c>
      <c r="W173" s="30">
        <v>138.20609999999999</v>
      </c>
      <c r="X173" s="30">
        <v>0.22891279503105591</v>
      </c>
      <c r="Y173" s="29">
        <v>1</v>
      </c>
    </row>
    <row r="174" spans="11:25" x14ac:dyDescent="0.2">
      <c r="K174" s="27">
        <v>77</v>
      </c>
      <c r="L174" s="28" t="s">
        <v>126</v>
      </c>
      <c r="M174" s="29">
        <v>600</v>
      </c>
      <c r="N174" s="29">
        <v>675</v>
      </c>
      <c r="O174" s="30">
        <v>233.7972</v>
      </c>
      <c r="P174" s="30">
        <v>0.32987259259259261</v>
      </c>
      <c r="Q174" s="29">
        <v>1</v>
      </c>
      <c r="S174" s="27">
        <v>77</v>
      </c>
      <c r="T174" s="28" t="s">
        <v>126</v>
      </c>
      <c r="U174" s="29">
        <v>600</v>
      </c>
      <c r="V174" s="29">
        <v>675</v>
      </c>
      <c r="W174" s="30">
        <v>235.9196</v>
      </c>
      <c r="X174" s="30">
        <v>0.33286716049382714</v>
      </c>
      <c r="Y174" s="29">
        <v>1</v>
      </c>
    </row>
    <row r="175" spans="11:25" x14ac:dyDescent="0.2">
      <c r="K175" s="27">
        <v>73</v>
      </c>
      <c r="L175" s="28" t="s">
        <v>127</v>
      </c>
      <c r="M175" s="29">
        <v>700</v>
      </c>
      <c r="N175" s="29">
        <v>575</v>
      </c>
      <c r="O175" s="30">
        <v>258.12520000000001</v>
      </c>
      <c r="P175" s="30">
        <v>0.36645991126885541</v>
      </c>
      <c r="Q175" s="29">
        <v>1</v>
      </c>
      <c r="S175" s="27">
        <v>73</v>
      </c>
      <c r="T175" s="28" t="s">
        <v>127</v>
      </c>
      <c r="U175" s="29">
        <v>700</v>
      </c>
      <c r="V175" s="29">
        <v>575</v>
      </c>
      <c r="W175" s="30">
        <v>260.56180000000001</v>
      </c>
      <c r="X175" s="30">
        <v>0.36991914818101157</v>
      </c>
      <c r="Y175" s="29">
        <v>1</v>
      </c>
    </row>
    <row r="176" spans="11:25" x14ac:dyDescent="0.2">
      <c r="K176" s="27">
        <v>74</v>
      </c>
      <c r="L176" s="28" t="s">
        <v>127</v>
      </c>
      <c r="M176" s="29">
        <v>700</v>
      </c>
      <c r="N176" s="29">
        <v>575</v>
      </c>
      <c r="O176" s="30">
        <v>257.44990000000001</v>
      </c>
      <c r="P176" s="30">
        <v>0.36550118899733808</v>
      </c>
      <c r="Q176" s="29">
        <v>1</v>
      </c>
      <c r="S176" s="27">
        <v>74</v>
      </c>
      <c r="T176" s="28" t="s">
        <v>127</v>
      </c>
      <c r="U176" s="29">
        <v>700</v>
      </c>
      <c r="V176" s="29">
        <v>575</v>
      </c>
      <c r="W176" s="30">
        <v>259.8365</v>
      </c>
      <c r="X176" s="30">
        <v>0.36888944099378884</v>
      </c>
      <c r="Y176" s="29">
        <v>1</v>
      </c>
    </row>
    <row r="177" spans="11:25" x14ac:dyDescent="0.2">
      <c r="K177" s="27">
        <v>78</v>
      </c>
      <c r="L177" s="28" t="s">
        <v>126</v>
      </c>
      <c r="M177" s="29">
        <v>600</v>
      </c>
      <c r="N177" s="29">
        <v>675</v>
      </c>
      <c r="O177" s="30">
        <v>233.67830000000001</v>
      </c>
      <c r="P177" s="30">
        <v>0.32970483245149912</v>
      </c>
      <c r="Q177" s="29">
        <v>1</v>
      </c>
      <c r="S177" s="27">
        <v>78</v>
      </c>
      <c r="T177" s="28" t="s">
        <v>126</v>
      </c>
      <c r="U177" s="29">
        <v>600</v>
      </c>
      <c r="V177" s="29">
        <v>675</v>
      </c>
      <c r="W177" s="30">
        <v>235.74430000000001</v>
      </c>
      <c r="X177" s="30">
        <v>0.33261982363315701</v>
      </c>
      <c r="Y177" s="29">
        <v>1</v>
      </c>
    </row>
    <row r="178" spans="11:25" x14ac:dyDescent="0.2">
      <c r="K178" s="27">
        <v>66</v>
      </c>
      <c r="L178" s="28" t="s">
        <v>125</v>
      </c>
      <c r="M178" s="29">
        <v>600</v>
      </c>
      <c r="N178" s="29">
        <v>575</v>
      </c>
      <c r="O178" s="30">
        <v>141.78360000000001</v>
      </c>
      <c r="P178" s="30">
        <v>0.23483826086956522</v>
      </c>
      <c r="Q178" s="29">
        <v>1</v>
      </c>
      <c r="S178" s="27">
        <v>66</v>
      </c>
      <c r="T178" s="28" t="s">
        <v>125</v>
      </c>
      <c r="U178" s="29">
        <v>600</v>
      </c>
      <c r="V178" s="29">
        <v>575</v>
      </c>
      <c r="W178" s="30">
        <v>141.90289999999999</v>
      </c>
      <c r="X178" s="30">
        <v>0.23503585921325051</v>
      </c>
      <c r="Y178" s="29">
        <v>1</v>
      </c>
    </row>
    <row r="179" spans="11:25" x14ac:dyDescent="0.2">
      <c r="K179" s="27">
        <v>82</v>
      </c>
      <c r="L179" s="28" t="s">
        <v>126</v>
      </c>
      <c r="M179" s="29">
        <v>600</v>
      </c>
      <c r="N179" s="29">
        <v>675</v>
      </c>
      <c r="O179" s="30">
        <v>170.80789999999999</v>
      </c>
      <c r="P179" s="30">
        <v>0.24099880070546736</v>
      </c>
      <c r="Q179" s="29">
        <v>1</v>
      </c>
      <c r="S179" s="27">
        <v>82</v>
      </c>
      <c r="T179" s="28" t="s">
        <v>126</v>
      </c>
      <c r="U179" s="29">
        <v>600</v>
      </c>
      <c r="V179" s="29">
        <v>675</v>
      </c>
      <c r="W179" s="30">
        <v>172.74080000000001</v>
      </c>
      <c r="X179" s="30">
        <v>0.24372599647266316</v>
      </c>
      <c r="Y179" s="29">
        <v>1</v>
      </c>
    </row>
    <row r="180" spans="11:25" x14ac:dyDescent="0.2">
      <c r="K180" s="27">
        <v>67</v>
      </c>
      <c r="L180" s="28" t="s">
        <v>127</v>
      </c>
      <c r="M180" s="29">
        <v>700</v>
      </c>
      <c r="N180" s="29">
        <v>575</v>
      </c>
      <c r="O180" s="30">
        <v>312.92599999999999</v>
      </c>
      <c r="P180" s="30">
        <v>0.44426051464063887</v>
      </c>
      <c r="Q180" s="29">
        <v>1</v>
      </c>
      <c r="S180" s="27">
        <v>67</v>
      </c>
      <c r="T180" s="28" t="s">
        <v>127</v>
      </c>
      <c r="U180" s="29">
        <v>700</v>
      </c>
      <c r="V180" s="29">
        <v>575</v>
      </c>
      <c r="W180" s="30">
        <v>316.01609999999999</v>
      </c>
      <c r="X180" s="30">
        <v>0.44864752440106476</v>
      </c>
      <c r="Y180" s="29">
        <v>1</v>
      </c>
    </row>
    <row r="181" spans="11:25" x14ac:dyDescent="0.2">
      <c r="K181" s="27">
        <v>85</v>
      </c>
      <c r="L181" s="28" t="s">
        <v>126</v>
      </c>
      <c r="M181" s="29">
        <v>600</v>
      </c>
      <c r="N181" s="29">
        <v>675</v>
      </c>
      <c r="O181" s="30">
        <v>290.82729999999998</v>
      </c>
      <c r="P181" s="30">
        <v>0.41033834215167547</v>
      </c>
      <c r="Q181" s="29">
        <v>1</v>
      </c>
      <c r="S181" s="27">
        <v>85</v>
      </c>
      <c r="T181" s="28" t="s">
        <v>126</v>
      </c>
      <c r="U181" s="29">
        <v>600</v>
      </c>
      <c r="V181" s="29">
        <v>675</v>
      </c>
      <c r="W181" s="30">
        <v>293.31319999999999</v>
      </c>
      <c r="X181" s="30">
        <v>0.41384578483245149</v>
      </c>
      <c r="Y181" s="29">
        <v>1</v>
      </c>
    </row>
    <row r="182" spans="11:25" x14ac:dyDescent="0.2">
      <c r="K182" s="27">
        <v>86</v>
      </c>
      <c r="L182" s="28" t="s">
        <v>126</v>
      </c>
      <c r="M182" s="29">
        <v>600</v>
      </c>
      <c r="N182" s="29">
        <v>675</v>
      </c>
      <c r="O182" s="30">
        <v>292.4785</v>
      </c>
      <c r="P182" s="30">
        <v>0.41266807760141094</v>
      </c>
      <c r="Q182" s="29">
        <v>1</v>
      </c>
      <c r="S182" s="27">
        <v>86</v>
      </c>
      <c r="T182" s="28" t="s">
        <v>126</v>
      </c>
      <c r="U182" s="29">
        <v>600</v>
      </c>
      <c r="V182" s="29">
        <v>675</v>
      </c>
      <c r="W182" s="30">
        <v>294.9871</v>
      </c>
      <c r="X182" s="30">
        <v>0.41620754850088182</v>
      </c>
      <c r="Y182" s="29">
        <v>1</v>
      </c>
    </row>
    <row r="183" spans="11:25" x14ac:dyDescent="0.2">
      <c r="K183" s="27">
        <v>69</v>
      </c>
      <c r="L183" s="28" t="s">
        <v>127</v>
      </c>
      <c r="M183" s="29">
        <v>700</v>
      </c>
      <c r="N183" s="29">
        <v>575</v>
      </c>
      <c r="O183" s="30">
        <v>314.49360000000001</v>
      </c>
      <c r="P183" s="30">
        <v>0.44648603371783502</v>
      </c>
      <c r="Q183" s="29">
        <v>1</v>
      </c>
      <c r="S183" s="27">
        <v>69</v>
      </c>
      <c r="T183" s="28" t="s">
        <v>127</v>
      </c>
      <c r="U183" s="29">
        <v>700</v>
      </c>
      <c r="V183" s="29">
        <v>575</v>
      </c>
      <c r="W183" s="30">
        <v>317.35480000000001</v>
      </c>
      <c r="X183" s="30">
        <v>0.45054807453416146</v>
      </c>
      <c r="Y183" s="29">
        <v>1</v>
      </c>
    </row>
    <row r="184" spans="11:25" x14ac:dyDescent="0.2">
      <c r="K184" s="27">
        <v>80</v>
      </c>
      <c r="L184" s="28" t="s">
        <v>126</v>
      </c>
      <c r="M184" s="29">
        <v>600</v>
      </c>
      <c r="N184" s="29">
        <v>675</v>
      </c>
      <c r="O184" s="30">
        <v>179.13570000000001</v>
      </c>
      <c r="P184" s="30">
        <v>0.25274878306878307</v>
      </c>
      <c r="Q184" s="29">
        <v>1</v>
      </c>
      <c r="S184" s="27">
        <v>80</v>
      </c>
      <c r="T184" s="28" t="s">
        <v>126</v>
      </c>
      <c r="U184" s="29">
        <v>600</v>
      </c>
      <c r="V184" s="29">
        <v>675</v>
      </c>
      <c r="W184" s="30">
        <v>179.3716</v>
      </c>
      <c r="X184" s="30">
        <v>0.25308162257495592</v>
      </c>
      <c r="Y184" s="29">
        <v>1</v>
      </c>
    </row>
    <row r="185" spans="11:25" x14ac:dyDescent="0.2">
      <c r="K185" s="27">
        <v>81</v>
      </c>
      <c r="L185" s="28" t="s">
        <v>126</v>
      </c>
      <c r="M185" s="29">
        <v>600</v>
      </c>
      <c r="N185" s="29">
        <v>675</v>
      </c>
      <c r="O185" s="30">
        <v>170.774</v>
      </c>
      <c r="P185" s="30">
        <v>0.24095097001763668</v>
      </c>
      <c r="Q185" s="29">
        <v>1</v>
      </c>
      <c r="S185" s="27">
        <v>81</v>
      </c>
      <c r="T185" s="28" t="s">
        <v>126</v>
      </c>
      <c r="U185" s="29">
        <v>600</v>
      </c>
      <c r="V185" s="29">
        <v>675</v>
      </c>
      <c r="W185" s="30">
        <v>172.69929999999999</v>
      </c>
      <c r="X185" s="30">
        <v>0.243667442680776</v>
      </c>
      <c r="Y185" s="29">
        <v>1</v>
      </c>
    </row>
    <row r="186" spans="11:25" x14ac:dyDescent="0.2">
      <c r="K186" s="27">
        <v>68</v>
      </c>
      <c r="L186" s="28" t="s">
        <v>127</v>
      </c>
      <c r="M186" s="29">
        <v>700</v>
      </c>
      <c r="N186" s="29">
        <v>575</v>
      </c>
      <c r="O186" s="30">
        <v>312.8766</v>
      </c>
      <c r="P186" s="30">
        <v>0.44419038154392188</v>
      </c>
      <c r="Q186" s="29">
        <v>1</v>
      </c>
      <c r="S186" s="27">
        <v>68</v>
      </c>
      <c r="T186" s="28" t="s">
        <v>127</v>
      </c>
      <c r="U186" s="29">
        <v>700</v>
      </c>
      <c r="V186" s="29">
        <v>575</v>
      </c>
      <c r="W186" s="30">
        <v>315.96879999999999</v>
      </c>
      <c r="X186" s="30">
        <v>0.44858037267080741</v>
      </c>
      <c r="Y186" s="29">
        <v>1</v>
      </c>
    </row>
    <row r="187" spans="11:25" x14ac:dyDescent="0.2">
      <c r="K187" s="27">
        <v>83</v>
      </c>
      <c r="L187" s="28" t="s">
        <v>126</v>
      </c>
      <c r="M187" s="29">
        <v>600</v>
      </c>
      <c r="N187" s="29">
        <v>675</v>
      </c>
      <c r="O187" s="30">
        <v>290.78339999999997</v>
      </c>
      <c r="P187" s="30">
        <v>0.41027640211640209</v>
      </c>
      <c r="Q187" s="29">
        <v>1</v>
      </c>
      <c r="S187" s="27">
        <v>83</v>
      </c>
      <c r="T187" s="28" t="s">
        <v>126</v>
      </c>
      <c r="U187" s="29">
        <v>600</v>
      </c>
      <c r="V187" s="29">
        <v>675</v>
      </c>
      <c r="W187" s="30">
        <v>293.27530000000002</v>
      </c>
      <c r="X187" s="30">
        <v>0.41379231040564374</v>
      </c>
      <c r="Y187" s="29">
        <v>1</v>
      </c>
    </row>
    <row r="188" spans="11:25" x14ac:dyDescent="0.2">
      <c r="K188" s="27">
        <v>84</v>
      </c>
      <c r="L188" s="28" t="s">
        <v>126</v>
      </c>
      <c r="M188" s="29">
        <v>600</v>
      </c>
      <c r="N188" s="29">
        <v>675</v>
      </c>
      <c r="O188" s="30">
        <v>292.43790000000001</v>
      </c>
      <c r="P188" s="30">
        <v>0.41261079365079367</v>
      </c>
      <c r="Q188" s="29">
        <v>1</v>
      </c>
      <c r="S188" s="27">
        <v>84</v>
      </c>
      <c r="T188" s="28" t="s">
        <v>126</v>
      </c>
      <c r="U188" s="29">
        <v>600</v>
      </c>
      <c r="V188" s="29">
        <v>675</v>
      </c>
      <c r="W188" s="30">
        <v>294.95240000000001</v>
      </c>
      <c r="X188" s="30">
        <v>0.41615858906525577</v>
      </c>
      <c r="Y188" s="29">
        <v>1</v>
      </c>
    </row>
    <row r="189" spans="11:25" x14ac:dyDescent="0.2">
      <c r="K189" s="27">
        <v>70</v>
      </c>
      <c r="L189" s="28" t="s">
        <v>127</v>
      </c>
      <c r="M189" s="29">
        <v>700</v>
      </c>
      <c r="N189" s="29">
        <v>575</v>
      </c>
      <c r="O189" s="30">
        <v>314.28210000000001</v>
      </c>
      <c r="P189" s="30">
        <v>0.44618576752440109</v>
      </c>
      <c r="Q189" s="29">
        <v>1</v>
      </c>
      <c r="S189" s="27">
        <v>70</v>
      </c>
      <c r="T189" s="28" t="s">
        <v>127</v>
      </c>
      <c r="U189" s="29">
        <v>700</v>
      </c>
      <c r="V189" s="29">
        <v>575</v>
      </c>
      <c r="W189" s="30">
        <v>317.2122</v>
      </c>
      <c r="X189" s="30">
        <v>0.4503456255545697</v>
      </c>
      <c r="Y189" s="29">
        <v>1</v>
      </c>
    </row>
    <row r="190" spans="11:25" x14ac:dyDescent="0.2">
      <c r="K190" s="27">
        <v>79</v>
      </c>
      <c r="L190" s="28" t="s">
        <v>126</v>
      </c>
      <c r="M190" s="29">
        <v>600</v>
      </c>
      <c r="N190" s="29">
        <v>675</v>
      </c>
      <c r="O190" s="30">
        <v>179.22290000000001</v>
      </c>
      <c r="P190" s="30">
        <v>0.25287181657848329</v>
      </c>
      <c r="Q190" s="29">
        <v>1</v>
      </c>
      <c r="S190" s="27">
        <v>79</v>
      </c>
      <c r="T190" s="28" t="s">
        <v>126</v>
      </c>
      <c r="U190" s="29">
        <v>600</v>
      </c>
      <c r="V190" s="29">
        <v>675</v>
      </c>
      <c r="W190" s="30">
        <v>179.46510000000001</v>
      </c>
      <c r="X190" s="30">
        <v>0.25321354497354498</v>
      </c>
      <c r="Y190" s="29">
        <v>1</v>
      </c>
    </row>
    <row r="191" spans="11:25" x14ac:dyDescent="0.2">
      <c r="K191" s="27">
        <v>63</v>
      </c>
      <c r="L191" s="28" t="s">
        <v>125</v>
      </c>
      <c r="M191" s="29">
        <v>600</v>
      </c>
      <c r="N191" s="29">
        <v>575</v>
      </c>
      <c r="O191" s="30">
        <v>136.77019999999999</v>
      </c>
      <c r="P191" s="30">
        <v>0.22653449275362317</v>
      </c>
      <c r="Q191" s="29">
        <v>1</v>
      </c>
      <c r="S191" s="27">
        <v>63</v>
      </c>
      <c r="T191" s="28" t="s">
        <v>125</v>
      </c>
      <c r="U191" s="29">
        <v>600</v>
      </c>
      <c r="V191" s="29">
        <v>575</v>
      </c>
      <c r="W191" s="30">
        <v>138.09139999999999</v>
      </c>
      <c r="X191" s="30">
        <v>0.22872281573498965</v>
      </c>
      <c r="Y191" s="29">
        <v>1</v>
      </c>
    </row>
    <row r="192" spans="11:25" x14ac:dyDescent="0.2">
      <c r="K192" s="27">
        <v>75</v>
      </c>
      <c r="L192" s="28" t="s">
        <v>126</v>
      </c>
      <c r="M192" s="29">
        <v>600</v>
      </c>
      <c r="N192" s="29">
        <v>675</v>
      </c>
      <c r="O192" s="30">
        <v>233.6833</v>
      </c>
      <c r="P192" s="30">
        <v>0.32971188712522043</v>
      </c>
      <c r="Q192" s="29">
        <v>1</v>
      </c>
      <c r="S192" s="27">
        <v>75</v>
      </c>
      <c r="T192" s="28" t="s">
        <v>126</v>
      </c>
      <c r="U192" s="29">
        <v>600</v>
      </c>
      <c r="V192" s="29">
        <v>675</v>
      </c>
      <c r="W192" s="30">
        <v>235.80019999999999</v>
      </c>
      <c r="X192" s="30">
        <v>0.33269869488536152</v>
      </c>
      <c r="Y192" s="29">
        <v>1</v>
      </c>
    </row>
    <row r="193" spans="11:25" x14ac:dyDescent="0.2">
      <c r="K193" s="27">
        <v>71</v>
      </c>
      <c r="L193" s="28" t="s">
        <v>127</v>
      </c>
      <c r="M193" s="29">
        <v>700</v>
      </c>
      <c r="N193" s="29">
        <v>575</v>
      </c>
      <c r="O193" s="30">
        <v>257.98939999999999</v>
      </c>
      <c r="P193" s="30">
        <v>0.36626711623779945</v>
      </c>
      <c r="Q193" s="29">
        <v>1</v>
      </c>
      <c r="S193" s="27">
        <v>71</v>
      </c>
      <c r="T193" s="28" t="s">
        <v>127</v>
      </c>
      <c r="U193" s="29">
        <v>700</v>
      </c>
      <c r="V193" s="29">
        <v>575</v>
      </c>
      <c r="W193" s="30">
        <v>260.42399999999998</v>
      </c>
      <c r="X193" s="30">
        <v>0.3697235137533274</v>
      </c>
      <c r="Y193" s="29">
        <v>1</v>
      </c>
    </row>
    <row r="194" spans="11:25" x14ac:dyDescent="0.2">
      <c r="K194" s="27">
        <v>72</v>
      </c>
      <c r="L194" s="28" t="s">
        <v>127</v>
      </c>
      <c r="M194" s="29">
        <v>700</v>
      </c>
      <c r="N194" s="29">
        <v>575</v>
      </c>
      <c r="O194" s="30">
        <v>257.31740000000002</v>
      </c>
      <c r="P194" s="30">
        <v>0.36531307897071874</v>
      </c>
      <c r="Q194" s="29">
        <v>1</v>
      </c>
      <c r="S194" s="27">
        <v>72</v>
      </c>
      <c r="T194" s="28" t="s">
        <v>127</v>
      </c>
      <c r="U194" s="29">
        <v>700</v>
      </c>
      <c r="V194" s="29">
        <v>575</v>
      </c>
      <c r="W194" s="30">
        <v>259.70319999999998</v>
      </c>
      <c r="X194" s="30">
        <v>0.36870019520851816</v>
      </c>
      <c r="Y194" s="29">
        <v>1</v>
      </c>
    </row>
    <row r="195" spans="11:25" x14ac:dyDescent="0.2">
      <c r="K195" s="27">
        <v>76</v>
      </c>
      <c r="L195" s="28" t="s">
        <v>126</v>
      </c>
      <c r="M195" s="29">
        <v>600</v>
      </c>
      <c r="N195" s="29">
        <v>675</v>
      </c>
      <c r="O195" s="30">
        <v>233.422</v>
      </c>
      <c r="P195" s="30">
        <v>0.3293432098765432</v>
      </c>
      <c r="Q195" s="29">
        <v>1</v>
      </c>
      <c r="S195" s="27">
        <v>76</v>
      </c>
      <c r="T195" s="28" t="s">
        <v>126</v>
      </c>
      <c r="U195" s="29">
        <v>600</v>
      </c>
      <c r="V195" s="29">
        <v>675</v>
      </c>
      <c r="W195" s="30">
        <v>235.495</v>
      </c>
      <c r="X195" s="30">
        <v>0.33226807760141092</v>
      </c>
      <c r="Y195" s="29">
        <v>1</v>
      </c>
    </row>
    <row r="196" spans="11:25" x14ac:dyDescent="0.2">
      <c r="K196" s="27">
        <v>64</v>
      </c>
      <c r="L196" s="28" t="s">
        <v>125</v>
      </c>
      <c r="M196" s="29">
        <v>600</v>
      </c>
      <c r="N196" s="29">
        <v>575</v>
      </c>
      <c r="O196" s="30">
        <v>141.81739999999999</v>
      </c>
      <c r="P196" s="30">
        <v>0.2348942443064182</v>
      </c>
      <c r="Q196" s="29">
        <v>1</v>
      </c>
      <c r="S196" s="27">
        <v>64</v>
      </c>
      <c r="T196" s="28" t="s">
        <v>125</v>
      </c>
      <c r="U196" s="29">
        <v>600</v>
      </c>
      <c r="V196" s="29">
        <v>575</v>
      </c>
      <c r="W196" s="30">
        <v>141.94499999999999</v>
      </c>
      <c r="X196" s="30">
        <v>0.23510559006211179</v>
      </c>
      <c r="Y196" s="29">
        <v>1</v>
      </c>
    </row>
    <row r="197" spans="11:25" x14ac:dyDescent="0.2">
      <c r="K197" s="27">
        <v>127</v>
      </c>
      <c r="L197" s="28" t="s">
        <v>125</v>
      </c>
      <c r="M197" s="29">
        <v>600</v>
      </c>
      <c r="N197" s="29">
        <v>575</v>
      </c>
      <c r="O197" s="30">
        <v>127.1712</v>
      </c>
      <c r="P197" s="30">
        <v>0.21063552795031054</v>
      </c>
      <c r="Q197" s="29">
        <v>1</v>
      </c>
      <c r="S197" s="27">
        <v>127</v>
      </c>
      <c r="T197" s="28" t="s">
        <v>125</v>
      </c>
      <c r="U197" s="29">
        <v>600</v>
      </c>
      <c r="V197" s="29">
        <v>575</v>
      </c>
      <c r="W197" s="30">
        <v>129.55289999999999</v>
      </c>
      <c r="X197" s="30">
        <v>0.21458037267080746</v>
      </c>
      <c r="Y197" s="29">
        <v>1</v>
      </c>
    </row>
    <row r="198" spans="11:25" x14ac:dyDescent="0.2">
      <c r="K198" s="27">
        <v>139</v>
      </c>
      <c r="L198" s="28" t="s">
        <v>126</v>
      </c>
      <c r="M198" s="29">
        <v>600</v>
      </c>
      <c r="N198" s="29">
        <v>675</v>
      </c>
      <c r="O198" s="30">
        <v>245.12520000000001</v>
      </c>
      <c r="P198" s="30">
        <v>0.34585566137566137</v>
      </c>
      <c r="Q198" s="29">
        <v>1</v>
      </c>
      <c r="S198" s="27">
        <v>139</v>
      </c>
      <c r="T198" s="28" t="s">
        <v>126</v>
      </c>
      <c r="U198" s="29">
        <v>600</v>
      </c>
      <c r="V198" s="29">
        <v>675</v>
      </c>
      <c r="W198" s="30">
        <v>248.31639999999999</v>
      </c>
      <c r="X198" s="30">
        <v>0.35035823633156965</v>
      </c>
      <c r="Y198" s="29">
        <v>1</v>
      </c>
    </row>
    <row r="199" spans="11:25" x14ac:dyDescent="0.2">
      <c r="K199" s="27">
        <v>135</v>
      </c>
      <c r="L199" s="28" t="s">
        <v>127</v>
      </c>
      <c r="M199" s="29">
        <v>700</v>
      </c>
      <c r="N199" s="29">
        <v>575</v>
      </c>
      <c r="O199" s="30">
        <v>270.58800000000002</v>
      </c>
      <c r="P199" s="30">
        <v>0.38415332741792368</v>
      </c>
      <c r="Q199" s="29">
        <v>1</v>
      </c>
      <c r="S199" s="27">
        <v>135</v>
      </c>
      <c r="T199" s="28" t="s">
        <v>127</v>
      </c>
      <c r="U199" s="29">
        <v>700</v>
      </c>
      <c r="V199" s="29">
        <v>575</v>
      </c>
      <c r="W199" s="30">
        <v>274.82940000000002</v>
      </c>
      <c r="X199" s="30">
        <v>0.39017483584738244</v>
      </c>
      <c r="Y199" s="29">
        <v>1</v>
      </c>
    </row>
    <row r="200" spans="11:25" x14ac:dyDescent="0.2">
      <c r="K200" s="27">
        <v>136</v>
      </c>
      <c r="L200" s="28" t="s">
        <v>127</v>
      </c>
      <c r="M200" s="29">
        <v>700</v>
      </c>
      <c r="N200" s="29">
        <v>575</v>
      </c>
      <c r="O200" s="30">
        <v>270.11320000000001</v>
      </c>
      <c r="P200" s="30">
        <v>0.38347925465838512</v>
      </c>
      <c r="Q200" s="29">
        <v>1</v>
      </c>
      <c r="S200" s="27">
        <v>136</v>
      </c>
      <c r="T200" s="28" t="s">
        <v>127</v>
      </c>
      <c r="U200" s="29">
        <v>700</v>
      </c>
      <c r="V200" s="29">
        <v>575</v>
      </c>
      <c r="W200" s="30">
        <v>274.56670000000003</v>
      </c>
      <c r="X200" s="30">
        <v>0.3898018811002662</v>
      </c>
      <c r="Y200" s="29">
        <v>1</v>
      </c>
    </row>
    <row r="201" spans="11:25" x14ac:dyDescent="0.2">
      <c r="K201" s="27">
        <v>140</v>
      </c>
      <c r="L201" s="28" t="s">
        <v>126</v>
      </c>
      <c r="M201" s="29">
        <v>600</v>
      </c>
      <c r="N201" s="29">
        <v>675</v>
      </c>
      <c r="O201" s="30">
        <v>244.47720000000001</v>
      </c>
      <c r="P201" s="30">
        <v>0.34494137566137567</v>
      </c>
      <c r="Q201" s="29">
        <v>1</v>
      </c>
      <c r="S201" s="27">
        <v>140</v>
      </c>
      <c r="T201" s="28" t="s">
        <v>126</v>
      </c>
      <c r="U201" s="29">
        <v>600</v>
      </c>
      <c r="V201" s="29">
        <v>675</v>
      </c>
      <c r="W201" s="30">
        <v>247.59690000000001</v>
      </c>
      <c r="X201" s="30">
        <v>0.34934306878306876</v>
      </c>
      <c r="Y201" s="29">
        <v>1</v>
      </c>
    </row>
    <row r="202" spans="11:25" x14ac:dyDescent="0.2">
      <c r="K202" s="27">
        <v>128</v>
      </c>
      <c r="L202" s="28" t="s">
        <v>125</v>
      </c>
      <c r="M202" s="29">
        <v>600</v>
      </c>
      <c r="N202" s="29">
        <v>575</v>
      </c>
      <c r="O202" s="30">
        <v>161.02420000000001</v>
      </c>
      <c r="P202" s="30">
        <v>0.26670674948240169</v>
      </c>
      <c r="Q202" s="29">
        <v>1</v>
      </c>
      <c r="S202" s="27">
        <v>128</v>
      </c>
      <c r="T202" s="28" t="s">
        <v>125</v>
      </c>
      <c r="U202" s="29">
        <v>600</v>
      </c>
      <c r="V202" s="29">
        <v>575</v>
      </c>
      <c r="W202" s="30">
        <v>163.73849999999999</v>
      </c>
      <c r="X202" s="30">
        <v>0.2712024844720497</v>
      </c>
      <c r="Y202" s="29">
        <v>1</v>
      </c>
    </row>
    <row r="203" spans="11:25" x14ac:dyDescent="0.2">
      <c r="K203" s="27">
        <v>144</v>
      </c>
      <c r="L203" s="28" t="s">
        <v>126</v>
      </c>
      <c r="M203" s="29">
        <v>600</v>
      </c>
      <c r="N203" s="29">
        <v>675</v>
      </c>
      <c r="O203" s="30">
        <v>159.0737</v>
      </c>
      <c r="P203" s="30">
        <v>0.22444261022927692</v>
      </c>
      <c r="Q203" s="29">
        <v>1</v>
      </c>
      <c r="S203" s="27">
        <v>144</v>
      </c>
      <c r="T203" s="28" t="s">
        <v>126</v>
      </c>
      <c r="U203" s="29">
        <v>600</v>
      </c>
      <c r="V203" s="29">
        <v>675</v>
      </c>
      <c r="W203" s="30">
        <v>162.13929999999999</v>
      </c>
      <c r="X203" s="30">
        <v>0.22876797178130509</v>
      </c>
      <c r="Y203" s="29">
        <v>1</v>
      </c>
    </row>
    <row r="204" spans="11:25" x14ac:dyDescent="0.2">
      <c r="K204" s="27">
        <v>129</v>
      </c>
      <c r="L204" s="28" t="s">
        <v>127</v>
      </c>
      <c r="M204" s="29">
        <v>700</v>
      </c>
      <c r="N204" s="29">
        <v>575</v>
      </c>
      <c r="O204" s="30">
        <v>320.62430000000001</v>
      </c>
      <c r="P204" s="30">
        <v>0.4551897781721384</v>
      </c>
      <c r="Q204" s="29">
        <v>1</v>
      </c>
      <c r="S204" s="27">
        <v>129</v>
      </c>
      <c r="T204" s="28" t="s">
        <v>127</v>
      </c>
      <c r="U204" s="29">
        <v>700</v>
      </c>
      <c r="V204" s="29">
        <v>575</v>
      </c>
      <c r="W204" s="30">
        <v>324.86419999999998</v>
      </c>
      <c r="X204" s="30">
        <v>0.46120915705412591</v>
      </c>
      <c r="Y204" s="29">
        <v>1</v>
      </c>
    </row>
    <row r="205" spans="11:25" x14ac:dyDescent="0.2">
      <c r="K205" s="27">
        <v>147</v>
      </c>
      <c r="L205" s="28" t="s">
        <v>126</v>
      </c>
      <c r="M205" s="29">
        <v>600</v>
      </c>
      <c r="N205" s="29">
        <v>675</v>
      </c>
      <c r="O205" s="30">
        <v>285.10669999999999</v>
      </c>
      <c r="P205" s="30">
        <v>0.40226694885361552</v>
      </c>
      <c r="Q205" s="29">
        <v>1</v>
      </c>
      <c r="S205" s="27">
        <v>147</v>
      </c>
      <c r="T205" s="28" t="s">
        <v>126</v>
      </c>
      <c r="U205" s="29">
        <v>600</v>
      </c>
      <c r="V205" s="29">
        <v>675</v>
      </c>
      <c r="W205" s="30">
        <v>289.04640000000001</v>
      </c>
      <c r="X205" s="30">
        <v>0.4078256084656085</v>
      </c>
      <c r="Y205" s="29">
        <v>1</v>
      </c>
    </row>
    <row r="206" spans="11:25" x14ac:dyDescent="0.2">
      <c r="K206" s="27">
        <v>148</v>
      </c>
      <c r="L206" s="28" t="s">
        <v>126</v>
      </c>
      <c r="M206" s="29">
        <v>600</v>
      </c>
      <c r="N206" s="29">
        <v>675</v>
      </c>
      <c r="O206" s="30">
        <v>287.49040000000002</v>
      </c>
      <c r="P206" s="30">
        <v>0.40563019400352734</v>
      </c>
      <c r="Q206" s="29">
        <v>1</v>
      </c>
      <c r="S206" s="27">
        <v>148</v>
      </c>
      <c r="T206" s="28" t="s">
        <v>126</v>
      </c>
      <c r="U206" s="29">
        <v>600</v>
      </c>
      <c r="V206" s="29">
        <v>675</v>
      </c>
      <c r="W206" s="30">
        <v>291.28070000000002</v>
      </c>
      <c r="X206" s="30">
        <v>0.41097805996472664</v>
      </c>
      <c r="Y206" s="29">
        <v>1</v>
      </c>
    </row>
    <row r="207" spans="11:25" x14ac:dyDescent="0.2">
      <c r="K207" s="27">
        <v>131</v>
      </c>
      <c r="L207" s="28" t="s">
        <v>127</v>
      </c>
      <c r="M207" s="29">
        <v>700</v>
      </c>
      <c r="N207" s="29">
        <v>575</v>
      </c>
      <c r="O207" s="30">
        <v>321.34140000000002</v>
      </c>
      <c r="P207" s="30">
        <v>0.45620784383318547</v>
      </c>
      <c r="Q207" s="29">
        <v>1</v>
      </c>
      <c r="S207" s="27">
        <v>131</v>
      </c>
      <c r="T207" s="28" t="s">
        <v>127</v>
      </c>
      <c r="U207" s="29">
        <v>700</v>
      </c>
      <c r="V207" s="29">
        <v>575</v>
      </c>
      <c r="W207" s="30">
        <v>325.74990000000003</v>
      </c>
      <c r="X207" s="30">
        <v>0.4624665838509317</v>
      </c>
      <c r="Y207" s="29">
        <v>1</v>
      </c>
    </row>
    <row r="208" spans="11:25" x14ac:dyDescent="0.2">
      <c r="K208" s="27">
        <v>142</v>
      </c>
      <c r="L208" s="28" t="s">
        <v>126</v>
      </c>
      <c r="M208" s="29">
        <v>600</v>
      </c>
      <c r="N208" s="29">
        <v>675</v>
      </c>
      <c r="O208" s="30">
        <v>204.61940000000001</v>
      </c>
      <c r="P208" s="30">
        <v>0.2887046208112875</v>
      </c>
      <c r="Q208" s="29">
        <v>1</v>
      </c>
      <c r="S208" s="27">
        <v>142</v>
      </c>
      <c r="T208" s="28" t="s">
        <v>126</v>
      </c>
      <c r="U208" s="29">
        <v>600</v>
      </c>
      <c r="V208" s="29">
        <v>675</v>
      </c>
      <c r="W208" s="30">
        <v>208.3126</v>
      </c>
      <c r="X208" s="30">
        <v>0.29391548500881837</v>
      </c>
      <c r="Y208" s="29">
        <v>1</v>
      </c>
    </row>
    <row r="209" spans="11:25" x14ac:dyDescent="0.2">
      <c r="K209" s="27">
        <v>143</v>
      </c>
      <c r="L209" s="28" t="s">
        <v>126</v>
      </c>
      <c r="M209" s="29">
        <v>600</v>
      </c>
      <c r="N209" s="29">
        <v>675</v>
      </c>
      <c r="O209" s="30">
        <v>159.03700000000001</v>
      </c>
      <c r="P209" s="30">
        <v>0.22439082892416226</v>
      </c>
      <c r="Q209" s="29">
        <v>1</v>
      </c>
      <c r="S209" s="27">
        <v>143</v>
      </c>
      <c r="T209" s="28" t="s">
        <v>126</v>
      </c>
      <c r="U209" s="29">
        <v>600</v>
      </c>
      <c r="V209" s="29">
        <v>675</v>
      </c>
      <c r="W209" s="30">
        <v>162.1354</v>
      </c>
      <c r="X209" s="30">
        <v>0.22876246913580245</v>
      </c>
      <c r="Y209" s="29">
        <v>1</v>
      </c>
    </row>
    <row r="210" spans="11:25" x14ac:dyDescent="0.2">
      <c r="K210" s="27">
        <v>130</v>
      </c>
      <c r="L210" s="28" t="s">
        <v>127</v>
      </c>
      <c r="M210" s="29">
        <v>700</v>
      </c>
      <c r="N210" s="29">
        <v>575</v>
      </c>
      <c r="O210" s="30">
        <v>320.55259999999998</v>
      </c>
      <c r="P210" s="30">
        <v>0.45508798580301685</v>
      </c>
      <c r="Q210" s="29">
        <v>1</v>
      </c>
      <c r="S210" s="27">
        <v>130</v>
      </c>
      <c r="T210" s="28" t="s">
        <v>127</v>
      </c>
      <c r="U210" s="29">
        <v>700</v>
      </c>
      <c r="V210" s="29">
        <v>575</v>
      </c>
      <c r="W210" s="30">
        <v>324.80959999999999</v>
      </c>
      <c r="X210" s="30">
        <v>0.46113164152617564</v>
      </c>
      <c r="Y210" s="29">
        <v>1</v>
      </c>
    </row>
    <row r="211" spans="11:25" x14ac:dyDescent="0.2">
      <c r="K211" s="27">
        <v>145</v>
      </c>
      <c r="L211" s="28" t="s">
        <v>126</v>
      </c>
      <c r="M211" s="29">
        <v>600</v>
      </c>
      <c r="N211" s="29">
        <v>675</v>
      </c>
      <c r="O211" s="30">
        <v>285.04899999999998</v>
      </c>
      <c r="P211" s="30">
        <v>0.40218553791887124</v>
      </c>
      <c r="Q211" s="29">
        <v>1</v>
      </c>
      <c r="S211" s="27">
        <v>145</v>
      </c>
      <c r="T211" s="28" t="s">
        <v>126</v>
      </c>
      <c r="U211" s="29">
        <v>600</v>
      </c>
      <c r="V211" s="29">
        <v>675</v>
      </c>
      <c r="W211" s="30">
        <v>288.98610000000002</v>
      </c>
      <c r="X211" s="30">
        <v>0.40774052910052916</v>
      </c>
      <c r="Y211" s="29">
        <v>1</v>
      </c>
    </row>
    <row r="212" spans="11:25" x14ac:dyDescent="0.2">
      <c r="K212" s="27">
        <v>146</v>
      </c>
      <c r="L212" s="28" t="s">
        <v>126</v>
      </c>
      <c r="M212" s="29">
        <v>600</v>
      </c>
      <c r="N212" s="29">
        <v>675</v>
      </c>
      <c r="O212" s="30">
        <v>287.43639999999999</v>
      </c>
      <c r="P212" s="30">
        <v>0.40555400352733684</v>
      </c>
      <c r="Q212" s="29">
        <v>1</v>
      </c>
      <c r="S212" s="27">
        <v>146</v>
      </c>
      <c r="T212" s="28" t="s">
        <v>126</v>
      </c>
      <c r="U212" s="29">
        <v>600</v>
      </c>
      <c r="V212" s="29">
        <v>675</v>
      </c>
      <c r="W212" s="30">
        <v>291.22590000000002</v>
      </c>
      <c r="X212" s="30">
        <v>0.41090074074074079</v>
      </c>
      <c r="Y212" s="29">
        <v>1</v>
      </c>
    </row>
    <row r="213" spans="11:25" x14ac:dyDescent="0.2">
      <c r="K213" s="27">
        <v>132</v>
      </c>
      <c r="L213" s="28" t="s">
        <v>127</v>
      </c>
      <c r="M213" s="29">
        <v>700</v>
      </c>
      <c r="N213" s="29">
        <v>575</v>
      </c>
      <c r="O213" s="30">
        <v>321.33069999999998</v>
      </c>
      <c r="P213" s="30">
        <v>0.45619265306122442</v>
      </c>
      <c r="Q213" s="29">
        <v>1</v>
      </c>
      <c r="S213" s="27">
        <v>132</v>
      </c>
      <c r="T213" s="28" t="s">
        <v>127</v>
      </c>
      <c r="U213" s="29">
        <v>700</v>
      </c>
      <c r="V213" s="29">
        <v>575</v>
      </c>
      <c r="W213" s="30">
        <v>325.6936</v>
      </c>
      <c r="X213" s="30">
        <v>0.46238665483584734</v>
      </c>
      <c r="Y213" s="29">
        <v>1</v>
      </c>
    </row>
    <row r="214" spans="11:25" x14ac:dyDescent="0.2">
      <c r="K214" s="27">
        <v>141</v>
      </c>
      <c r="L214" s="28" t="s">
        <v>126</v>
      </c>
      <c r="M214" s="29">
        <v>600</v>
      </c>
      <c r="N214" s="29">
        <v>675</v>
      </c>
      <c r="O214" s="30">
        <v>204.52279999999999</v>
      </c>
      <c r="P214" s="30">
        <v>0.28856832451499115</v>
      </c>
      <c r="Q214" s="29">
        <v>1</v>
      </c>
      <c r="S214" s="27">
        <v>141</v>
      </c>
      <c r="T214" s="28" t="s">
        <v>126</v>
      </c>
      <c r="U214" s="29">
        <v>600</v>
      </c>
      <c r="V214" s="29">
        <v>675</v>
      </c>
      <c r="W214" s="30">
        <v>208.1885</v>
      </c>
      <c r="X214" s="30">
        <v>0.29374038800705465</v>
      </c>
      <c r="Y214" s="29">
        <v>1</v>
      </c>
    </row>
    <row r="215" spans="11:25" x14ac:dyDescent="0.2">
      <c r="K215" s="27">
        <v>125</v>
      </c>
      <c r="L215" s="28" t="s">
        <v>125</v>
      </c>
      <c r="M215" s="29">
        <v>600</v>
      </c>
      <c r="N215" s="29">
        <v>575</v>
      </c>
      <c r="O215" s="30">
        <v>127.0689</v>
      </c>
      <c r="P215" s="30">
        <v>0.21046608695652172</v>
      </c>
      <c r="Q215" s="29">
        <v>1</v>
      </c>
      <c r="S215" s="27">
        <v>125</v>
      </c>
      <c r="T215" s="28" t="s">
        <v>125</v>
      </c>
      <c r="U215" s="29">
        <v>600</v>
      </c>
      <c r="V215" s="29">
        <v>575</v>
      </c>
      <c r="W215" s="30">
        <v>129.6437</v>
      </c>
      <c r="X215" s="30">
        <v>0.21473076604554864</v>
      </c>
      <c r="Y215" s="29">
        <v>1</v>
      </c>
    </row>
    <row r="216" spans="11:25" x14ac:dyDescent="0.2">
      <c r="K216" s="27">
        <v>137</v>
      </c>
      <c r="L216" s="28" t="s">
        <v>126</v>
      </c>
      <c r="M216" s="29">
        <v>600</v>
      </c>
      <c r="N216" s="29">
        <v>675</v>
      </c>
      <c r="O216" s="30">
        <v>244.99379999999999</v>
      </c>
      <c r="P216" s="30">
        <v>0.34567026455026456</v>
      </c>
      <c r="Q216" s="29">
        <v>1</v>
      </c>
      <c r="S216" s="27">
        <v>137</v>
      </c>
      <c r="T216" s="28" t="s">
        <v>126</v>
      </c>
      <c r="U216" s="29">
        <v>600</v>
      </c>
      <c r="V216" s="29">
        <v>675</v>
      </c>
      <c r="W216" s="30">
        <v>248.19909999999999</v>
      </c>
      <c r="X216" s="30">
        <v>0.35019273368606696</v>
      </c>
      <c r="Y216" s="29">
        <v>1</v>
      </c>
    </row>
    <row r="217" spans="11:25" x14ac:dyDescent="0.2">
      <c r="K217" s="27">
        <v>133</v>
      </c>
      <c r="L217" s="28" t="s">
        <v>127</v>
      </c>
      <c r="M217" s="29">
        <v>700</v>
      </c>
      <c r="N217" s="29">
        <v>575</v>
      </c>
      <c r="O217" s="30">
        <v>270.47239999999999</v>
      </c>
      <c r="P217" s="30">
        <v>0.38398921029281274</v>
      </c>
      <c r="Q217" s="29">
        <v>1</v>
      </c>
      <c r="S217" s="27">
        <v>133</v>
      </c>
      <c r="T217" s="28" t="s">
        <v>127</v>
      </c>
      <c r="U217" s="29">
        <v>700</v>
      </c>
      <c r="V217" s="29">
        <v>575</v>
      </c>
      <c r="W217" s="30">
        <v>274.7627</v>
      </c>
      <c r="X217" s="30">
        <v>0.39008014196983143</v>
      </c>
      <c r="Y217" s="29">
        <v>1</v>
      </c>
    </row>
    <row r="218" spans="11:25" x14ac:dyDescent="0.2">
      <c r="K218" s="27">
        <v>134</v>
      </c>
      <c r="L218" s="28" t="s">
        <v>127</v>
      </c>
      <c r="M218" s="29">
        <v>700</v>
      </c>
      <c r="N218" s="29">
        <v>575</v>
      </c>
      <c r="O218" s="30">
        <v>269.98930000000001</v>
      </c>
      <c r="P218" s="30">
        <v>0.38330335403726706</v>
      </c>
      <c r="Q218" s="29">
        <v>1</v>
      </c>
      <c r="S218" s="27">
        <v>134</v>
      </c>
      <c r="T218" s="28" t="s">
        <v>127</v>
      </c>
      <c r="U218" s="29">
        <v>700</v>
      </c>
      <c r="V218" s="29">
        <v>575</v>
      </c>
      <c r="W218" s="30">
        <v>274.50380000000001</v>
      </c>
      <c r="X218" s="30">
        <v>0.38971258207630877</v>
      </c>
      <c r="Y218" s="29">
        <v>1</v>
      </c>
    </row>
    <row r="219" spans="11:25" x14ac:dyDescent="0.2">
      <c r="K219" s="27">
        <v>138</v>
      </c>
      <c r="L219" s="28" t="s">
        <v>126</v>
      </c>
      <c r="M219" s="29">
        <v>600</v>
      </c>
      <c r="N219" s="29">
        <v>675</v>
      </c>
      <c r="O219" s="30">
        <v>244.3407</v>
      </c>
      <c r="P219" s="30">
        <v>0.34474878306878309</v>
      </c>
      <c r="Q219" s="29">
        <v>1</v>
      </c>
      <c r="S219" s="27">
        <v>138</v>
      </c>
      <c r="T219" s="28" t="s">
        <v>126</v>
      </c>
      <c r="U219" s="29">
        <v>600</v>
      </c>
      <c r="V219" s="29">
        <v>675</v>
      </c>
      <c r="W219" s="30">
        <v>247.4853</v>
      </c>
      <c r="X219" s="30">
        <v>0.34918560846560848</v>
      </c>
      <c r="Y219" s="29">
        <v>1</v>
      </c>
    </row>
    <row r="220" spans="11:25" x14ac:dyDescent="0.2">
      <c r="K220" s="27">
        <v>126</v>
      </c>
      <c r="L220" s="28" t="s">
        <v>125</v>
      </c>
      <c r="M220" s="29">
        <v>600</v>
      </c>
      <c r="N220" s="29">
        <v>575</v>
      </c>
      <c r="O220" s="30">
        <v>160.8869</v>
      </c>
      <c r="P220" s="30">
        <v>0.26647933747412006</v>
      </c>
      <c r="Q220" s="29">
        <v>1</v>
      </c>
      <c r="S220" s="27">
        <v>126</v>
      </c>
      <c r="T220" s="28" t="s">
        <v>125</v>
      </c>
      <c r="U220" s="29">
        <v>600</v>
      </c>
      <c r="V220" s="29">
        <v>575</v>
      </c>
      <c r="W220" s="30">
        <v>163.5942</v>
      </c>
      <c r="X220" s="30">
        <v>0.27096347826086958</v>
      </c>
      <c r="Y220" s="29">
        <v>1</v>
      </c>
    </row>
    <row r="221" spans="11:25" x14ac:dyDescent="0.2">
      <c r="K221" s="27">
        <v>3</v>
      </c>
      <c r="L221" s="28" t="s">
        <v>125</v>
      </c>
      <c r="M221" s="29">
        <v>600</v>
      </c>
      <c r="N221" s="29">
        <v>575</v>
      </c>
      <c r="O221" s="30">
        <v>111.19580000000001</v>
      </c>
      <c r="P221" s="30">
        <v>0.18417523809523809</v>
      </c>
      <c r="Q221" s="29">
        <v>1</v>
      </c>
      <c r="S221" s="27">
        <v>3</v>
      </c>
      <c r="T221" s="28" t="s">
        <v>125</v>
      </c>
      <c r="U221" s="29">
        <v>600</v>
      </c>
      <c r="V221" s="29">
        <v>575</v>
      </c>
      <c r="W221" s="30">
        <v>114.5321</v>
      </c>
      <c r="X221" s="30">
        <v>0.18970120082815736</v>
      </c>
      <c r="Y221" s="29">
        <v>1</v>
      </c>
    </row>
    <row r="222" spans="11:25" x14ac:dyDescent="0.2">
      <c r="K222" s="27">
        <v>15</v>
      </c>
      <c r="L222" s="28" t="s">
        <v>126</v>
      </c>
      <c r="M222" s="29">
        <v>600</v>
      </c>
      <c r="N222" s="29">
        <v>675</v>
      </c>
      <c r="O222" s="30">
        <v>212.16550000000001</v>
      </c>
      <c r="P222" s="30">
        <v>0.29935167548500879</v>
      </c>
      <c r="Q222" s="29">
        <v>1</v>
      </c>
      <c r="S222" s="27">
        <v>15</v>
      </c>
      <c r="T222" s="28" t="s">
        <v>126</v>
      </c>
      <c r="U222" s="29">
        <v>600</v>
      </c>
      <c r="V222" s="29">
        <v>675</v>
      </c>
      <c r="W222" s="30">
        <v>216.3116</v>
      </c>
      <c r="X222" s="30">
        <v>0.30520155202821869</v>
      </c>
      <c r="Y222" s="29">
        <v>1</v>
      </c>
    </row>
    <row r="223" spans="11:25" x14ac:dyDescent="0.2">
      <c r="K223" s="27">
        <v>11</v>
      </c>
      <c r="L223" s="28" t="s">
        <v>127</v>
      </c>
      <c r="M223" s="29">
        <v>700</v>
      </c>
      <c r="N223" s="29">
        <v>575</v>
      </c>
      <c r="O223" s="30">
        <v>222.79390000000001</v>
      </c>
      <c r="P223" s="30">
        <v>0.31630012422360249</v>
      </c>
      <c r="Q223" s="29">
        <v>1</v>
      </c>
      <c r="S223" s="27">
        <v>11</v>
      </c>
      <c r="T223" s="28" t="s">
        <v>127</v>
      </c>
      <c r="U223" s="29">
        <v>700</v>
      </c>
      <c r="V223" s="29">
        <v>575</v>
      </c>
      <c r="W223" s="30">
        <v>228.0412</v>
      </c>
      <c r="X223" s="30">
        <v>0.32374970718722273</v>
      </c>
      <c r="Y223" s="29">
        <v>1</v>
      </c>
    </row>
    <row r="224" spans="11:25" x14ac:dyDescent="0.2">
      <c r="K224" s="27">
        <v>12</v>
      </c>
      <c r="L224" s="28" t="s">
        <v>127</v>
      </c>
      <c r="M224" s="29">
        <v>700</v>
      </c>
      <c r="N224" s="29">
        <v>575</v>
      </c>
      <c r="O224" s="30">
        <v>223.02180000000001</v>
      </c>
      <c r="P224" s="30">
        <v>0.3166236734693878</v>
      </c>
      <c r="Q224" s="29">
        <v>1</v>
      </c>
      <c r="S224" s="27">
        <v>12</v>
      </c>
      <c r="T224" s="28" t="s">
        <v>127</v>
      </c>
      <c r="U224" s="29">
        <v>700</v>
      </c>
      <c r="V224" s="29">
        <v>575</v>
      </c>
      <c r="W224" s="30">
        <v>227.9751</v>
      </c>
      <c r="X224" s="30">
        <v>0.32365586512866018</v>
      </c>
      <c r="Y224" s="29">
        <v>1</v>
      </c>
    </row>
    <row r="225" spans="11:25" x14ac:dyDescent="0.2">
      <c r="K225" s="27">
        <v>16</v>
      </c>
      <c r="L225" s="28" t="s">
        <v>126</v>
      </c>
      <c r="M225" s="29">
        <v>600</v>
      </c>
      <c r="N225" s="29">
        <v>675</v>
      </c>
      <c r="O225" s="30">
        <v>214.22710000000001</v>
      </c>
      <c r="P225" s="30">
        <v>0.30226045855379191</v>
      </c>
      <c r="Q225" s="29">
        <v>1</v>
      </c>
      <c r="S225" s="27">
        <v>16</v>
      </c>
      <c r="T225" s="28" t="s">
        <v>126</v>
      </c>
      <c r="U225" s="29">
        <v>600</v>
      </c>
      <c r="V225" s="29">
        <v>675</v>
      </c>
      <c r="W225" s="30">
        <v>218.38390000000001</v>
      </c>
      <c r="X225" s="30">
        <v>0.30812543209876547</v>
      </c>
      <c r="Y225" s="29">
        <v>1</v>
      </c>
    </row>
    <row r="226" spans="11:25" x14ac:dyDescent="0.2">
      <c r="K226" s="27">
        <v>4</v>
      </c>
      <c r="L226" s="28" t="s">
        <v>125</v>
      </c>
      <c r="M226" s="29">
        <v>600</v>
      </c>
      <c r="N226" s="29">
        <v>575</v>
      </c>
      <c r="O226" s="30">
        <v>208.39150000000001</v>
      </c>
      <c r="P226" s="30">
        <v>0.34516190476190478</v>
      </c>
      <c r="Q226" s="29">
        <v>1</v>
      </c>
      <c r="S226" s="27">
        <v>4</v>
      </c>
      <c r="T226" s="28" t="s">
        <v>125</v>
      </c>
      <c r="U226" s="29">
        <v>600</v>
      </c>
      <c r="V226" s="29">
        <v>575</v>
      </c>
      <c r="W226" s="30">
        <v>211.61500000000001</v>
      </c>
      <c r="X226" s="30">
        <v>0.35050103519668735</v>
      </c>
      <c r="Y226" s="29">
        <v>1</v>
      </c>
    </row>
    <row r="227" spans="11:25" x14ac:dyDescent="0.2">
      <c r="K227" s="27">
        <v>20</v>
      </c>
      <c r="L227" s="28" t="s">
        <v>126</v>
      </c>
      <c r="M227" s="29">
        <v>600</v>
      </c>
      <c r="N227" s="29">
        <v>675</v>
      </c>
      <c r="O227" s="30">
        <v>154.38650000000001</v>
      </c>
      <c r="P227" s="30">
        <v>0.21782927689594356</v>
      </c>
      <c r="Q227" s="29">
        <v>1</v>
      </c>
      <c r="S227" s="27">
        <v>20</v>
      </c>
      <c r="T227" s="28" t="s">
        <v>126</v>
      </c>
      <c r="U227" s="29">
        <v>600</v>
      </c>
      <c r="V227" s="29">
        <v>675</v>
      </c>
      <c r="W227" s="30">
        <v>158.64680000000001</v>
      </c>
      <c r="X227" s="30">
        <v>0.22384028218694887</v>
      </c>
      <c r="Y227" s="29">
        <v>1</v>
      </c>
    </row>
    <row r="228" spans="11:25" x14ac:dyDescent="0.2">
      <c r="K228" s="27">
        <v>5</v>
      </c>
      <c r="L228" s="28" t="s">
        <v>127</v>
      </c>
      <c r="M228" s="29">
        <v>700</v>
      </c>
      <c r="N228" s="29">
        <v>575</v>
      </c>
      <c r="O228" s="30">
        <v>321.38549999999998</v>
      </c>
      <c r="P228" s="30">
        <v>0.45627045252883763</v>
      </c>
      <c r="Q228" s="29">
        <v>1</v>
      </c>
      <c r="S228" s="27">
        <v>5</v>
      </c>
      <c r="T228" s="28" t="s">
        <v>127</v>
      </c>
      <c r="U228" s="29">
        <v>700</v>
      </c>
      <c r="V228" s="29">
        <v>575</v>
      </c>
      <c r="W228" s="30">
        <v>328.05700000000002</v>
      </c>
      <c r="X228" s="30">
        <v>0.46574196983141081</v>
      </c>
      <c r="Y228" s="29">
        <v>1</v>
      </c>
    </row>
    <row r="229" spans="11:25" x14ac:dyDescent="0.2">
      <c r="K229" s="27">
        <v>23</v>
      </c>
      <c r="L229" s="28" t="s">
        <v>126</v>
      </c>
      <c r="M229" s="29">
        <v>600</v>
      </c>
      <c r="N229" s="29">
        <v>675</v>
      </c>
      <c r="O229" s="30">
        <v>316.35539999999997</v>
      </c>
      <c r="P229" s="30">
        <v>0.44635682539682536</v>
      </c>
      <c r="Q229" s="29">
        <v>1</v>
      </c>
      <c r="S229" s="27">
        <v>23</v>
      </c>
      <c r="T229" s="28" t="s">
        <v>126</v>
      </c>
      <c r="U229" s="29">
        <v>600</v>
      </c>
      <c r="V229" s="29">
        <v>675</v>
      </c>
      <c r="W229" s="30">
        <v>321.61380000000003</v>
      </c>
      <c r="X229" s="30">
        <v>0.45377608465608471</v>
      </c>
      <c r="Y229" s="29">
        <v>1</v>
      </c>
    </row>
    <row r="230" spans="11:25" x14ac:dyDescent="0.2">
      <c r="K230" s="27">
        <v>24</v>
      </c>
      <c r="L230" s="28" t="s">
        <v>126</v>
      </c>
      <c r="M230" s="29">
        <v>600</v>
      </c>
      <c r="N230" s="29">
        <v>675</v>
      </c>
      <c r="O230" s="30">
        <v>316.3526</v>
      </c>
      <c r="P230" s="30">
        <v>0.44635287477954139</v>
      </c>
      <c r="Q230" s="29">
        <v>1</v>
      </c>
      <c r="S230" s="27">
        <v>24</v>
      </c>
      <c r="T230" s="28" t="s">
        <v>126</v>
      </c>
      <c r="U230" s="29">
        <v>600</v>
      </c>
      <c r="V230" s="29">
        <v>675</v>
      </c>
      <c r="W230" s="30">
        <v>322.23860000000002</v>
      </c>
      <c r="X230" s="30">
        <v>0.45465763668430342</v>
      </c>
      <c r="Y230" s="29">
        <v>1</v>
      </c>
    </row>
    <row r="231" spans="11:25" x14ac:dyDescent="0.2">
      <c r="K231" s="27">
        <v>7</v>
      </c>
      <c r="L231" s="28" t="s">
        <v>127</v>
      </c>
      <c r="M231" s="29">
        <v>700</v>
      </c>
      <c r="N231" s="29">
        <v>575</v>
      </c>
      <c r="O231" s="30">
        <v>324.16039999999998</v>
      </c>
      <c r="P231" s="30">
        <v>0.46020997338065656</v>
      </c>
      <c r="Q231" s="29">
        <v>1</v>
      </c>
      <c r="S231" s="27">
        <v>7</v>
      </c>
      <c r="T231" s="28" t="s">
        <v>127</v>
      </c>
      <c r="U231" s="29">
        <v>700</v>
      </c>
      <c r="V231" s="29">
        <v>575</v>
      </c>
      <c r="W231" s="30">
        <v>329.97210000000001</v>
      </c>
      <c r="X231" s="30">
        <v>0.46846083407275957</v>
      </c>
      <c r="Y231" s="29">
        <v>1</v>
      </c>
    </row>
    <row r="232" spans="11:25" x14ac:dyDescent="0.2">
      <c r="K232" s="27">
        <v>18</v>
      </c>
      <c r="L232" s="28" t="s">
        <v>126</v>
      </c>
      <c r="M232" s="29">
        <v>600</v>
      </c>
      <c r="N232" s="29">
        <v>675</v>
      </c>
      <c r="O232" s="30">
        <v>294.2423</v>
      </c>
      <c r="P232" s="30">
        <v>0.41515668430335095</v>
      </c>
      <c r="Q232" s="29">
        <v>1</v>
      </c>
      <c r="S232" s="27">
        <v>18</v>
      </c>
      <c r="T232" s="28" t="s">
        <v>126</v>
      </c>
      <c r="U232" s="29">
        <v>600</v>
      </c>
      <c r="V232" s="29">
        <v>675</v>
      </c>
      <c r="W232" s="30">
        <v>298.54169999999999</v>
      </c>
      <c r="X232" s="30">
        <v>0.42122285714285718</v>
      </c>
      <c r="Y232" s="29">
        <v>1</v>
      </c>
    </row>
    <row r="233" spans="11:25" x14ac:dyDescent="0.2">
      <c r="K233" s="27">
        <v>19</v>
      </c>
      <c r="L233" s="28" t="s">
        <v>126</v>
      </c>
      <c r="M233" s="29">
        <v>600</v>
      </c>
      <c r="N233" s="29">
        <v>675</v>
      </c>
      <c r="O233" s="30">
        <v>154.40020000000001</v>
      </c>
      <c r="P233" s="30">
        <v>0.21784860670194006</v>
      </c>
      <c r="Q233" s="29">
        <v>1</v>
      </c>
      <c r="S233" s="27">
        <v>19</v>
      </c>
      <c r="T233" s="28" t="s">
        <v>126</v>
      </c>
      <c r="U233" s="29">
        <v>600</v>
      </c>
      <c r="V233" s="29">
        <v>675</v>
      </c>
      <c r="W233" s="30">
        <v>158.64089999999999</v>
      </c>
      <c r="X233" s="30">
        <v>0.22383195767195765</v>
      </c>
      <c r="Y233" s="29">
        <v>1</v>
      </c>
    </row>
    <row r="234" spans="11:25" x14ac:dyDescent="0.2">
      <c r="K234" s="27">
        <v>6</v>
      </c>
      <c r="L234" s="28" t="s">
        <v>127</v>
      </c>
      <c r="M234" s="29">
        <v>700</v>
      </c>
      <c r="N234" s="29">
        <v>575</v>
      </c>
      <c r="O234" s="30">
        <v>321.40750000000003</v>
      </c>
      <c r="P234" s="30">
        <v>0.45630168589174802</v>
      </c>
      <c r="Q234" s="29">
        <v>1</v>
      </c>
      <c r="S234" s="27">
        <v>6</v>
      </c>
      <c r="T234" s="28" t="s">
        <v>127</v>
      </c>
      <c r="U234" s="29">
        <v>700</v>
      </c>
      <c r="V234" s="29">
        <v>575</v>
      </c>
      <c r="W234" s="30">
        <v>328.07850000000002</v>
      </c>
      <c r="X234" s="30">
        <v>0.46577249334516413</v>
      </c>
      <c r="Y234" s="29">
        <v>1</v>
      </c>
    </row>
    <row r="235" spans="11:25" x14ac:dyDescent="0.2">
      <c r="K235" s="27">
        <v>21</v>
      </c>
      <c r="L235" s="28" t="s">
        <v>126</v>
      </c>
      <c r="M235" s="29">
        <v>600</v>
      </c>
      <c r="N235" s="29">
        <v>675</v>
      </c>
      <c r="O235" s="30">
        <v>316.36149999999998</v>
      </c>
      <c r="P235" s="30">
        <v>0.44636543209876545</v>
      </c>
      <c r="Q235" s="29">
        <v>1</v>
      </c>
      <c r="S235" s="27">
        <v>21</v>
      </c>
      <c r="T235" s="28" t="s">
        <v>126</v>
      </c>
      <c r="U235" s="29">
        <v>600</v>
      </c>
      <c r="V235" s="29">
        <v>675</v>
      </c>
      <c r="W235" s="30">
        <v>321.58550000000002</v>
      </c>
      <c r="X235" s="30">
        <v>0.45373615520282184</v>
      </c>
      <c r="Y235" s="29">
        <v>1</v>
      </c>
    </row>
    <row r="236" spans="11:25" x14ac:dyDescent="0.2">
      <c r="K236" s="27">
        <v>22</v>
      </c>
      <c r="L236" s="28" t="s">
        <v>126</v>
      </c>
      <c r="M236" s="29">
        <v>600</v>
      </c>
      <c r="N236" s="29">
        <v>675</v>
      </c>
      <c r="O236" s="30">
        <v>316.3614</v>
      </c>
      <c r="P236" s="30">
        <v>0.44636529100529104</v>
      </c>
      <c r="Q236" s="29">
        <v>1</v>
      </c>
      <c r="S236" s="27">
        <v>22</v>
      </c>
      <c r="T236" s="28" t="s">
        <v>126</v>
      </c>
      <c r="U236" s="29">
        <v>600</v>
      </c>
      <c r="V236" s="29">
        <v>675</v>
      </c>
      <c r="W236" s="30">
        <v>322.23169999999999</v>
      </c>
      <c r="X236" s="30">
        <v>0.45464790123456794</v>
      </c>
      <c r="Y236" s="29">
        <v>1</v>
      </c>
    </row>
    <row r="237" spans="11:25" x14ac:dyDescent="0.2">
      <c r="K237" s="27">
        <v>8</v>
      </c>
      <c r="L237" s="28" t="s">
        <v>127</v>
      </c>
      <c r="M237" s="29">
        <v>700</v>
      </c>
      <c r="N237" s="29">
        <v>575</v>
      </c>
      <c r="O237" s="30">
        <v>323.92630000000003</v>
      </c>
      <c r="P237" s="30">
        <v>0.45987762200532395</v>
      </c>
      <c r="Q237" s="29">
        <v>1</v>
      </c>
      <c r="S237" s="27">
        <v>8</v>
      </c>
      <c r="T237" s="28" t="s">
        <v>127</v>
      </c>
      <c r="U237" s="29">
        <v>700</v>
      </c>
      <c r="V237" s="29">
        <v>575</v>
      </c>
      <c r="W237" s="30">
        <v>329.65289999999999</v>
      </c>
      <c r="X237" s="30">
        <v>0.46800766637089614</v>
      </c>
      <c r="Y237" s="29">
        <v>1</v>
      </c>
    </row>
    <row r="238" spans="11:25" x14ac:dyDescent="0.2">
      <c r="K238" s="27">
        <v>17</v>
      </c>
      <c r="L238" s="28" t="s">
        <v>126</v>
      </c>
      <c r="M238" s="29">
        <v>600</v>
      </c>
      <c r="N238" s="29">
        <v>675</v>
      </c>
      <c r="O238" s="30">
        <v>294.06200000000001</v>
      </c>
      <c r="P238" s="30">
        <v>0.41490229276895946</v>
      </c>
      <c r="Q238" s="29">
        <v>1</v>
      </c>
      <c r="S238" s="27">
        <v>17</v>
      </c>
      <c r="T238" s="28" t="s">
        <v>126</v>
      </c>
      <c r="U238" s="29">
        <v>600</v>
      </c>
      <c r="V238" s="29">
        <v>675</v>
      </c>
      <c r="W238" s="30">
        <v>298.55540000000002</v>
      </c>
      <c r="X238" s="30">
        <v>0.42124218694885363</v>
      </c>
      <c r="Y238" s="29">
        <v>1</v>
      </c>
    </row>
    <row r="239" spans="11:25" x14ac:dyDescent="0.2">
      <c r="K239" s="27">
        <v>1</v>
      </c>
      <c r="L239" s="28" t="s">
        <v>125</v>
      </c>
      <c r="M239" s="29">
        <v>600</v>
      </c>
      <c r="N239" s="29">
        <v>575</v>
      </c>
      <c r="O239" s="30">
        <v>111.22539999999999</v>
      </c>
      <c r="P239" s="30">
        <v>0.18422426501035197</v>
      </c>
      <c r="Q239" s="29">
        <v>1</v>
      </c>
      <c r="S239" s="27">
        <v>1</v>
      </c>
      <c r="T239" s="28" t="s">
        <v>125</v>
      </c>
      <c r="U239" s="29">
        <v>600</v>
      </c>
      <c r="V239" s="29">
        <v>575</v>
      </c>
      <c r="W239" s="30">
        <v>114.44799999999999</v>
      </c>
      <c r="X239" s="30">
        <v>0.18956190476190476</v>
      </c>
      <c r="Y239" s="29">
        <v>1</v>
      </c>
    </row>
    <row r="240" spans="11:25" x14ac:dyDescent="0.2">
      <c r="K240" s="27">
        <v>13</v>
      </c>
      <c r="L240" s="28" t="s">
        <v>126</v>
      </c>
      <c r="M240" s="29">
        <v>600</v>
      </c>
      <c r="N240" s="29">
        <v>675</v>
      </c>
      <c r="O240" s="30">
        <v>212.18690000000001</v>
      </c>
      <c r="P240" s="30">
        <v>0.29938186948853612</v>
      </c>
      <c r="Q240" s="29">
        <v>1</v>
      </c>
      <c r="S240" s="27">
        <v>13</v>
      </c>
      <c r="T240" s="28" t="s">
        <v>126</v>
      </c>
      <c r="U240" s="29">
        <v>600</v>
      </c>
      <c r="V240" s="29">
        <v>675</v>
      </c>
      <c r="W240" s="30">
        <v>216.34350000000001</v>
      </c>
      <c r="X240" s="30">
        <v>0.30524656084656082</v>
      </c>
      <c r="Y240" s="29">
        <v>1</v>
      </c>
    </row>
    <row r="241" spans="11:25" x14ac:dyDescent="0.2">
      <c r="K241" s="27">
        <v>9</v>
      </c>
      <c r="L241" s="28" t="s">
        <v>127</v>
      </c>
      <c r="M241" s="29">
        <v>700</v>
      </c>
      <c r="N241" s="29">
        <v>575</v>
      </c>
      <c r="O241" s="30">
        <v>222.81229999999999</v>
      </c>
      <c r="P241" s="30">
        <v>0.31632624667258208</v>
      </c>
      <c r="Q241" s="29">
        <v>1</v>
      </c>
      <c r="S241" s="27">
        <v>9</v>
      </c>
      <c r="T241" s="28" t="s">
        <v>127</v>
      </c>
      <c r="U241" s="29">
        <v>700</v>
      </c>
      <c r="V241" s="29">
        <v>575</v>
      </c>
      <c r="W241" s="30">
        <v>227.99969999999999</v>
      </c>
      <c r="X241" s="30">
        <v>0.32369078970718718</v>
      </c>
      <c r="Y241" s="29">
        <v>1</v>
      </c>
    </row>
    <row r="242" spans="11:25" x14ac:dyDescent="0.2">
      <c r="K242" s="27">
        <v>10</v>
      </c>
      <c r="L242" s="28" t="s">
        <v>127</v>
      </c>
      <c r="M242" s="29">
        <v>700</v>
      </c>
      <c r="N242" s="29">
        <v>575</v>
      </c>
      <c r="O242" s="30">
        <v>223.05289999999999</v>
      </c>
      <c r="P242" s="30">
        <v>0.31666782608695654</v>
      </c>
      <c r="Q242" s="29">
        <v>1</v>
      </c>
      <c r="S242" s="27">
        <v>10</v>
      </c>
      <c r="T242" s="28" t="s">
        <v>127</v>
      </c>
      <c r="U242" s="29">
        <v>700</v>
      </c>
      <c r="V242" s="29">
        <v>575</v>
      </c>
      <c r="W242" s="30">
        <v>227.47210000000001</v>
      </c>
      <c r="X242" s="30">
        <v>0.32294175687666371</v>
      </c>
      <c r="Y242" s="29">
        <v>1</v>
      </c>
    </row>
    <row r="243" spans="11:25" x14ac:dyDescent="0.2">
      <c r="K243" s="27">
        <v>14</v>
      </c>
      <c r="L243" s="28" t="s">
        <v>126</v>
      </c>
      <c r="M243" s="29">
        <v>600</v>
      </c>
      <c r="N243" s="29">
        <v>675</v>
      </c>
      <c r="O243" s="30">
        <v>214.05619999999999</v>
      </c>
      <c r="P243" s="30">
        <v>0.30201932980599644</v>
      </c>
      <c r="Q243" s="29">
        <v>1</v>
      </c>
      <c r="S243" s="27">
        <v>14</v>
      </c>
      <c r="T243" s="28" t="s">
        <v>126</v>
      </c>
      <c r="U243" s="29">
        <v>600</v>
      </c>
      <c r="V243" s="29">
        <v>675</v>
      </c>
      <c r="W243" s="30">
        <v>218.18469999999999</v>
      </c>
      <c r="X243" s="30">
        <v>0.30784437389770719</v>
      </c>
      <c r="Y243" s="29">
        <v>1</v>
      </c>
    </row>
    <row r="244" spans="11:25" x14ac:dyDescent="0.2">
      <c r="K244" s="27">
        <v>2</v>
      </c>
      <c r="L244" s="28" t="s">
        <v>125</v>
      </c>
      <c r="M244" s="29">
        <v>600</v>
      </c>
      <c r="N244" s="29">
        <v>575</v>
      </c>
      <c r="O244" s="30">
        <v>208.18780000000001</v>
      </c>
      <c r="P244" s="30">
        <v>0.34482451345755699</v>
      </c>
      <c r="Q244" s="29">
        <v>1</v>
      </c>
      <c r="S244" s="27">
        <v>2</v>
      </c>
      <c r="T244" s="28" t="s">
        <v>125</v>
      </c>
      <c r="U244" s="29">
        <v>600</v>
      </c>
      <c r="V244" s="29">
        <v>575</v>
      </c>
      <c r="W244" s="30">
        <v>211.48740000000001</v>
      </c>
      <c r="X244" s="30">
        <v>0.35028968944099376</v>
      </c>
      <c r="Y244" s="29">
        <v>1</v>
      </c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89</v>
      </c>
      <c r="L2" s="56"/>
      <c r="M2" s="56"/>
      <c r="N2" s="56"/>
      <c r="O2" s="56"/>
      <c r="P2" s="56"/>
      <c r="Q2" s="57"/>
      <c r="S2" s="55" t="s">
        <v>103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1712</v>
      </c>
      <c r="D4" s="7" t="s">
        <v>1713</v>
      </c>
      <c r="E4" s="7" t="s">
        <v>1714</v>
      </c>
      <c r="F4" s="7" t="s">
        <v>1715</v>
      </c>
      <c r="G4" s="7" t="s">
        <v>1716</v>
      </c>
      <c r="H4" s="7" t="s">
        <v>1717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125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125</v>
      </c>
      <c r="M5" s="29">
        <v>600</v>
      </c>
      <c r="N5" s="29">
        <v>575</v>
      </c>
      <c r="O5" s="30">
        <v>-32.856099999999998</v>
      </c>
      <c r="P5" s="30">
        <v>5.4420041407867492E-2</v>
      </c>
      <c r="Q5" s="29">
        <v>1</v>
      </c>
      <c r="S5" s="27">
        <v>499</v>
      </c>
      <c r="T5" s="28" t="s">
        <v>125</v>
      </c>
      <c r="U5" s="29">
        <v>600</v>
      </c>
      <c r="V5" s="29">
        <v>575</v>
      </c>
      <c r="W5" s="30">
        <v>-32.465699999999998</v>
      </c>
      <c r="X5" s="30">
        <v>5.3773416149068318E-2</v>
      </c>
      <c r="Y5" s="29">
        <v>1</v>
      </c>
    </row>
    <row r="6" spans="2:25" x14ac:dyDescent="0.2">
      <c r="B6" s="26" t="s">
        <v>126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126</v>
      </c>
      <c r="M6" s="29">
        <v>600</v>
      </c>
      <c r="N6" s="29">
        <v>675</v>
      </c>
      <c r="O6" s="30">
        <v>-42.834299999999999</v>
      </c>
      <c r="P6" s="30">
        <v>6.043640211640211E-2</v>
      </c>
      <c r="Q6" s="29">
        <v>1</v>
      </c>
      <c r="S6" s="27">
        <v>511</v>
      </c>
      <c r="T6" s="28" t="s">
        <v>126</v>
      </c>
      <c r="U6" s="29">
        <v>600</v>
      </c>
      <c r="V6" s="29">
        <v>675</v>
      </c>
      <c r="W6" s="30">
        <v>-42.522100000000002</v>
      </c>
      <c r="X6" s="30">
        <v>5.9995908289241617E-2</v>
      </c>
      <c r="Y6" s="29">
        <v>1</v>
      </c>
    </row>
    <row r="7" spans="2:25" x14ac:dyDescent="0.2">
      <c r="B7" s="26" t="s">
        <v>127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127</v>
      </c>
      <c r="M7" s="29">
        <v>700</v>
      </c>
      <c r="N7" s="29">
        <v>575</v>
      </c>
      <c r="O7" s="30">
        <v>-61.759500000000003</v>
      </c>
      <c r="P7" s="30">
        <v>8.7679858030168589E-2</v>
      </c>
      <c r="Q7" s="29">
        <v>1</v>
      </c>
      <c r="S7" s="27">
        <v>507</v>
      </c>
      <c r="T7" s="28" t="s">
        <v>127</v>
      </c>
      <c r="U7" s="29">
        <v>700</v>
      </c>
      <c r="V7" s="29">
        <v>575</v>
      </c>
      <c r="W7" s="30">
        <v>-61.277099999999997</v>
      </c>
      <c r="X7" s="30">
        <v>8.699499556344277E-2</v>
      </c>
      <c r="Y7" s="29">
        <v>1</v>
      </c>
    </row>
    <row r="8" spans="2:25" x14ac:dyDescent="0.2">
      <c r="K8" s="27">
        <v>508</v>
      </c>
      <c r="L8" s="28" t="s">
        <v>127</v>
      </c>
      <c r="M8" s="29">
        <v>700</v>
      </c>
      <c r="N8" s="29">
        <v>575</v>
      </c>
      <c r="O8" s="30">
        <v>-61.770400000000002</v>
      </c>
      <c r="P8" s="30">
        <v>8.7695332741792364E-2</v>
      </c>
      <c r="Q8" s="29">
        <v>1</v>
      </c>
      <c r="S8" s="27">
        <v>508</v>
      </c>
      <c r="T8" s="28" t="s">
        <v>127</v>
      </c>
      <c r="U8" s="29">
        <v>700</v>
      </c>
      <c r="V8" s="29">
        <v>575</v>
      </c>
      <c r="W8" s="30">
        <v>-61.286700000000003</v>
      </c>
      <c r="X8" s="30">
        <v>8.7008624667258214E-2</v>
      </c>
      <c r="Y8" s="29">
        <v>1</v>
      </c>
    </row>
    <row r="9" spans="2:25" x14ac:dyDescent="0.2">
      <c r="K9" s="27">
        <v>512</v>
      </c>
      <c r="L9" s="28" t="s">
        <v>126</v>
      </c>
      <c r="M9" s="29">
        <v>600</v>
      </c>
      <c r="N9" s="29">
        <v>675</v>
      </c>
      <c r="O9" s="30">
        <v>-42.915300000000002</v>
      </c>
      <c r="P9" s="30">
        <v>6.0550687830687837E-2</v>
      </c>
      <c r="Q9" s="29">
        <v>1</v>
      </c>
      <c r="S9" s="27">
        <v>512</v>
      </c>
      <c r="T9" s="28" t="s">
        <v>126</v>
      </c>
      <c r="U9" s="29">
        <v>600</v>
      </c>
      <c r="V9" s="29">
        <v>675</v>
      </c>
      <c r="W9" s="30">
        <v>-42.594900000000003</v>
      </c>
      <c r="X9" s="30">
        <v>6.009862433862434E-2</v>
      </c>
      <c r="Y9" s="29">
        <v>1</v>
      </c>
    </row>
    <row r="10" spans="2:25" x14ac:dyDescent="0.2">
      <c r="K10" s="27">
        <v>500</v>
      </c>
      <c r="L10" s="28" t="s">
        <v>125</v>
      </c>
      <c r="M10" s="29">
        <v>600</v>
      </c>
      <c r="N10" s="29">
        <v>575</v>
      </c>
      <c r="O10" s="30">
        <v>-32.859900000000003</v>
      </c>
      <c r="P10" s="30">
        <v>5.4426335403726711E-2</v>
      </c>
      <c r="Q10" s="29">
        <v>1</v>
      </c>
      <c r="S10" s="27">
        <v>500</v>
      </c>
      <c r="T10" s="28" t="s">
        <v>125</v>
      </c>
      <c r="U10" s="29">
        <v>600</v>
      </c>
      <c r="V10" s="29">
        <v>575</v>
      </c>
      <c r="W10" s="30">
        <v>-32.5349</v>
      </c>
      <c r="X10" s="30">
        <v>5.3888033126293998E-2</v>
      </c>
      <c r="Y10" s="29">
        <v>1</v>
      </c>
    </row>
    <row r="11" spans="2:25" x14ac:dyDescent="0.2">
      <c r="K11" s="27">
        <v>516</v>
      </c>
      <c r="L11" s="28" t="s">
        <v>126</v>
      </c>
      <c r="M11" s="29">
        <v>600</v>
      </c>
      <c r="N11" s="29">
        <v>675</v>
      </c>
      <c r="O11" s="30">
        <v>-31.8368</v>
      </c>
      <c r="P11" s="30">
        <v>4.4919647266313929E-2</v>
      </c>
      <c r="Q11" s="29">
        <v>1</v>
      </c>
      <c r="S11" s="27">
        <v>516</v>
      </c>
      <c r="T11" s="28" t="s">
        <v>126</v>
      </c>
      <c r="U11" s="29">
        <v>600</v>
      </c>
      <c r="V11" s="29">
        <v>675</v>
      </c>
      <c r="W11" s="30">
        <v>-30.724799999999998</v>
      </c>
      <c r="X11" s="30">
        <v>4.335068783068783E-2</v>
      </c>
      <c r="Y11" s="29">
        <v>1</v>
      </c>
    </row>
    <row r="12" spans="2:25" x14ac:dyDescent="0.2">
      <c r="K12" s="27">
        <v>501</v>
      </c>
      <c r="L12" s="28" t="s">
        <v>127</v>
      </c>
      <c r="M12" s="29">
        <v>700</v>
      </c>
      <c r="N12" s="29">
        <v>575</v>
      </c>
      <c r="O12" s="30">
        <v>-89.014099999999999</v>
      </c>
      <c r="P12" s="30">
        <v>0.12637316770186335</v>
      </c>
      <c r="Q12" s="29">
        <v>1</v>
      </c>
      <c r="S12" s="27">
        <v>501</v>
      </c>
      <c r="T12" s="28" t="s">
        <v>127</v>
      </c>
      <c r="U12" s="29">
        <v>700</v>
      </c>
      <c r="V12" s="29">
        <v>575</v>
      </c>
      <c r="W12" s="30">
        <v>-87.1828</v>
      </c>
      <c r="X12" s="30">
        <v>0.12377327417923692</v>
      </c>
      <c r="Y12" s="29">
        <v>1</v>
      </c>
    </row>
    <row r="13" spans="2:25" x14ac:dyDescent="0.2">
      <c r="K13" s="27">
        <v>519</v>
      </c>
      <c r="L13" s="28" t="s">
        <v>126</v>
      </c>
      <c r="M13" s="29">
        <v>600</v>
      </c>
      <c r="N13" s="29">
        <v>675</v>
      </c>
      <c r="O13" s="30">
        <v>-68.605000000000004</v>
      </c>
      <c r="P13" s="30">
        <v>9.679717813051146E-2</v>
      </c>
      <c r="Q13" s="29">
        <v>1</v>
      </c>
      <c r="S13" s="27">
        <v>519</v>
      </c>
      <c r="T13" s="28" t="s">
        <v>126</v>
      </c>
      <c r="U13" s="29">
        <v>600</v>
      </c>
      <c r="V13" s="29">
        <v>675</v>
      </c>
      <c r="W13" s="30">
        <v>-66.942899999999995</v>
      </c>
      <c r="X13" s="30">
        <v>9.445206349206349E-2</v>
      </c>
      <c r="Y13" s="29">
        <v>1</v>
      </c>
    </row>
    <row r="14" spans="2:25" x14ac:dyDescent="0.2">
      <c r="K14" s="27">
        <v>520</v>
      </c>
      <c r="L14" s="28" t="s">
        <v>126</v>
      </c>
      <c r="M14" s="29">
        <v>600</v>
      </c>
      <c r="N14" s="29">
        <v>675</v>
      </c>
      <c r="O14" s="30">
        <v>-68.581199999999995</v>
      </c>
      <c r="P14" s="30">
        <v>9.6763597883597882E-2</v>
      </c>
      <c r="Q14" s="29">
        <v>1</v>
      </c>
      <c r="S14" s="27">
        <v>520</v>
      </c>
      <c r="T14" s="28" t="s">
        <v>126</v>
      </c>
      <c r="U14" s="29">
        <v>600</v>
      </c>
      <c r="V14" s="29">
        <v>675</v>
      </c>
      <c r="W14" s="30">
        <v>-66.911900000000003</v>
      </c>
      <c r="X14" s="30">
        <v>9.440832451499119E-2</v>
      </c>
      <c r="Y14" s="29">
        <v>1</v>
      </c>
    </row>
    <row r="15" spans="2:25" x14ac:dyDescent="0.2">
      <c r="K15" s="27">
        <v>503</v>
      </c>
      <c r="L15" s="28" t="s">
        <v>127</v>
      </c>
      <c r="M15" s="29">
        <v>700</v>
      </c>
      <c r="N15" s="29">
        <v>575</v>
      </c>
      <c r="O15" s="30">
        <v>-88.885800000000003</v>
      </c>
      <c r="P15" s="30">
        <v>0.12619102040816327</v>
      </c>
      <c r="Q15" s="29">
        <v>1</v>
      </c>
      <c r="S15" s="27">
        <v>503</v>
      </c>
      <c r="T15" s="28" t="s">
        <v>127</v>
      </c>
      <c r="U15" s="29">
        <v>700</v>
      </c>
      <c r="V15" s="29">
        <v>575</v>
      </c>
      <c r="W15" s="30">
        <v>-87.036900000000003</v>
      </c>
      <c r="X15" s="30">
        <v>0.12356614019520853</v>
      </c>
      <c r="Y15" s="29">
        <v>1</v>
      </c>
    </row>
    <row r="16" spans="2:25" x14ac:dyDescent="0.2">
      <c r="K16" s="27">
        <v>514</v>
      </c>
      <c r="L16" s="28" t="s">
        <v>126</v>
      </c>
      <c r="M16" s="29">
        <v>600</v>
      </c>
      <c r="N16" s="29">
        <v>675</v>
      </c>
      <c r="O16" s="30">
        <v>-31.7302</v>
      </c>
      <c r="P16" s="30">
        <v>4.4769241622574958E-2</v>
      </c>
      <c r="Q16" s="29">
        <v>1</v>
      </c>
      <c r="S16" s="27">
        <v>514</v>
      </c>
      <c r="T16" s="28" t="s">
        <v>126</v>
      </c>
      <c r="U16" s="29">
        <v>600</v>
      </c>
      <c r="V16" s="29">
        <v>675</v>
      </c>
      <c r="W16" s="30">
        <v>-30.601299999999998</v>
      </c>
      <c r="X16" s="30">
        <v>4.3176437389770721E-2</v>
      </c>
      <c r="Y16" s="29">
        <v>1</v>
      </c>
    </row>
    <row r="17" spans="11:25" x14ac:dyDescent="0.2">
      <c r="K17" s="27">
        <v>515</v>
      </c>
      <c r="L17" s="28" t="s">
        <v>126</v>
      </c>
      <c r="M17" s="29">
        <v>600</v>
      </c>
      <c r="N17" s="29">
        <v>675</v>
      </c>
      <c r="O17" s="30">
        <v>-30.9984</v>
      </c>
      <c r="P17" s="30">
        <v>4.3736719576719582E-2</v>
      </c>
      <c r="Q17" s="29">
        <v>1</v>
      </c>
      <c r="S17" s="27">
        <v>515</v>
      </c>
      <c r="T17" s="28" t="s">
        <v>126</v>
      </c>
      <c r="U17" s="29">
        <v>600</v>
      </c>
      <c r="V17" s="29">
        <v>675</v>
      </c>
      <c r="W17" s="30">
        <v>-29.920200000000001</v>
      </c>
      <c r="X17" s="30">
        <v>4.2215449735449738E-2</v>
      </c>
      <c r="Y17" s="29">
        <v>1</v>
      </c>
    </row>
    <row r="18" spans="11:25" x14ac:dyDescent="0.2">
      <c r="K18" s="27">
        <v>502</v>
      </c>
      <c r="L18" s="28" t="s">
        <v>127</v>
      </c>
      <c r="M18" s="29">
        <v>700</v>
      </c>
      <c r="N18" s="29">
        <v>575</v>
      </c>
      <c r="O18" s="30">
        <v>-85.016999999999996</v>
      </c>
      <c r="P18" s="30">
        <v>0.12069849157054126</v>
      </c>
      <c r="Q18" s="29">
        <v>1</v>
      </c>
      <c r="S18" s="27">
        <v>502</v>
      </c>
      <c r="T18" s="28" t="s">
        <v>127</v>
      </c>
      <c r="U18" s="29">
        <v>700</v>
      </c>
      <c r="V18" s="29">
        <v>575</v>
      </c>
      <c r="W18" s="30">
        <v>-83.084900000000005</v>
      </c>
      <c r="X18" s="30">
        <v>0.11795549245785272</v>
      </c>
      <c r="Y18" s="29">
        <v>1</v>
      </c>
    </row>
    <row r="19" spans="11:25" x14ac:dyDescent="0.2">
      <c r="K19" s="27">
        <v>517</v>
      </c>
      <c r="L19" s="28" t="s">
        <v>126</v>
      </c>
      <c r="M19" s="29">
        <v>600</v>
      </c>
      <c r="N19" s="29">
        <v>675</v>
      </c>
      <c r="O19" s="30">
        <v>-64.823599999999999</v>
      </c>
      <c r="P19" s="30">
        <v>9.1461869488536157E-2</v>
      </c>
      <c r="Q19" s="29">
        <v>1</v>
      </c>
      <c r="S19" s="27">
        <v>517</v>
      </c>
      <c r="T19" s="28" t="s">
        <v>126</v>
      </c>
      <c r="U19" s="29">
        <v>600</v>
      </c>
      <c r="V19" s="29">
        <v>675</v>
      </c>
      <c r="W19" s="30">
        <v>-63.122399999999999</v>
      </c>
      <c r="X19" s="30">
        <v>8.9061587301587308E-2</v>
      </c>
      <c r="Y19" s="29">
        <v>1</v>
      </c>
    </row>
    <row r="20" spans="11:25" x14ac:dyDescent="0.2">
      <c r="K20" s="27">
        <v>518</v>
      </c>
      <c r="L20" s="28" t="s">
        <v>126</v>
      </c>
      <c r="M20" s="29">
        <v>600</v>
      </c>
      <c r="N20" s="29">
        <v>675</v>
      </c>
      <c r="O20" s="30">
        <v>-64.797700000000006</v>
      </c>
      <c r="P20" s="30">
        <v>9.1425326278659624E-2</v>
      </c>
      <c r="Q20" s="29">
        <v>1</v>
      </c>
      <c r="S20" s="27">
        <v>518</v>
      </c>
      <c r="T20" s="28" t="s">
        <v>126</v>
      </c>
      <c r="U20" s="29">
        <v>600</v>
      </c>
      <c r="V20" s="29">
        <v>675</v>
      </c>
      <c r="W20" s="30">
        <v>-63.090499999999999</v>
      </c>
      <c r="X20" s="30">
        <v>8.9016578483245151E-2</v>
      </c>
      <c r="Y20" s="29">
        <v>1</v>
      </c>
    </row>
    <row r="21" spans="11:25" x14ac:dyDescent="0.2">
      <c r="K21" s="27">
        <v>504</v>
      </c>
      <c r="L21" s="28" t="s">
        <v>127</v>
      </c>
      <c r="M21" s="29">
        <v>700</v>
      </c>
      <c r="N21" s="29">
        <v>575</v>
      </c>
      <c r="O21" s="30">
        <v>-84.875699999999995</v>
      </c>
      <c r="P21" s="30">
        <v>0.12049788819875776</v>
      </c>
      <c r="Q21" s="29">
        <v>1</v>
      </c>
      <c r="S21" s="27">
        <v>504</v>
      </c>
      <c r="T21" s="28" t="s">
        <v>127</v>
      </c>
      <c r="U21" s="29">
        <v>700</v>
      </c>
      <c r="V21" s="29">
        <v>575</v>
      </c>
      <c r="W21" s="30">
        <v>-82.919200000000004</v>
      </c>
      <c r="X21" s="30">
        <v>0.11772024844720497</v>
      </c>
      <c r="Y21" s="29">
        <v>1</v>
      </c>
    </row>
    <row r="22" spans="11:25" x14ac:dyDescent="0.2">
      <c r="K22" s="27">
        <v>513</v>
      </c>
      <c r="L22" s="28" t="s">
        <v>126</v>
      </c>
      <c r="M22" s="29">
        <v>600</v>
      </c>
      <c r="N22" s="29">
        <v>675</v>
      </c>
      <c r="O22" s="30">
        <v>-30.8873</v>
      </c>
      <c r="P22" s="30">
        <v>4.3579964726631393E-2</v>
      </c>
      <c r="Q22" s="29">
        <v>1</v>
      </c>
      <c r="S22" s="27">
        <v>513</v>
      </c>
      <c r="T22" s="28" t="s">
        <v>126</v>
      </c>
      <c r="U22" s="29">
        <v>600</v>
      </c>
      <c r="V22" s="29">
        <v>675</v>
      </c>
      <c r="W22" s="30">
        <v>-29.77</v>
      </c>
      <c r="X22" s="30">
        <v>4.200352733686067E-2</v>
      </c>
      <c r="Y22" s="29">
        <v>1</v>
      </c>
    </row>
    <row r="23" spans="11:25" x14ac:dyDescent="0.2">
      <c r="K23" s="27">
        <v>497</v>
      </c>
      <c r="L23" s="28" t="s">
        <v>125</v>
      </c>
      <c r="M23" s="29">
        <v>600</v>
      </c>
      <c r="N23" s="29">
        <v>575</v>
      </c>
      <c r="O23" s="30">
        <v>30.640999999999998</v>
      </c>
      <c r="P23" s="30">
        <v>5.0751138716356108E-2</v>
      </c>
      <c r="Q23" s="29">
        <v>1</v>
      </c>
      <c r="S23" s="27">
        <v>497</v>
      </c>
      <c r="T23" s="28" t="s">
        <v>125</v>
      </c>
      <c r="U23" s="29">
        <v>600</v>
      </c>
      <c r="V23" s="29">
        <v>575</v>
      </c>
      <c r="W23" s="30">
        <v>30.816400000000002</v>
      </c>
      <c r="X23" s="30">
        <v>5.1041656314699799E-2</v>
      </c>
      <c r="Y23" s="29">
        <v>1</v>
      </c>
    </row>
    <row r="24" spans="11:25" x14ac:dyDescent="0.2">
      <c r="K24" s="27">
        <v>509</v>
      </c>
      <c r="L24" s="28" t="s">
        <v>126</v>
      </c>
      <c r="M24" s="29">
        <v>600</v>
      </c>
      <c r="N24" s="29">
        <v>675</v>
      </c>
      <c r="O24" s="30">
        <v>66.382199999999997</v>
      </c>
      <c r="P24" s="30">
        <v>9.3660952380952373E-2</v>
      </c>
      <c r="Q24" s="29">
        <v>1</v>
      </c>
      <c r="S24" s="27">
        <v>509</v>
      </c>
      <c r="T24" s="28" t="s">
        <v>126</v>
      </c>
      <c r="U24" s="29">
        <v>600</v>
      </c>
      <c r="V24" s="29">
        <v>675</v>
      </c>
      <c r="W24" s="30">
        <v>66.838700000000003</v>
      </c>
      <c r="X24" s="30">
        <v>9.4305044091710755E-2</v>
      </c>
      <c r="Y24" s="29">
        <v>1</v>
      </c>
    </row>
    <row r="25" spans="11:25" x14ac:dyDescent="0.2">
      <c r="K25" s="27">
        <v>505</v>
      </c>
      <c r="L25" s="28" t="s">
        <v>127</v>
      </c>
      <c r="M25" s="29">
        <v>700</v>
      </c>
      <c r="N25" s="29">
        <v>575</v>
      </c>
      <c r="O25" s="30">
        <v>43.6646</v>
      </c>
      <c r="P25" s="30">
        <v>6.1990559006211178E-2</v>
      </c>
      <c r="Q25" s="29">
        <v>1</v>
      </c>
      <c r="S25" s="27">
        <v>505</v>
      </c>
      <c r="T25" s="28" t="s">
        <v>127</v>
      </c>
      <c r="U25" s="29">
        <v>700</v>
      </c>
      <c r="V25" s="29">
        <v>575</v>
      </c>
      <c r="W25" s="30">
        <v>43.996299999999998</v>
      </c>
      <c r="X25" s="30">
        <v>6.2461472937000884E-2</v>
      </c>
      <c r="Y25" s="29">
        <v>1</v>
      </c>
    </row>
    <row r="26" spans="11:25" x14ac:dyDescent="0.2">
      <c r="K26" s="27">
        <v>506</v>
      </c>
      <c r="L26" s="28" t="s">
        <v>127</v>
      </c>
      <c r="M26" s="29">
        <v>700</v>
      </c>
      <c r="N26" s="29">
        <v>575</v>
      </c>
      <c r="O26" s="30">
        <v>43.637</v>
      </c>
      <c r="P26" s="30">
        <v>6.1951375332741795E-2</v>
      </c>
      <c r="Q26" s="29">
        <v>1</v>
      </c>
      <c r="S26" s="27">
        <v>506</v>
      </c>
      <c r="T26" s="28" t="s">
        <v>127</v>
      </c>
      <c r="U26" s="29">
        <v>700</v>
      </c>
      <c r="V26" s="29">
        <v>575</v>
      </c>
      <c r="W26" s="30">
        <v>43.967300000000002</v>
      </c>
      <c r="X26" s="30">
        <v>6.2420301685891751E-2</v>
      </c>
      <c r="Y26" s="29">
        <v>1</v>
      </c>
    </row>
    <row r="27" spans="11:25" x14ac:dyDescent="0.2">
      <c r="K27" s="27">
        <v>510</v>
      </c>
      <c r="L27" s="28" t="s">
        <v>126</v>
      </c>
      <c r="M27" s="29">
        <v>600</v>
      </c>
      <c r="N27" s="29">
        <v>675</v>
      </c>
      <c r="O27" s="30">
        <v>66.312799999999996</v>
      </c>
      <c r="P27" s="30">
        <v>9.3563033509700175E-2</v>
      </c>
      <c r="Q27" s="29">
        <v>1</v>
      </c>
      <c r="S27" s="27">
        <v>510</v>
      </c>
      <c r="T27" s="28" t="s">
        <v>126</v>
      </c>
      <c r="U27" s="29">
        <v>600</v>
      </c>
      <c r="V27" s="29">
        <v>675</v>
      </c>
      <c r="W27" s="30">
        <v>66.757599999999996</v>
      </c>
      <c r="X27" s="30">
        <v>9.4190617283950603E-2</v>
      </c>
      <c r="Y27" s="29">
        <v>1</v>
      </c>
    </row>
    <row r="28" spans="11:25" x14ac:dyDescent="0.2">
      <c r="K28" s="27">
        <v>498</v>
      </c>
      <c r="L28" s="28" t="s">
        <v>125</v>
      </c>
      <c r="M28" s="29">
        <v>600</v>
      </c>
      <c r="N28" s="29">
        <v>575</v>
      </c>
      <c r="O28" s="30">
        <v>30.561299999999999</v>
      </c>
      <c r="P28" s="30">
        <v>5.0619130434782604E-2</v>
      </c>
      <c r="Q28" s="29">
        <v>1</v>
      </c>
      <c r="S28" s="27">
        <v>498</v>
      </c>
      <c r="T28" s="28" t="s">
        <v>125</v>
      </c>
      <c r="U28" s="29">
        <v>600</v>
      </c>
      <c r="V28" s="29">
        <v>575</v>
      </c>
      <c r="W28" s="30">
        <v>30.7288</v>
      </c>
      <c r="X28" s="30">
        <v>5.0896563146997927E-2</v>
      </c>
      <c r="Y28" s="29">
        <v>1</v>
      </c>
    </row>
    <row r="29" spans="11:25" x14ac:dyDescent="0.2">
      <c r="K29" s="27">
        <v>561</v>
      </c>
      <c r="L29" s="28" t="s">
        <v>125</v>
      </c>
      <c r="M29" s="29">
        <v>600</v>
      </c>
      <c r="N29" s="29">
        <v>575</v>
      </c>
      <c r="O29" s="30">
        <v>-60.079000000000001</v>
      </c>
      <c r="P29" s="30">
        <v>9.9509730848861278E-2</v>
      </c>
      <c r="Q29" s="29">
        <v>1</v>
      </c>
      <c r="S29" s="27">
        <v>561</v>
      </c>
      <c r="T29" s="28" t="s">
        <v>125</v>
      </c>
      <c r="U29" s="29">
        <v>600</v>
      </c>
      <c r="V29" s="29">
        <v>575</v>
      </c>
      <c r="W29" s="30">
        <v>-58.973399999999998</v>
      </c>
      <c r="X29" s="30">
        <v>9.767850931677019E-2</v>
      </c>
      <c r="Y29" s="29">
        <v>1</v>
      </c>
    </row>
    <row r="30" spans="11:25" x14ac:dyDescent="0.2">
      <c r="K30" s="27">
        <v>573</v>
      </c>
      <c r="L30" s="28" t="s">
        <v>126</v>
      </c>
      <c r="M30" s="29">
        <v>600</v>
      </c>
      <c r="N30" s="29">
        <v>675</v>
      </c>
      <c r="O30" s="30">
        <v>-73.931100000000001</v>
      </c>
      <c r="P30" s="30">
        <v>0.10431195767195768</v>
      </c>
      <c r="Q30" s="29">
        <v>1</v>
      </c>
      <c r="S30" s="27">
        <v>573</v>
      </c>
      <c r="T30" s="28" t="s">
        <v>126</v>
      </c>
      <c r="U30" s="29">
        <v>600</v>
      </c>
      <c r="V30" s="29">
        <v>675</v>
      </c>
      <c r="W30" s="30">
        <v>-72.4636</v>
      </c>
      <c r="X30" s="30">
        <v>0.10224141093474427</v>
      </c>
      <c r="Y30" s="29">
        <v>1</v>
      </c>
    </row>
    <row r="31" spans="11:25" x14ac:dyDescent="0.2">
      <c r="K31" s="27">
        <v>569</v>
      </c>
      <c r="L31" s="28" t="s">
        <v>127</v>
      </c>
      <c r="M31" s="29">
        <v>700</v>
      </c>
      <c r="N31" s="29">
        <v>575</v>
      </c>
      <c r="O31" s="30">
        <v>-82.708699999999993</v>
      </c>
      <c r="P31" s="30">
        <v>0.11742140195208518</v>
      </c>
      <c r="Q31" s="29">
        <v>1</v>
      </c>
      <c r="S31" s="27">
        <v>569</v>
      </c>
      <c r="T31" s="28" t="s">
        <v>127</v>
      </c>
      <c r="U31" s="29">
        <v>700</v>
      </c>
      <c r="V31" s="29">
        <v>575</v>
      </c>
      <c r="W31" s="30">
        <v>-81.4602</v>
      </c>
      <c r="X31" s="30">
        <v>0.11564890860692102</v>
      </c>
      <c r="Y31" s="29">
        <v>1</v>
      </c>
    </row>
    <row r="32" spans="11:25" x14ac:dyDescent="0.2">
      <c r="K32" s="27">
        <v>570</v>
      </c>
      <c r="L32" s="28" t="s">
        <v>127</v>
      </c>
      <c r="M32" s="29">
        <v>700</v>
      </c>
      <c r="N32" s="29">
        <v>575</v>
      </c>
      <c r="O32" s="30">
        <v>-82.705699999999993</v>
      </c>
      <c r="P32" s="30">
        <v>0.11741714285714286</v>
      </c>
      <c r="Q32" s="29">
        <v>1</v>
      </c>
      <c r="S32" s="27">
        <v>570</v>
      </c>
      <c r="T32" s="28" t="s">
        <v>127</v>
      </c>
      <c r="U32" s="29">
        <v>700</v>
      </c>
      <c r="V32" s="29">
        <v>575</v>
      </c>
      <c r="W32" s="30">
        <v>-81.465599999999995</v>
      </c>
      <c r="X32" s="30">
        <v>0.1156565749778172</v>
      </c>
      <c r="Y32" s="29">
        <v>1</v>
      </c>
    </row>
    <row r="33" spans="11:25" x14ac:dyDescent="0.2">
      <c r="K33" s="27">
        <v>574</v>
      </c>
      <c r="L33" s="28" t="s">
        <v>126</v>
      </c>
      <c r="M33" s="29">
        <v>600</v>
      </c>
      <c r="N33" s="29">
        <v>675</v>
      </c>
      <c r="O33" s="30">
        <v>-73.9499</v>
      </c>
      <c r="P33" s="30">
        <v>0.10433848324514991</v>
      </c>
      <c r="Q33" s="29">
        <v>1</v>
      </c>
      <c r="S33" s="27">
        <v>574</v>
      </c>
      <c r="T33" s="28" t="s">
        <v>126</v>
      </c>
      <c r="U33" s="29">
        <v>600</v>
      </c>
      <c r="V33" s="29">
        <v>675</v>
      </c>
      <c r="W33" s="30">
        <v>-72.456299999999999</v>
      </c>
      <c r="X33" s="30">
        <v>0.10223111111111112</v>
      </c>
      <c r="Y33" s="29">
        <v>1</v>
      </c>
    </row>
    <row r="34" spans="11:25" x14ac:dyDescent="0.2">
      <c r="K34" s="27">
        <v>562</v>
      </c>
      <c r="L34" s="28" t="s">
        <v>125</v>
      </c>
      <c r="M34" s="29">
        <v>600</v>
      </c>
      <c r="N34" s="29">
        <v>575</v>
      </c>
      <c r="O34" s="30">
        <v>-60.052399999999999</v>
      </c>
      <c r="P34" s="30">
        <v>9.94656728778468E-2</v>
      </c>
      <c r="Q34" s="29">
        <v>1</v>
      </c>
      <c r="S34" s="27">
        <v>562</v>
      </c>
      <c r="T34" s="28" t="s">
        <v>125</v>
      </c>
      <c r="U34" s="29">
        <v>600</v>
      </c>
      <c r="V34" s="29">
        <v>575</v>
      </c>
      <c r="W34" s="30">
        <v>-58.8187</v>
      </c>
      <c r="X34" s="30">
        <v>9.7422277432712215E-2</v>
      </c>
      <c r="Y34" s="29">
        <v>1</v>
      </c>
    </row>
    <row r="35" spans="11:25" x14ac:dyDescent="0.2">
      <c r="K35" s="27">
        <v>578</v>
      </c>
      <c r="L35" s="28" t="s">
        <v>126</v>
      </c>
      <c r="M35" s="29">
        <v>600</v>
      </c>
      <c r="N35" s="29">
        <v>675</v>
      </c>
      <c r="O35" s="30">
        <v>-79.910499999999999</v>
      </c>
      <c r="P35" s="30">
        <v>0.11274850088183422</v>
      </c>
      <c r="Q35" s="29">
        <v>1</v>
      </c>
      <c r="S35" s="27">
        <v>578</v>
      </c>
      <c r="T35" s="28" t="s">
        <v>126</v>
      </c>
      <c r="U35" s="29">
        <v>600</v>
      </c>
      <c r="V35" s="29">
        <v>675</v>
      </c>
      <c r="W35" s="30">
        <v>-77.709800000000001</v>
      </c>
      <c r="X35" s="30">
        <v>0.10964345679012347</v>
      </c>
      <c r="Y35" s="29">
        <v>1</v>
      </c>
    </row>
    <row r="36" spans="11:25" x14ac:dyDescent="0.2">
      <c r="K36" s="27">
        <v>563</v>
      </c>
      <c r="L36" s="28" t="s">
        <v>127</v>
      </c>
      <c r="M36" s="29">
        <v>700</v>
      </c>
      <c r="N36" s="29">
        <v>575</v>
      </c>
      <c r="O36" s="30">
        <v>-107.1065</v>
      </c>
      <c r="P36" s="30">
        <v>0.1520589174800355</v>
      </c>
      <c r="Q36" s="29">
        <v>1</v>
      </c>
      <c r="S36" s="27">
        <v>563</v>
      </c>
      <c r="T36" s="28" t="s">
        <v>127</v>
      </c>
      <c r="U36" s="29">
        <v>700</v>
      </c>
      <c r="V36" s="29">
        <v>575</v>
      </c>
      <c r="W36" s="30">
        <v>-105.014</v>
      </c>
      <c r="X36" s="30">
        <v>0.14908819875776397</v>
      </c>
      <c r="Y36" s="29">
        <v>1</v>
      </c>
    </row>
    <row r="37" spans="11:25" x14ac:dyDescent="0.2">
      <c r="K37" s="27">
        <v>581</v>
      </c>
      <c r="L37" s="28" t="s">
        <v>126</v>
      </c>
      <c r="M37" s="29">
        <v>600</v>
      </c>
      <c r="N37" s="29">
        <v>675</v>
      </c>
      <c r="O37" s="30">
        <v>-113.33320000000001</v>
      </c>
      <c r="P37" s="30">
        <v>0.1599057495590829</v>
      </c>
      <c r="Q37" s="29">
        <v>1</v>
      </c>
      <c r="S37" s="27">
        <v>581</v>
      </c>
      <c r="T37" s="28" t="s">
        <v>126</v>
      </c>
      <c r="U37" s="29">
        <v>600</v>
      </c>
      <c r="V37" s="29">
        <v>675</v>
      </c>
      <c r="W37" s="30">
        <v>-110.9423</v>
      </c>
      <c r="X37" s="30">
        <v>0.15653234567901236</v>
      </c>
      <c r="Y37" s="29">
        <v>1</v>
      </c>
    </row>
    <row r="38" spans="11:25" x14ac:dyDescent="0.2">
      <c r="K38" s="27">
        <v>582</v>
      </c>
      <c r="L38" s="28" t="s">
        <v>126</v>
      </c>
      <c r="M38" s="29">
        <v>600</v>
      </c>
      <c r="N38" s="29">
        <v>675</v>
      </c>
      <c r="O38" s="30">
        <v>-113.2993</v>
      </c>
      <c r="P38" s="30">
        <v>0.1598579188712522</v>
      </c>
      <c r="Q38" s="29">
        <v>1</v>
      </c>
      <c r="S38" s="27">
        <v>582</v>
      </c>
      <c r="T38" s="28" t="s">
        <v>126</v>
      </c>
      <c r="U38" s="29">
        <v>600</v>
      </c>
      <c r="V38" s="29">
        <v>675</v>
      </c>
      <c r="W38" s="30">
        <v>-110.8865</v>
      </c>
      <c r="X38" s="30">
        <v>0.1564536155202822</v>
      </c>
      <c r="Y38" s="29">
        <v>1</v>
      </c>
    </row>
    <row r="39" spans="11:25" x14ac:dyDescent="0.2">
      <c r="K39" s="27">
        <v>565</v>
      </c>
      <c r="L39" s="28" t="s">
        <v>127</v>
      </c>
      <c r="M39" s="29">
        <v>700</v>
      </c>
      <c r="N39" s="29">
        <v>575</v>
      </c>
      <c r="O39" s="30">
        <v>-106.98009999999999</v>
      </c>
      <c r="P39" s="30">
        <v>0.1518794676131322</v>
      </c>
      <c r="Q39" s="29">
        <v>1</v>
      </c>
      <c r="S39" s="27">
        <v>565</v>
      </c>
      <c r="T39" s="28" t="s">
        <v>127</v>
      </c>
      <c r="U39" s="29">
        <v>700</v>
      </c>
      <c r="V39" s="29">
        <v>575</v>
      </c>
      <c r="W39" s="30">
        <v>-104.8143</v>
      </c>
      <c r="X39" s="30">
        <v>0.14880468500443655</v>
      </c>
      <c r="Y39" s="29">
        <v>1</v>
      </c>
    </row>
    <row r="40" spans="11:25" x14ac:dyDescent="0.2">
      <c r="K40" s="27">
        <v>576</v>
      </c>
      <c r="L40" s="28" t="s">
        <v>126</v>
      </c>
      <c r="M40" s="29">
        <v>600</v>
      </c>
      <c r="N40" s="29">
        <v>675</v>
      </c>
      <c r="O40" s="30">
        <v>-79.702500000000001</v>
      </c>
      <c r="P40" s="30">
        <v>0.11245502645502646</v>
      </c>
      <c r="Q40" s="29">
        <v>1</v>
      </c>
      <c r="S40" s="27">
        <v>576</v>
      </c>
      <c r="T40" s="28" t="s">
        <v>126</v>
      </c>
      <c r="U40" s="29">
        <v>600</v>
      </c>
      <c r="V40" s="29">
        <v>675</v>
      </c>
      <c r="W40" s="30">
        <v>-77.452799999999996</v>
      </c>
      <c r="X40" s="30">
        <v>0.10928084656084656</v>
      </c>
      <c r="Y40" s="29">
        <v>1</v>
      </c>
    </row>
    <row r="41" spans="11:25" x14ac:dyDescent="0.2">
      <c r="K41" s="27">
        <v>577</v>
      </c>
      <c r="L41" s="28" t="s">
        <v>126</v>
      </c>
      <c r="M41" s="29">
        <v>600</v>
      </c>
      <c r="N41" s="29">
        <v>675</v>
      </c>
      <c r="O41" s="30">
        <v>-79.317899999999995</v>
      </c>
      <c r="P41" s="30">
        <v>0.11191238095238094</v>
      </c>
      <c r="Q41" s="29">
        <v>1</v>
      </c>
      <c r="S41" s="27">
        <v>577</v>
      </c>
      <c r="T41" s="28" t="s">
        <v>126</v>
      </c>
      <c r="U41" s="29">
        <v>600</v>
      </c>
      <c r="V41" s="29">
        <v>675</v>
      </c>
      <c r="W41" s="30">
        <v>-77.0715</v>
      </c>
      <c r="X41" s="30">
        <v>0.10874285714285714</v>
      </c>
      <c r="Y41" s="29">
        <v>1</v>
      </c>
    </row>
    <row r="42" spans="11:25" x14ac:dyDescent="0.2">
      <c r="K42" s="27">
        <v>564</v>
      </c>
      <c r="L42" s="28" t="s">
        <v>127</v>
      </c>
      <c r="M42" s="29">
        <v>700</v>
      </c>
      <c r="N42" s="29">
        <v>575</v>
      </c>
      <c r="O42" s="30">
        <v>-104.75709999999999</v>
      </c>
      <c r="P42" s="30">
        <v>0.14872347826086954</v>
      </c>
      <c r="Q42" s="29">
        <v>1</v>
      </c>
      <c r="S42" s="27">
        <v>564</v>
      </c>
      <c r="T42" s="28" t="s">
        <v>127</v>
      </c>
      <c r="U42" s="29">
        <v>700</v>
      </c>
      <c r="V42" s="29">
        <v>575</v>
      </c>
      <c r="W42" s="30">
        <v>-102.5547</v>
      </c>
      <c r="X42" s="30">
        <v>0.14559673469387754</v>
      </c>
      <c r="Y42" s="29">
        <v>1</v>
      </c>
    </row>
    <row r="43" spans="11:25" x14ac:dyDescent="0.2">
      <c r="K43" s="27">
        <v>579</v>
      </c>
      <c r="L43" s="28" t="s">
        <v>126</v>
      </c>
      <c r="M43" s="29">
        <v>600</v>
      </c>
      <c r="N43" s="29">
        <v>675</v>
      </c>
      <c r="O43" s="30">
        <v>-110.02209999999999</v>
      </c>
      <c r="P43" s="30">
        <v>0.15523400352733685</v>
      </c>
      <c r="Q43" s="29">
        <v>1</v>
      </c>
      <c r="S43" s="27">
        <v>579</v>
      </c>
      <c r="T43" s="28" t="s">
        <v>126</v>
      </c>
      <c r="U43" s="29">
        <v>600</v>
      </c>
      <c r="V43" s="29">
        <v>675</v>
      </c>
      <c r="W43" s="30">
        <v>-107.32250000000001</v>
      </c>
      <c r="X43" s="30">
        <v>0.15142504409171076</v>
      </c>
      <c r="Y43" s="29">
        <v>1</v>
      </c>
    </row>
    <row r="44" spans="11:25" x14ac:dyDescent="0.2">
      <c r="K44" s="27">
        <v>580</v>
      </c>
      <c r="L44" s="28" t="s">
        <v>126</v>
      </c>
      <c r="M44" s="29">
        <v>600</v>
      </c>
      <c r="N44" s="29">
        <v>675</v>
      </c>
      <c r="O44" s="30">
        <v>-109.9755</v>
      </c>
      <c r="P44" s="30">
        <v>0.15516825396825396</v>
      </c>
      <c r="Q44" s="29">
        <v>1</v>
      </c>
      <c r="S44" s="27">
        <v>580</v>
      </c>
      <c r="T44" s="28" t="s">
        <v>126</v>
      </c>
      <c r="U44" s="29">
        <v>600</v>
      </c>
      <c r="V44" s="29">
        <v>675</v>
      </c>
      <c r="W44" s="30">
        <v>-107.2432</v>
      </c>
      <c r="X44" s="30">
        <v>0.15131315696649031</v>
      </c>
      <c r="Y44" s="29">
        <v>1</v>
      </c>
    </row>
    <row r="45" spans="11:25" x14ac:dyDescent="0.2">
      <c r="K45" s="27">
        <v>566</v>
      </c>
      <c r="L45" s="28" t="s">
        <v>127</v>
      </c>
      <c r="M45" s="29">
        <v>700</v>
      </c>
      <c r="N45" s="29">
        <v>575</v>
      </c>
      <c r="O45" s="30">
        <v>-104.61879999999999</v>
      </c>
      <c r="P45" s="30">
        <v>0.14852713398402836</v>
      </c>
      <c r="Q45" s="29">
        <v>1</v>
      </c>
      <c r="S45" s="27">
        <v>566</v>
      </c>
      <c r="T45" s="28" t="s">
        <v>127</v>
      </c>
      <c r="U45" s="29">
        <v>700</v>
      </c>
      <c r="V45" s="29">
        <v>575</v>
      </c>
      <c r="W45" s="30">
        <v>-102.3788</v>
      </c>
      <c r="X45" s="30">
        <v>0.14534700976042592</v>
      </c>
      <c r="Y45" s="29">
        <v>1</v>
      </c>
    </row>
    <row r="46" spans="11:25" x14ac:dyDescent="0.2">
      <c r="K46" s="27">
        <v>575</v>
      </c>
      <c r="L46" s="28" t="s">
        <v>126</v>
      </c>
      <c r="M46" s="29">
        <v>600</v>
      </c>
      <c r="N46" s="29">
        <v>675</v>
      </c>
      <c r="O46" s="30">
        <v>-79.085499999999996</v>
      </c>
      <c r="P46" s="30">
        <v>0.11158447971781305</v>
      </c>
      <c r="Q46" s="29">
        <v>1</v>
      </c>
      <c r="S46" s="27">
        <v>575</v>
      </c>
      <c r="T46" s="28" t="s">
        <v>126</v>
      </c>
      <c r="U46" s="29">
        <v>600</v>
      </c>
      <c r="V46" s="29">
        <v>675</v>
      </c>
      <c r="W46" s="30">
        <v>-76.826999999999998</v>
      </c>
      <c r="X46" s="30">
        <v>0.1083978835978836</v>
      </c>
      <c r="Y46" s="29">
        <v>1</v>
      </c>
    </row>
    <row r="47" spans="11:25" x14ac:dyDescent="0.2">
      <c r="K47" s="27">
        <v>559</v>
      </c>
      <c r="L47" s="28" t="s">
        <v>125</v>
      </c>
      <c r="M47" s="29">
        <v>600</v>
      </c>
      <c r="N47" s="29">
        <v>575</v>
      </c>
      <c r="O47" s="30">
        <v>-12.694599999999999</v>
      </c>
      <c r="P47" s="30">
        <v>2.1026252587991717E-2</v>
      </c>
      <c r="Q47" s="29">
        <v>1</v>
      </c>
      <c r="S47" s="27">
        <v>559</v>
      </c>
      <c r="T47" s="28" t="s">
        <v>125</v>
      </c>
      <c r="U47" s="29">
        <v>600</v>
      </c>
      <c r="V47" s="29">
        <v>575</v>
      </c>
      <c r="W47" s="30">
        <v>-11.2089</v>
      </c>
      <c r="X47" s="30">
        <v>1.8565465838509317E-2</v>
      </c>
      <c r="Y47" s="29">
        <v>1</v>
      </c>
    </row>
    <row r="48" spans="11:25" x14ac:dyDescent="0.2">
      <c r="K48" s="27">
        <v>571</v>
      </c>
      <c r="L48" s="28" t="s">
        <v>126</v>
      </c>
      <c r="M48" s="29">
        <v>600</v>
      </c>
      <c r="N48" s="29">
        <v>675</v>
      </c>
      <c r="O48" s="30">
        <v>-10.323499999999999</v>
      </c>
      <c r="P48" s="30">
        <v>1.4565784832451498E-2</v>
      </c>
      <c r="Q48" s="29">
        <v>1</v>
      </c>
      <c r="S48" s="27">
        <v>571</v>
      </c>
      <c r="T48" s="28" t="s">
        <v>126</v>
      </c>
      <c r="U48" s="29">
        <v>600</v>
      </c>
      <c r="V48" s="29">
        <v>675</v>
      </c>
      <c r="W48" s="30">
        <v>-8.6869999999999994</v>
      </c>
      <c r="X48" s="30">
        <v>1.225679012345679E-2</v>
      </c>
      <c r="Y48" s="29">
        <v>1</v>
      </c>
    </row>
    <row r="49" spans="11:25" x14ac:dyDescent="0.2">
      <c r="K49" s="27">
        <v>567</v>
      </c>
      <c r="L49" s="28" t="s">
        <v>127</v>
      </c>
      <c r="M49" s="29">
        <v>700</v>
      </c>
      <c r="N49" s="29">
        <v>575</v>
      </c>
      <c r="O49" s="30">
        <v>-17.906700000000001</v>
      </c>
      <c r="P49" s="30">
        <v>2.5422111801242236E-2</v>
      </c>
      <c r="Q49" s="29">
        <v>1</v>
      </c>
      <c r="S49" s="27">
        <v>567</v>
      </c>
      <c r="T49" s="28" t="s">
        <v>127</v>
      </c>
      <c r="U49" s="29">
        <v>700</v>
      </c>
      <c r="V49" s="29">
        <v>575</v>
      </c>
      <c r="W49" s="30">
        <v>-15.968999999999999</v>
      </c>
      <c r="X49" s="30">
        <v>2.2671162377994675E-2</v>
      </c>
      <c r="Y49" s="29">
        <v>1</v>
      </c>
    </row>
    <row r="50" spans="11:25" x14ac:dyDescent="0.2">
      <c r="K50" s="27">
        <v>568</v>
      </c>
      <c r="L50" s="28" t="s">
        <v>127</v>
      </c>
      <c r="M50" s="29">
        <v>700</v>
      </c>
      <c r="N50" s="29">
        <v>575</v>
      </c>
      <c r="O50" s="30">
        <v>-17.8642</v>
      </c>
      <c r="P50" s="30">
        <v>2.5361774622892637E-2</v>
      </c>
      <c r="Q50" s="29">
        <v>1</v>
      </c>
      <c r="S50" s="27">
        <v>568</v>
      </c>
      <c r="T50" s="28" t="s">
        <v>127</v>
      </c>
      <c r="U50" s="29">
        <v>700</v>
      </c>
      <c r="V50" s="29">
        <v>575</v>
      </c>
      <c r="W50" s="30">
        <v>-15.9237</v>
      </c>
      <c r="X50" s="30">
        <v>2.2606850044365575E-2</v>
      </c>
      <c r="Y50" s="29">
        <v>1</v>
      </c>
    </row>
    <row r="51" spans="11:25" x14ac:dyDescent="0.2">
      <c r="K51" s="27">
        <v>572</v>
      </c>
      <c r="L51" s="28" t="s">
        <v>126</v>
      </c>
      <c r="M51" s="29">
        <v>600</v>
      </c>
      <c r="N51" s="29">
        <v>675</v>
      </c>
      <c r="O51" s="30">
        <v>-10.301399999999999</v>
      </c>
      <c r="P51" s="30">
        <v>1.4534603174603174E-2</v>
      </c>
      <c r="Q51" s="29">
        <v>1</v>
      </c>
      <c r="S51" s="27">
        <v>572</v>
      </c>
      <c r="T51" s="28" t="s">
        <v>126</v>
      </c>
      <c r="U51" s="29">
        <v>600</v>
      </c>
      <c r="V51" s="29">
        <v>675</v>
      </c>
      <c r="W51" s="30">
        <v>-8.6623000000000001</v>
      </c>
      <c r="X51" s="30">
        <v>1.2221940035273368E-2</v>
      </c>
      <c r="Y51" s="29">
        <v>1</v>
      </c>
    </row>
    <row r="52" spans="11:25" x14ac:dyDescent="0.2">
      <c r="K52" s="27">
        <v>560</v>
      </c>
      <c r="L52" s="28" t="s">
        <v>125</v>
      </c>
      <c r="M52" s="29">
        <v>600</v>
      </c>
      <c r="N52" s="29">
        <v>575</v>
      </c>
      <c r="O52" s="30">
        <v>-12.525</v>
      </c>
      <c r="P52" s="30">
        <v>2.0745341614906831E-2</v>
      </c>
      <c r="Q52" s="29">
        <v>1</v>
      </c>
      <c r="S52" s="27">
        <v>560</v>
      </c>
      <c r="T52" s="28" t="s">
        <v>125</v>
      </c>
      <c r="U52" s="29">
        <v>600</v>
      </c>
      <c r="V52" s="29">
        <v>575</v>
      </c>
      <c r="W52" s="30">
        <v>-11.019600000000001</v>
      </c>
      <c r="X52" s="30">
        <v>1.8251925465838509E-2</v>
      </c>
      <c r="Y52" s="29">
        <v>1</v>
      </c>
    </row>
    <row r="53" spans="11:25" x14ac:dyDescent="0.2">
      <c r="K53" s="27">
        <v>313</v>
      </c>
      <c r="L53" s="28" t="s">
        <v>125</v>
      </c>
      <c r="M53" s="29">
        <v>600</v>
      </c>
      <c r="N53" s="29">
        <v>575</v>
      </c>
      <c r="O53" s="30">
        <v>-81.704999999999998</v>
      </c>
      <c r="P53" s="30">
        <v>0.13532919254658385</v>
      </c>
      <c r="Q53" s="29">
        <v>1</v>
      </c>
      <c r="S53" s="27">
        <v>313</v>
      </c>
      <c r="T53" s="28" t="s">
        <v>125</v>
      </c>
      <c r="U53" s="29">
        <v>600</v>
      </c>
      <c r="V53" s="29">
        <v>575</v>
      </c>
      <c r="W53" s="30">
        <v>-80.355900000000005</v>
      </c>
      <c r="X53" s="30">
        <v>0.13309465838509318</v>
      </c>
      <c r="Y53" s="29">
        <v>1</v>
      </c>
    </row>
    <row r="54" spans="11:25" x14ac:dyDescent="0.2">
      <c r="K54" s="27">
        <v>325</v>
      </c>
      <c r="L54" s="28" t="s">
        <v>126</v>
      </c>
      <c r="M54" s="29">
        <v>600</v>
      </c>
      <c r="N54" s="29">
        <v>675</v>
      </c>
      <c r="O54" s="30">
        <v>-106.6729</v>
      </c>
      <c r="P54" s="30">
        <v>0.15050850088183421</v>
      </c>
      <c r="Q54" s="29">
        <v>1</v>
      </c>
      <c r="S54" s="27">
        <v>325</v>
      </c>
      <c r="T54" s="28" t="s">
        <v>126</v>
      </c>
      <c r="U54" s="29">
        <v>600</v>
      </c>
      <c r="V54" s="29">
        <v>675</v>
      </c>
      <c r="W54" s="30">
        <v>-104.77079999999999</v>
      </c>
      <c r="X54" s="30">
        <v>0.14782476190476188</v>
      </c>
      <c r="Y54" s="29">
        <v>1</v>
      </c>
    </row>
    <row r="55" spans="11:25" x14ac:dyDescent="0.2">
      <c r="K55" s="27">
        <v>321</v>
      </c>
      <c r="L55" s="28" t="s">
        <v>127</v>
      </c>
      <c r="M55" s="29">
        <v>700</v>
      </c>
      <c r="N55" s="29">
        <v>575</v>
      </c>
      <c r="O55" s="30">
        <v>-109.619</v>
      </c>
      <c r="P55" s="30">
        <v>0.15562590949423247</v>
      </c>
      <c r="Q55" s="29">
        <v>1</v>
      </c>
      <c r="S55" s="27">
        <v>321</v>
      </c>
      <c r="T55" s="28" t="s">
        <v>127</v>
      </c>
      <c r="U55" s="29">
        <v>700</v>
      </c>
      <c r="V55" s="29">
        <v>575</v>
      </c>
      <c r="W55" s="30">
        <v>-107.9816</v>
      </c>
      <c r="X55" s="30">
        <v>0.15330129547471164</v>
      </c>
      <c r="Y55" s="29">
        <v>1</v>
      </c>
    </row>
    <row r="56" spans="11:25" x14ac:dyDescent="0.2">
      <c r="K56" s="27">
        <v>322</v>
      </c>
      <c r="L56" s="28" t="s">
        <v>127</v>
      </c>
      <c r="M56" s="29">
        <v>700</v>
      </c>
      <c r="N56" s="29">
        <v>575</v>
      </c>
      <c r="O56" s="30">
        <v>-109.5937</v>
      </c>
      <c r="P56" s="30">
        <v>0.15558999112688554</v>
      </c>
      <c r="Q56" s="29">
        <v>1</v>
      </c>
      <c r="S56" s="27">
        <v>322</v>
      </c>
      <c r="T56" s="28" t="s">
        <v>127</v>
      </c>
      <c r="U56" s="29">
        <v>700</v>
      </c>
      <c r="V56" s="29">
        <v>575</v>
      </c>
      <c r="W56" s="30">
        <v>-107.9161</v>
      </c>
      <c r="X56" s="30">
        <v>0.15320830523513754</v>
      </c>
      <c r="Y56" s="29">
        <v>1</v>
      </c>
    </row>
    <row r="57" spans="11:25" x14ac:dyDescent="0.2">
      <c r="K57" s="27">
        <v>326</v>
      </c>
      <c r="L57" s="28" t="s">
        <v>126</v>
      </c>
      <c r="M57" s="29">
        <v>600</v>
      </c>
      <c r="N57" s="29">
        <v>675</v>
      </c>
      <c r="O57" s="30">
        <v>-106.6126</v>
      </c>
      <c r="P57" s="30">
        <v>0.15042342151675486</v>
      </c>
      <c r="Q57" s="29">
        <v>1</v>
      </c>
      <c r="S57" s="27">
        <v>326</v>
      </c>
      <c r="T57" s="28" t="s">
        <v>126</v>
      </c>
      <c r="U57" s="29">
        <v>600</v>
      </c>
      <c r="V57" s="29">
        <v>675</v>
      </c>
      <c r="W57" s="30">
        <v>-104.69370000000001</v>
      </c>
      <c r="X57" s="30">
        <v>0.14771597883597884</v>
      </c>
      <c r="Y57" s="29">
        <v>1</v>
      </c>
    </row>
    <row r="58" spans="11:25" x14ac:dyDescent="0.2">
      <c r="K58" s="27">
        <v>314</v>
      </c>
      <c r="L58" s="28" t="s">
        <v>125</v>
      </c>
      <c r="M58" s="29">
        <v>600</v>
      </c>
      <c r="N58" s="29">
        <v>575</v>
      </c>
      <c r="O58" s="30">
        <v>-81.536799999999999</v>
      </c>
      <c r="P58" s="30">
        <v>0.13505060041407868</v>
      </c>
      <c r="Q58" s="29">
        <v>1</v>
      </c>
      <c r="S58" s="27">
        <v>314</v>
      </c>
      <c r="T58" s="28" t="s">
        <v>125</v>
      </c>
      <c r="U58" s="29">
        <v>600</v>
      </c>
      <c r="V58" s="29">
        <v>575</v>
      </c>
      <c r="W58" s="30">
        <v>-80.139700000000005</v>
      </c>
      <c r="X58" s="30">
        <v>0.13273656314699794</v>
      </c>
      <c r="Y58" s="29">
        <v>1</v>
      </c>
    </row>
    <row r="59" spans="11:25" x14ac:dyDescent="0.2">
      <c r="K59" s="27">
        <v>330</v>
      </c>
      <c r="L59" s="28" t="s">
        <v>126</v>
      </c>
      <c r="M59" s="29">
        <v>600</v>
      </c>
      <c r="N59" s="29">
        <v>675</v>
      </c>
      <c r="O59" s="30">
        <v>-122.1785</v>
      </c>
      <c r="P59" s="30">
        <v>0.17238589065255733</v>
      </c>
      <c r="Q59" s="29">
        <v>1</v>
      </c>
      <c r="S59" s="27">
        <v>330</v>
      </c>
      <c r="T59" s="28" t="s">
        <v>126</v>
      </c>
      <c r="U59" s="29">
        <v>600</v>
      </c>
      <c r="V59" s="29">
        <v>675</v>
      </c>
      <c r="W59" s="30">
        <v>-119.2928</v>
      </c>
      <c r="X59" s="30">
        <v>0.16831435626102292</v>
      </c>
      <c r="Y59" s="29">
        <v>1</v>
      </c>
    </row>
    <row r="60" spans="11:25" x14ac:dyDescent="0.2">
      <c r="K60" s="27">
        <v>315</v>
      </c>
      <c r="L60" s="28" t="s">
        <v>127</v>
      </c>
      <c r="M60" s="29">
        <v>700</v>
      </c>
      <c r="N60" s="29">
        <v>575</v>
      </c>
      <c r="O60" s="30">
        <v>-155.08359999999999</v>
      </c>
      <c r="P60" s="30">
        <v>0.22017192546583847</v>
      </c>
      <c r="Q60" s="29">
        <v>1</v>
      </c>
      <c r="S60" s="27">
        <v>315</v>
      </c>
      <c r="T60" s="28" t="s">
        <v>127</v>
      </c>
      <c r="U60" s="29">
        <v>700</v>
      </c>
      <c r="V60" s="29">
        <v>575</v>
      </c>
      <c r="W60" s="30">
        <v>-152.35499999999999</v>
      </c>
      <c r="X60" s="30">
        <v>0.21629813664596273</v>
      </c>
      <c r="Y60" s="29">
        <v>1</v>
      </c>
    </row>
    <row r="61" spans="11:25" x14ac:dyDescent="0.2">
      <c r="K61" s="27">
        <v>333</v>
      </c>
      <c r="L61" s="28" t="s">
        <v>126</v>
      </c>
      <c r="M61" s="29">
        <v>600</v>
      </c>
      <c r="N61" s="29">
        <v>675</v>
      </c>
      <c r="O61" s="30">
        <v>-161.56389999999999</v>
      </c>
      <c r="P61" s="30">
        <v>0.22795611992945325</v>
      </c>
      <c r="Q61" s="29">
        <v>1</v>
      </c>
      <c r="S61" s="27">
        <v>333</v>
      </c>
      <c r="T61" s="28" t="s">
        <v>126</v>
      </c>
      <c r="U61" s="29">
        <v>600</v>
      </c>
      <c r="V61" s="29">
        <v>675</v>
      </c>
      <c r="W61" s="30">
        <v>-158.3458</v>
      </c>
      <c r="X61" s="30">
        <v>0.22341559082892415</v>
      </c>
      <c r="Y61" s="29">
        <v>1</v>
      </c>
    </row>
    <row r="62" spans="11:25" x14ac:dyDescent="0.2">
      <c r="K62" s="27">
        <v>334</v>
      </c>
      <c r="L62" s="28" t="s">
        <v>126</v>
      </c>
      <c r="M62" s="29">
        <v>600</v>
      </c>
      <c r="N62" s="29">
        <v>675</v>
      </c>
      <c r="O62" s="30">
        <v>-161.47730000000001</v>
      </c>
      <c r="P62" s="30">
        <v>0.22783393298059967</v>
      </c>
      <c r="Q62" s="29">
        <v>1</v>
      </c>
      <c r="S62" s="27">
        <v>334</v>
      </c>
      <c r="T62" s="28" t="s">
        <v>126</v>
      </c>
      <c r="U62" s="29">
        <v>600</v>
      </c>
      <c r="V62" s="29">
        <v>675</v>
      </c>
      <c r="W62" s="30">
        <v>-158.25319999999999</v>
      </c>
      <c r="X62" s="30">
        <v>0.22328493827160492</v>
      </c>
      <c r="Y62" s="29">
        <v>1</v>
      </c>
    </row>
    <row r="63" spans="11:25" x14ac:dyDescent="0.2">
      <c r="K63" s="27">
        <v>317</v>
      </c>
      <c r="L63" s="28" t="s">
        <v>127</v>
      </c>
      <c r="M63" s="29">
        <v>700</v>
      </c>
      <c r="N63" s="29">
        <v>575</v>
      </c>
      <c r="O63" s="30">
        <v>-154.822</v>
      </c>
      <c r="P63" s="30">
        <v>0.21980053238686778</v>
      </c>
      <c r="Q63" s="29">
        <v>1</v>
      </c>
      <c r="S63" s="27">
        <v>317</v>
      </c>
      <c r="T63" s="28" t="s">
        <v>127</v>
      </c>
      <c r="U63" s="29">
        <v>700</v>
      </c>
      <c r="V63" s="29">
        <v>575</v>
      </c>
      <c r="W63" s="30">
        <v>-152.06809999999999</v>
      </c>
      <c r="X63" s="30">
        <v>0.21589082519964503</v>
      </c>
      <c r="Y63" s="29">
        <v>1</v>
      </c>
    </row>
    <row r="64" spans="11:25" x14ac:dyDescent="0.2">
      <c r="K64" s="27">
        <v>328</v>
      </c>
      <c r="L64" s="28" t="s">
        <v>126</v>
      </c>
      <c r="M64" s="29">
        <v>600</v>
      </c>
      <c r="N64" s="29">
        <v>675</v>
      </c>
      <c r="O64" s="30">
        <v>-121.828</v>
      </c>
      <c r="P64" s="30">
        <v>0.17189135802469135</v>
      </c>
      <c r="Q64" s="29">
        <v>1</v>
      </c>
      <c r="S64" s="27">
        <v>328</v>
      </c>
      <c r="T64" s="28" t="s">
        <v>126</v>
      </c>
      <c r="U64" s="29">
        <v>600</v>
      </c>
      <c r="V64" s="29">
        <v>675</v>
      </c>
      <c r="W64" s="30">
        <v>-118.90089999999999</v>
      </c>
      <c r="X64" s="30">
        <v>0.16776141093474425</v>
      </c>
      <c r="Y64" s="29">
        <v>1</v>
      </c>
    </row>
    <row r="65" spans="11:25" x14ac:dyDescent="0.2">
      <c r="K65" s="27">
        <v>329</v>
      </c>
      <c r="L65" s="28" t="s">
        <v>126</v>
      </c>
      <c r="M65" s="29">
        <v>600</v>
      </c>
      <c r="N65" s="29">
        <v>675</v>
      </c>
      <c r="O65" s="30">
        <v>-122.0324</v>
      </c>
      <c r="P65" s="30">
        <v>0.17217975308641975</v>
      </c>
      <c r="Q65" s="29">
        <v>1</v>
      </c>
      <c r="S65" s="27">
        <v>329</v>
      </c>
      <c r="T65" s="28" t="s">
        <v>126</v>
      </c>
      <c r="U65" s="29">
        <v>600</v>
      </c>
      <c r="V65" s="29">
        <v>675</v>
      </c>
      <c r="W65" s="30">
        <v>-119.12309999999999</v>
      </c>
      <c r="X65" s="30">
        <v>0.16807492063492063</v>
      </c>
      <c r="Y65" s="29">
        <v>1</v>
      </c>
    </row>
    <row r="66" spans="11:25" x14ac:dyDescent="0.2">
      <c r="K66" s="27">
        <v>316</v>
      </c>
      <c r="L66" s="28" t="s">
        <v>127</v>
      </c>
      <c r="M66" s="29">
        <v>700</v>
      </c>
      <c r="N66" s="29">
        <v>575</v>
      </c>
      <c r="O66" s="30">
        <v>-152.43389999999999</v>
      </c>
      <c r="P66" s="30">
        <v>0.21641015084294588</v>
      </c>
      <c r="Q66" s="29">
        <v>1</v>
      </c>
      <c r="S66" s="27">
        <v>316</v>
      </c>
      <c r="T66" s="28" t="s">
        <v>127</v>
      </c>
      <c r="U66" s="29">
        <v>700</v>
      </c>
      <c r="V66" s="29">
        <v>575</v>
      </c>
      <c r="W66" s="30">
        <v>-149.72460000000001</v>
      </c>
      <c r="X66" s="30">
        <v>0.21256376220053239</v>
      </c>
      <c r="Y66" s="29">
        <v>1</v>
      </c>
    </row>
    <row r="67" spans="11:25" x14ac:dyDescent="0.2">
      <c r="K67" s="27">
        <v>331</v>
      </c>
      <c r="L67" s="28" t="s">
        <v>126</v>
      </c>
      <c r="M67" s="29">
        <v>600</v>
      </c>
      <c r="N67" s="29">
        <v>675</v>
      </c>
      <c r="O67" s="30">
        <v>-158.67910000000001</v>
      </c>
      <c r="P67" s="30">
        <v>0.22388585537918873</v>
      </c>
      <c r="Q67" s="29">
        <v>1</v>
      </c>
      <c r="S67" s="27">
        <v>331</v>
      </c>
      <c r="T67" s="28" t="s">
        <v>126</v>
      </c>
      <c r="U67" s="29">
        <v>600</v>
      </c>
      <c r="V67" s="29">
        <v>675</v>
      </c>
      <c r="W67" s="30">
        <v>-155.40530000000001</v>
      </c>
      <c r="X67" s="30">
        <v>0.2192667372134039</v>
      </c>
      <c r="Y67" s="29">
        <v>1</v>
      </c>
    </row>
    <row r="68" spans="11:25" x14ac:dyDescent="0.2">
      <c r="K68" s="27">
        <v>332</v>
      </c>
      <c r="L68" s="28" t="s">
        <v>126</v>
      </c>
      <c r="M68" s="29">
        <v>600</v>
      </c>
      <c r="N68" s="29">
        <v>675</v>
      </c>
      <c r="O68" s="30">
        <v>-158.58750000000001</v>
      </c>
      <c r="P68" s="30">
        <v>0.22375661375661376</v>
      </c>
      <c r="Q68" s="29">
        <v>1</v>
      </c>
      <c r="S68" s="27">
        <v>332</v>
      </c>
      <c r="T68" s="28" t="s">
        <v>126</v>
      </c>
      <c r="U68" s="29">
        <v>600</v>
      </c>
      <c r="V68" s="29">
        <v>675</v>
      </c>
      <c r="W68" s="30">
        <v>-155.32329999999999</v>
      </c>
      <c r="X68" s="30">
        <v>0.21915104056437387</v>
      </c>
      <c r="Y68" s="29">
        <v>1</v>
      </c>
    </row>
    <row r="69" spans="11:25" x14ac:dyDescent="0.2">
      <c r="K69" s="27">
        <v>318</v>
      </c>
      <c r="L69" s="28" t="s">
        <v>127</v>
      </c>
      <c r="M69" s="29">
        <v>700</v>
      </c>
      <c r="N69" s="29">
        <v>575</v>
      </c>
      <c r="O69" s="30">
        <v>-152.1669</v>
      </c>
      <c r="P69" s="30">
        <v>0.21603109139307897</v>
      </c>
      <c r="Q69" s="29">
        <v>1</v>
      </c>
      <c r="S69" s="27">
        <v>318</v>
      </c>
      <c r="T69" s="28" t="s">
        <v>127</v>
      </c>
      <c r="U69" s="29">
        <v>700</v>
      </c>
      <c r="V69" s="29">
        <v>575</v>
      </c>
      <c r="W69" s="30">
        <v>-149.42349999999999</v>
      </c>
      <c r="X69" s="30">
        <v>0.2121362910381544</v>
      </c>
      <c r="Y69" s="29">
        <v>1</v>
      </c>
    </row>
    <row r="70" spans="11:25" x14ac:dyDescent="0.2">
      <c r="K70" s="27">
        <v>327</v>
      </c>
      <c r="L70" s="28" t="s">
        <v>126</v>
      </c>
      <c r="M70" s="29">
        <v>600</v>
      </c>
      <c r="N70" s="29">
        <v>675</v>
      </c>
      <c r="O70" s="30">
        <v>-121.67610000000001</v>
      </c>
      <c r="P70" s="30">
        <v>0.17167703703703704</v>
      </c>
      <c r="Q70" s="29">
        <v>1</v>
      </c>
      <c r="S70" s="27">
        <v>327</v>
      </c>
      <c r="T70" s="28" t="s">
        <v>126</v>
      </c>
      <c r="U70" s="29">
        <v>600</v>
      </c>
      <c r="V70" s="29">
        <v>675</v>
      </c>
      <c r="W70" s="30">
        <v>-118.72450000000001</v>
      </c>
      <c r="X70" s="30">
        <v>0.16751252204585537</v>
      </c>
      <c r="Y70" s="29">
        <v>1</v>
      </c>
    </row>
    <row r="71" spans="11:25" x14ac:dyDescent="0.2">
      <c r="K71" s="27">
        <v>311</v>
      </c>
      <c r="L71" s="28" t="s">
        <v>125</v>
      </c>
      <c r="M71" s="29">
        <v>600</v>
      </c>
      <c r="N71" s="29">
        <v>575</v>
      </c>
      <c r="O71" s="30">
        <v>-36.9542</v>
      </c>
      <c r="P71" s="30">
        <v>6.1207784679089022E-2</v>
      </c>
      <c r="Q71" s="29">
        <v>1</v>
      </c>
      <c r="S71" s="27">
        <v>311</v>
      </c>
      <c r="T71" s="28" t="s">
        <v>125</v>
      </c>
      <c r="U71" s="29">
        <v>600</v>
      </c>
      <c r="V71" s="29">
        <v>575</v>
      </c>
      <c r="W71" s="30">
        <v>-35.303899999999999</v>
      </c>
      <c r="X71" s="30">
        <v>5.8474368530020707E-2</v>
      </c>
      <c r="Y71" s="29">
        <v>1</v>
      </c>
    </row>
    <row r="72" spans="11:25" x14ac:dyDescent="0.2">
      <c r="K72" s="27">
        <v>323</v>
      </c>
      <c r="L72" s="28" t="s">
        <v>126</v>
      </c>
      <c r="M72" s="29">
        <v>600</v>
      </c>
      <c r="N72" s="29">
        <v>675</v>
      </c>
      <c r="O72" s="30">
        <v>-40.412399999999998</v>
      </c>
      <c r="P72" s="30">
        <v>5.7019259259259263E-2</v>
      </c>
      <c r="Q72" s="29">
        <v>1</v>
      </c>
      <c r="S72" s="27">
        <v>323</v>
      </c>
      <c r="T72" s="28" t="s">
        <v>126</v>
      </c>
      <c r="U72" s="29">
        <v>600</v>
      </c>
      <c r="V72" s="29">
        <v>675</v>
      </c>
      <c r="W72" s="30">
        <v>-37.988100000000003</v>
      </c>
      <c r="X72" s="30">
        <v>5.3598730158730165E-2</v>
      </c>
      <c r="Y72" s="29">
        <v>1</v>
      </c>
    </row>
    <row r="73" spans="11:25" x14ac:dyDescent="0.2">
      <c r="K73" s="27">
        <v>319</v>
      </c>
      <c r="L73" s="28" t="s">
        <v>127</v>
      </c>
      <c r="M73" s="29">
        <v>700</v>
      </c>
      <c r="N73" s="29">
        <v>575</v>
      </c>
      <c r="O73" s="30">
        <v>-45.1509</v>
      </c>
      <c r="P73" s="30">
        <v>6.4100656610470277E-2</v>
      </c>
      <c r="Q73" s="29">
        <v>1</v>
      </c>
      <c r="S73" s="27">
        <v>319</v>
      </c>
      <c r="T73" s="28" t="s">
        <v>127</v>
      </c>
      <c r="U73" s="29">
        <v>700</v>
      </c>
      <c r="V73" s="29">
        <v>575</v>
      </c>
      <c r="W73" s="30">
        <v>-43.142299999999999</v>
      </c>
      <c r="X73" s="30">
        <v>6.1249050576752437E-2</v>
      </c>
      <c r="Y73" s="29">
        <v>1</v>
      </c>
    </row>
    <row r="74" spans="11:25" x14ac:dyDescent="0.2">
      <c r="K74" s="27">
        <v>320</v>
      </c>
      <c r="L74" s="28" t="s">
        <v>127</v>
      </c>
      <c r="M74" s="29">
        <v>700</v>
      </c>
      <c r="N74" s="29">
        <v>575</v>
      </c>
      <c r="O74" s="30">
        <v>-45.109099999999998</v>
      </c>
      <c r="P74" s="30">
        <v>6.4041313220940546E-2</v>
      </c>
      <c r="Q74" s="29">
        <v>1</v>
      </c>
      <c r="S74" s="27">
        <v>320</v>
      </c>
      <c r="T74" s="28" t="s">
        <v>127</v>
      </c>
      <c r="U74" s="29">
        <v>700</v>
      </c>
      <c r="V74" s="29">
        <v>575</v>
      </c>
      <c r="W74" s="30">
        <v>-43.082999999999998</v>
      </c>
      <c r="X74" s="30">
        <v>6.1164862466725818E-2</v>
      </c>
      <c r="Y74" s="29">
        <v>1</v>
      </c>
    </row>
    <row r="75" spans="11:25" x14ac:dyDescent="0.2">
      <c r="K75" s="27">
        <v>324</v>
      </c>
      <c r="L75" s="28" t="s">
        <v>126</v>
      </c>
      <c r="M75" s="29">
        <v>600</v>
      </c>
      <c r="N75" s="29">
        <v>675</v>
      </c>
      <c r="O75" s="30">
        <v>-40.377400000000002</v>
      </c>
      <c r="P75" s="30">
        <v>5.6969876543209876E-2</v>
      </c>
      <c r="Q75" s="29">
        <v>1</v>
      </c>
      <c r="S75" s="27">
        <v>324</v>
      </c>
      <c r="T75" s="28" t="s">
        <v>126</v>
      </c>
      <c r="U75" s="29">
        <v>600</v>
      </c>
      <c r="V75" s="29">
        <v>675</v>
      </c>
      <c r="W75" s="30">
        <v>-37.933900000000001</v>
      </c>
      <c r="X75" s="30">
        <v>5.3522257495590829E-2</v>
      </c>
      <c r="Y75" s="29">
        <v>1</v>
      </c>
    </row>
    <row r="76" spans="11:25" x14ac:dyDescent="0.2">
      <c r="K76" s="27">
        <v>312</v>
      </c>
      <c r="L76" s="28" t="s">
        <v>125</v>
      </c>
      <c r="M76" s="29">
        <v>600</v>
      </c>
      <c r="N76" s="29">
        <v>575</v>
      </c>
      <c r="O76" s="30">
        <v>-36.761699999999998</v>
      </c>
      <c r="P76" s="30">
        <v>6.0888944099378881E-2</v>
      </c>
      <c r="Q76" s="29">
        <v>1</v>
      </c>
      <c r="S76" s="27">
        <v>312</v>
      </c>
      <c r="T76" s="28" t="s">
        <v>125</v>
      </c>
      <c r="U76" s="29">
        <v>600</v>
      </c>
      <c r="V76" s="29">
        <v>575</v>
      </c>
      <c r="W76" s="30">
        <v>-35.088999999999999</v>
      </c>
      <c r="X76" s="30">
        <v>5.8118426501035193E-2</v>
      </c>
      <c r="Y76" s="29">
        <v>1</v>
      </c>
    </row>
    <row r="77" spans="11:25" x14ac:dyDescent="0.2">
      <c r="K77" s="27">
        <v>375</v>
      </c>
      <c r="L77" s="28" t="s">
        <v>125</v>
      </c>
      <c r="M77" s="29">
        <v>600</v>
      </c>
      <c r="N77" s="29">
        <v>575</v>
      </c>
      <c r="O77" s="30">
        <v>-100.9211</v>
      </c>
      <c r="P77" s="30">
        <v>0.16715710144927534</v>
      </c>
      <c r="Q77" s="29">
        <v>1</v>
      </c>
      <c r="S77" s="27">
        <v>375</v>
      </c>
      <c r="T77" s="28" t="s">
        <v>125</v>
      </c>
      <c r="U77" s="29">
        <v>600</v>
      </c>
      <c r="V77" s="29">
        <v>575</v>
      </c>
      <c r="W77" s="30">
        <v>-99.245699999999999</v>
      </c>
      <c r="X77" s="30">
        <v>0.16438211180124224</v>
      </c>
      <c r="Y77" s="29">
        <v>1</v>
      </c>
    </row>
    <row r="78" spans="11:25" x14ac:dyDescent="0.2">
      <c r="K78" s="27">
        <v>387</v>
      </c>
      <c r="L78" s="28" t="s">
        <v>126</v>
      </c>
      <c r="M78" s="29">
        <v>600</v>
      </c>
      <c r="N78" s="29">
        <v>675</v>
      </c>
      <c r="O78" s="30">
        <v>-139.9248</v>
      </c>
      <c r="P78" s="30">
        <v>0.19742476190476194</v>
      </c>
      <c r="Q78" s="29">
        <v>1</v>
      </c>
      <c r="S78" s="27">
        <v>387</v>
      </c>
      <c r="T78" s="28" t="s">
        <v>126</v>
      </c>
      <c r="U78" s="29">
        <v>600</v>
      </c>
      <c r="V78" s="29">
        <v>675</v>
      </c>
      <c r="W78" s="30">
        <v>-137.16650000000001</v>
      </c>
      <c r="X78" s="30">
        <v>0.19353298059964727</v>
      </c>
      <c r="Y78" s="29">
        <v>1</v>
      </c>
    </row>
    <row r="79" spans="11:25" x14ac:dyDescent="0.2">
      <c r="K79" s="27">
        <v>383</v>
      </c>
      <c r="L79" s="28" t="s">
        <v>127</v>
      </c>
      <c r="M79" s="29">
        <v>700</v>
      </c>
      <c r="N79" s="29">
        <v>575</v>
      </c>
      <c r="O79" s="30">
        <v>-135.9564</v>
      </c>
      <c r="P79" s="30">
        <v>0.19301707187222714</v>
      </c>
      <c r="Q79" s="29">
        <v>1</v>
      </c>
      <c r="S79" s="27">
        <v>383</v>
      </c>
      <c r="T79" s="28" t="s">
        <v>127</v>
      </c>
      <c r="U79" s="29">
        <v>700</v>
      </c>
      <c r="V79" s="29">
        <v>575</v>
      </c>
      <c r="W79" s="30">
        <v>-133.81059999999999</v>
      </c>
      <c r="X79" s="30">
        <v>0.18997068322981367</v>
      </c>
      <c r="Y79" s="29">
        <v>1</v>
      </c>
    </row>
    <row r="80" spans="11:25" x14ac:dyDescent="0.2">
      <c r="K80" s="27">
        <v>384</v>
      </c>
      <c r="L80" s="28" t="s">
        <v>127</v>
      </c>
      <c r="M80" s="29">
        <v>700</v>
      </c>
      <c r="N80" s="29">
        <v>575</v>
      </c>
      <c r="O80" s="30">
        <v>-135.95750000000001</v>
      </c>
      <c r="P80" s="30">
        <v>0.19301863354037266</v>
      </c>
      <c r="Q80" s="29">
        <v>1</v>
      </c>
      <c r="S80" s="27">
        <v>384</v>
      </c>
      <c r="T80" s="28" t="s">
        <v>127</v>
      </c>
      <c r="U80" s="29">
        <v>700</v>
      </c>
      <c r="V80" s="29">
        <v>575</v>
      </c>
      <c r="W80" s="30">
        <v>-133.8175</v>
      </c>
      <c r="X80" s="30">
        <v>0.189980479148181</v>
      </c>
      <c r="Y80" s="29">
        <v>1</v>
      </c>
    </row>
    <row r="81" spans="11:25" x14ac:dyDescent="0.2">
      <c r="K81" s="27">
        <v>388</v>
      </c>
      <c r="L81" s="28" t="s">
        <v>126</v>
      </c>
      <c r="M81" s="29">
        <v>600</v>
      </c>
      <c r="N81" s="29">
        <v>675</v>
      </c>
      <c r="O81" s="30">
        <v>-140.01689999999999</v>
      </c>
      <c r="P81" s="30">
        <v>0.19755470899470898</v>
      </c>
      <c r="Q81" s="29">
        <v>1</v>
      </c>
      <c r="S81" s="27">
        <v>388</v>
      </c>
      <c r="T81" s="28" t="s">
        <v>126</v>
      </c>
      <c r="U81" s="29">
        <v>600</v>
      </c>
      <c r="V81" s="29">
        <v>675</v>
      </c>
      <c r="W81" s="30">
        <v>-137.2749</v>
      </c>
      <c r="X81" s="30">
        <v>0.19368592592592593</v>
      </c>
      <c r="Y81" s="29">
        <v>1</v>
      </c>
    </row>
    <row r="82" spans="11:25" x14ac:dyDescent="0.2">
      <c r="K82" s="27">
        <v>376</v>
      </c>
      <c r="L82" s="28" t="s">
        <v>125</v>
      </c>
      <c r="M82" s="29">
        <v>600</v>
      </c>
      <c r="N82" s="29">
        <v>575</v>
      </c>
      <c r="O82" s="30">
        <v>-101.1765</v>
      </c>
      <c r="P82" s="30">
        <v>0.16758012422360249</v>
      </c>
      <c r="Q82" s="29">
        <v>1</v>
      </c>
      <c r="S82" s="27">
        <v>376</v>
      </c>
      <c r="T82" s="28" t="s">
        <v>125</v>
      </c>
      <c r="U82" s="29">
        <v>600</v>
      </c>
      <c r="V82" s="29">
        <v>575</v>
      </c>
      <c r="W82" s="30">
        <v>-99.470799999999997</v>
      </c>
      <c r="X82" s="30">
        <v>0.16475494824016565</v>
      </c>
      <c r="Y82" s="29">
        <v>1</v>
      </c>
    </row>
    <row r="83" spans="11:25" x14ac:dyDescent="0.2">
      <c r="K83" s="27">
        <v>392</v>
      </c>
      <c r="L83" s="28" t="s">
        <v>126</v>
      </c>
      <c r="M83" s="29">
        <v>600</v>
      </c>
      <c r="N83" s="29">
        <v>675</v>
      </c>
      <c r="O83" s="30">
        <v>-152.8322</v>
      </c>
      <c r="P83" s="30">
        <v>0.21563626102292771</v>
      </c>
      <c r="Q83" s="29">
        <v>1</v>
      </c>
      <c r="S83" s="27">
        <v>392</v>
      </c>
      <c r="T83" s="28" t="s">
        <v>126</v>
      </c>
      <c r="U83" s="29">
        <v>600</v>
      </c>
      <c r="V83" s="29">
        <v>675</v>
      </c>
      <c r="W83" s="30">
        <v>-150.7826</v>
      </c>
      <c r="X83" s="30">
        <v>0.21274440917107584</v>
      </c>
      <c r="Y83" s="29">
        <v>1</v>
      </c>
    </row>
    <row r="84" spans="11:25" x14ac:dyDescent="0.2">
      <c r="K84" s="27">
        <v>377</v>
      </c>
      <c r="L84" s="28" t="s">
        <v>127</v>
      </c>
      <c r="M84" s="29">
        <v>700</v>
      </c>
      <c r="N84" s="29">
        <v>575</v>
      </c>
      <c r="O84" s="30">
        <v>-196.191</v>
      </c>
      <c r="P84" s="30">
        <v>0.27853203194321208</v>
      </c>
      <c r="Q84" s="29">
        <v>1</v>
      </c>
      <c r="S84" s="27">
        <v>377</v>
      </c>
      <c r="T84" s="28" t="s">
        <v>127</v>
      </c>
      <c r="U84" s="29">
        <v>700</v>
      </c>
      <c r="V84" s="29">
        <v>575</v>
      </c>
      <c r="W84" s="30">
        <v>-193.26560000000001</v>
      </c>
      <c r="X84" s="30">
        <v>0.27437884649511979</v>
      </c>
      <c r="Y84" s="29">
        <v>1</v>
      </c>
    </row>
    <row r="85" spans="11:25" x14ac:dyDescent="0.2">
      <c r="K85" s="27">
        <v>395</v>
      </c>
      <c r="L85" s="28" t="s">
        <v>126</v>
      </c>
      <c r="M85" s="29">
        <v>600</v>
      </c>
      <c r="N85" s="29">
        <v>675</v>
      </c>
      <c r="O85" s="30">
        <v>-200.23330000000001</v>
      </c>
      <c r="P85" s="30">
        <v>0.2825161199294533</v>
      </c>
      <c r="Q85" s="29">
        <v>1</v>
      </c>
      <c r="S85" s="27">
        <v>395</v>
      </c>
      <c r="T85" s="28" t="s">
        <v>126</v>
      </c>
      <c r="U85" s="29">
        <v>600</v>
      </c>
      <c r="V85" s="29">
        <v>675</v>
      </c>
      <c r="W85" s="30">
        <v>-197.25909999999999</v>
      </c>
      <c r="X85" s="30">
        <v>0.27831971781305109</v>
      </c>
      <c r="Y85" s="29">
        <v>1</v>
      </c>
    </row>
    <row r="86" spans="11:25" x14ac:dyDescent="0.2">
      <c r="K86" s="27">
        <v>396</v>
      </c>
      <c r="L86" s="28" t="s">
        <v>126</v>
      </c>
      <c r="M86" s="29">
        <v>600</v>
      </c>
      <c r="N86" s="29">
        <v>675</v>
      </c>
      <c r="O86" s="30">
        <v>-200.18690000000001</v>
      </c>
      <c r="P86" s="30">
        <v>0.28245065255731922</v>
      </c>
      <c r="Q86" s="29">
        <v>1</v>
      </c>
      <c r="S86" s="27">
        <v>396</v>
      </c>
      <c r="T86" s="28" t="s">
        <v>126</v>
      </c>
      <c r="U86" s="29">
        <v>600</v>
      </c>
      <c r="V86" s="29">
        <v>675</v>
      </c>
      <c r="W86" s="30">
        <v>-197.09280000000001</v>
      </c>
      <c r="X86" s="30">
        <v>0.27808507936507937</v>
      </c>
      <c r="Y86" s="29">
        <v>1</v>
      </c>
    </row>
    <row r="87" spans="11:25" x14ac:dyDescent="0.2">
      <c r="K87" s="27">
        <v>379</v>
      </c>
      <c r="L87" s="28" t="s">
        <v>127</v>
      </c>
      <c r="M87" s="29">
        <v>700</v>
      </c>
      <c r="N87" s="29">
        <v>575</v>
      </c>
      <c r="O87" s="30">
        <v>-195.9761</v>
      </c>
      <c r="P87" s="30">
        <v>0.27822693877551019</v>
      </c>
      <c r="Q87" s="29">
        <v>1</v>
      </c>
      <c r="S87" s="27">
        <v>379</v>
      </c>
      <c r="T87" s="28" t="s">
        <v>127</v>
      </c>
      <c r="U87" s="29">
        <v>700</v>
      </c>
      <c r="V87" s="29">
        <v>575</v>
      </c>
      <c r="W87" s="30">
        <v>-193.04910000000001</v>
      </c>
      <c r="X87" s="30">
        <v>0.27407148181011537</v>
      </c>
      <c r="Y87" s="29">
        <v>1</v>
      </c>
    </row>
    <row r="88" spans="11:25" x14ac:dyDescent="0.2">
      <c r="K88" s="27">
        <v>390</v>
      </c>
      <c r="L88" s="28" t="s">
        <v>126</v>
      </c>
      <c r="M88" s="29">
        <v>600</v>
      </c>
      <c r="N88" s="29">
        <v>675</v>
      </c>
      <c r="O88" s="30">
        <v>-152.57239999999999</v>
      </c>
      <c r="P88" s="30">
        <v>0.21526970017636685</v>
      </c>
      <c r="Q88" s="29">
        <v>1</v>
      </c>
      <c r="S88" s="27">
        <v>390</v>
      </c>
      <c r="T88" s="28" t="s">
        <v>126</v>
      </c>
      <c r="U88" s="29">
        <v>600</v>
      </c>
      <c r="V88" s="29">
        <v>675</v>
      </c>
      <c r="W88" s="30">
        <v>-150.3683</v>
      </c>
      <c r="X88" s="30">
        <v>0.21215985890652561</v>
      </c>
      <c r="Y88" s="29">
        <v>1</v>
      </c>
    </row>
    <row r="89" spans="11:25" x14ac:dyDescent="0.2">
      <c r="K89" s="27">
        <v>391</v>
      </c>
      <c r="L89" s="28" t="s">
        <v>126</v>
      </c>
      <c r="M89" s="29">
        <v>600</v>
      </c>
      <c r="N89" s="29">
        <v>675</v>
      </c>
      <c r="O89" s="30">
        <v>-152.87649999999999</v>
      </c>
      <c r="P89" s="30">
        <v>0.21569876543209876</v>
      </c>
      <c r="Q89" s="29">
        <v>1</v>
      </c>
      <c r="S89" s="27">
        <v>391</v>
      </c>
      <c r="T89" s="28" t="s">
        <v>126</v>
      </c>
      <c r="U89" s="29">
        <v>600</v>
      </c>
      <c r="V89" s="29">
        <v>675</v>
      </c>
      <c r="W89" s="30">
        <v>-150.81209999999999</v>
      </c>
      <c r="X89" s="30">
        <v>0.21278603174603172</v>
      </c>
      <c r="Y89" s="29">
        <v>1</v>
      </c>
    </row>
    <row r="90" spans="11:25" x14ac:dyDescent="0.2">
      <c r="K90" s="27">
        <v>378</v>
      </c>
      <c r="L90" s="28" t="s">
        <v>127</v>
      </c>
      <c r="M90" s="29">
        <v>700</v>
      </c>
      <c r="N90" s="29">
        <v>575</v>
      </c>
      <c r="O90" s="30">
        <v>-193.9759</v>
      </c>
      <c r="P90" s="30">
        <v>0.27538725820763088</v>
      </c>
      <c r="Q90" s="29">
        <v>1</v>
      </c>
      <c r="S90" s="27">
        <v>378</v>
      </c>
      <c r="T90" s="28" t="s">
        <v>127</v>
      </c>
      <c r="U90" s="29">
        <v>700</v>
      </c>
      <c r="V90" s="29">
        <v>575</v>
      </c>
      <c r="W90" s="30">
        <v>-191.0574</v>
      </c>
      <c r="X90" s="30">
        <v>0.27124386867790595</v>
      </c>
      <c r="Y90" s="29">
        <v>1</v>
      </c>
    </row>
    <row r="91" spans="11:25" x14ac:dyDescent="0.2">
      <c r="K91" s="27">
        <v>393</v>
      </c>
      <c r="L91" s="28" t="s">
        <v>126</v>
      </c>
      <c r="M91" s="29">
        <v>600</v>
      </c>
      <c r="N91" s="29">
        <v>675</v>
      </c>
      <c r="O91" s="30">
        <v>-197.70920000000001</v>
      </c>
      <c r="P91" s="30">
        <v>0.27895477954144621</v>
      </c>
      <c r="Q91" s="29">
        <v>1</v>
      </c>
      <c r="S91" s="27">
        <v>393</v>
      </c>
      <c r="T91" s="28" t="s">
        <v>126</v>
      </c>
      <c r="U91" s="29">
        <v>600</v>
      </c>
      <c r="V91" s="29">
        <v>675</v>
      </c>
      <c r="W91" s="30">
        <v>-194.6302</v>
      </c>
      <c r="X91" s="30">
        <v>0.2746105114638448</v>
      </c>
      <c r="Y91" s="29">
        <v>1</v>
      </c>
    </row>
    <row r="92" spans="11:25" x14ac:dyDescent="0.2">
      <c r="K92" s="27">
        <v>394</v>
      </c>
      <c r="L92" s="28" t="s">
        <v>126</v>
      </c>
      <c r="M92" s="29">
        <v>600</v>
      </c>
      <c r="N92" s="29">
        <v>675</v>
      </c>
      <c r="O92" s="30">
        <v>-197.66990000000001</v>
      </c>
      <c r="P92" s="30">
        <v>0.27889932980599652</v>
      </c>
      <c r="Q92" s="29">
        <v>1</v>
      </c>
      <c r="S92" s="27">
        <v>394</v>
      </c>
      <c r="T92" s="28" t="s">
        <v>126</v>
      </c>
      <c r="U92" s="29">
        <v>600</v>
      </c>
      <c r="V92" s="29">
        <v>675</v>
      </c>
      <c r="W92" s="30">
        <v>-194.47579999999999</v>
      </c>
      <c r="X92" s="30">
        <v>0.27439266313932981</v>
      </c>
      <c r="Y92" s="29">
        <v>1</v>
      </c>
    </row>
    <row r="93" spans="11:25" x14ac:dyDescent="0.2">
      <c r="K93" s="27">
        <v>380</v>
      </c>
      <c r="L93" s="28" t="s">
        <v>127</v>
      </c>
      <c r="M93" s="29">
        <v>700</v>
      </c>
      <c r="N93" s="29">
        <v>575</v>
      </c>
      <c r="O93" s="30">
        <v>-193.79259999999999</v>
      </c>
      <c r="P93" s="30">
        <v>0.27512702750665485</v>
      </c>
      <c r="Q93" s="29">
        <v>1</v>
      </c>
      <c r="S93" s="27">
        <v>380</v>
      </c>
      <c r="T93" s="28" t="s">
        <v>127</v>
      </c>
      <c r="U93" s="29">
        <v>700</v>
      </c>
      <c r="V93" s="29">
        <v>575</v>
      </c>
      <c r="W93" s="30">
        <v>-190.8329</v>
      </c>
      <c r="X93" s="30">
        <v>0.27092514640638865</v>
      </c>
      <c r="Y93" s="29">
        <v>1</v>
      </c>
    </row>
    <row r="94" spans="11:25" x14ac:dyDescent="0.2">
      <c r="K94" s="27">
        <v>389</v>
      </c>
      <c r="L94" s="28" t="s">
        <v>126</v>
      </c>
      <c r="M94" s="29">
        <v>600</v>
      </c>
      <c r="N94" s="29">
        <v>675</v>
      </c>
      <c r="O94" s="30">
        <v>-152.6165</v>
      </c>
      <c r="P94" s="30">
        <v>0.21533192239858906</v>
      </c>
      <c r="Q94" s="29">
        <v>1</v>
      </c>
      <c r="S94" s="27">
        <v>389</v>
      </c>
      <c r="T94" s="28" t="s">
        <v>126</v>
      </c>
      <c r="U94" s="29">
        <v>600</v>
      </c>
      <c r="V94" s="29">
        <v>675</v>
      </c>
      <c r="W94" s="30">
        <v>-150.46539999999999</v>
      </c>
      <c r="X94" s="30">
        <v>0.21229686067019399</v>
      </c>
      <c r="Y94" s="29">
        <v>1</v>
      </c>
    </row>
    <row r="95" spans="11:25" x14ac:dyDescent="0.2">
      <c r="K95" s="27">
        <v>373</v>
      </c>
      <c r="L95" s="28" t="s">
        <v>125</v>
      </c>
      <c r="M95" s="29">
        <v>600</v>
      </c>
      <c r="N95" s="29">
        <v>575</v>
      </c>
      <c r="O95" s="30">
        <v>-58.360999999999997</v>
      </c>
      <c r="P95" s="30">
        <v>9.6664182194616977E-2</v>
      </c>
      <c r="Q95" s="29">
        <v>1</v>
      </c>
      <c r="S95" s="27">
        <v>373</v>
      </c>
      <c r="T95" s="28" t="s">
        <v>125</v>
      </c>
      <c r="U95" s="29">
        <v>600</v>
      </c>
      <c r="V95" s="29">
        <v>575</v>
      </c>
      <c r="W95" s="30">
        <v>-56.636499999999998</v>
      </c>
      <c r="X95" s="30">
        <v>9.3807867494824018E-2</v>
      </c>
      <c r="Y95" s="29">
        <v>1</v>
      </c>
    </row>
    <row r="96" spans="11:25" x14ac:dyDescent="0.2">
      <c r="K96" s="27">
        <v>385</v>
      </c>
      <c r="L96" s="28" t="s">
        <v>126</v>
      </c>
      <c r="M96" s="29">
        <v>600</v>
      </c>
      <c r="N96" s="29">
        <v>675</v>
      </c>
      <c r="O96" s="30">
        <v>-75.746099999999998</v>
      </c>
      <c r="P96" s="30">
        <v>0.10687280423280422</v>
      </c>
      <c r="Q96" s="29">
        <v>1</v>
      </c>
      <c r="S96" s="27">
        <v>385</v>
      </c>
      <c r="T96" s="28" t="s">
        <v>126</v>
      </c>
      <c r="U96" s="29">
        <v>600</v>
      </c>
      <c r="V96" s="29">
        <v>675</v>
      </c>
      <c r="W96" s="30">
        <v>-73.729200000000006</v>
      </c>
      <c r="X96" s="30">
        <v>0.10402708994708997</v>
      </c>
      <c r="Y96" s="29">
        <v>1</v>
      </c>
    </row>
    <row r="97" spans="11:25" x14ac:dyDescent="0.2">
      <c r="K97" s="27">
        <v>381</v>
      </c>
      <c r="L97" s="28" t="s">
        <v>127</v>
      </c>
      <c r="M97" s="29">
        <v>700</v>
      </c>
      <c r="N97" s="29">
        <v>575</v>
      </c>
      <c r="O97" s="30">
        <v>-75.028300000000002</v>
      </c>
      <c r="P97" s="30">
        <v>0.10651755102040816</v>
      </c>
      <c r="Q97" s="29">
        <v>1</v>
      </c>
      <c r="S97" s="27">
        <v>381</v>
      </c>
      <c r="T97" s="28" t="s">
        <v>127</v>
      </c>
      <c r="U97" s="29">
        <v>700</v>
      </c>
      <c r="V97" s="29">
        <v>575</v>
      </c>
      <c r="W97" s="30">
        <v>-72.718500000000006</v>
      </c>
      <c r="X97" s="30">
        <v>0.10323833185448092</v>
      </c>
      <c r="Y97" s="29">
        <v>1</v>
      </c>
    </row>
    <row r="98" spans="11:25" x14ac:dyDescent="0.2">
      <c r="K98" s="27">
        <v>382</v>
      </c>
      <c r="L98" s="28" t="s">
        <v>127</v>
      </c>
      <c r="M98" s="29">
        <v>700</v>
      </c>
      <c r="N98" s="29">
        <v>575</v>
      </c>
      <c r="O98" s="30">
        <v>-75.017499999999998</v>
      </c>
      <c r="P98" s="30">
        <v>0.10650221827861579</v>
      </c>
      <c r="Q98" s="29">
        <v>1</v>
      </c>
      <c r="S98" s="27">
        <v>382</v>
      </c>
      <c r="T98" s="28" t="s">
        <v>127</v>
      </c>
      <c r="U98" s="29">
        <v>700</v>
      </c>
      <c r="V98" s="29">
        <v>575</v>
      </c>
      <c r="W98" s="30">
        <v>-72.701999999999998</v>
      </c>
      <c r="X98" s="30">
        <v>0.10321490683229814</v>
      </c>
      <c r="Y98" s="29">
        <v>1</v>
      </c>
    </row>
    <row r="99" spans="11:25" x14ac:dyDescent="0.2">
      <c r="K99" s="27">
        <v>386</v>
      </c>
      <c r="L99" s="28" t="s">
        <v>126</v>
      </c>
      <c r="M99" s="29">
        <v>600</v>
      </c>
      <c r="N99" s="29">
        <v>675</v>
      </c>
      <c r="O99" s="30">
        <v>-75.450900000000004</v>
      </c>
      <c r="P99" s="30">
        <v>0.10645629629629631</v>
      </c>
      <c r="Q99" s="29">
        <v>1</v>
      </c>
      <c r="S99" s="27">
        <v>386</v>
      </c>
      <c r="T99" s="28" t="s">
        <v>126</v>
      </c>
      <c r="U99" s="29">
        <v>600</v>
      </c>
      <c r="V99" s="29">
        <v>675</v>
      </c>
      <c r="W99" s="30">
        <v>-73.456500000000005</v>
      </c>
      <c r="X99" s="30">
        <v>0.10364232804232804</v>
      </c>
      <c r="Y99" s="29">
        <v>1</v>
      </c>
    </row>
    <row r="100" spans="11:25" x14ac:dyDescent="0.2">
      <c r="K100" s="27">
        <v>374</v>
      </c>
      <c r="L100" s="28" t="s">
        <v>125</v>
      </c>
      <c r="M100" s="29">
        <v>600</v>
      </c>
      <c r="N100" s="29">
        <v>575</v>
      </c>
      <c r="O100" s="30">
        <v>-58.323500000000003</v>
      </c>
      <c r="P100" s="30">
        <v>9.6602070393374748E-2</v>
      </c>
      <c r="Q100" s="29">
        <v>1</v>
      </c>
      <c r="S100" s="27">
        <v>374</v>
      </c>
      <c r="T100" s="28" t="s">
        <v>125</v>
      </c>
      <c r="U100" s="29">
        <v>600</v>
      </c>
      <c r="V100" s="29">
        <v>575</v>
      </c>
      <c r="W100" s="30">
        <v>-56.517699999999998</v>
      </c>
      <c r="X100" s="30">
        <v>9.3611097308488614E-2</v>
      </c>
      <c r="Y100" s="29">
        <v>1</v>
      </c>
    </row>
    <row r="101" spans="11:25" x14ac:dyDescent="0.2">
      <c r="K101" s="27">
        <v>437</v>
      </c>
      <c r="L101" s="28" t="s">
        <v>125</v>
      </c>
      <c r="M101" s="29">
        <v>600</v>
      </c>
      <c r="N101" s="29">
        <v>575</v>
      </c>
      <c r="O101" s="30">
        <v>-115.8151</v>
      </c>
      <c r="P101" s="30">
        <v>0.19182625258799174</v>
      </c>
      <c r="Q101" s="29">
        <v>1</v>
      </c>
      <c r="S101" s="27">
        <v>437</v>
      </c>
      <c r="T101" s="28" t="s">
        <v>125</v>
      </c>
      <c r="U101" s="29">
        <v>600</v>
      </c>
      <c r="V101" s="29">
        <v>575</v>
      </c>
      <c r="W101" s="30">
        <v>-114.82510000000001</v>
      </c>
      <c r="X101" s="30">
        <v>0.19018650103519669</v>
      </c>
      <c r="Y101" s="29">
        <v>1</v>
      </c>
    </row>
    <row r="102" spans="11:25" x14ac:dyDescent="0.2">
      <c r="K102" s="27">
        <v>449</v>
      </c>
      <c r="L102" s="28" t="s">
        <v>126</v>
      </c>
      <c r="M102" s="29">
        <v>600</v>
      </c>
      <c r="N102" s="29">
        <v>675</v>
      </c>
      <c r="O102" s="30">
        <v>-165.0412</v>
      </c>
      <c r="P102" s="30">
        <v>0.23286236331569665</v>
      </c>
      <c r="Q102" s="29">
        <v>1</v>
      </c>
      <c r="S102" s="27">
        <v>449</v>
      </c>
      <c r="T102" s="28" t="s">
        <v>126</v>
      </c>
      <c r="U102" s="29">
        <v>600</v>
      </c>
      <c r="V102" s="29">
        <v>675</v>
      </c>
      <c r="W102" s="30">
        <v>-163.4393</v>
      </c>
      <c r="X102" s="30">
        <v>0.23060218694885359</v>
      </c>
      <c r="Y102" s="29">
        <v>1</v>
      </c>
    </row>
    <row r="103" spans="11:25" x14ac:dyDescent="0.2">
      <c r="K103" s="27">
        <v>445</v>
      </c>
      <c r="L103" s="28" t="s">
        <v>127</v>
      </c>
      <c r="M103" s="29">
        <v>700</v>
      </c>
      <c r="N103" s="29">
        <v>575</v>
      </c>
      <c r="O103" s="30">
        <v>-153.53039999999999</v>
      </c>
      <c r="P103" s="30">
        <v>0.21796685004436556</v>
      </c>
      <c r="Q103" s="29">
        <v>1</v>
      </c>
      <c r="S103" s="27">
        <v>445</v>
      </c>
      <c r="T103" s="28" t="s">
        <v>127</v>
      </c>
      <c r="U103" s="29">
        <v>700</v>
      </c>
      <c r="V103" s="29">
        <v>575</v>
      </c>
      <c r="W103" s="30">
        <v>-152.2654</v>
      </c>
      <c r="X103" s="30">
        <v>0.21617093167701862</v>
      </c>
      <c r="Y103" s="29">
        <v>1</v>
      </c>
    </row>
    <row r="104" spans="11:25" x14ac:dyDescent="0.2">
      <c r="K104" s="27">
        <v>446</v>
      </c>
      <c r="L104" s="28" t="s">
        <v>127</v>
      </c>
      <c r="M104" s="29">
        <v>700</v>
      </c>
      <c r="N104" s="29">
        <v>575</v>
      </c>
      <c r="O104" s="30">
        <v>-153.58670000000001</v>
      </c>
      <c r="P104" s="30">
        <v>0.21804677905944989</v>
      </c>
      <c r="Q104" s="29">
        <v>1</v>
      </c>
      <c r="S104" s="27">
        <v>446</v>
      </c>
      <c r="T104" s="28" t="s">
        <v>127</v>
      </c>
      <c r="U104" s="29">
        <v>700</v>
      </c>
      <c r="V104" s="29">
        <v>575</v>
      </c>
      <c r="W104" s="30">
        <v>-152.30119999999999</v>
      </c>
      <c r="X104" s="30">
        <v>0.21622175687666367</v>
      </c>
      <c r="Y104" s="29">
        <v>1</v>
      </c>
    </row>
    <row r="105" spans="11:25" x14ac:dyDescent="0.2">
      <c r="K105" s="27">
        <v>450</v>
      </c>
      <c r="L105" s="28" t="s">
        <v>126</v>
      </c>
      <c r="M105" s="29">
        <v>600</v>
      </c>
      <c r="N105" s="29">
        <v>675</v>
      </c>
      <c r="O105" s="30">
        <v>-165.19839999999999</v>
      </c>
      <c r="P105" s="30">
        <v>0.23308416225749559</v>
      </c>
      <c r="Q105" s="29">
        <v>1</v>
      </c>
      <c r="S105" s="27">
        <v>450</v>
      </c>
      <c r="T105" s="28" t="s">
        <v>126</v>
      </c>
      <c r="U105" s="29">
        <v>600</v>
      </c>
      <c r="V105" s="29">
        <v>675</v>
      </c>
      <c r="W105" s="30">
        <v>-163.54849999999999</v>
      </c>
      <c r="X105" s="30">
        <v>0.23075626102292768</v>
      </c>
      <c r="Y105" s="29">
        <v>1</v>
      </c>
    </row>
    <row r="106" spans="11:25" x14ac:dyDescent="0.2">
      <c r="K106" s="27">
        <v>438</v>
      </c>
      <c r="L106" s="28" t="s">
        <v>125</v>
      </c>
      <c r="M106" s="29">
        <v>600</v>
      </c>
      <c r="N106" s="29">
        <v>575</v>
      </c>
      <c r="O106" s="30">
        <v>-114.76819999999999</v>
      </c>
      <c r="P106" s="30">
        <v>0.19009225672877847</v>
      </c>
      <c r="Q106" s="29">
        <v>1</v>
      </c>
      <c r="S106" s="27">
        <v>438</v>
      </c>
      <c r="T106" s="28" t="s">
        <v>125</v>
      </c>
      <c r="U106" s="29">
        <v>600</v>
      </c>
      <c r="V106" s="29">
        <v>575</v>
      </c>
      <c r="W106" s="30">
        <v>-113.7161</v>
      </c>
      <c r="X106" s="30">
        <v>0.18834964803312629</v>
      </c>
      <c r="Y106" s="29">
        <v>1</v>
      </c>
    </row>
    <row r="107" spans="11:25" x14ac:dyDescent="0.2">
      <c r="K107" s="27">
        <v>454</v>
      </c>
      <c r="L107" s="28" t="s">
        <v>126</v>
      </c>
      <c r="M107" s="29">
        <v>600</v>
      </c>
      <c r="N107" s="29">
        <v>675</v>
      </c>
      <c r="O107" s="30">
        <v>-183.62090000000001</v>
      </c>
      <c r="P107" s="30">
        <v>0.25907710758377422</v>
      </c>
      <c r="Q107" s="29">
        <v>1</v>
      </c>
      <c r="S107" s="27">
        <v>454</v>
      </c>
      <c r="T107" s="28" t="s">
        <v>126</v>
      </c>
      <c r="U107" s="29">
        <v>600</v>
      </c>
      <c r="V107" s="29">
        <v>675</v>
      </c>
      <c r="W107" s="30">
        <v>-181.01439999999999</v>
      </c>
      <c r="X107" s="30">
        <v>0.25539950617283952</v>
      </c>
      <c r="Y107" s="29">
        <v>1</v>
      </c>
    </row>
    <row r="108" spans="11:25" x14ac:dyDescent="0.2">
      <c r="K108" s="27">
        <v>439</v>
      </c>
      <c r="L108" s="28" t="s">
        <v>127</v>
      </c>
      <c r="M108" s="29">
        <v>700</v>
      </c>
      <c r="N108" s="29">
        <v>575</v>
      </c>
      <c r="O108" s="30">
        <v>-227.25210000000001</v>
      </c>
      <c r="P108" s="30">
        <v>0.32262942324755989</v>
      </c>
      <c r="Q108" s="29">
        <v>1</v>
      </c>
      <c r="S108" s="27">
        <v>439</v>
      </c>
      <c r="T108" s="28" t="s">
        <v>127</v>
      </c>
      <c r="U108" s="29">
        <v>700</v>
      </c>
      <c r="V108" s="29">
        <v>575</v>
      </c>
      <c r="W108" s="30">
        <v>-225.5368</v>
      </c>
      <c r="X108" s="30">
        <v>0.32019421472936999</v>
      </c>
      <c r="Y108" s="29">
        <v>1</v>
      </c>
    </row>
    <row r="109" spans="11:25" x14ac:dyDescent="0.2">
      <c r="K109" s="27">
        <v>457</v>
      </c>
      <c r="L109" s="28" t="s">
        <v>126</v>
      </c>
      <c r="M109" s="29">
        <v>600</v>
      </c>
      <c r="N109" s="29">
        <v>675</v>
      </c>
      <c r="O109" s="30">
        <v>-238.01589999999999</v>
      </c>
      <c r="P109" s="30">
        <v>0.33582490299823631</v>
      </c>
      <c r="Q109" s="29">
        <v>1</v>
      </c>
      <c r="S109" s="27">
        <v>457</v>
      </c>
      <c r="T109" s="28" t="s">
        <v>126</v>
      </c>
      <c r="U109" s="29">
        <v>600</v>
      </c>
      <c r="V109" s="29">
        <v>675</v>
      </c>
      <c r="W109" s="30">
        <v>-235.3665</v>
      </c>
      <c r="X109" s="30">
        <v>0.33208677248677249</v>
      </c>
      <c r="Y109" s="29">
        <v>1</v>
      </c>
    </row>
    <row r="110" spans="11:25" x14ac:dyDescent="0.2">
      <c r="K110" s="27">
        <v>458</v>
      </c>
      <c r="L110" s="28" t="s">
        <v>126</v>
      </c>
      <c r="M110" s="29">
        <v>600</v>
      </c>
      <c r="N110" s="29">
        <v>675</v>
      </c>
      <c r="O110" s="30">
        <v>-238.03469999999999</v>
      </c>
      <c r="P110" s="30">
        <v>0.33585142857142852</v>
      </c>
      <c r="Q110" s="29">
        <v>1</v>
      </c>
      <c r="S110" s="27">
        <v>458</v>
      </c>
      <c r="T110" s="28" t="s">
        <v>126</v>
      </c>
      <c r="U110" s="29">
        <v>600</v>
      </c>
      <c r="V110" s="29">
        <v>675</v>
      </c>
      <c r="W110" s="30">
        <v>-235.4562</v>
      </c>
      <c r="X110" s="30">
        <v>0.3322133333333333</v>
      </c>
      <c r="Y110" s="29">
        <v>1</v>
      </c>
    </row>
    <row r="111" spans="11:25" x14ac:dyDescent="0.2">
      <c r="K111" s="27">
        <v>441</v>
      </c>
      <c r="L111" s="28" t="s">
        <v>127</v>
      </c>
      <c r="M111" s="29">
        <v>700</v>
      </c>
      <c r="N111" s="29">
        <v>575</v>
      </c>
      <c r="O111" s="30">
        <v>-227.2912</v>
      </c>
      <c r="P111" s="30">
        <v>0.32268493345164156</v>
      </c>
      <c r="Q111" s="29">
        <v>1</v>
      </c>
      <c r="S111" s="27">
        <v>441</v>
      </c>
      <c r="T111" s="28" t="s">
        <v>127</v>
      </c>
      <c r="U111" s="29">
        <v>700</v>
      </c>
      <c r="V111" s="29">
        <v>575</v>
      </c>
      <c r="W111" s="30">
        <v>-225.49680000000001</v>
      </c>
      <c r="X111" s="30">
        <v>0.32013742679680568</v>
      </c>
      <c r="Y111" s="29">
        <v>1</v>
      </c>
    </row>
    <row r="112" spans="11:25" x14ac:dyDescent="0.2">
      <c r="K112" s="27">
        <v>452</v>
      </c>
      <c r="L112" s="28" t="s">
        <v>126</v>
      </c>
      <c r="M112" s="29">
        <v>600</v>
      </c>
      <c r="N112" s="29">
        <v>675</v>
      </c>
      <c r="O112" s="30">
        <v>-182.61340000000001</v>
      </c>
      <c r="P112" s="30">
        <v>0.2576555908289242</v>
      </c>
      <c r="Q112" s="29">
        <v>1</v>
      </c>
      <c r="S112" s="27">
        <v>452</v>
      </c>
      <c r="T112" s="28" t="s">
        <v>126</v>
      </c>
      <c r="U112" s="29">
        <v>600</v>
      </c>
      <c r="V112" s="29">
        <v>675</v>
      </c>
      <c r="W112" s="30">
        <v>-179.97810000000001</v>
      </c>
      <c r="X112" s="30">
        <v>0.25393735449735449</v>
      </c>
      <c r="Y112" s="29">
        <v>1</v>
      </c>
    </row>
    <row r="113" spans="11:25" x14ac:dyDescent="0.2">
      <c r="K113" s="27">
        <v>453</v>
      </c>
      <c r="L113" s="28" t="s">
        <v>126</v>
      </c>
      <c r="M113" s="29">
        <v>600</v>
      </c>
      <c r="N113" s="29">
        <v>675</v>
      </c>
      <c r="O113" s="30">
        <v>-183.52930000000001</v>
      </c>
      <c r="P113" s="30">
        <v>0.25894786596119934</v>
      </c>
      <c r="Q113" s="29">
        <v>1</v>
      </c>
      <c r="S113" s="27">
        <v>453</v>
      </c>
      <c r="T113" s="28" t="s">
        <v>126</v>
      </c>
      <c r="U113" s="29">
        <v>600</v>
      </c>
      <c r="V113" s="29">
        <v>675</v>
      </c>
      <c r="W113" s="30">
        <v>-180.94390000000001</v>
      </c>
      <c r="X113" s="30">
        <v>0.25530003527336864</v>
      </c>
      <c r="Y113" s="29">
        <v>1</v>
      </c>
    </row>
    <row r="114" spans="11:25" x14ac:dyDescent="0.2">
      <c r="K114" s="27">
        <v>440</v>
      </c>
      <c r="L114" s="28" t="s">
        <v>127</v>
      </c>
      <c r="M114" s="29">
        <v>700</v>
      </c>
      <c r="N114" s="29">
        <v>575</v>
      </c>
      <c r="O114" s="30">
        <v>-225.1806</v>
      </c>
      <c r="P114" s="30">
        <v>0.31968851818988464</v>
      </c>
      <c r="Q114" s="29">
        <v>1</v>
      </c>
      <c r="S114" s="27">
        <v>440</v>
      </c>
      <c r="T114" s="28" t="s">
        <v>127</v>
      </c>
      <c r="U114" s="29">
        <v>700</v>
      </c>
      <c r="V114" s="29">
        <v>575</v>
      </c>
      <c r="W114" s="30">
        <v>-223.43860000000001</v>
      </c>
      <c r="X114" s="30">
        <v>0.31721540372670809</v>
      </c>
      <c r="Y114" s="29">
        <v>1</v>
      </c>
    </row>
    <row r="115" spans="11:25" x14ac:dyDescent="0.2">
      <c r="K115" s="27">
        <v>455</v>
      </c>
      <c r="L115" s="28" t="s">
        <v>126</v>
      </c>
      <c r="M115" s="29">
        <v>600</v>
      </c>
      <c r="N115" s="29">
        <v>675</v>
      </c>
      <c r="O115" s="30">
        <v>-235.64840000000001</v>
      </c>
      <c r="P115" s="30">
        <v>0.3324845149911817</v>
      </c>
      <c r="Q115" s="29">
        <v>1</v>
      </c>
      <c r="S115" s="27">
        <v>455</v>
      </c>
      <c r="T115" s="28" t="s">
        <v>126</v>
      </c>
      <c r="U115" s="29">
        <v>600</v>
      </c>
      <c r="V115" s="29">
        <v>675</v>
      </c>
      <c r="W115" s="30">
        <v>-233.10650000000001</v>
      </c>
      <c r="X115" s="30">
        <v>0.32889805996472665</v>
      </c>
      <c r="Y115" s="29">
        <v>1</v>
      </c>
    </row>
    <row r="116" spans="11:25" x14ac:dyDescent="0.2">
      <c r="K116" s="27">
        <v>456</v>
      </c>
      <c r="L116" s="28" t="s">
        <v>126</v>
      </c>
      <c r="M116" s="29">
        <v>600</v>
      </c>
      <c r="N116" s="29">
        <v>675</v>
      </c>
      <c r="O116" s="30">
        <v>-235.66290000000001</v>
      </c>
      <c r="P116" s="30">
        <v>0.33250497354497355</v>
      </c>
      <c r="Q116" s="29">
        <v>1</v>
      </c>
      <c r="S116" s="27">
        <v>456</v>
      </c>
      <c r="T116" s="28" t="s">
        <v>126</v>
      </c>
      <c r="U116" s="29">
        <v>600</v>
      </c>
      <c r="V116" s="29">
        <v>675</v>
      </c>
      <c r="W116" s="30">
        <v>-233.18010000000001</v>
      </c>
      <c r="X116" s="30">
        <v>0.32900190476190477</v>
      </c>
      <c r="Y116" s="29">
        <v>1</v>
      </c>
    </row>
    <row r="117" spans="11:25" x14ac:dyDescent="0.2">
      <c r="K117" s="27">
        <v>442</v>
      </c>
      <c r="L117" s="28" t="s">
        <v>127</v>
      </c>
      <c r="M117" s="29">
        <v>700</v>
      </c>
      <c r="N117" s="29">
        <v>575</v>
      </c>
      <c r="O117" s="30">
        <v>-225.07669999999999</v>
      </c>
      <c r="P117" s="30">
        <v>0.31954101153504877</v>
      </c>
      <c r="Q117" s="29">
        <v>1</v>
      </c>
      <c r="S117" s="27">
        <v>442</v>
      </c>
      <c r="T117" s="28" t="s">
        <v>127</v>
      </c>
      <c r="U117" s="29">
        <v>700</v>
      </c>
      <c r="V117" s="29">
        <v>575</v>
      </c>
      <c r="W117" s="30">
        <v>-223.24549999999999</v>
      </c>
      <c r="X117" s="30">
        <v>0.31694125998225375</v>
      </c>
      <c r="Y117" s="29">
        <v>1</v>
      </c>
    </row>
    <row r="118" spans="11:25" x14ac:dyDescent="0.2">
      <c r="K118" s="27">
        <v>451</v>
      </c>
      <c r="L118" s="28" t="s">
        <v>126</v>
      </c>
      <c r="M118" s="29">
        <v>600</v>
      </c>
      <c r="N118" s="29">
        <v>675</v>
      </c>
      <c r="O118" s="30">
        <v>-182.62219999999999</v>
      </c>
      <c r="P118" s="30">
        <v>0.25766800705467369</v>
      </c>
      <c r="Q118" s="29">
        <v>1</v>
      </c>
      <c r="S118" s="27">
        <v>451</v>
      </c>
      <c r="T118" s="28" t="s">
        <v>126</v>
      </c>
      <c r="U118" s="29">
        <v>600</v>
      </c>
      <c r="V118" s="29">
        <v>675</v>
      </c>
      <c r="W118" s="30">
        <v>-179.93700000000001</v>
      </c>
      <c r="X118" s="30">
        <v>0.25387936507936509</v>
      </c>
      <c r="Y118" s="29">
        <v>1</v>
      </c>
    </row>
    <row r="119" spans="11:25" x14ac:dyDescent="0.2">
      <c r="K119" s="27">
        <v>435</v>
      </c>
      <c r="L119" s="28" t="s">
        <v>125</v>
      </c>
      <c r="M119" s="29">
        <v>600</v>
      </c>
      <c r="N119" s="29">
        <v>575</v>
      </c>
      <c r="O119" s="30">
        <v>-76.681600000000003</v>
      </c>
      <c r="P119" s="30">
        <v>0.12700886128364391</v>
      </c>
      <c r="Q119" s="29">
        <v>1</v>
      </c>
      <c r="S119" s="27">
        <v>435</v>
      </c>
      <c r="T119" s="28" t="s">
        <v>125</v>
      </c>
      <c r="U119" s="29">
        <v>600</v>
      </c>
      <c r="V119" s="29">
        <v>575</v>
      </c>
      <c r="W119" s="30">
        <v>-75.459599999999995</v>
      </c>
      <c r="X119" s="30">
        <v>0.12498484472049688</v>
      </c>
      <c r="Y119" s="29">
        <v>1</v>
      </c>
    </row>
    <row r="120" spans="11:25" x14ac:dyDescent="0.2">
      <c r="K120" s="27">
        <v>447</v>
      </c>
      <c r="L120" s="28" t="s">
        <v>126</v>
      </c>
      <c r="M120" s="29">
        <v>600</v>
      </c>
      <c r="N120" s="29">
        <v>675</v>
      </c>
      <c r="O120" s="30">
        <v>-106.1631</v>
      </c>
      <c r="P120" s="30">
        <v>0.14978920634920637</v>
      </c>
      <c r="Q120" s="29">
        <v>1</v>
      </c>
      <c r="S120" s="27">
        <v>447</v>
      </c>
      <c r="T120" s="28" t="s">
        <v>126</v>
      </c>
      <c r="U120" s="29">
        <v>600</v>
      </c>
      <c r="V120" s="29">
        <v>675</v>
      </c>
      <c r="W120" s="30">
        <v>-103.58369999999999</v>
      </c>
      <c r="X120" s="30">
        <v>0.14614984126984126</v>
      </c>
      <c r="Y120" s="29">
        <v>1</v>
      </c>
    </row>
    <row r="121" spans="11:25" x14ac:dyDescent="0.2">
      <c r="K121" s="27">
        <v>443</v>
      </c>
      <c r="L121" s="28" t="s">
        <v>127</v>
      </c>
      <c r="M121" s="29">
        <v>700</v>
      </c>
      <c r="N121" s="29">
        <v>575</v>
      </c>
      <c r="O121" s="30">
        <v>-98.04</v>
      </c>
      <c r="P121" s="30">
        <v>0.13918722271517303</v>
      </c>
      <c r="Q121" s="29">
        <v>1</v>
      </c>
      <c r="S121" s="27">
        <v>443</v>
      </c>
      <c r="T121" s="28" t="s">
        <v>127</v>
      </c>
      <c r="U121" s="29">
        <v>700</v>
      </c>
      <c r="V121" s="29">
        <v>575</v>
      </c>
      <c r="W121" s="30">
        <v>-96.583699999999993</v>
      </c>
      <c r="X121" s="30">
        <v>0.13711971606033718</v>
      </c>
      <c r="Y121" s="29">
        <v>1</v>
      </c>
    </row>
    <row r="122" spans="11:25" x14ac:dyDescent="0.2">
      <c r="K122" s="27">
        <v>444</v>
      </c>
      <c r="L122" s="28" t="s">
        <v>127</v>
      </c>
      <c r="M122" s="29">
        <v>700</v>
      </c>
      <c r="N122" s="29">
        <v>575</v>
      </c>
      <c r="O122" s="30">
        <v>-98.083699999999993</v>
      </c>
      <c r="P122" s="30">
        <v>0.13924926353149955</v>
      </c>
      <c r="Q122" s="29">
        <v>1</v>
      </c>
      <c r="S122" s="27">
        <v>444</v>
      </c>
      <c r="T122" s="28" t="s">
        <v>127</v>
      </c>
      <c r="U122" s="29">
        <v>700</v>
      </c>
      <c r="V122" s="29">
        <v>575</v>
      </c>
      <c r="W122" s="30">
        <v>-96.611900000000006</v>
      </c>
      <c r="X122" s="30">
        <v>0.13715975155279506</v>
      </c>
      <c r="Y122" s="29">
        <v>1</v>
      </c>
    </row>
    <row r="123" spans="11:25" x14ac:dyDescent="0.2">
      <c r="K123" s="27">
        <v>448</v>
      </c>
      <c r="L123" s="28" t="s">
        <v>126</v>
      </c>
      <c r="M123" s="29">
        <v>600</v>
      </c>
      <c r="N123" s="29">
        <v>675</v>
      </c>
      <c r="O123" s="30">
        <v>-106.68980000000001</v>
      </c>
      <c r="P123" s="30">
        <v>0.15053234567901236</v>
      </c>
      <c r="Q123" s="29">
        <v>1</v>
      </c>
      <c r="S123" s="27">
        <v>448</v>
      </c>
      <c r="T123" s="28" t="s">
        <v>126</v>
      </c>
      <c r="U123" s="29">
        <v>600</v>
      </c>
      <c r="V123" s="29">
        <v>675</v>
      </c>
      <c r="W123" s="30">
        <v>-103.99809999999999</v>
      </c>
      <c r="X123" s="30">
        <v>0.14673453262786595</v>
      </c>
      <c r="Y123" s="29">
        <v>1</v>
      </c>
    </row>
    <row r="124" spans="11:25" x14ac:dyDescent="0.2">
      <c r="K124" s="27">
        <v>436</v>
      </c>
      <c r="L124" s="28" t="s">
        <v>125</v>
      </c>
      <c r="M124" s="29">
        <v>600</v>
      </c>
      <c r="N124" s="29">
        <v>575</v>
      </c>
      <c r="O124" s="30">
        <v>-76.514099999999999</v>
      </c>
      <c r="P124" s="30">
        <v>0.12673142857142858</v>
      </c>
      <c r="Q124" s="29">
        <v>1</v>
      </c>
      <c r="S124" s="27">
        <v>436</v>
      </c>
      <c r="T124" s="28" t="s">
        <v>125</v>
      </c>
      <c r="U124" s="29">
        <v>600</v>
      </c>
      <c r="V124" s="29">
        <v>575</v>
      </c>
      <c r="W124" s="30">
        <v>-75.297700000000006</v>
      </c>
      <c r="X124" s="30">
        <v>0.12471668737060043</v>
      </c>
      <c r="Y124" s="29">
        <v>1</v>
      </c>
    </row>
    <row r="125" spans="11:25" x14ac:dyDescent="0.2">
      <c r="K125" s="27">
        <v>189</v>
      </c>
      <c r="L125" s="28" t="s">
        <v>125</v>
      </c>
      <c r="M125" s="29">
        <v>600</v>
      </c>
      <c r="N125" s="29">
        <v>575</v>
      </c>
      <c r="O125" s="30">
        <v>-126.52079999999999</v>
      </c>
      <c r="P125" s="30">
        <v>0.20955826086956519</v>
      </c>
      <c r="Q125" s="29">
        <v>1</v>
      </c>
      <c r="S125" s="27">
        <v>189</v>
      </c>
      <c r="T125" s="28" t="s">
        <v>125</v>
      </c>
      <c r="U125" s="29">
        <v>600</v>
      </c>
      <c r="V125" s="29">
        <v>575</v>
      </c>
      <c r="W125" s="30">
        <v>-125.88330000000001</v>
      </c>
      <c r="X125" s="30">
        <v>0.2085023602484472</v>
      </c>
      <c r="Y125" s="29">
        <v>1</v>
      </c>
    </row>
    <row r="126" spans="11:25" x14ac:dyDescent="0.2">
      <c r="K126" s="27">
        <v>201</v>
      </c>
      <c r="L126" s="28" t="s">
        <v>126</v>
      </c>
      <c r="M126" s="29">
        <v>600</v>
      </c>
      <c r="N126" s="29">
        <v>675</v>
      </c>
      <c r="O126" s="30">
        <v>-181.86150000000001</v>
      </c>
      <c r="P126" s="30">
        <v>0.25659470899470899</v>
      </c>
      <c r="Q126" s="29">
        <v>1</v>
      </c>
      <c r="S126" s="27">
        <v>201</v>
      </c>
      <c r="T126" s="28" t="s">
        <v>126</v>
      </c>
      <c r="U126" s="29">
        <v>600</v>
      </c>
      <c r="V126" s="29">
        <v>675</v>
      </c>
      <c r="W126" s="30">
        <v>-180.83539999999999</v>
      </c>
      <c r="X126" s="30">
        <v>0.2551469488536155</v>
      </c>
      <c r="Y126" s="29">
        <v>1</v>
      </c>
    </row>
    <row r="127" spans="11:25" x14ac:dyDescent="0.2">
      <c r="K127" s="27">
        <v>197</v>
      </c>
      <c r="L127" s="28" t="s">
        <v>127</v>
      </c>
      <c r="M127" s="29">
        <v>700</v>
      </c>
      <c r="N127" s="29">
        <v>575</v>
      </c>
      <c r="O127" s="30">
        <v>-172.0284</v>
      </c>
      <c r="P127" s="30">
        <v>0.24422842945874002</v>
      </c>
      <c r="Q127" s="29">
        <v>1</v>
      </c>
      <c r="S127" s="27">
        <v>197</v>
      </c>
      <c r="T127" s="28" t="s">
        <v>127</v>
      </c>
      <c r="U127" s="29">
        <v>700</v>
      </c>
      <c r="V127" s="29">
        <v>575</v>
      </c>
      <c r="W127" s="30">
        <v>-171.25290000000001</v>
      </c>
      <c r="X127" s="30">
        <v>0.24312745341614911</v>
      </c>
      <c r="Y127" s="29">
        <v>1</v>
      </c>
    </row>
    <row r="128" spans="11:25" x14ac:dyDescent="0.2">
      <c r="K128" s="27">
        <v>198</v>
      </c>
      <c r="L128" s="28" t="s">
        <v>127</v>
      </c>
      <c r="M128" s="29">
        <v>700</v>
      </c>
      <c r="N128" s="29">
        <v>575</v>
      </c>
      <c r="O128" s="30">
        <v>-171.68809999999999</v>
      </c>
      <c r="P128" s="30">
        <v>0.24374530612244899</v>
      </c>
      <c r="Q128" s="29">
        <v>1</v>
      </c>
      <c r="S128" s="27">
        <v>198</v>
      </c>
      <c r="T128" s="28" t="s">
        <v>127</v>
      </c>
      <c r="U128" s="29">
        <v>700</v>
      </c>
      <c r="V128" s="29">
        <v>575</v>
      </c>
      <c r="W128" s="30">
        <v>-170.90170000000001</v>
      </c>
      <c r="X128" s="30">
        <v>0.24262885536823425</v>
      </c>
      <c r="Y128" s="29">
        <v>1</v>
      </c>
    </row>
    <row r="129" spans="11:25" x14ac:dyDescent="0.2">
      <c r="K129" s="27">
        <v>202</v>
      </c>
      <c r="L129" s="28" t="s">
        <v>126</v>
      </c>
      <c r="M129" s="29">
        <v>600</v>
      </c>
      <c r="N129" s="29">
        <v>675</v>
      </c>
      <c r="O129" s="30">
        <v>-181.13380000000001</v>
      </c>
      <c r="P129" s="30">
        <v>0.25556797178130514</v>
      </c>
      <c r="Q129" s="29">
        <v>1</v>
      </c>
      <c r="S129" s="27">
        <v>202</v>
      </c>
      <c r="T129" s="28" t="s">
        <v>126</v>
      </c>
      <c r="U129" s="29">
        <v>600</v>
      </c>
      <c r="V129" s="29">
        <v>675</v>
      </c>
      <c r="W129" s="30">
        <v>-180.0598</v>
      </c>
      <c r="X129" s="30">
        <v>0.25405262786596117</v>
      </c>
      <c r="Y129" s="29">
        <v>1</v>
      </c>
    </row>
    <row r="130" spans="11:25" x14ac:dyDescent="0.2">
      <c r="K130" s="27">
        <v>190</v>
      </c>
      <c r="L130" s="28" t="s">
        <v>125</v>
      </c>
      <c r="M130" s="29">
        <v>600</v>
      </c>
      <c r="N130" s="29">
        <v>575</v>
      </c>
      <c r="O130" s="30">
        <v>-130.84460000000001</v>
      </c>
      <c r="P130" s="30">
        <v>0.21671983436853007</v>
      </c>
      <c r="Q130" s="29">
        <v>1</v>
      </c>
      <c r="S130" s="27">
        <v>190</v>
      </c>
      <c r="T130" s="28" t="s">
        <v>125</v>
      </c>
      <c r="U130" s="29">
        <v>600</v>
      </c>
      <c r="V130" s="29">
        <v>575</v>
      </c>
      <c r="W130" s="30">
        <v>-130.148</v>
      </c>
      <c r="X130" s="30">
        <v>0.21556604554865424</v>
      </c>
      <c r="Y130" s="29">
        <v>1</v>
      </c>
    </row>
    <row r="131" spans="11:25" x14ac:dyDescent="0.2">
      <c r="K131" s="27">
        <v>206</v>
      </c>
      <c r="L131" s="28" t="s">
        <v>126</v>
      </c>
      <c r="M131" s="29">
        <v>600</v>
      </c>
      <c r="N131" s="29">
        <v>675</v>
      </c>
      <c r="O131" s="30">
        <v>-206.3443</v>
      </c>
      <c r="P131" s="30">
        <v>0.2911383421516755</v>
      </c>
      <c r="Q131" s="29">
        <v>1</v>
      </c>
      <c r="S131" s="27">
        <v>206</v>
      </c>
      <c r="T131" s="28" t="s">
        <v>126</v>
      </c>
      <c r="U131" s="29">
        <v>600</v>
      </c>
      <c r="V131" s="29">
        <v>675</v>
      </c>
      <c r="W131" s="30">
        <v>-205.2414</v>
      </c>
      <c r="X131" s="30">
        <v>0.28958222222222224</v>
      </c>
      <c r="Y131" s="29">
        <v>1</v>
      </c>
    </row>
    <row r="132" spans="11:25" x14ac:dyDescent="0.2">
      <c r="K132" s="27">
        <v>191</v>
      </c>
      <c r="L132" s="28" t="s">
        <v>127</v>
      </c>
      <c r="M132" s="29">
        <v>700</v>
      </c>
      <c r="N132" s="29">
        <v>575</v>
      </c>
      <c r="O132" s="30">
        <v>-248.1181</v>
      </c>
      <c r="P132" s="30">
        <v>0.35225284826974268</v>
      </c>
      <c r="Q132" s="29">
        <v>1</v>
      </c>
      <c r="S132" s="27">
        <v>191</v>
      </c>
      <c r="T132" s="28" t="s">
        <v>127</v>
      </c>
      <c r="U132" s="29">
        <v>700</v>
      </c>
      <c r="V132" s="29">
        <v>575</v>
      </c>
      <c r="W132" s="30">
        <v>-247.1799</v>
      </c>
      <c r="X132" s="30">
        <v>0.35092088731144633</v>
      </c>
      <c r="Y132" s="29">
        <v>1</v>
      </c>
    </row>
    <row r="133" spans="11:25" x14ac:dyDescent="0.2">
      <c r="K133" s="27">
        <v>209</v>
      </c>
      <c r="L133" s="28" t="s">
        <v>126</v>
      </c>
      <c r="M133" s="29">
        <v>600</v>
      </c>
      <c r="N133" s="29">
        <v>675</v>
      </c>
      <c r="O133" s="30">
        <v>-271.51409999999998</v>
      </c>
      <c r="P133" s="30">
        <v>0.38308867724867723</v>
      </c>
      <c r="Q133" s="29">
        <v>1</v>
      </c>
      <c r="S133" s="27">
        <v>209</v>
      </c>
      <c r="T133" s="28" t="s">
        <v>126</v>
      </c>
      <c r="U133" s="29">
        <v>600</v>
      </c>
      <c r="V133" s="29">
        <v>675</v>
      </c>
      <c r="W133" s="30">
        <v>-270.36860000000001</v>
      </c>
      <c r="X133" s="30">
        <v>0.38147245149911824</v>
      </c>
      <c r="Y133" s="29">
        <v>1</v>
      </c>
    </row>
    <row r="134" spans="11:25" x14ac:dyDescent="0.2">
      <c r="K134" s="27">
        <v>210</v>
      </c>
      <c r="L134" s="28" t="s">
        <v>126</v>
      </c>
      <c r="M134" s="29">
        <v>600</v>
      </c>
      <c r="N134" s="29">
        <v>675</v>
      </c>
      <c r="O134" s="30">
        <v>-270.91359999999997</v>
      </c>
      <c r="P134" s="30">
        <v>0.38224141093474423</v>
      </c>
      <c r="Q134" s="29">
        <v>1</v>
      </c>
      <c r="S134" s="27">
        <v>210</v>
      </c>
      <c r="T134" s="28" t="s">
        <v>126</v>
      </c>
      <c r="U134" s="29">
        <v>600</v>
      </c>
      <c r="V134" s="29">
        <v>675</v>
      </c>
      <c r="W134" s="30">
        <v>-269.73840000000001</v>
      </c>
      <c r="X134" s="30">
        <v>0.38058328042328043</v>
      </c>
      <c r="Y134" s="29">
        <v>1</v>
      </c>
    </row>
    <row r="135" spans="11:25" x14ac:dyDescent="0.2">
      <c r="K135" s="27">
        <v>193</v>
      </c>
      <c r="L135" s="28" t="s">
        <v>127</v>
      </c>
      <c r="M135" s="29">
        <v>700</v>
      </c>
      <c r="N135" s="29">
        <v>575</v>
      </c>
      <c r="O135" s="30">
        <v>-246.03030000000001</v>
      </c>
      <c r="P135" s="30">
        <v>0.34928880212954749</v>
      </c>
      <c r="Q135" s="29">
        <v>1</v>
      </c>
      <c r="S135" s="27">
        <v>193</v>
      </c>
      <c r="T135" s="28" t="s">
        <v>127</v>
      </c>
      <c r="U135" s="29">
        <v>700</v>
      </c>
      <c r="V135" s="29">
        <v>575</v>
      </c>
      <c r="W135" s="30">
        <v>-244.97659999999999</v>
      </c>
      <c r="X135" s="30">
        <v>0.34779286601597159</v>
      </c>
      <c r="Y135" s="29">
        <v>1</v>
      </c>
    </row>
    <row r="136" spans="11:25" x14ac:dyDescent="0.2">
      <c r="K136" s="27">
        <v>204</v>
      </c>
      <c r="L136" s="28" t="s">
        <v>126</v>
      </c>
      <c r="M136" s="29">
        <v>600</v>
      </c>
      <c r="N136" s="29">
        <v>675</v>
      </c>
      <c r="O136" s="30">
        <v>-211.4222</v>
      </c>
      <c r="P136" s="30">
        <v>0.29830292768959438</v>
      </c>
      <c r="Q136" s="29">
        <v>1</v>
      </c>
      <c r="S136" s="27">
        <v>204</v>
      </c>
      <c r="T136" s="28" t="s">
        <v>126</v>
      </c>
      <c r="U136" s="29">
        <v>600</v>
      </c>
      <c r="V136" s="29">
        <v>675</v>
      </c>
      <c r="W136" s="30">
        <v>-210.21549999999999</v>
      </c>
      <c r="X136" s="30">
        <v>0.29660035273368607</v>
      </c>
      <c r="Y136" s="29">
        <v>1</v>
      </c>
    </row>
    <row r="137" spans="11:25" x14ac:dyDescent="0.2">
      <c r="K137" s="27">
        <v>205</v>
      </c>
      <c r="L137" s="28" t="s">
        <v>126</v>
      </c>
      <c r="M137" s="29">
        <v>600</v>
      </c>
      <c r="N137" s="29">
        <v>675</v>
      </c>
      <c r="O137" s="30">
        <v>-206.44290000000001</v>
      </c>
      <c r="P137" s="30">
        <v>0.29127746031746032</v>
      </c>
      <c r="Q137" s="29">
        <v>1</v>
      </c>
      <c r="S137" s="27">
        <v>205</v>
      </c>
      <c r="T137" s="28" t="s">
        <v>126</v>
      </c>
      <c r="U137" s="29">
        <v>600</v>
      </c>
      <c r="V137" s="29">
        <v>675</v>
      </c>
      <c r="W137" s="30">
        <v>-205.3389</v>
      </c>
      <c r="X137" s="30">
        <v>0.28971978835978834</v>
      </c>
      <c r="Y137" s="29">
        <v>1</v>
      </c>
    </row>
    <row r="138" spans="11:25" x14ac:dyDescent="0.2">
      <c r="K138" s="27">
        <v>192</v>
      </c>
      <c r="L138" s="28" t="s">
        <v>127</v>
      </c>
      <c r="M138" s="29">
        <v>700</v>
      </c>
      <c r="N138" s="29">
        <v>575</v>
      </c>
      <c r="O138" s="30">
        <v>-246.16739999999999</v>
      </c>
      <c r="P138" s="30">
        <v>0.3494834427684117</v>
      </c>
      <c r="Q138" s="29">
        <v>1</v>
      </c>
      <c r="S138" s="27">
        <v>192</v>
      </c>
      <c r="T138" s="28" t="s">
        <v>127</v>
      </c>
      <c r="U138" s="29">
        <v>700</v>
      </c>
      <c r="V138" s="29">
        <v>575</v>
      </c>
      <c r="W138" s="30">
        <v>-245.21039999999999</v>
      </c>
      <c r="X138" s="30">
        <v>0.34812479148181008</v>
      </c>
      <c r="Y138" s="29">
        <v>1</v>
      </c>
    </row>
    <row r="139" spans="11:25" x14ac:dyDescent="0.2">
      <c r="K139" s="27">
        <v>207</v>
      </c>
      <c r="L139" s="28" t="s">
        <v>126</v>
      </c>
      <c r="M139" s="29">
        <v>600</v>
      </c>
      <c r="N139" s="29">
        <v>675</v>
      </c>
      <c r="O139" s="30">
        <v>-269.31720000000001</v>
      </c>
      <c r="P139" s="30">
        <v>0.37998899470899472</v>
      </c>
      <c r="Q139" s="29">
        <v>1</v>
      </c>
      <c r="S139" s="27">
        <v>207</v>
      </c>
      <c r="T139" s="28" t="s">
        <v>126</v>
      </c>
      <c r="U139" s="29">
        <v>600</v>
      </c>
      <c r="V139" s="29">
        <v>675</v>
      </c>
      <c r="W139" s="30">
        <v>-268.21080000000001</v>
      </c>
      <c r="X139" s="30">
        <v>0.37842793650793649</v>
      </c>
      <c r="Y139" s="29">
        <v>1</v>
      </c>
    </row>
    <row r="140" spans="11:25" x14ac:dyDescent="0.2">
      <c r="K140" s="27">
        <v>208</v>
      </c>
      <c r="L140" s="28" t="s">
        <v>126</v>
      </c>
      <c r="M140" s="29">
        <v>600</v>
      </c>
      <c r="N140" s="29">
        <v>675</v>
      </c>
      <c r="O140" s="30">
        <v>-268.73790000000002</v>
      </c>
      <c r="P140" s="30">
        <v>0.37917164021164024</v>
      </c>
      <c r="Q140" s="29">
        <v>1</v>
      </c>
      <c r="S140" s="27">
        <v>208</v>
      </c>
      <c r="T140" s="28" t="s">
        <v>126</v>
      </c>
      <c r="U140" s="29">
        <v>600</v>
      </c>
      <c r="V140" s="29">
        <v>675</v>
      </c>
      <c r="W140" s="30">
        <v>-267.59030000000001</v>
      </c>
      <c r="X140" s="30">
        <v>0.37755245149911815</v>
      </c>
      <c r="Y140" s="29">
        <v>1</v>
      </c>
    </row>
    <row r="141" spans="11:25" x14ac:dyDescent="0.2">
      <c r="K141" s="27">
        <v>194</v>
      </c>
      <c r="L141" s="28" t="s">
        <v>127</v>
      </c>
      <c r="M141" s="29">
        <v>700</v>
      </c>
      <c r="N141" s="29">
        <v>575</v>
      </c>
      <c r="O141" s="30">
        <v>-244.7937</v>
      </c>
      <c r="P141" s="30">
        <v>0.34753320319432124</v>
      </c>
      <c r="Q141" s="29">
        <v>1</v>
      </c>
      <c r="S141" s="27">
        <v>194</v>
      </c>
      <c r="T141" s="28" t="s">
        <v>127</v>
      </c>
      <c r="U141" s="29">
        <v>700</v>
      </c>
      <c r="V141" s="29">
        <v>575</v>
      </c>
      <c r="W141" s="30">
        <v>-243.75470000000001</v>
      </c>
      <c r="X141" s="30">
        <v>0.34605813664596274</v>
      </c>
      <c r="Y141" s="29">
        <v>1</v>
      </c>
    </row>
    <row r="142" spans="11:25" x14ac:dyDescent="0.2">
      <c r="K142" s="27">
        <v>203</v>
      </c>
      <c r="L142" s="28" t="s">
        <v>126</v>
      </c>
      <c r="M142" s="29">
        <v>600</v>
      </c>
      <c r="N142" s="29">
        <v>675</v>
      </c>
      <c r="O142" s="30">
        <v>-210.96860000000001</v>
      </c>
      <c r="P142" s="30">
        <v>0.29766292768959435</v>
      </c>
      <c r="Q142" s="29">
        <v>1</v>
      </c>
      <c r="S142" s="27">
        <v>203</v>
      </c>
      <c r="T142" s="28" t="s">
        <v>126</v>
      </c>
      <c r="U142" s="29">
        <v>600</v>
      </c>
      <c r="V142" s="29">
        <v>675</v>
      </c>
      <c r="W142" s="30">
        <v>-209.79339999999999</v>
      </c>
      <c r="X142" s="30">
        <v>0.2960047971781305</v>
      </c>
      <c r="Y142" s="29">
        <v>1</v>
      </c>
    </row>
    <row r="143" spans="11:25" x14ac:dyDescent="0.2">
      <c r="K143" s="27">
        <v>187</v>
      </c>
      <c r="L143" s="28" t="s">
        <v>125</v>
      </c>
      <c r="M143" s="29">
        <v>600</v>
      </c>
      <c r="N143" s="29">
        <v>575</v>
      </c>
      <c r="O143" s="30">
        <v>-90.854600000000005</v>
      </c>
      <c r="P143" s="30">
        <v>0.15048380952380952</v>
      </c>
      <c r="Q143" s="29">
        <v>1</v>
      </c>
      <c r="S143" s="27">
        <v>187</v>
      </c>
      <c r="T143" s="28" t="s">
        <v>125</v>
      </c>
      <c r="U143" s="29">
        <v>600</v>
      </c>
      <c r="V143" s="29">
        <v>575</v>
      </c>
      <c r="W143" s="30">
        <v>-90.119699999999995</v>
      </c>
      <c r="X143" s="30">
        <v>0.14926658385093167</v>
      </c>
      <c r="Y143" s="29">
        <v>1</v>
      </c>
    </row>
    <row r="144" spans="11:25" x14ac:dyDescent="0.2">
      <c r="K144" s="27">
        <v>199</v>
      </c>
      <c r="L144" s="28" t="s">
        <v>126</v>
      </c>
      <c r="M144" s="29">
        <v>600</v>
      </c>
      <c r="N144" s="29">
        <v>675</v>
      </c>
      <c r="O144" s="30">
        <v>-127.8549</v>
      </c>
      <c r="P144" s="30">
        <v>0.18039492063492063</v>
      </c>
      <c r="Q144" s="29">
        <v>1</v>
      </c>
      <c r="S144" s="27">
        <v>199</v>
      </c>
      <c r="T144" s="28" t="s">
        <v>126</v>
      </c>
      <c r="U144" s="29">
        <v>600</v>
      </c>
      <c r="V144" s="29">
        <v>675</v>
      </c>
      <c r="W144" s="30">
        <v>-126.7547</v>
      </c>
      <c r="X144" s="30">
        <v>0.17884261022927689</v>
      </c>
      <c r="Y144" s="29">
        <v>1</v>
      </c>
    </row>
    <row r="145" spans="11:25" x14ac:dyDescent="0.2">
      <c r="K145" s="27">
        <v>195</v>
      </c>
      <c r="L145" s="28" t="s">
        <v>127</v>
      </c>
      <c r="M145" s="29">
        <v>700</v>
      </c>
      <c r="N145" s="29">
        <v>575</v>
      </c>
      <c r="O145" s="30">
        <v>-119.3168</v>
      </c>
      <c r="P145" s="30">
        <v>0.16939385980479149</v>
      </c>
      <c r="Q145" s="29">
        <v>1</v>
      </c>
      <c r="S145" s="27">
        <v>195</v>
      </c>
      <c r="T145" s="28" t="s">
        <v>127</v>
      </c>
      <c r="U145" s="29">
        <v>700</v>
      </c>
      <c r="V145" s="29">
        <v>575</v>
      </c>
      <c r="W145" s="30">
        <v>-118.3887</v>
      </c>
      <c r="X145" s="30">
        <v>0.16807623779946762</v>
      </c>
      <c r="Y145" s="29">
        <v>1</v>
      </c>
    </row>
    <row r="146" spans="11:25" x14ac:dyDescent="0.2">
      <c r="K146" s="27">
        <v>196</v>
      </c>
      <c r="L146" s="28" t="s">
        <v>127</v>
      </c>
      <c r="M146" s="29">
        <v>700</v>
      </c>
      <c r="N146" s="29">
        <v>575</v>
      </c>
      <c r="O146" s="30">
        <v>-118.9217</v>
      </c>
      <c r="P146" s="30">
        <v>0.16883293700088731</v>
      </c>
      <c r="Q146" s="29">
        <v>1</v>
      </c>
      <c r="S146" s="27">
        <v>196</v>
      </c>
      <c r="T146" s="28" t="s">
        <v>127</v>
      </c>
      <c r="U146" s="29">
        <v>700</v>
      </c>
      <c r="V146" s="29">
        <v>575</v>
      </c>
      <c r="W146" s="30">
        <v>-117.9778</v>
      </c>
      <c r="X146" s="30">
        <v>0.16749288376220053</v>
      </c>
      <c r="Y146" s="29">
        <v>1</v>
      </c>
    </row>
    <row r="147" spans="11:25" x14ac:dyDescent="0.2">
      <c r="K147" s="27">
        <v>200</v>
      </c>
      <c r="L147" s="28" t="s">
        <v>126</v>
      </c>
      <c r="M147" s="29">
        <v>600</v>
      </c>
      <c r="N147" s="29">
        <v>675</v>
      </c>
      <c r="O147" s="30">
        <v>-126.5187</v>
      </c>
      <c r="P147" s="30">
        <v>0.17850962962962963</v>
      </c>
      <c r="Q147" s="29">
        <v>1</v>
      </c>
      <c r="S147" s="27">
        <v>200</v>
      </c>
      <c r="T147" s="28" t="s">
        <v>126</v>
      </c>
      <c r="U147" s="29">
        <v>600</v>
      </c>
      <c r="V147" s="29">
        <v>675</v>
      </c>
      <c r="W147" s="30">
        <v>-125.3511</v>
      </c>
      <c r="X147" s="30">
        <v>0.17686222222222223</v>
      </c>
      <c r="Y147" s="29">
        <v>1</v>
      </c>
    </row>
    <row r="148" spans="11:25" x14ac:dyDescent="0.2">
      <c r="K148" s="27">
        <v>188</v>
      </c>
      <c r="L148" s="28" t="s">
        <v>125</v>
      </c>
      <c r="M148" s="29">
        <v>600</v>
      </c>
      <c r="N148" s="29">
        <v>575</v>
      </c>
      <c r="O148" s="30">
        <v>-91.200299999999999</v>
      </c>
      <c r="P148" s="30">
        <v>0.15105639751552796</v>
      </c>
      <c r="Q148" s="29">
        <v>1</v>
      </c>
      <c r="S148" s="27">
        <v>188</v>
      </c>
      <c r="T148" s="28" t="s">
        <v>125</v>
      </c>
      <c r="U148" s="29">
        <v>600</v>
      </c>
      <c r="V148" s="29">
        <v>575</v>
      </c>
      <c r="W148" s="30">
        <v>-90.410499999999999</v>
      </c>
      <c r="X148" s="30">
        <v>0.14974824016563146</v>
      </c>
      <c r="Y148" s="29">
        <v>1</v>
      </c>
    </row>
    <row r="149" spans="11:25" x14ac:dyDescent="0.2">
      <c r="K149" s="27">
        <v>251</v>
      </c>
      <c r="L149" s="28" t="s">
        <v>125</v>
      </c>
      <c r="M149" s="29">
        <v>600</v>
      </c>
      <c r="N149" s="29">
        <v>575</v>
      </c>
      <c r="O149" s="30">
        <v>-135.79759999999999</v>
      </c>
      <c r="P149" s="30">
        <v>0.22492356107660452</v>
      </c>
      <c r="Q149" s="29">
        <v>1</v>
      </c>
      <c r="S149" s="27">
        <v>251</v>
      </c>
      <c r="T149" s="28" t="s">
        <v>125</v>
      </c>
      <c r="U149" s="29">
        <v>600</v>
      </c>
      <c r="V149" s="29">
        <v>575</v>
      </c>
      <c r="W149" s="30">
        <v>-136.12299999999999</v>
      </c>
      <c r="X149" s="30">
        <v>0.22546252587991719</v>
      </c>
      <c r="Y149" s="29">
        <v>1</v>
      </c>
    </row>
    <row r="150" spans="11:25" x14ac:dyDescent="0.2">
      <c r="K150" s="27">
        <v>263</v>
      </c>
      <c r="L150" s="28" t="s">
        <v>126</v>
      </c>
      <c r="M150" s="29">
        <v>600</v>
      </c>
      <c r="N150" s="29">
        <v>675</v>
      </c>
      <c r="O150" s="30">
        <v>-196.1292</v>
      </c>
      <c r="P150" s="30">
        <v>0.27672550264550266</v>
      </c>
      <c r="Q150" s="29">
        <v>1</v>
      </c>
      <c r="S150" s="27">
        <v>263</v>
      </c>
      <c r="T150" s="28" t="s">
        <v>126</v>
      </c>
      <c r="U150" s="29">
        <v>600</v>
      </c>
      <c r="V150" s="29">
        <v>675</v>
      </c>
      <c r="W150" s="30">
        <v>-196.6532</v>
      </c>
      <c r="X150" s="30">
        <v>0.27746483245149911</v>
      </c>
      <c r="Y150" s="29">
        <v>1</v>
      </c>
    </row>
    <row r="151" spans="11:25" x14ac:dyDescent="0.2">
      <c r="K151" s="27">
        <v>259</v>
      </c>
      <c r="L151" s="28" t="s">
        <v>127</v>
      </c>
      <c r="M151" s="29">
        <v>700</v>
      </c>
      <c r="N151" s="29">
        <v>575</v>
      </c>
      <c r="O151" s="30">
        <v>-182.5352</v>
      </c>
      <c r="P151" s="30">
        <v>0.25914491570541259</v>
      </c>
      <c r="Q151" s="29">
        <v>1</v>
      </c>
      <c r="S151" s="27">
        <v>259</v>
      </c>
      <c r="T151" s="28" t="s">
        <v>127</v>
      </c>
      <c r="U151" s="29">
        <v>700</v>
      </c>
      <c r="V151" s="29">
        <v>575</v>
      </c>
      <c r="W151" s="30">
        <v>-182.9537</v>
      </c>
      <c r="X151" s="30">
        <v>0.25973905944986692</v>
      </c>
      <c r="Y151" s="29">
        <v>1</v>
      </c>
    </row>
    <row r="152" spans="11:25" x14ac:dyDescent="0.2">
      <c r="K152" s="27">
        <v>260</v>
      </c>
      <c r="L152" s="28" t="s">
        <v>127</v>
      </c>
      <c r="M152" s="29">
        <v>700</v>
      </c>
      <c r="N152" s="29">
        <v>575</v>
      </c>
      <c r="O152" s="30">
        <v>-182.21119999999999</v>
      </c>
      <c r="P152" s="30">
        <v>0.25868493345164151</v>
      </c>
      <c r="Q152" s="29">
        <v>1</v>
      </c>
      <c r="S152" s="27">
        <v>260</v>
      </c>
      <c r="T152" s="28" t="s">
        <v>127</v>
      </c>
      <c r="U152" s="29">
        <v>700</v>
      </c>
      <c r="V152" s="29">
        <v>575</v>
      </c>
      <c r="W152" s="30">
        <v>-182.60720000000001</v>
      </c>
      <c r="X152" s="30">
        <v>0.25924713398402843</v>
      </c>
      <c r="Y152" s="29">
        <v>1</v>
      </c>
    </row>
    <row r="153" spans="11:25" x14ac:dyDescent="0.2">
      <c r="K153" s="27">
        <v>264</v>
      </c>
      <c r="L153" s="28" t="s">
        <v>126</v>
      </c>
      <c r="M153" s="29">
        <v>600</v>
      </c>
      <c r="N153" s="29">
        <v>675</v>
      </c>
      <c r="O153" s="30">
        <v>-195.48140000000001</v>
      </c>
      <c r="P153" s="30">
        <v>0.27581149911816577</v>
      </c>
      <c r="Q153" s="29">
        <v>1</v>
      </c>
      <c r="S153" s="27">
        <v>264</v>
      </c>
      <c r="T153" s="28" t="s">
        <v>126</v>
      </c>
      <c r="U153" s="29">
        <v>600</v>
      </c>
      <c r="V153" s="29">
        <v>675</v>
      </c>
      <c r="W153" s="30">
        <v>-195.9204</v>
      </c>
      <c r="X153" s="30">
        <v>0.27643089947089944</v>
      </c>
      <c r="Y153" s="29">
        <v>1</v>
      </c>
    </row>
    <row r="154" spans="11:25" x14ac:dyDescent="0.2">
      <c r="K154" s="27">
        <v>252</v>
      </c>
      <c r="L154" s="28" t="s">
        <v>125</v>
      </c>
      <c r="M154" s="29">
        <v>600</v>
      </c>
      <c r="N154" s="29">
        <v>575</v>
      </c>
      <c r="O154" s="30">
        <v>-140.0205</v>
      </c>
      <c r="P154" s="30">
        <v>0.23191801242236024</v>
      </c>
      <c r="Q154" s="29">
        <v>1</v>
      </c>
      <c r="S154" s="27">
        <v>252</v>
      </c>
      <c r="T154" s="28" t="s">
        <v>125</v>
      </c>
      <c r="U154" s="29">
        <v>600</v>
      </c>
      <c r="V154" s="29">
        <v>575</v>
      </c>
      <c r="W154" s="30">
        <v>-140.29400000000001</v>
      </c>
      <c r="X154" s="30">
        <v>0.23237101449275363</v>
      </c>
      <c r="Y154" s="29">
        <v>1</v>
      </c>
    </row>
    <row r="155" spans="11:25" x14ac:dyDescent="0.2">
      <c r="K155" s="27">
        <v>268</v>
      </c>
      <c r="L155" s="28" t="s">
        <v>126</v>
      </c>
      <c r="M155" s="29">
        <v>600</v>
      </c>
      <c r="N155" s="29">
        <v>675</v>
      </c>
      <c r="O155" s="30">
        <v>-225.7757</v>
      </c>
      <c r="P155" s="30">
        <v>0.31855477954144623</v>
      </c>
      <c r="Q155" s="29">
        <v>1</v>
      </c>
      <c r="S155" s="27">
        <v>268</v>
      </c>
      <c r="T155" s="28" t="s">
        <v>126</v>
      </c>
      <c r="U155" s="29">
        <v>600</v>
      </c>
      <c r="V155" s="29">
        <v>675</v>
      </c>
      <c r="W155" s="30">
        <v>-226.08260000000001</v>
      </c>
      <c r="X155" s="30">
        <v>0.31898779541446209</v>
      </c>
      <c r="Y155" s="29">
        <v>1</v>
      </c>
    </row>
    <row r="156" spans="11:25" x14ac:dyDescent="0.2">
      <c r="K156" s="27">
        <v>253</v>
      </c>
      <c r="L156" s="28" t="s">
        <v>127</v>
      </c>
      <c r="M156" s="29">
        <v>700</v>
      </c>
      <c r="N156" s="29">
        <v>575</v>
      </c>
      <c r="O156" s="30">
        <v>-263.50029999999998</v>
      </c>
      <c r="P156" s="30">
        <v>0.37409093167701862</v>
      </c>
      <c r="Q156" s="29">
        <v>1</v>
      </c>
      <c r="S156" s="27">
        <v>253</v>
      </c>
      <c r="T156" s="28" t="s">
        <v>127</v>
      </c>
      <c r="U156" s="29">
        <v>700</v>
      </c>
      <c r="V156" s="29">
        <v>575</v>
      </c>
      <c r="W156" s="30">
        <v>-264.16539999999998</v>
      </c>
      <c r="X156" s="30">
        <v>0.37503517302573197</v>
      </c>
      <c r="Y156" s="29">
        <v>1</v>
      </c>
    </row>
    <row r="157" spans="11:25" x14ac:dyDescent="0.2">
      <c r="K157" s="27">
        <v>271</v>
      </c>
      <c r="L157" s="28" t="s">
        <v>126</v>
      </c>
      <c r="M157" s="29">
        <v>600</v>
      </c>
      <c r="N157" s="29">
        <v>675</v>
      </c>
      <c r="O157" s="30">
        <v>-291.71620000000001</v>
      </c>
      <c r="P157" s="30">
        <v>0.41159252204585539</v>
      </c>
      <c r="Q157" s="29">
        <v>1</v>
      </c>
      <c r="S157" s="27">
        <v>271</v>
      </c>
      <c r="T157" s="28" t="s">
        <v>126</v>
      </c>
      <c r="U157" s="29">
        <v>600</v>
      </c>
      <c r="V157" s="29">
        <v>675</v>
      </c>
      <c r="W157" s="30">
        <v>-292.13350000000003</v>
      </c>
      <c r="X157" s="30">
        <v>0.41218130511463846</v>
      </c>
      <c r="Y157" s="29">
        <v>1</v>
      </c>
    </row>
    <row r="158" spans="11:25" x14ac:dyDescent="0.2">
      <c r="K158" s="27">
        <v>272</v>
      </c>
      <c r="L158" s="28" t="s">
        <v>126</v>
      </c>
      <c r="M158" s="29">
        <v>600</v>
      </c>
      <c r="N158" s="29">
        <v>675</v>
      </c>
      <c r="O158" s="30">
        <v>-291.108</v>
      </c>
      <c r="P158" s="30">
        <v>0.41073439153439151</v>
      </c>
      <c r="Q158" s="29">
        <v>1</v>
      </c>
      <c r="S158" s="27">
        <v>272</v>
      </c>
      <c r="T158" s="28" t="s">
        <v>126</v>
      </c>
      <c r="U158" s="29">
        <v>600</v>
      </c>
      <c r="V158" s="29">
        <v>675</v>
      </c>
      <c r="W158" s="30">
        <v>-291.47370000000001</v>
      </c>
      <c r="X158" s="30">
        <v>0.41125037037037038</v>
      </c>
      <c r="Y158" s="29">
        <v>1</v>
      </c>
    </row>
    <row r="159" spans="11:25" x14ac:dyDescent="0.2">
      <c r="K159" s="27">
        <v>255</v>
      </c>
      <c r="L159" s="28" t="s">
        <v>127</v>
      </c>
      <c r="M159" s="29">
        <v>700</v>
      </c>
      <c r="N159" s="29">
        <v>575</v>
      </c>
      <c r="O159" s="30">
        <v>-261.46629999999999</v>
      </c>
      <c r="P159" s="30">
        <v>0.37120326530612241</v>
      </c>
      <c r="Q159" s="29">
        <v>1</v>
      </c>
      <c r="S159" s="27">
        <v>255</v>
      </c>
      <c r="T159" s="28" t="s">
        <v>127</v>
      </c>
      <c r="U159" s="29">
        <v>700</v>
      </c>
      <c r="V159" s="29">
        <v>575</v>
      </c>
      <c r="W159" s="30">
        <v>-262.02839999999998</v>
      </c>
      <c r="X159" s="30">
        <v>0.37200127772848263</v>
      </c>
      <c r="Y159" s="29">
        <v>1</v>
      </c>
    </row>
    <row r="160" spans="11:25" x14ac:dyDescent="0.2">
      <c r="K160" s="27">
        <v>266</v>
      </c>
      <c r="L160" s="28" t="s">
        <v>126</v>
      </c>
      <c r="M160" s="29">
        <v>600</v>
      </c>
      <c r="N160" s="29">
        <v>675</v>
      </c>
      <c r="O160" s="30">
        <v>-230.77420000000001</v>
      </c>
      <c r="P160" s="30">
        <v>0.32560733686067023</v>
      </c>
      <c r="Q160" s="29">
        <v>1</v>
      </c>
      <c r="S160" s="27">
        <v>266</v>
      </c>
      <c r="T160" s="28" t="s">
        <v>126</v>
      </c>
      <c r="U160" s="29">
        <v>600</v>
      </c>
      <c r="V160" s="29">
        <v>675</v>
      </c>
      <c r="W160" s="30">
        <v>-230.9829</v>
      </c>
      <c r="X160" s="30">
        <v>0.32590179894179894</v>
      </c>
      <c r="Y160" s="29">
        <v>1</v>
      </c>
    </row>
    <row r="161" spans="11:25" x14ac:dyDescent="0.2">
      <c r="K161" s="27">
        <v>267</v>
      </c>
      <c r="L161" s="28" t="s">
        <v>126</v>
      </c>
      <c r="M161" s="29">
        <v>600</v>
      </c>
      <c r="N161" s="29">
        <v>675</v>
      </c>
      <c r="O161" s="30">
        <v>-226.02160000000001</v>
      </c>
      <c r="P161" s="30">
        <v>0.31890172839506176</v>
      </c>
      <c r="Q161" s="29">
        <v>1</v>
      </c>
      <c r="S161" s="27">
        <v>267</v>
      </c>
      <c r="T161" s="28" t="s">
        <v>126</v>
      </c>
      <c r="U161" s="29">
        <v>600</v>
      </c>
      <c r="V161" s="29">
        <v>675</v>
      </c>
      <c r="W161" s="30">
        <v>-226.32640000000001</v>
      </c>
      <c r="X161" s="30">
        <v>0.31933178130511464</v>
      </c>
      <c r="Y161" s="29">
        <v>1</v>
      </c>
    </row>
    <row r="162" spans="11:25" x14ac:dyDescent="0.2">
      <c r="K162" s="27">
        <v>254</v>
      </c>
      <c r="L162" s="28" t="s">
        <v>127</v>
      </c>
      <c r="M162" s="29">
        <v>700</v>
      </c>
      <c r="N162" s="29">
        <v>575</v>
      </c>
      <c r="O162" s="30">
        <v>-261.8064</v>
      </c>
      <c r="P162" s="30">
        <v>0.37168610470275065</v>
      </c>
      <c r="Q162" s="29">
        <v>1</v>
      </c>
      <c r="S162" s="27">
        <v>254</v>
      </c>
      <c r="T162" s="28" t="s">
        <v>127</v>
      </c>
      <c r="U162" s="29">
        <v>700</v>
      </c>
      <c r="V162" s="29">
        <v>575</v>
      </c>
      <c r="W162" s="30">
        <v>-262.45830000000001</v>
      </c>
      <c r="X162" s="30">
        <v>0.37261160603371785</v>
      </c>
      <c r="Y162" s="29">
        <v>1</v>
      </c>
    </row>
    <row r="163" spans="11:25" x14ac:dyDescent="0.2">
      <c r="K163" s="27">
        <v>269</v>
      </c>
      <c r="L163" s="28" t="s">
        <v>126</v>
      </c>
      <c r="M163" s="29">
        <v>600</v>
      </c>
      <c r="N163" s="29">
        <v>675</v>
      </c>
      <c r="O163" s="30">
        <v>-289.81630000000001</v>
      </c>
      <c r="P163" s="30">
        <v>0.40891188712522042</v>
      </c>
      <c r="Q163" s="29">
        <v>1</v>
      </c>
      <c r="S163" s="27">
        <v>269</v>
      </c>
      <c r="T163" s="28" t="s">
        <v>126</v>
      </c>
      <c r="U163" s="29">
        <v>600</v>
      </c>
      <c r="V163" s="29">
        <v>675</v>
      </c>
      <c r="W163" s="30">
        <v>-290.23939999999999</v>
      </c>
      <c r="X163" s="30">
        <v>0.40950885361552025</v>
      </c>
      <c r="Y163" s="29">
        <v>1</v>
      </c>
    </row>
    <row r="164" spans="11:25" x14ac:dyDescent="0.2">
      <c r="K164" s="27">
        <v>270</v>
      </c>
      <c r="L164" s="28" t="s">
        <v>126</v>
      </c>
      <c r="M164" s="29">
        <v>600</v>
      </c>
      <c r="N164" s="29">
        <v>675</v>
      </c>
      <c r="O164" s="30">
        <v>-289.23390000000001</v>
      </c>
      <c r="P164" s="30">
        <v>0.40809015873015875</v>
      </c>
      <c r="Q164" s="29">
        <v>1</v>
      </c>
      <c r="S164" s="27">
        <v>270</v>
      </c>
      <c r="T164" s="28" t="s">
        <v>126</v>
      </c>
      <c r="U164" s="29">
        <v>600</v>
      </c>
      <c r="V164" s="29">
        <v>675</v>
      </c>
      <c r="W164" s="30">
        <v>-289.60599999999999</v>
      </c>
      <c r="X164" s="30">
        <v>0.40861516754850086</v>
      </c>
      <c r="Y164" s="29">
        <v>1</v>
      </c>
    </row>
    <row r="165" spans="11:25" x14ac:dyDescent="0.2">
      <c r="K165" s="27">
        <v>256</v>
      </c>
      <c r="L165" s="28" t="s">
        <v>127</v>
      </c>
      <c r="M165" s="29">
        <v>700</v>
      </c>
      <c r="N165" s="29">
        <v>575</v>
      </c>
      <c r="O165" s="30">
        <v>-260.483</v>
      </c>
      <c r="P165" s="30">
        <v>0.36980727595385982</v>
      </c>
      <c r="Q165" s="29">
        <v>1</v>
      </c>
      <c r="S165" s="27">
        <v>256</v>
      </c>
      <c r="T165" s="28" t="s">
        <v>127</v>
      </c>
      <c r="U165" s="29">
        <v>700</v>
      </c>
      <c r="V165" s="29">
        <v>575</v>
      </c>
      <c r="W165" s="30">
        <v>-261.04180000000002</v>
      </c>
      <c r="X165" s="30">
        <v>0.37060060337178352</v>
      </c>
      <c r="Y165" s="29">
        <v>1</v>
      </c>
    </row>
    <row r="166" spans="11:25" x14ac:dyDescent="0.2">
      <c r="K166" s="27">
        <v>265</v>
      </c>
      <c r="L166" s="28" t="s">
        <v>126</v>
      </c>
      <c r="M166" s="29">
        <v>600</v>
      </c>
      <c r="N166" s="29">
        <v>675</v>
      </c>
      <c r="O166" s="30">
        <v>-230.5455</v>
      </c>
      <c r="P166" s="30">
        <v>0.32528465608465607</v>
      </c>
      <c r="Q166" s="29">
        <v>1</v>
      </c>
      <c r="S166" s="27">
        <v>265</v>
      </c>
      <c r="T166" s="28" t="s">
        <v>126</v>
      </c>
      <c r="U166" s="29">
        <v>600</v>
      </c>
      <c r="V166" s="29">
        <v>675</v>
      </c>
      <c r="W166" s="30">
        <v>-230.80080000000001</v>
      </c>
      <c r="X166" s="30">
        <v>0.32564486772486773</v>
      </c>
      <c r="Y166" s="29">
        <v>1</v>
      </c>
    </row>
    <row r="167" spans="11:25" x14ac:dyDescent="0.2">
      <c r="K167" s="27">
        <v>249</v>
      </c>
      <c r="L167" s="28" t="s">
        <v>125</v>
      </c>
      <c r="M167" s="29">
        <v>600</v>
      </c>
      <c r="N167" s="29">
        <v>575</v>
      </c>
      <c r="O167" s="30">
        <v>-103.8497</v>
      </c>
      <c r="P167" s="30">
        <v>0.17200778467908903</v>
      </c>
      <c r="Q167" s="29">
        <v>1</v>
      </c>
      <c r="S167" s="27">
        <v>249</v>
      </c>
      <c r="T167" s="28" t="s">
        <v>125</v>
      </c>
      <c r="U167" s="29">
        <v>600</v>
      </c>
      <c r="V167" s="29">
        <v>575</v>
      </c>
      <c r="W167" s="30">
        <v>-103.92149999999999</v>
      </c>
      <c r="X167" s="30">
        <v>0.17212670807453417</v>
      </c>
      <c r="Y167" s="29">
        <v>1</v>
      </c>
    </row>
    <row r="168" spans="11:25" x14ac:dyDescent="0.2">
      <c r="K168" s="27">
        <v>261</v>
      </c>
      <c r="L168" s="28" t="s">
        <v>126</v>
      </c>
      <c r="M168" s="29">
        <v>600</v>
      </c>
      <c r="N168" s="29">
        <v>675</v>
      </c>
      <c r="O168" s="30">
        <v>-148.40860000000001</v>
      </c>
      <c r="P168" s="30">
        <v>0.20939485008818343</v>
      </c>
      <c r="Q168" s="29">
        <v>1</v>
      </c>
      <c r="S168" s="27">
        <v>261</v>
      </c>
      <c r="T168" s="28" t="s">
        <v>126</v>
      </c>
      <c r="U168" s="29">
        <v>600</v>
      </c>
      <c r="V168" s="29">
        <v>675</v>
      </c>
      <c r="W168" s="30">
        <v>-148.41800000000001</v>
      </c>
      <c r="X168" s="30">
        <v>0.20940811287477953</v>
      </c>
      <c r="Y168" s="29">
        <v>1</v>
      </c>
    </row>
    <row r="169" spans="11:25" x14ac:dyDescent="0.2">
      <c r="K169" s="27">
        <v>257</v>
      </c>
      <c r="L169" s="28" t="s">
        <v>127</v>
      </c>
      <c r="M169" s="29">
        <v>700</v>
      </c>
      <c r="N169" s="29">
        <v>575</v>
      </c>
      <c r="O169" s="30">
        <v>-135.22720000000001</v>
      </c>
      <c r="P169" s="30">
        <v>0.19198182786157944</v>
      </c>
      <c r="Q169" s="29">
        <v>1</v>
      </c>
      <c r="S169" s="27">
        <v>257</v>
      </c>
      <c r="T169" s="28" t="s">
        <v>127</v>
      </c>
      <c r="U169" s="29">
        <v>700</v>
      </c>
      <c r="V169" s="29">
        <v>575</v>
      </c>
      <c r="W169" s="30">
        <v>-135.34520000000001</v>
      </c>
      <c r="X169" s="30">
        <v>0.19214935226264421</v>
      </c>
      <c r="Y169" s="29">
        <v>1</v>
      </c>
    </row>
    <row r="170" spans="11:25" x14ac:dyDescent="0.2">
      <c r="K170" s="27">
        <v>258</v>
      </c>
      <c r="L170" s="28" t="s">
        <v>127</v>
      </c>
      <c r="M170" s="29">
        <v>700</v>
      </c>
      <c r="N170" s="29">
        <v>575</v>
      </c>
      <c r="O170" s="30">
        <v>-134.83029999999999</v>
      </c>
      <c r="P170" s="30">
        <v>0.19141834960070983</v>
      </c>
      <c r="Q170" s="29">
        <v>1</v>
      </c>
      <c r="S170" s="27">
        <v>258</v>
      </c>
      <c r="T170" s="28" t="s">
        <v>127</v>
      </c>
      <c r="U170" s="29">
        <v>700</v>
      </c>
      <c r="V170" s="29">
        <v>575</v>
      </c>
      <c r="W170" s="30">
        <v>-134.92830000000001</v>
      </c>
      <c r="X170" s="30">
        <v>0.19155748003549247</v>
      </c>
      <c r="Y170" s="29">
        <v>1</v>
      </c>
    </row>
    <row r="171" spans="11:25" x14ac:dyDescent="0.2">
      <c r="K171" s="27">
        <v>262</v>
      </c>
      <c r="L171" s="28" t="s">
        <v>126</v>
      </c>
      <c r="M171" s="29">
        <v>600</v>
      </c>
      <c r="N171" s="29">
        <v>675</v>
      </c>
      <c r="O171" s="30">
        <v>-147.0728</v>
      </c>
      <c r="P171" s="30">
        <v>0.2075101234567901</v>
      </c>
      <c r="Q171" s="29">
        <v>1</v>
      </c>
      <c r="S171" s="27">
        <v>262</v>
      </c>
      <c r="T171" s="28" t="s">
        <v>126</v>
      </c>
      <c r="U171" s="29">
        <v>600</v>
      </c>
      <c r="V171" s="29">
        <v>675</v>
      </c>
      <c r="W171" s="30">
        <v>-147.01320000000001</v>
      </c>
      <c r="X171" s="30">
        <v>0.20742603174603177</v>
      </c>
      <c r="Y171" s="29">
        <v>1</v>
      </c>
    </row>
    <row r="172" spans="11:25" x14ac:dyDescent="0.2">
      <c r="K172" s="27">
        <v>250</v>
      </c>
      <c r="L172" s="28" t="s">
        <v>125</v>
      </c>
      <c r="M172" s="29">
        <v>600</v>
      </c>
      <c r="N172" s="29">
        <v>575</v>
      </c>
      <c r="O172" s="30">
        <v>-104.3015</v>
      </c>
      <c r="P172" s="30">
        <v>0.17275610766045549</v>
      </c>
      <c r="Q172" s="29">
        <v>1</v>
      </c>
      <c r="S172" s="27">
        <v>250</v>
      </c>
      <c r="T172" s="28" t="s">
        <v>125</v>
      </c>
      <c r="U172" s="29">
        <v>600</v>
      </c>
      <c r="V172" s="29">
        <v>575</v>
      </c>
      <c r="W172" s="30">
        <v>-104.31229999999999</v>
      </c>
      <c r="X172" s="30">
        <v>0.17277399585921324</v>
      </c>
      <c r="Y172" s="29">
        <v>1</v>
      </c>
    </row>
    <row r="173" spans="11:25" x14ac:dyDescent="0.2">
      <c r="K173" s="27">
        <v>65</v>
      </c>
      <c r="L173" s="28" t="s">
        <v>125</v>
      </c>
      <c r="M173" s="29">
        <v>600</v>
      </c>
      <c r="N173" s="29">
        <v>575</v>
      </c>
      <c r="O173" s="30">
        <v>-148.18459999999999</v>
      </c>
      <c r="P173" s="30">
        <v>0.24544033126293993</v>
      </c>
      <c r="Q173" s="29">
        <v>1</v>
      </c>
      <c r="S173" s="27">
        <v>65</v>
      </c>
      <c r="T173" s="28" t="s">
        <v>125</v>
      </c>
      <c r="U173" s="29">
        <v>600</v>
      </c>
      <c r="V173" s="29">
        <v>575</v>
      </c>
      <c r="W173" s="30">
        <v>-148.66329999999999</v>
      </c>
      <c r="X173" s="30">
        <v>0.24623320910973082</v>
      </c>
      <c r="Y173" s="29">
        <v>1</v>
      </c>
    </row>
    <row r="174" spans="11:25" x14ac:dyDescent="0.2">
      <c r="K174" s="27">
        <v>77</v>
      </c>
      <c r="L174" s="28" t="s">
        <v>126</v>
      </c>
      <c r="M174" s="29">
        <v>600</v>
      </c>
      <c r="N174" s="29">
        <v>675</v>
      </c>
      <c r="O174" s="30">
        <v>-219.46530000000001</v>
      </c>
      <c r="P174" s="30">
        <v>0.30965121693121694</v>
      </c>
      <c r="Q174" s="29">
        <v>1</v>
      </c>
      <c r="S174" s="27">
        <v>77</v>
      </c>
      <c r="T174" s="28" t="s">
        <v>126</v>
      </c>
      <c r="U174" s="29">
        <v>600</v>
      </c>
      <c r="V174" s="29">
        <v>675</v>
      </c>
      <c r="W174" s="30">
        <v>-220.072</v>
      </c>
      <c r="X174" s="30">
        <v>0.31050723104056438</v>
      </c>
      <c r="Y174" s="29">
        <v>1</v>
      </c>
    </row>
    <row r="175" spans="11:25" x14ac:dyDescent="0.2">
      <c r="K175" s="27">
        <v>73</v>
      </c>
      <c r="L175" s="28" t="s">
        <v>127</v>
      </c>
      <c r="M175" s="29">
        <v>700</v>
      </c>
      <c r="N175" s="29">
        <v>575</v>
      </c>
      <c r="O175" s="30">
        <v>-191.82239999999999</v>
      </c>
      <c r="P175" s="30">
        <v>0.27232993788819876</v>
      </c>
      <c r="Q175" s="29">
        <v>1</v>
      </c>
      <c r="S175" s="27">
        <v>73</v>
      </c>
      <c r="T175" s="28" t="s">
        <v>127</v>
      </c>
      <c r="U175" s="29">
        <v>700</v>
      </c>
      <c r="V175" s="29">
        <v>575</v>
      </c>
      <c r="W175" s="30">
        <v>-192.45</v>
      </c>
      <c r="X175" s="30">
        <v>0.27322094055013307</v>
      </c>
      <c r="Y175" s="29">
        <v>1</v>
      </c>
    </row>
    <row r="176" spans="11:25" x14ac:dyDescent="0.2">
      <c r="K176" s="27">
        <v>74</v>
      </c>
      <c r="L176" s="28" t="s">
        <v>127</v>
      </c>
      <c r="M176" s="29">
        <v>700</v>
      </c>
      <c r="N176" s="29">
        <v>575</v>
      </c>
      <c r="O176" s="30">
        <v>-191.8689</v>
      </c>
      <c r="P176" s="30">
        <v>0.27239595385980481</v>
      </c>
      <c r="Q176" s="29">
        <v>1</v>
      </c>
      <c r="S176" s="27">
        <v>74</v>
      </c>
      <c r="T176" s="28" t="s">
        <v>127</v>
      </c>
      <c r="U176" s="29">
        <v>700</v>
      </c>
      <c r="V176" s="29">
        <v>575</v>
      </c>
      <c r="W176" s="30">
        <v>-192.47319999999999</v>
      </c>
      <c r="X176" s="30">
        <v>0.27325387755102037</v>
      </c>
      <c r="Y176" s="29">
        <v>1</v>
      </c>
    </row>
    <row r="177" spans="11:25" x14ac:dyDescent="0.2">
      <c r="K177" s="27">
        <v>78</v>
      </c>
      <c r="L177" s="28" t="s">
        <v>126</v>
      </c>
      <c r="M177" s="29">
        <v>600</v>
      </c>
      <c r="N177" s="29">
        <v>675</v>
      </c>
      <c r="O177" s="30">
        <v>-219.5607</v>
      </c>
      <c r="P177" s="30">
        <v>0.30978582010582012</v>
      </c>
      <c r="Q177" s="29">
        <v>1</v>
      </c>
      <c r="S177" s="27">
        <v>78</v>
      </c>
      <c r="T177" s="28" t="s">
        <v>126</v>
      </c>
      <c r="U177" s="29">
        <v>600</v>
      </c>
      <c r="V177" s="29">
        <v>675</v>
      </c>
      <c r="W177" s="30">
        <v>-220.07749999999999</v>
      </c>
      <c r="X177" s="30">
        <v>0.31051499118165787</v>
      </c>
      <c r="Y177" s="29">
        <v>1</v>
      </c>
    </row>
    <row r="178" spans="11:25" x14ac:dyDescent="0.2">
      <c r="K178" s="27">
        <v>66</v>
      </c>
      <c r="L178" s="28" t="s">
        <v>125</v>
      </c>
      <c r="M178" s="29">
        <v>600</v>
      </c>
      <c r="N178" s="29">
        <v>575</v>
      </c>
      <c r="O178" s="30">
        <v>-146.98689999999999</v>
      </c>
      <c r="P178" s="30">
        <v>0.24345656314699793</v>
      </c>
      <c r="Q178" s="29">
        <v>1</v>
      </c>
      <c r="S178" s="27">
        <v>66</v>
      </c>
      <c r="T178" s="28" t="s">
        <v>125</v>
      </c>
      <c r="U178" s="29">
        <v>600</v>
      </c>
      <c r="V178" s="29">
        <v>575</v>
      </c>
      <c r="W178" s="30">
        <v>-147.304</v>
      </c>
      <c r="X178" s="30">
        <v>0.24398178053830227</v>
      </c>
      <c r="Y178" s="29">
        <v>1</v>
      </c>
    </row>
    <row r="179" spans="11:25" x14ac:dyDescent="0.2">
      <c r="K179" s="27">
        <v>82</v>
      </c>
      <c r="L179" s="28" t="s">
        <v>126</v>
      </c>
      <c r="M179" s="29">
        <v>600</v>
      </c>
      <c r="N179" s="29">
        <v>675</v>
      </c>
      <c r="O179" s="30">
        <v>-237.0677</v>
      </c>
      <c r="P179" s="30">
        <v>0.33448705467372136</v>
      </c>
      <c r="Q179" s="29">
        <v>1</v>
      </c>
      <c r="S179" s="27">
        <v>82</v>
      </c>
      <c r="T179" s="28" t="s">
        <v>126</v>
      </c>
      <c r="U179" s="29">
        <v>600</v>
      </c>
      <c r="V179" s="29">
        <v>675</v>
      </c>
      <c r="W179" s="30">
        <v>-239.3646</v>
      </c>
      <c r="X179" s="30">
        <v>0.33772783068783069</v>
      </c>
      <c r="Y179" s="29">
        <v>1</v>
      </c>
    </row>
    <row r="180" spans="11:25" x14ac:dyDescent="0.2">
      <c r="K180" s="27">
        <v>67</v>
      </c>
      <c r="L180" s="28" t="s">
        <v>127</v>
      </c>
      <c r="M180" s="29">
        <v>700</v>
      </c>
      <c r="N180" s="29">
        <v>575</v>
      </c>
      <c r="O180" s="30">
        <v>-270.71940000000001</v>
      </c>
      <c r="P180" s="30">
        <v>0.38433987577639755</v>
      </c>
      <c r="Q180" s="29">
        <v>1</v>
      </c>
      <c r="S180" s="27">
        <v>67</v>
      </c>
      <c r="T180" s="28" t="s">
        <v>127</v>
      </c>
      <c r="U180" s="29">
        <v>700</v>
      </c>
      <c r="V180" s="29">
        <v>575</v>
      </c>
      <c r="W180" s="30">
        <v>-273.05770000000001</v>
      </c>
      <c r="X180" s="30">
        <v>0.38765955634427685</v>
      </c>
      <c r="Y180" s="29">
        <v>1</v>
      </c>
    </row>
    <row r="181" spans="11:25" x14ac:dyDescent="0.2">
      <c r="K181" s="27">
        <v>85</v>
      </c>
      <c r="L181" s="28" t="s">
        <v>126</v>
      </c>
      <c r="M181" s="29">
        <v>600</v>
      </c>
      <c r="N181" s="29">
        <v>675</v>
      </c>
      <c r="O181" s="30">
        <v>-293.90809999999999</v>
      </c>
      <c r="P181" s="30">
        <v>0.41468514991181654</v>
      </c>
      <c r="Q181" s="29">
        <v>1</v>
      </c>
      <c r="S181" s="27">
        <v>85</v>
      </c>
      <c r="T181" s="28" t="s">
        <v>126</v>
      </c>
      <c r="U181" s="29">
        <v>600</v>
      </c>
      <c r="V181" s="29">
        <v>675</v>
      </c>
      <c r="W181" s="30">
        <v>-296.92649999999998</v>
      </c>
      <c r="X181" s="30">
        <v>0.41894391534391534</v>
      </c>
      <c r="Y181" s="29">
        <v>1</v>
      </c>
    </row>
    <row r="182" spans="11:25" x14ac:dyDescent="0.2">
      <c r="K182" s="27">
        <v>86</v>
      </c>
      <c r="L182" s="28" t="s">
        <v>126</v>
      </c>
      <c r="M182" s="29">
        <v>600</v>
      </c>
      <c r="N182" s="29">
        <v>675</v>
      </c>
      <c r="O182" s="30">
        <v>-293.99180000000001</v>
      </c>
      <c r="P182" s="30">
        <v>0.41480324514991179</v>
      </c>
      <c r="Q182" s="29">
        <v>1</v>
      </c>
      <c r="S182" s="27">
        <v>86</v>
      </c>
      <c r="T182" s="28" t="s">
        <v>126</v>
      </c>
      <c r="U182" s="29">
        <v>600</v>
      </c>
      <c r="V182" s="29">
        <v>675</v>
      </c>
      <c r="W182" s="30">
        <v>-296.95659999999998</v>
      </c>
      <c r="X182" s="30">
        <v>0.41898638447971776</v>
      </c>
      <c r="Y182" s="29">
        <v>1</v>
      </c>
    </row>
    <row r="183" spans="11:25" x14ac:dyDescent="0.2">
      <c r="K183" s="27">
        <v>69</v>
      </c>
      <c r="L183" s="28" t="s">
        <v>127</v>
      </c>
      <c r="M183" s="29">
        <v>700</v>
      </c>
      <c r="N183" s="29">
        <v>575</v>
      </c>
      <c r="O183" s="30">
        <v>-270.91370000000001</v>
      </c>
      <c r="P183" s="30">
        <v>0.38461572315882875</v>
      </c>
      <c r="Q183" s="29">
        <v>1</v>
      </c>
      <c r="S183" s="27">
        <v>69</v>
      </c>
      <c r="T183" s="28" t="s">
        <v>127</v>
      </c>
      <c r="U183" s="29">
        <v>700</v>
      </c>
      <c r="V183" s="29">
        <v>575</v>
      </c>
      <c r="W183" s="30">
        <v>-273.19029999999998</v>
      </c>
      <c r="X183" s="30">
        <v>0.38784780834072757</v>
      </c>
      <c r="Y183" s="29">
        <v>1</v>
      </c>
    </row>
    <row r="184" spans="11:25" x14ac:dyDescent="0.2">
      <c r="K184" s="27">
        <v>80</v>
      </c>
      <c r="L184" s="28" t="s">
        <v>126</v>
      </c>
      <c r="M184" s="29">
        <v>600</v>
      </c>
      <c r="N184" s="29">
        <v>675</v>
      </c>
      <c r="O184" s="30">
        <v>-235.93780000000001</v>
      </c>
      <c r="P184" s="30">
        <v>0.33289283950617288</v>
      </c>
      <c r="Q184" s="29">
        <v>1</v>
      </c>
      <c r="S184" s="27">
        <v>80</v>
      </c>
      <c r="T184" s="28" t="s">
        <v>126</v>
      </c>
      <c r="U184" s="29">
        <v>600</v>
      </c>
      <c r="V184" s="29">
        <v>675</v>
      </c>
      <c r="W184" s="30">
        <v>-238.0753</v>
      </c>
      <c r="X184" s="30">
        <v>0.33590871252204585</v>
      </c>
      <c r="Y184" s="29">
        <v>1</v>
      </c>
    </row>
    <row r="185" spans="11:25" x14ac:dyDescent="0.2">
      <c r="K185" s="27">
        <v>81</v>
      </c>
      <c r="L185" s="28" t="s">
        <v>126</v>
      </c>
      <c r="M185" s="29">
        <v>600</v>
      </c>
      <c r="N185" s="29">
        <v>675</v>
      </c>
      <c r="O185" s="30">
        <v>-237.25139999999999</v>
      </c>
      <c r="P185" s="30">
        <v>0.33474624338624337</v>
      </c>
      <c r="Q185" s="29">
        <v>1</v>
      </c>
      <c r="S185" s="27">
        <v>81</v>
      </c>
      <c r="T185" s="28" t="s">
        <v>126</v>
      </c>
      <c r="U185" s="29">
        <v>600</v>
      </c>
      <c r="V185" s="29">
        <v>675</v>
      </c>
      <c r="W185" s="30">
        <v>-239.5659</v>
      </c>
      <c r="X185" s="30">
        <v>0.33801185185185184</v>
      </c>
      <c r="Y185" s="29">
        <v>1</v>
      </c>
    </row>
    <row r="186" spans="11:25" x14ac:dyDescent="0.2">
      <c r="K186" s="27">
        <v>68</v>
      </c>
      <c r="L186" s="28" t="s">
        <v>127</v>
      </c>
      <c r="M186" s="29">
        <v>700</v>
      </c>
      <c r="N186" s="29">
        <v>575</v>
      </c>
      <c r="O186" s="30">
        <v>-269.31389999999999</v>
      </c>
      <c r="P186" s="30">
        <v>0.38234448979591834</v>
      </c>
      <c r="Q186" s="29">
        <v>1</v>
      </c>
      <c r="S186" s="27">
        <v>68</v>
      </c>
      <c r="T186" s="28" t="s">
        <v>127</v>
      </c>
      <c r="U186" s="29">
        <v>700</v>
      </c>
      <c r="V186" s="29">
        <v>575</v>
      </c>
      <c r="W186" s="30">
        <v>-271.6748</v>
      </c>
      <c r="X186" s="30">
        <v>0.38569625554569653</v>
      </c>
      <c r="Y186" s="29">
        <v>1</v>
      </c>
    </row>
    <row r="187" spans="11:25" x14ac:dyDescent="0.2">
      <c r="K187" s="27">
        <v>83</v>
      </c>
      <c r="L187" s="28" t="s">
        <v>126</v>
      </c>
      <c r="M187" s="29">
        <v>600</v>
      </c>
      <c r="N187" s="29">
        <v>675</v>
      </c>
      <c r="O187" s="30">
        <v>-292.37020000000001</v>
      </c>
      <c r="P187" s="30">
        <v>0.41251527336860672</v>
      </c>
      <c r="Q187" s="29">
        <v>1</v>
      </c>
      <c r="S187" s="27">
        <v>83</v>
      </c>
      <c r="T187" s="28" t="s">
        <v>126</v>
      </c>
      <c r="U187" s="29">
        <v>600</v>
      </c>
      <c r="V187" s="29">
        <v>675</v>
      </c>
      <c r="W187" s="30">
        <v>-295.34859999999998</v>
      </c>
      <c r="X187" s="30">
        <v>0.41671760141093472</v>
      </c>
      <c r="Y187" s="29">
        <v>1</v>
      </c>
    </row>
    <row r="188" spans="11:25" x14ac:dyDescent="0.2">
      <c r="K188" s="27">
        <v>84</v>
      </c>
      <c r="L188" s="28" t="s">
        <v>126</v>
      </c>
      <c r="M188" s="29">
        <v>600</v>
      </c>
      <c r="N188" s="29">
        <v>675</v>
      </c>
      <c r="O188" s="30">
        <v>-292.44709999999998</v>
      </c>
      <c r="P188" s="30">
        <v>0.41262377425044089</v>
      </c>
      <c r="Q188" s="29">
        <v>1</v>
      </c>
      <c r="S188" s="27">
        <v>84</v>
      </c>
      <c r="T188" s="28" t="s">
        <v>126</v>
      </c>
      <c r="U188" s="29">
        <v>600</v>
      </c>
      <c r="V188" s="29">
        <v>675</v>
      </c>
      <c r="W188" s="30">
        <v>-295.3954</v>
      </c>
      <c r="X188" s="30">
        <v>0.41678363315696654</v>
      </c>
      <c r="Y188" s="29">
        <v>1</v>
      </c>
    </row>
    <row r="189" spans="11:25" x14ac:dyDescent="0.2">
      <c r="K189" s="27">
        <v>70</v>
      </c>
      <c r="L189" s="28" t="s">
        <v>127</v>
      </c>
      <c r="M189" s="29">
        <v>700</v>
      </c>
      <c r="N189" s="29">
        <v>575</v>
      </c>
      <c r="O189" s="30">
        <v>-269.31659999999999</v>
      </c>
      <c r="P189" s="30">
        <v>0.38234832298136645</v>
      </c>
      <c r="Q189" s="29">
        <v>1</v>
      </c>
      <c r="S189" s="27">
        <v>70</v>
      </c>
      <c r="T189" s="28" t="s">
        <v>127</v>
      </c>
      <c r="U189" s="29">
        <v>700</v>
      </c>
      <c r="V189" s="29">
        <v>575</v>
      </c>
      <c r="W189" s="30">
        <v>-271.60849999999999</v>
      </c>
      <c r="X189" s="30">
        <v>0.38560212954747114</v>
      </c>
      <c r="Y189" s="29">
        <v>1</v>
      </c>
    </row>
    <row r="190" spans="11:25" x14ac:dyDescent="0.2">
      <c r="K190" s="27">
        <v>79</v>
      </c>
      <c r="L190" s="28" t="s">
        <v>126</v>
      </c>
      <c r="M190" s="29">
        <v>600</v>
      </c>
      <c r="N190" s="29">
        <v>675</v>
      </c>
      <c r="O190" s="30">
        <v>-236.2723</v>
      </c>
      <c r="P190" s="30">
        <v>0.3333647971781305</v>
      </c>
      <c r="Q190" s="29">
        <v>1</v>
      </c>
      <c r="S190" s="27">
        <v>79</v>
      </c>
      <c r="T190" s="28" t="s">
        <v>126</v>
      </c>
      <c r="U190" s="29">
        <v>600</v>
      </c>
      <c r="V190" s="29">
        <v>675</v>
      </c>
      <c r="W190" s="30">
        <v>-238.3913</v>
      </c>
      <c r="X190" s="30">
        <v>0.33635456790123452</v>
      </c>
      <c r="Y190" s="29">
        <v>1</v>
      </c>
    </row>
    <row r="191" spans="11:25" x14ac:dyDescent="0.2">
      <c r="K191" s="27">
        <v>63</v>
      </c>
      <c r="L191" s="28" t="s">
        <v>125</v>
      </c>
      <c r="M191" s="29">
        <v>600</v>
      </c>
      <c r="N191" s="29">
        <v>575</v>
      </c>
      <c r="O191" s="30">
        <v>-116.69589999999999</v>
      </c>
      <c r="P191" s="30">
        <v>0.19328513457556934</v>
      </c>
      <c r="Q191" s="29">
        <v>1</v>
      </c>
      <c r="S191" s="27">
        <v>63</v>
      </c>
      <c r="T191" s="28" t="s">
        <v>125</v>
      </c>
      <c r="U191" s="29">
        <v>600</v>
      </c>
      <c r="V191" s="29">
        <v>575</v>
      </c>
      <c r="W191" s="30">
        <v>-118.0728</v>
      </c>
      <c r="X191" s="30">
        <v>0.19556571428571429</v>
      </c>
      <c r="Y191" s="29">
        <v>1</v>
      </c>
    </row>
    <row r="192" spans="11:25" x14ac:dyDescent="0.2">
      <c r="K192" s="27">
        <v>75</v>
      </c>
      <c r="L192" s="28" t="s">
        <v>126</v>
      </c>
      <c r="M192" s="29">
        <v>600</v>
      </c>
      <c r="N192" s="29">
        <v>675</v>
      </c>
      <c r="O192" s="30">
        <v>-167.00139999999999</v>
      </c>
      <c r="P192" s="30">
        <v>0.23562807760141094</v>
      </c>
      <c r="Q192" s="29">
        <v>1</v>
      </c>
      <c r="S192" s="27">
        <v>75</v>
      </c>
      <c r="T192" s="28" t="s">
        <v>126</v>
      </c>
      <c r="U192" s="29">
        <v>600</v>
      </c>
      <c r="V192" s="29">
        <v>675</v>
      </c>
      <c r="W192" s="30">
        <v>-169.37729999999999</v>
      </c>
      <c r="X192" s="30">
        <v>0.23898031746031745</v>
      </c>
      <c r="Y192" s="29">
        <v>1</v>
      </c>
    </row>
    <row r="193" spans="11:25" x14ac:dyDescent="0.2">
      <c r="K193" s="27">
        <v>71</v>
      </c>
      <c r="L193" s="28" t="s">
        <v>127</v>
      </c>
      <c r="M193" s="29">
        <v>700</v>
      </c>
      <c r="N193" s="29">
        <v>575</v>
      </c>
      <c r="O193" s="30">
        <v>-147.35140000000001</v>
      </c>
      <c r="P193" s="30">
        <v>0.20919453416149072</v>
      </c>
      <c r="Q193" s="29">
        <v>1</v>
      </c>
      <c r="S193" s="27">
        <v>71</v>
      </c>
      <c r="T193" s="28" t="s">
        <v>127</v>
      </c>
      <c r="U193" s="29">
        <v>700</v>
      </c>
      <c r="V193" s="29">
        <v>575</v>
      </c>
      <c r="W193" s="30">
        <v>-149.15369999999999</v>
      </c>
      <c r="X193" s="30">
        <v>0.21175325643300796</v>
      </c>
      <c r="Y193" s="29">
        <v>1</v>
      </c>
    </row>
    <row r="194" spans="11:25" x14ac:dyDescent="0.2">
      <c r="K194" s="27">
        <v>72</v>
      </c>
      <c r="L194" s="28" t="s">
        <v>127</v>
      </c>
      <c r="M194" s="29">
        <v>700</v>
      </c>
      <c r="N194" s="29">
        <v>575</v>
      </c>
      <c r="O194" s="30">
        <v>-147.40710000000001</v>
      </c>
      <c r="P194" s="30">
        <v>0.20927361135758651</v>
      </c>
      <c r="Q194" s="29">
        <v>1</v>
      </c>
      <c r="S194" s="27">
        <v>72</v>
      </c>
      <c r="T194" s="28" t="s">
        <v>127</v>
      </c>
      <c r="U194" s="29">
        <v>700</v>
      </c>
      <c r="V194" s="29">
        <v>575</v>
      </c>
      <c r="W194" s="30">
        <v>-149.18819999999999</v>
      </c>
      <c r="X194" s="30">
        <v>0.21180223602484469</v>
      </c>
      <c r="Y194" s="29">
        <v>1</v>
      </c>
    </row>
    <row r="195" spans="11:25" x14ac:dyDescent="0.2">
      <c r="K195" s="27">
        <v>76</v>
      </c>
      <c r="L195" s="28" t="s">
        <v>126</v>
      </c>
      <c r="M195" s="29">
        <v>600</v>
      </c>
      <c r="N195" s="29">
        <v>675</v>
      </c>
      <c r="O195" s="30">
        <v>-167.3546</v>
      </c>
      <c r="P195" s="30">
        <v>0.23612641975308643</v>
      </c>
      <c r="Q195" s="29">
        <v>1</v>
      </c>
      <c r="S195" s="27">
        <v>76</v>
      </c>
      <c r="T195" s="28" t="s">
        <v>126</v>
      </c>
      <c r="U195" s="29">
        <v>600</v>
      </c>
      <c r="V195" s="29">
        <v>675</v>
      </c>
      <c r="W195" s="30">
        <v>-169.68680000000001</v>
      </c>
      <c r="X195" s="30">
        <v>0.23941700176366845</v>
      </c>
      <c r="Y195" s="29">
        <v>1</v>
      </c>
    </row>
    <row r="196" spans="11:25" x14ac:dyDescent="0.2">
      <c r="K196" s="27">
        <v>64</v>
      </c>
      <c r="L196" s="28" t="s">
        <v>125</v>
      </c>
      <c r="M196" s="29">
        <v>600</v>
      </c>
      <c r="N196" s="29">
        <v>575</v>
      </c>
      <c r="O196" s="30">
        <v>-116.6644</v>
      </c>
      <c r="P196" s="30">
        <v>0.19323296066252588</v>
      </c>
      <c r="Q196" s="29">
        <v>1</v>
      </c>
      <c r="S196" s="27">
        <v>64</v>
      </c>
      <c r="T196" s="28" t="s">
        <v>125</v>
      </c>
      <c r="U196" s="29">
        <v>600</v>
      </c>
      <c r="V196" s="29">
        <v>575</v>
      </c>
      <c r="W196" s="30">
        <v>-117.98520000000001</v>
      </c>
      <c r="X196" s="30">
        <v>0.19542062111801245</v>
      </c>
      <c r="Y196" s="29">
        <v>1</v>
      </c>
    </row>
    <row r="197" spans="11:25" x14ac:dyDescent="0.2">
      <c r="K197" s="27">
        <v>127</v>
      </c>
      <c r="L197" s="28" t="s">
        <v>125</v>
      </c>
      <c r="M197" s="29">
        <v>600</v>
      </c>
      <c r="N197" s="29">
        <v>575</v>
      </c>
      <c r="O197" s="30">
        <v>-165.48699999999999</v>
      </c>
      <c r="P197" s="30">
        <v>0.27409855072463768</v>
      </c>
      <c r="Q197" s="29">
        <v>1</v>
      </c>
      <c r="S197" s="27">
        <v>127</v>
      </c>
      <c r="T197" s="28" t="s">
        <v>125</v>
      </c>
      <c r="U197" s="29">
        <v>600</v>
      </c>
      <c r="V197" s="29">
        <v>575</v>
      </c>
      <c r="W197" s="30">
        <v>-167.8015</v>
      </c>
      <c r="X197" s="30">
        <v>0.27793209109730849</v>
      </c>
      <c r="Y197" s="29">
        <v>1</v>
      </c>
    </row>
    <row r="198" spans="11:25" x14ac:dyDescent="0.2">
      <c r="K198" s="27">
        <v>139</v>
      </c>
      <c r="L198" s="28" t="s">
        <v>126</v>
      </c>
      <c r="M198" s="29">
        <v>600</v>
      </c>
      <c r="N198" s="29">
        <v>675</v>
      </c>
      <c r="O198" s="30">
        <v>-234.00810000000001</v>
      </c>
      <c r="P198" s="30">
        <v>0.33017015873015876</v>
      </c>
      <c r="Q198" s="29">
        <v>1</v>
      </c>
      <c r="S198" s="27">
        <v>139</v>
      </c>
      <c r="T198" s="28" t="s">
        <v>126</v>
      </c>
      <c r="U198" s="29">
        <v>600</v>
      </c>
      <c r="V198" s="29">
        <v>675</v>
      </c>
      <c r="W198" s="30">
        <v>-237.8013</v>
      </c>
      <c r="X198" s="30">
        <v>0.33552211640211638</v>
      </c>
      <c r="Y198" s="29">
        <v>1</v>
      </c>
    </row>
    <row r="199" spans="11:25" x14ac:dyDescent="0.2">
      <c r="K199" s="27">
        <v>135</v>
      </c>
      <c r="L199" s="28" t="s">
        <v>127</v>
      </c>
      <c r="M199" s="29">
        <v>700</v>
      </c>
      <c r="N199" s="29">
        <v>575</v>
      </c>
      <c r="O199" s="30">
        <v>-206.25299999999999</v>
      </c>
      <c r="P199" s="30">
        <v>0.2928170363797693</v>
      </c>
      <c r="Q199" s="29">
        <v>1</v>
      </c>
      <c r="S199" s="27">
        <v>135</v>
      </c>
      <c r="T199" s="28" t="s">
        <v>127</v>
      </c>
      <c r="U199" s="29">
        <v>700</v>
      </c>
      <c r="V199" s="29">
        <v>575</v>
      </c>
      <c r="W199" s="30">
        <v>-209.11699999999999</v>
      </c>
      <c r="X199" s="30">
        <v>0.29688305235137535</v>
      </c>
      <c r="Y199" s="29">
        <v>1</v>
      </c>
    </row>
    <row r="200" spans="11:25" x14ac:dyDescent="0.2">
      <c r="K200" s="27">
        <v>136</v>
      </c>
      <c r="L200" s="28" t="s">
        <v>127</v>
      </c>
      <c r="M200" s="29">
        <v>700</v>
      </c>
      <c r="N200" s="29">
        <v>575</v>
      </c>
      <c r="O200" s="30">
        <v>-206.17850000000001</v>
      </c>
      <c r="P200" s="30">
        <v>0.29271126885536825</v>
      </c>
      <c r="Q200" s="29">
        <v>1</v>
      </c>
      <c r="S200" s="27">
        <v>136</v>
      </c>
      <c r="T200" s="28" t="s">
        <v>127</v>
      </c>
      <c r="U200" s="29">
        <v>700</v>
      </c>
      <c r="V200" s="29">
        <v>575</v>
      </c>
      <c r="W200" s="30">
        <v>-209.00360000000001</v>
      </c>
      <c r="X200" s="30">
        <v>0.29672205856255546</v>
      </c>
      <c r="Y200" s="29">
        <v>1</v>
      </c>
    </row>
    <row r="201" spans="11:25" x14ac:dyDescent="0.2">
      <c r="K201" s="27">
        <v>140</v>
      </c>
      <c r="L201" s="28" t="s">
        <v>126</v>
      </c>
      <c r="M201" s="29">
        <v>600</v>
      </c>
      <c r="N201" s="29">
        <v>675</v>
      </c>
      <c r="O201" s="30">
        <v>-233.88890000000001</v>
      </c>
      <c r="P201" s="30">
        <v>0.33000197530864195</v>
      </c>
      <c r="Q201" s="29">
        <v>1</v>
      </c>
      <c r="S201" s="27">
        <v>140</v>
      </c>
      <c r="T201" s="28" t="s">
        <v>126</v>
      </c>
      <c r="U201" s="29">
        <v>600</v>
      </c>
      <c r="V201" s="29">
        <v>675</v>
      </c>
      <c r="W201" s="30">
        <v>-237.55969999999999</v>
      </c>
      <c r="X201" s="30">
        <v>0.33518123456790122</v>
      </c>
      <c r="Y201" s="29">
        <v>1</v>
      </c>
    </row>
    <row r="202" spans="11:25" x14ac:dyDescent="0.2">
      <c r="K202" s="27">
        <v>128</v>
      </c>
      <c r="L202" s="28" t="s">
        <v>125</v>
      </c>
      <c r="M202" s="29">
        <v>600</v>
      </c>
      <c r="N202" s="29">
        <v>575</v>
      </c>
      <c r="O202" s="30">
        <v>-165.31819999999999</v>
      </c>
      <c r="P202" s="30">
        <v>0.27381896480331258</v>
      </c>
      <c r="Q202" s="29">
        <v>1</v>
      </c>
      <c r="S202" s="27">
        <v>128</v>
      </c>
      <c r="T202" s="28" t="s">
        <v>125</v>
      </c>
      <c r="U202" s="29">
        <v>600</v>
      </c>
      <c r="V202" s="29">
        <v>575</v>
      </c>
      <c r="W202" s="30">
        <v>-167.55269999999999</v>
      </c>
      <c r="X202" s="30">
        <v>0.27751999999999999</v>
      </c>
      <c r="Y202" s="29">
        <v>1</v>
      </c>
    </row>
    <row r="203" spans="11:25" x14ac:dyDescent="0.2">
      <c r="K203" s="27">
        <v>144</v>
      </c>
      <c r="L203" s="28" t="s">
        <v>126</v>
      </c>
      <c r="M203" s="29">
        <v>600</v>
      </c>
      <c r="N203" s="29">
        <v>675</v>
      </c>
      <c r="O203" s="30">
        <v>-249.80260000000001</v>
      </c>
      <c r="P203" s="30">
        <v>0.35245516754850087</v>
      </c>
      <c r="Q203" s="29">
        <v>1</v>
      </c>
      <c r="S203" s="27">
        <v>144</v>
      </c>
      <c r="T203" s="28" t="s">
        <v>126</v>
      </c>
      <c r="U203" s="29">
        <v>600</v>
      </c>
      <c r="V203" s="29">
        <v>675</v>
      </c>
      <c r="W203" s="30">
        <v>-254.3458</v>
      </c>
      <c r="X203" s="30">
        <v>0.35886532627865958</v>
      </c>
      <c r="Y203" s="29">
        <v>1</v>
      </c>
    </row>
    <row r="204" spans="11:25" x14ac:dyDescent="0.2">
      <c r="K204" s="27">
        <v>129</v>
      </c>
      <c r="L204" s="28" t="s">
        <v>127</v>
      </c>
      <c r="M204" s="29">
        <v>700</v>
      </c>
      <c r="N204" s="29">
        <v>575</v>
      </c>
      <c r="O204" s="30">
        <v>-271.2441</v>
      </c>
      <c r="P204" s="30">
        <v>0.38508479148181007</v>
      </c>
      <c r="Q204" s="29">
        <v>1</v>
      </c>
      <c r="S204" s="27">
        <v>129</v>
      </c>
      <c r="T204" s="28" t="s">
        <v>127</v>
      </c>
      <c r="U204" s="29">
        <v>700</v>
      </c>
      <c r="V204" s="29">
        <v>575</v>
      </c>
      <c r="W204" s="30">
        <v>-274.4282</v>
      </c>
      <c r="X204" s="30">
        <v>0.38960525288376224</v>
      </c>
      <c r="Y204" s="29">
        <v>1</v>
      </c>
    </row>
    <row r="205" spans="11:25" x14ac:dyDescent="0.2">
      <c r="K205" s="27">
        <v>147</v>
      </c>
      <c r="L205" s="28" t="s">
        <v>126</v>
      </c>
      <c r="M205" s="29">
        <v>600</v>
      </c>
      <c r="N205" s="29">
        <v>675</v>
      </c>
      <c r="O205" s="30">
        <v>-307.43360000000001</v>
      </c>
      <c r="P205" s="30">
        <v>0.43376874779541452</v>
      </c>
      <c r="Q205" s="29">
        <v>1</v>
      </c>
      <c r="S205" s="27">
        <v>147</v>
      </c>
      <c r="T205" s="28" t="s">
        <v>126</v>
      </c>
      <c r="U205" s="29">
        <v>600</v>
      </c>
      <c r="V205" s="29">
        <v>675</v>
      </c>
      <c r="W205" s="30">
        <v>-310.83499999999998</v>
      </c>
      <c r="X205" s="30">
        <v>0.4385679012345679</v>
      </c>
      <c r="Y205" s="29">
        <v>1</v>
      </c>
    </row>
    <row r="206" spans="11:25" x14ac:dyDescent="0.2">
      <c r="K206" s="27">
        <v>148</v>
      </c>
      <c r="L206" s="28" t="s">
        <v>126</v>
      </c>
      <c r="M206" s="29">
        <v>600</v>
      </c>
      <c r="N206" s="29">
        <v>675</v>
      </c>
      <c r="O206" s="30">
        <v>-307.17630000000003</v>
      </c>
      <c r="P206" s="30">
        <v>0.43340571428571434</v>
      </c>
      <c r="Q206" s="29">
        <v>1</v>
      </c>
      <c r="S206" s="27">
        <v>148</v>
      </c>
      <c r="T206" s="28" t="s">
        <v>126</v>
      </c>
      <c r="U206" s="29">
        <v>600</v>
      </c>
      <c r="V206" s="29">
        <v>675</v>
      </c>
      <c r="W206" s="30">
        <v>-310.54160000000002</v>
      </c>
      <c r="X206" s="30">
        <v>0.43815393298059968</v>
      </c>
      <c r="Y206" s="29">
        <v>1</v>
      </c>
    </row>
    <row r="207" spans="11:25" x14ac:dyDescent="0.2">
      <c r="K207" s="27">
        <v>131</v>
      </c>
      <c r="L207" s="28" t="s">
        <v>127</v>
      </c>
      <c r="M207" s="29">
        <v>700</v>
      </c>
      <c r="N207" s="29">
        <v>575</v>
      </c>
      <c r="O207" s="30">
        <v>-270.52699999999999</v>
      </c>
      <c r="P207" s="30">
        <v>0.38406672582076307</v>
      </c>
      <c r="Q207" s="29">
        <v>1</v>
      </c>
      <c r="S207" s="27">
        <v>131</v>
      </c>
      <c r="T207" s="28" t="s">
        <v>127</v>
      </c>
      <c r="U207" s="29">
        <v>700</v>
      </c>
      <c r="V207" s="29">
        <v>575</v>
      </c>
      <c r="W207" s="30">
        <v>-273.5942</v>
      </c>
      <c r="X207" s="30">
        <v>0.38842122448979594</v>
      </c>
      <c r="Y207" s="29">
        <v>1</v>
      </c>
    </row>
    <row r="208" spans="11:25" x14ac:dyDescent="0.2">
      <c r="K208" s="27">
        <v>142</v>
      </c>
      <c r="L208" s="28" t="s">
        <v>126</v>
      </c>
      <c r="M208" s="29">
        <v>600</v>
      </c>
      <c r="N208" s="29">
        <v>675</v>
      </c>
      <c r="O208" s="30">
        <v>-250.53389999999999</v>
      </c>
      <c r="P208" s="30">
        <v>0.35348698412698409</v>
      </c>
      <c r="Q208" s="29">
        <v>1</v>
      </c>
      <c r="S208" s="27">
        <v>142</v>
      </c>
      <c r="T208" s="28" t="s">
        <v>126</v>
      </c>
      <c r="U208" s="29">
        <v>600</v>
      </c>
      <c r="V208" s="29">
        <v>675</v>
      </c>
      <c r="W208" s="30">
        <v>-254.9922</v>
      </c>
      <c r="X208" s="30">
        <v>0.35977735449735448</v>
      </c>
      <c r="Y208" s="29">
        <v>1</v>
      </c>
    </row>
    <row r="209" spans="11:25" x14ac:dyDescent="0.2">
      <c r="K209" s="27">
        <v>143</v>
      </c>
      <c r="L209" s="28" t="s">
        <v>126</v>
      </c>
      <c r="M209" s="29">
        <v>600</v>
      </c>
      <c r="N209" s="29">
        <v>675</v>
      </c>
      <c r="O209" s="30">
        <v>-249.74</v>
      </c>
      <c r="P209" s="30">
        <v>0.35236684303350968</v>
      </c>
      <c r="Q209" s="29">
        <v>1</v>
      </c>
      <c r="S209" s="27">
        <v>143</v>
      </c>
      <c r="T209" s="28" t="s">
        <v>126</v>
      </c>
      <c r="U209" s="29">
        <v>600</v>
      </c>
      <c r="V209" s="29">
        <v>675</v>
      </c>
      <c r="W209" s="30">
        <v>-254.19630000000001</v>
      </c>
      <c r="X209" s="30">
        <v>0.35865439153439155</v>
      </c>
      <c r="Y209" s="29">
        <v>1</v>
      </c>
    </row>
    <row r="210" spans="11:25" x14ac:dyDescent="0.2">
      <c r="K210" s="27">
        <v>130</v>
      </c>
      <c r="L210" s="28" t="s">
        <v>127</v>
      </c>
      <c r="M210" s="29">
        <v>700</v>
      </c>
      <c r="N210" s="29">
        <v>575</v>
      </c>
      <c r="O210" s="30">
        <v>-270.3938</v>
      </c>
      <c r="P210" s="30">
        <v>0.38387762200532383</v>
      </c>
      <c r="Q210" s="29">
        <v>1</v>
      </c>
      <c r="S210" s="27">
        <v>130</v>
      </c>
      <c r="T210" s="28" t="s">
        <v>127</v>
      </c>
      <c r="U210" s="29">
        <v>700</v>
      </c>
      <c r="V210" s="29">
        <v>575</v>
      </c>
      <c r="W210" s="30">
        <v>-273.62520000000001</v>
      </c>
      <c r="X210" s="30">
        <v>0.38846523513753328</v>
      </c>
      <c r="Y210" s="29">
        <v>1</v>
      </c>
    </row>
    <row r="211" spans="11:25" x14ac:dyDescent="0.2">
      <c r="K211" s="27">
        <v>145</v>
      </c>
      <c r="L211" s="28" t="s">
        <v>126</v>
      </c>
      <c r="M211" s="29">
        <v>600</v>
      </c>
      <c r="N211" s="29">
        <v>675</v>
      </c>
      <c r="O211" s="30">
        <v>-306.02089999999998</v>
      </c>
      <c r="P211" s="30">
        <v>0.43177552028218691</v>
      </c>
      <c r="Q211" s="29">
        <v>1</v>
      </c>
      <c r="S211" s="27">
        <v>145</v>
      </c>
      <c r="T211" s="28" t="s">
        <v>126</v>
      </c>
      <c r="U211" s="29">
        <v>600</v>
      </c>
      <c r="V211" s="29">
        <v>675</v>
      </c>
      <c r="W211" s="30">
        <v>-309.48399999999998</v>
      </c>
      <c r="X211" s="30">
        <v>0.43666172839506173</v>
      </c>
      <c r="Y211" s="29">
        <v>1</v>
      </c>
    </row>
    <row r="212" spans="11:25" x14ac:dyDescent="0.2">
      <c r="K212" s="27">
        <v>146</v>
      </c>
      <c r="L212" s="28" t="s">
        <v>126</v>
      </c>
      <c r="M212" s="29">
        <v>600</v>
      </c>
      <c r="N212" s="29">
        <v>675</v>
      </c>
      <c r="O212" s="30">
        <v>-305.76990000000001</v>
      </c>
      <c r="P212" s="30">
        <v>0.43142137566137567</v>
      </c>
      <c r="Q212" s="29">
        <v>1</v>
      </c>
      <c r="S212" s="27">
        <v>146</v>
      </c>
      <c r="T212" s="28" t="s">
        <v>126</v>
      </c>
      <c r="U212" s="29">
        <v>600</v>
      </c>
      <c r="V212" s="29">
        <v>675</v>
      </c>
      <c r="W212" s="30">
        <v>-309.18220000000002</v>
      </c>
      <c r="X212" s="30">
        <v>0.43623590828924164</v>
      </c>
      <c r="Y212" s="29">
        <v>1</v>
      </c>
    </row>
    <row r="213" spans="11:25" x14ac:dyDescent="0.2">
      <c r="K213" s="27">
        <v>132</v>
      </c>
      <c r="L213" s="28" t="s">
        <v>127</v>
      </c>
      <c r="M213" s="29">
        <v>700</v>
      </c>
      <c r="N213" s="29">
        <v>575</v>
      </c>
      <c r="O213" s="30">
        <v>-269.75279999999998</v>
      </c>
      <c r="P213" s="30">
        <v>0.38296759538598046</v>
      </c>
      <c r="Q213" s="29">
        <v>1</v>
      </c>
      <c r="S213" s="27">
        <v>132</v>
      </c>
      <c r="T213" s="28" t="s">
        <v>127</v>
      </c>
      <c r="U213" s="29">
        <v>700</v>
      </c>
      <c r="V213" s="29">
        <v>575</v>
      </c>
      <c r="W213" s="30">
        <v>-272.83969999999999</v>
      </c>
      <c r="X213" s="30">
        <v>0.38735006211180129</v>
      </c>
      <c r="Y213" s="29">
        <v>1</v>
      </c>
    </row>
    <row r="214" spans="11:25" x14ac:dyDescent="0.2">
      <c r="K214" s="27">
        <v>141</v>
      </c>
      <c r="L214" s="28" t="s">
        <v>126</v>
      </c>
      <c r="M214" s="29">
        <v>600</v>
      </c>
      <c r="N214" s="29">
        <v>675</v>
      </c>
      <c r="O214" s="30">
        <v>-249.52119999999999</v>
      </c>
      <c r="P214" s="30">
        <v>0.35205813051146384</v>
      </c>
      <c r="Q214" s="29">
        <v>1</v>
      </c>
      <c r="S214" s="27">
        <v>141</v>
      </c>
      <c r="T214" s="28" t="s">
        <v>126</v>
      </c>
      <c r="U214" s="29">
        <v>600</v>
      </c>
      <c r="V214" s="29">
        <v>675</v>
      </c>
      <c r="W214" s="30">
        <v>-254.2458</v>
      </c>
      <c r="X214" s="30">
        <v>0.35872423280423277</v>
      </c>
      <c r="Y214" s="29">
        <v>1</v>
      </c>
    </row>
    <row r="215" spans="11:25" x14ac:dyDescent="0.2">
      <c r="K215" s="27">
        <v>125</v>
      </c>
      <c r="L215" s="28" t="s">
        <v>125</v>
      </c>
      <c r="M215" s="29">
        <v>600</v>
      </c>
      <c r="N215" s="29">
        <v>575</v>
      </c>
      <c r="O215" s="30">
        <v>-108.40179999999999</v>
      </c>
      <c r="P215" s="30">
        <v>0.17954749482401655</v>
      </c>
      <c r="Q215" s="29">
        <v>1</v>
      </c>
      <c r="S215" s="27">
        <v>125</v>
      </c>
      <c r="T215" s="28" t="s">
        <v>125</v>
      </c>
      <c r="U215" s="29">
        <v>600</v>
      </c>
      <c r="V215" s="29">
        <v>575</v>
      </c>
      <c r="W215" s="30">
        <v>-110.59699999999999</v>
      </c>
      <c r="X215" s="30">
        <v>0.18318343685300206</v>
      </c>
      <c r="Y215" s="29">
        <v>1</v>
      </c>
    </row>
    <row r="216" spans="11:25" x14ac:dyDescent="0.2">
      <c r="K216" s="27">
        <v>137</v>
      </c>
      <c r="L216" s="28" t="s">
        <v>126</v>
      </c>
      <c r="M216" s="29">
        <v>600</v>
      </c>
      <c r="N216" s="29">
        <v>675</v>
      </c>
      <c r="O216" s="30">
        <v>-152.2295</v>
      </c>
      <c r="P216" s="30">
        <v>0.21478589065255732</v>
      </c>
      <c r="Q216" s="29">
        <v>1</v>
      </c>
      <c r="S216" s="27">
        <v>137</v>
      </c>
      <c r="T216" s="28" t="s">
        <v>126</v>
      </c>
      <c r="U216" s="29">
        <v>600</v>
      </c>
      <c r="V216" s="29">
        <v>675</v>
      </c>
      <c r="W216" s="30">
        <v>-155.29920000000001</v>
      </c>
      <c r="X216" s="30">
        <v>0.21911703703703705</v>
      </c>
      <c r="Y216" s="29">
        <v>1</v>
      </c>
    </row>
    <row r="217" spans="11:25" x14ac:dyDescent="0.2">
      <c r="K217" s="27">
        <v>133</v>
      </c>
      <c r="L217" s="28" t="s">
        <v>127</v>
      </c>
      <c r="M217" s="29">
        <v>700</v>
      </c>
      <c r="N217" s="29">
        <v>575</v>
      </c>
      <c r="O217" s="30">
        <v>-135.10040000000001</v>
      </c>
      <c r="P217" s="30">
        <v>0.19180181011535047</v>
      </c>
      <c r="Q217" s="29">
        <v>1</v>
      </c>
      <c r="S217" s="27">
        <v>133</v>
      </c>
      <c r="T217" s="28" t="s">
        <v>127</v>
      </c>
      <c r="U217" s="29">
        <v>700</v>
      </c>
      <c r="V217" s="29">
        <v>575</v>
      </c>
      <c r="W217" s="30">
        <v>-138.5916</v>
      </c>
      <c r="X217" s="30">
        <v>0.19675826086956522</v>
      </c>
      <c r="Y217" s="29">
        <v>1</v>
      </c>
    </row>
    <row r="218" spans="11:25" x14ac:dyDescent="0.2">
      <c r="K218" s="27">
        <v>134</v>
      </c>
      <c r="L218" s="28" t="s">
        <v>127</v>
      </c>
      <c r="M218" s="29">
        <v>700</v>
      </c>
      <c r="N218" s="29">
        <v>575</v>
      </c>
      <c r="O218" s="30">
        <v>-135.12780000000001</v>
      </c>
      <c r="P218" s="30">
        <v>0.19184070984915708</v>
      </c>
      <c r="Q218" s="29">
        <v>1</v>
      </c>
      <c r="S218" s="27">
        <v>134</v>
      </c>
      <c r="T218" s="28" t="s">
        <v>127</v>
      </c>
      <c r="U218" s="29">
        <v>700</v>
      </c>
      <c r="V218" s="29">
        <v>575</v>
      </c>
      <c r="W218" s="30">
        <v>-138.6095</v>
      </c>
      <c r="X218" s="30">
        <v>0.19678367346938774</v>
      </c>
      <c r="Y218" s="29">
        <v>1</v>
      </c>
    </row>
    <row r="219" spans="11:25" x14ac:dyDescent="0.2">
      <c r="K219" s="27">
        <v>138</v>
      </c>
      <c r="L219" s="28" t="s">
        <v>126</v>
      </c>
      <c r="M219" s="29">
        <v>600</v>
      </c>
      <c r="N219" s="29">
        <v>675</v>
      </c>
      <c r="O219" s="30">
        <v>-151.8321</v>
      </c>
      <c r="P219" s="30">
        <v>0.21422518518518519</v>
      </c>
      <c r="Q219" s="29">
        <v>1</v>
      </c>
      <c r="S219" s="27">
        <v>138</v>
      </c>
      <c r="T219" s="28" t="s">
        <v>126</v>
      </c>
      <c r="U219" s="29">
        <v>600</v>
      </c>
      <c r="V219" s="29">
        <v>675</v>
      </c>
      <c r="W219" s="30">
        <v>-154.69149999999999</v>
      </c>
      <c r="X219" s="30">
        <v>0.21825961199294533</v>
      </c>
      <c r="Y219" s="29">
        <v>1</v>
      </c>
    </row>
    <row r="220" spans="11:25" x14ac:dyDescent="0.2">
      <c r="K220" s="27">
        <v>126</v>
      </c>
      <c r="L220" s="28" t="s">
        <v>125</v>
      </c>
      <c r="M220" s="29">
        <v>600</v>
      </c>
      <c r="N220" s="29">
        <v>575</v>
      </c>
      <c r="O220" s="30">
        <v>-107.84269999999999</v>
      </c>
      <c r="P220" s="30">
        <v>0.1786214492753623</v>
      </c>
      <c r="Q220" s="29">
        <v>1</v>
      </c>
      <c r="S220" s="27">
        <v>126</v>
      </c>
      <c r="T220" s="28" t="s">
        <v>125</v>
      </c>
      <c r="U220" s="29">
        <v>600</v>
      </c>
      <c r="V220" s="29">
        <v>575</v>
      </c>
      <c r="W220" s="30">
        <v>-109.8005</v>
      </c>
      <c r="X220" s="30">
        <v>0.18186418219461697</v>
      </c>
      <c r="Y220" s="29">
        <v>1</v>
      </c>
    </row>
    <row r="221" spans="11:25" x14ac:dyDescent="0.2">
      <c r="K221" s="27">
        <v>3</v>
      </c>
      <c r="L221" s="28" t="s">
        <v>125</v>
      </c>
      <c r="M221" s="29">
        <v>600</v>
      </c>
      <c r="N221" s="29">
        <v>575</v>
      </c>
      <c r="O221" s="30">
        <v>-182.68719999999999</v>
      </c>
      <c r="P221" s="30">
        <v>0.30258749482401653</v>
      </c>
      <c r="Q221" s="29">
        <v>1</v>
      </c>
      <c r="S221" s="27">
        <v>3</v>
      </c>
      <c r="T221" s="28" t="s">
        <v>125</v>
      </c>
      <c r="U221" s="29">
        <v>600</v>
      </c>
      <c r="V221" s="29">
        <v>575</v>
      </c>
      <c r="W221" s="30">
        <v>-185.7122</v>
      </c>
      <c r="X221" s="30">
        <v>0.30759784679089025</v>
      </c>
      <c r="Y221" s="29">
        <v>1</v>
      </c>
    </row>
    <row r="222" spans="11:25" x14ac:dyDescent="0.2">
      <c r="K222" s="27">
        <v>15</v>
      </c>
      <c r="L222" s="28" t="s">
        <v>126</v>
      </c>
      <c r="M222" s="29">
        <v>600</v>
      </c>
      <c r="N222" s="29">
        <v>675</v>
      </c>
      <c r="O222" s="30">
        <v>-249.5498</v>
      </c>
      <c r="P222" s="30">
        <v>0.35209848324514992</v>
      </c>
      <c r="Q222" s="29">
        <v>1</v>
      </c>
      <c r="S222" s="27">
        <v>15</v>
      </c>
      <c r="T222" s="28" t="s">
        <v>126</v>
      </c>
      <c r="U222" s="29">
        <v>600</v>
      </c>
      <c r="V222" s="29">
        <v>675</v>
      </c>
      <c r="W222" s="30">
        <v>-253.90729999999999</v>
      </c>
      <c r="X222" s="30">
        <v>0.35824663139329804</v>
      </c>
      <c r="Y222" s="29">
        <v>1</v>
      </c>
    </row>
    <row r="223" spans="11:25" x14ac:dyDescent="0.2">
      <c r="K223" s="27">
        <v>11</v>
      </c>
      <c r="L223" s="28" t="s">
        <v>127</v>
      </c>
      <c r="M223" s="29">
        <v>700</v>
      </c>
      <c r="N223" s="29">
        <v>575</v>
      </c>
      <c r="O223" s="30">
        <v>-248.648</v>
      </c>
      <c r="P223" s="30">
        <v>0.35300514640638864</v>
      </c>
      <c r="Q223" s="29">
        <v>1</v>
      </c>
      <c r="S223" s="27">
        <v>11</v>
      </c>
      <c r="T223" s="28" t="s">
        <v>127</v>
      </c>
      <c r="U223" s="29">
        <v>700</v>
      </c>
      <c r="V223" s="29">
        <v>575</v>
      </c>
      <c r="W223" s="30">
        <v>-252.20269999999999</v>
      </c>
      <c r="X223" s="30">
        <v>0.35805174800354922</v>
      </c>
      <c r="Y223" s="29">
        <v>1</v>
      </c>
    </row>
    <row r="224" spans="11:25" x14ac:dyDescent="0.2">
      <c r="K224" s="27">
        <v>12</v>
      </c>
      <c r="L224" s="28" t="s">
        <v>127</v>
      </c>
      <c r="M224" s="29">
        <v>700</v>
      </c>
      <c r="N224" s="29">
        <v>575</v>
      </c>
      <c r="O224" s="30">
        <v>-248.74359999999999</v>
      </c>
      <c r="P224" s="30">
        <v>0.35314086956521734</v>
      </c>
      <c r="Q224" s="29">
        <v>1</v>
      </c>
      <c r="S224" s="27">
        <v>12</v>
      </c>
      <c r="T224" s="28" t="s">
        <v>127</v>
      </c>
      <c r="U224" s="29">
        <v>700</v>
      </c>
      <c r="V224" s="29">
        <v>575</v>
      </c>
      <c r="W224" s="30">
        <v>-252.3193</v>
      </c>
      <c r="X224" s="30">
        <v>0.35821728482697424</v>
      </c>
      <c r="Y224" s="29">
        <v>1</v>
      </c>
    </row>
    <row r="225" spans="11:25" x14ac:dyDescent="0.2">
      <c r="K225" s="27">
        <v>16</v>
      </c>
      <c r="L225" s="28" t="s">
        <v>126</v>
      </c>
      <c r="M225" s="29">
        <v>600</v>
      </c>
      <c r="N225" s="29">
        <v>675</v>
      </c>
      <c r="O225" s="30">
        <v>-250.1345</v>
      </c>
      <c r="P225" s="30">
        <v>0.35292345679012344</v>
      </c>
      <c r="Q225" s="29">
        <v>1</v>
      </c>
      <c r="S225" s="27">
        <v>16</v>
      </c>
      <c r="T225" s="28" t="s">
        <v>126</v>
      </c>
      <c r="U225" s="29">
        <v>600</v>
      </c>
      <c r="V225" s="29">
        <v>675</v>
      </c>
      <c r="W225" s="30">
        <v>-254.55189999999999</v>
      </c>
      <c r="X225" s="30">
        <v>0.35915611992945323</v>
      </c>
      <c r="Y225" s="29">
        <v>1</v>
      </c>
    </row>
    <row r="226" spans="11:25" x14ac:dyDescent="0.2">
      <c r="K226" s="27">
        <v>4</v>
      </c>
      <c r="L226" s="28" t="s">
        <v>125</v>
      </c>
      <c r="M226" s="29">
        <v>600</v>
      </c>
      <c r="N226" s="29">
        <v>575</v>
      </c>
      <c r="O226" s="30">
        <v>-183.9264</v>
      </c>
      <c r="P226" s="30">
        <v>0.30463999999999997</v>
      </c>
      <c r="Q226" s="29">
        <v>1</v>
      </c>
      <c r="S226" s="27">
        <v>4</v>
      </c>
      <c r="T226" s="28" t="s">
        <v>125</v>
      </c>
      <c r="U226" s="29">
        <v>600</v>
      </c>
      <c r="V226" s="29">
        <v>575</v>
      </c>
      <c r="W226" s="30">
        <v>-187.22110000000001</v>
      </c>
      <c r="X226" s="30">
        <v>0.31009706004140786</v>
      </c>
      <c r="Y226" s="29">
        <v>1</v>
      </c>
    </row>
    <row r="227" spans="11:25" x14ac:dyDescent="0.2">
      <c r="K227" s="27">
        <v>20</v>
      </c>
      <c r="L227" s="28" t="s">
        <v>126</v>
      </c>
      <c r="M227" s="29">
        <v>600</v>
      </c>
      <c r="N227" s="29">
        <v>675</v>
      </c>
      <c r="O227" s="30">
        <v>-223.98650000000001</v>
      </c>
      <c r="P227" s="30">
        <v>0.31603033509700179</v>
      </c>
      <c r="Q227" s="29">
        <v>1</v>
      </c>
      <c r="S227" s="27">
        <v>20</v>
      </c>
      <c r="T227" s="28" t="s">
        <v>126</v>
      </c>
      <c r="U227" s="29">
        <v>600</v>
      </c>
      <c r="V227" s="29">
        <v>675</v>
      </c>
      <c r="W227" s="30">
        <v>-227.57470000000001</v>
      </c>
      <c r="X227" s="30">
        <v>0.32109305114638448</v>
      </c>
      <c r="Y227" s="29">
        <v>1</v>
      </c>
    </row>
    <row r="228" spans="11:25" x14ac:dyDescent="0.2">
      <c r="K228" s="27">
        <v>5</v>
      </c>
      <c r="L228" s="28" t="s">
        <v>127</v>
      </c>
      <c r="M228" s="29">
        <v>700</v>
      </c>
      <c r="N228" s="29">
        <v>575</v>
      </c>
      <c r="O228" s="30">
        <v>-285.72449999999998</v>
      </c>
      <c r="P228" s="30">
        <v>0.40564259094942323</v>
      </c>
      <c r="Q228" s="29">
        <v>1</v>
      </c>
      <c r="S228" s="27">
        <v>5</v>
      </c>
      <c r="T228" s="28" t="s">
        <v>127</v>
      </c>
      <c r="U228" s="29">
        <v>700</v>
      </c>
      <c r="V228" s="29">
        <v>575</v>
      </c>
      <c r="W228" s="30">
        <v>-290.47039999999998</v>
      </c>
      <c r="X228" s="30">
        <v>0.41238033717834954</v>
      </c>
      <c r="Y228" s="29">
        <v>1</v>
      </c>
    </row>
    <row r="229" spans="11:25" x14ac:dyDescent="0.2">
      <c r="K229" s="27">
        <v>23</v>
      </c>
      <c r="L229" s="28" t="s">
        <v>126</v>
      </c>
      <c r="M229" s="29">
        <v>600</v>
      </c>
      <c r="N229" s="29">
        <v>675</v>
      </c>
      <c r="O229" s="30">
        <v>-294.77969999999999</v>
      </c>
      <c r="P229" s="30">
        <v>0.41591492063492064</v>
      </c>
      <c r="Q229" s="29">
        <v>1</v>
      </c>
      <c r="S229" s="27">
        <v>23</v>
      </c>
      <c r="T229" s="28" t="s">
        <v>126</v>
      </c>
      <c r="U229" s="29">
        <v>600</v>
      </c>
      <c r="V229" s="29">
        <v>675</v>
      </c>
      <c r="W229" s="30">
        <v>-300.8417</v>
      </c>
      <c r="X229" s="30">
        <v>0.42446800705467375</v>
      </c>
      <c r="Y229" s="29">
        <v>1</v>
      </c>
    </row>
    <row r="230" spans="11:25" x14ac:dyDescent="0.2">
      <c r="K230" s="27">
        <v>24</v>
      </c>
      <c r="L230" s="28" t="s">
        <v>126</v>
      </c>
      <c r="M230" s="29">
        <v>600</v>
      </c>
      <c r="N230" s="29">
        <v>675</v>
      </c>
      <c r="O230" s="30">
        <v>-294.91910000000001</v>
      </c>
      <c r="P230" s="30">
        <v>0.41611160493827165</v>
      </c>
      <c r="Q230" s="29">
        <v>1</v>
      </c>
      <c r="S230" s="27">
        <v>24</v>
      </c>
      <c r="T230" s="28" t="s">
        <v>126</v>
      </c>
      <c r="U230" s="29">
        <v>600</v>
      </c>
      <c r="V230" s="29">
        <v>675</v>
      </c>
      <c r="W230" s="30">
        <v>-300.97179999999997</v>
      </c>
      <c r="X230" s="30">
        <v>0.42465156966490297</v>
      </c>
      <c r="Y230" s="29">
        <v>1</v>
      </c>
    </row>
    <row r="231" spans="11:25" x14ac:dyDescent="0.2">
      <c r="K231" s="27">
        <v>7</v>
      </c>
      <c r="L231" s="28" t="s">
        <v>127</v>
      </c>
      <c r="M231" s="29">
        <v>700</v>
      </c>
      <c r="N231" s="29">
        <v>575</v>
      </c>
      <c r="O231" s="30">
        <v>-286.2097</v>
      </c>
      <c r="P231" s="30">
        <v>0.40633142857142857</v>
      </c>
      <c r="Q231" s="29">
        <v>1</v>
      </c>
      <c r="S231" s="27">
        <v>7</v>
      </c>
      <c r="T231" s="28" t="s">
        <v>127</v>
      </c>
      <c r="U231" s="29">
        <v>700</v>
      </c>
      <c r="V231" s="29">
        <v>575</v>
      </c>
      <c r="W231" s="30">
        <v>-290.55500000000001</v>
      </c>
      <c r="X231" s="30">
        <v>0.41250044365572314</v>
      </c>
      <c r="Y231" s="29">
        <v>1</v>
      </c>
    </row>
    <row r="232" spans="11:25" x14ac:dyDescent="0.2">
      <c r="K232" s="27">
        <v>18</v>
      </c>
      <c r="L232" s="28" t="s">
        <v>126</v>
      </c>
      <c r="M232" s="29">
        <v>600</v>
      </c>
      <c r="N232" s="29">
        <v>675</v>
      </c>
      <c r="O232" s="30">
        <v>-223.70330000000001</v>
      </c>
      <c r="P232" s="30">
        <v>0.31563075837742505</v>
      </c>
      <c r="Q232" s="29">
        <v>1</v>
      </c>
      <c r="S232" s="27">
        <v>18</v>
      </c>
      <c r="T232" s="28" t="s">
        <v>126</v>
      </c>
      <c r="U232" s="29">
        <v>600</v>
      </c>
      <c r="V232" s="29">
        <v>675</v>
      </c>
      <c r="W232" s="30">
        <v>-227.5257</v>
      </c>
      <c r="X232" s="30">
        <v>0.32102391534391533</v>
      </c>
      <c r="Y232" s="29">
        <v>1</v>
      </c>
    </row>
    <row r="233" spans="11:25" x14ac:dyDescent="0.2">
      <c r="K233" s="27">
        <v>19</v>
      </c>
      <c r="L233" s="28" t="s">
        <v>126</v>
      </c>
      <c r="M233" s="29">
        <v>600</v>
      </c>
      <c r="N233" s="29">
        <v>675</v>
      </c>
      <c r="O233" s="30">
        <v>-224.2398</v>
      </c>
      <c r="P233" s="30">
        <v>0.31638772486772487</v>
      </c>
      <c r="Q233" s="29">
        <v>1</v>
      </c>
      <c r="S233" s="27">
        <v>19</v>
      </c>
      <c r="T233" s="28" t="s">
        <v>126</v>
      </c>
      <c r="U233" s="29">
        <v>600</v>
      </c>
      <c r="V233" s="29">
        <v>675</v>
      </c>
      <c r="W233" s="30">
        <v>-227.94630000000001</v>
      </c>
      <c r="X233" s="30">
        <v>0.32161735449735451</v>
      </c>
      <c r="Y233" s="29">
        <v>1</v>
      </c>
    </row>
    <row r="234" spans="11:25" x14ac:dyDescent="0.2">
      <c r="K234" s="27">
        <v>6</v>
      </c>
      <c r="L234" s="28" t="s">
        <v>127</v>
      </c>
      <c r="M234" s="29">
        <v>700</v>
      </c>
      <c r="N234" s="29">
        <v>575</v>
      </c>
      <c r="O234" s="30">
        <v>-285.90309999999999</v>
      </c>
      <c r="P234" s="30">
        <v>0.40589614906832294</v>
      </c>
      <c r="Q234" s="29">
        <v>1</v>
      </c>
      <c r="S234" s="27">
        <v>6</v>
      </c>
      <c r="T234" s="28" t="s">
        <v>127</v>
      </c>
      <c r="U234" s="29">
        <v>700</v>
      </c>
      <c r="V234" s="29">
        <v>575</v>
      </c>
      <c r="W234" s="30">
        <v>-290.64550000000003</v>
      </c>
      <c r="X234" s="30">
        <v>0.41262892635314996</v>
      </c>
      <c r="Y234" s="29">
        <v>1</v>
      </c>
    </row>
    <row r="235" spans="11:25" x14ac:dyDescent="0.2">
      <c r="K235" s="27">
        <v>21</v>
      </c>
      <c r="L235" s="28" t="s">
        <v>126</v>
      </c>
      <c r="M235" s="29">
        <v>600</v>
      </c>
      <c r="N235" s="29">
        <v>675</v>
      </c>
      <c r="O235" s="30">
        <v>-293.29489999999998</v>
      </c>
      <c r="P235" s="30">
        <v>0.41381996472663135</v>
      </c>
      <c r="Q235" s="29">
        <v>1</v>
      </c>
      <c r="S235" s="27">
        <v>21</v>
      </c>
      <c r="T235" s="28" t="s">
        <v>126</v>
      </c>
      <c r="U235" s="29">
        <v>600</v>
      </c>
      <c r="V235" s="29">
        <v>675</v>
      </c>
      <c r="W235" s="30">
        <v>-299.39370000000002</v>
      </c>
      <c r="X235" s="30">
        <v>0.42242497354497355</v>
      </c>
      <c r="Y235" s="29">
        <v>1</v>
      </c>
    </row>
    <row r="236" spans="11:25" x14ac:dyDescent="0.2">
      <c r="K236" s="27">
        <v>22</v>
      </c>
      <c r="L236" s="28" t="s">
        <v>126</v>
      </c>
      <c r="M236" s="29">
        <v>600</v>
      </c>
      <c r="N236" s="29">
        <v>675</v>
      </c>
      <c r="O236" s="30">
        <v>-293.43020000000001</v>
      </c>
      <c r="P236" s="30">
        <v>0.41401086419753086</v>
      </c>
      <c r="Q236" s="29">
        <v>1</v>
      </c>
      <c r="S236" s="27">
        <v>22</v>
      </c>
      <c r="T236" s="28" t="s">
        <v>126</v>
      </c>
      <c r="U236" s="29">
        <v>600</v>
      </c>
      <c r="V236" s="29">
        <v>675</v>
      </c>
      <c r="W236" s="30">
        <v>-299.46519999999998</v>
      </c>
      <c r="X236" s="30">
        <v>0.42252585537918863</v>
      </c>
      <c r="Y236" s="29">
        <v>1</v>
      </c>
    </row>
    <row r="237" spans="11:25" x14ac:dyDescent="0.2">
      <c r="K237" s="27">
        <v>8</v>
      </c>
      <c r="L237" s="28" t="s">
        <v>127</v>
      </c>
      <c r="M237" s="29">
        <v>700</v>
      </c>
      <c r="N237" s="29">
        <v>575</v>
      </c>
      <c r="O237" s="30">
        <v>-286.12790000000001</v>
      </c>
      <c r="P237" s="30">
        <v>0.40621529724933453</v>
      </c>
      <c r="Q237" s="29">
        <v>1</v>
      </c>
      <c r="S237" s="27">
        <v>8</v>
      </c>
      <c r="T237" s="28" t="s">
        <v>127</v>
      </c>
      <c r="U237" s="29">
        <v>700</v>
      </c>
      <c r="V237" s="29">
        <v>575</v>
      </c>
      <c r="W237" s="30">
        <v>-290.59359999999998</v>
      </c>
      <c r="X237" s="30">
        <v>0.41255524401064769</v>
      </c>
      <c r="Y237" s="29">
        <v>1</v>
      </c>
    </row>
    <row r="238" spans="11:25" x14ac:dyDescent="0.2">
      <c r="K238" s="27">
        <v>17</v>
      </c>
      <c r="L238" s="28" t="s">
        <v>126</v>
      </c>
      <c r="M238" s="29">
        <v>600</v>
      </c>
      <c r="N238" s="29">
        <v>675</v>
      </c>
      <c r="O238" s="30">
        <v>-224.16069999999999</v>
      </c>
      <c r="P238" s="30">
        <v>0.31627611992945326</v>
      </c>
      <c r="Q238" s="29">
        <v>1</v>
      </c>
      <c r="S238" s="27">
        <v>17</v>
      </c>
      <c r="T238" s="28" t="s">
        <v>126</v>
      </c>
      <c r="U238" s="29">
        <v>600</v>
      </c>
      <c r="V238" s="29">
        <v>675</v>
      </c>
      <c r="W238" s="30">
        <v>-227.5324</v>
      </c>
      <c r="X238" s="30">
        <v>0.32103336860670195</v>
      </c>
      <c r="Y238" s="29">
        <v>1</v>
      </c>
    </row>
    <row r="239" spans="11:25" x14ac:dyDescent="0.2">
      <c r="K239" s="27">
        <v>1</v>
      </c>
      <c r="L239" s="28" t="s">
        <v>125</v>
      </c>
      <c r="M239" s="29">
        <v>600</v>
      </c>
      <c r="N239" s="29">
        <v>575</v>
      </c>
      <c r="O239" s="30">
        <v>-109.76739999999999</v>
      </c>
      <c r="P239" s="30">
        <v>0.18180935817805383</v>
      </c>
      <c r="Q239" s="29">
        <v>1</v>
      </c>
      <c r="S239" s="27">
        <v>1</v>
      </c>
      <c r="T239" s="28" t="s">
        <v>125</v>
      </c>
      <c r="U239" s="29">
        <v>600</v>
      </c>
      <c r="V239" s="29">
        <v>575</v>
      </c>
      <c r="W239" s="30">
        <v>-112.99</v>
      </c>
      <c r="X239" s="30">
        <v>0.18714699792960662</v>
      </c>
      <c r="Y239" s="29">
        <v>1</v>
      </c>
    </row>
    <row r="240" spans="11:25" x14ac:dyDescent="0.2">
      <c r="K240" s="27">
        <v>13</v>
      </c>
      <c r="L240" s="28" t="s">
        <v>126</v>
      </c>
      <c r="M240" s="29">
        <v>600</v>
      </c>
      <c r="N240" s="29">
        <v>675</v>
      </c>
      <c r="O240" s="30">
        <v>-135.20249999999999</v>
      </c>
      <c r="P240" s="30">
        <v>0.19076190476190477</v>
      </c>
      <c r="Q240" s="29">
        <v>1</v>
      </c>
      <c r="S240" s="27">
        <v>13</v>
      </c>
      <c r="T240" s="28" t="s">
        <v>126</v>
      </c>
      <c r="U240" s="29">
        <v>600</v>
      </c>
      <c r="V240" s="29">
        <v>675</v>
      </c>
      <c r="W240" s="30">
        <v>-140.21950000000001</v>
      </c>
      <c r="X240" s="30">
        <v>0.19784056437389771</v>
      </c>
      <c r="Y240" s="29">
        <v>1</v>
      </c>
    </row>
    <row r="241" spans="11:25" x14ac:dyDescent="0.2">
      <c r="K241" s="27">
        <v>9</v>
      </c>
      <c r="L241" s="28" t="s">
        <v>127</v>
      </c>
      <c r="M241" s="29">
        <v>700</v>
      </c>
      <c r="N241" s="29">
        <v>575</v>
      </c>
      <c r="O241" s="30">
        <v>-138.4034</v>
      </c>
      <c r="P241" s="30">
        <v>0.19649107364685003</v>
      </c>
      <c r="Q241" s="29">
        <v>1</v>
      </c>
      <c r="S241" s="27">
        <v>9</v>
      </c>
      <c r="T241" s="28" t="s">
        <v>127</v>
      </c>
      <c r="U241" s="29">
        <v>700</v>
      </c>
      <c r="V241" s="29">
        <v>575</v>
      </c>
      <c r="W241" s="30">
        <v>-141.5325</v>
      </c>
      <c r="X241" s="30">
        <v>0.20093345164152618</v>
      </c>
      <c r="Y241" s="29">
        <v>1</v>
      </c>
    </row>
    <row r="242" spans="11:25" x14ac:dyDescent="0.2">
      <c r="K242" s="27">
        <v>10</v>
      </c>
      <c r="L242" s="28" t="s">
        <v>127</v>
      </c>
      <c r="M242" s="29">
        <v>700</v>
      </c>
      <c r="N242" s="29">
        <v>575</v>
      </c>
      <c r="O242" s="30">
        <v>-138.37180000000001</v>
      </c>
      <c r="P242" s="30">
        <v>0.19644621118012426</v>
      </c>
      <c r="Q242" s="29">
        <v>1</v>
      </c>
      <c r="S242" s="27">
        <v>10</v>
      </c>
      <c r="T242" s="28" t="s">
        <v>127</v>
      </c>
      <c r="U242" s="29">
        <v>700</v>
      </c>
      <c r="V242" s="29">
        <v>575</v>
      </c>
      <c r="W242" s="30">
        <v>-141.44210000000001</v>
      </c>
      <c r="X242" s="30">
        <v>0.2008051109139308</v>
      </c>
      <c r="Y242" s="29">
        <v>1</v>
      </c>
    </row>
    <row r="243" spans="11:25" x14ac:dyDescent="0.2">
      <c r="K243" s="27">
        <v>14</v>
      </c>
      <c r="L243" s="28" t="s">
        <v>126</v>
      </c>
      <c r="M243" s="29">
        <v>600</v>
      </c>
      <c r="N243" s="29">
        <v>675</v>
      </c>
      <c r="O243" s="30">
        <v>-135.6294</v>
      </c>
      <c r="P243" s="30">
        <v>0.19136423280423279</v>
      </c>
      <c r="Q243" s="29">
        <v>1</v>
      </c>
      <c r="S243" s="27">
        <v>14</v>
      </c>
      <c r="T243" s="28" t="s">
        <v>126</v>
      </c>
      <c r="U243" s="29">
        <v>600</v>
      </c>
      <c r="V243" s="29">
        <v>675</v>
      </c>
      <c r="W243" s="30">
        <v>-141.06460000000001</v>
      </c>
      <c r="X243" s="30">
        <v>0.19903294532627866</v>
      </c>
      <c r="Y243" s="29">
        <v>1</v>
      </c>
    </row>
    <row r="244" spans="11:25" x14ac:dyDescent="0.2">
      <c r="K244" s="27">
        <v>2</v>
      </c>
      <c r="L244" s="28" t="s">
        <v>125</v>
      </c>
      <c r="M244" s="29">
        <v>600</v>
      </c>
      <c r="N244" s="29">
        <v>575</v>
      </c>
      <c r="O244" s="30">
        <v>-109.886</v>
      </c>
      <c r="P244" s="30">
        <v>0.18200579710144926</v>
      </c>
      <c r="Q244" s="29">
        <v>1</v>
      </c>
      <c r="S244" s="27">
        <v>2</v>
      </c>
      <c r="T244" s="28" t="s">
        <v>125</v>
      </c>
      <c r="U244" s="29">
        <v>600</v>
      </c>
      <c r="V244" s="29">
        <v>575</v>
      </c>
      <c r="W244" s="30">
        <v>-113.00149999999999</v>
      </c>
      <c r="X244" s="30">
        <v>0.18716604554865424</v>
      </c>
      <c r="Y24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96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122</v>
      </c>
      <c r="F2" s="60"/>
      <c r="G2" s="60"/>
      <c r="H2" s="60" t="s">
        <v>123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122</v>
      </c>
      <c r="V2" s="60"/>
      <c r="W2" s="60"/>
      <c r="X2" s="60" t="s">
        <v>123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539</v>
      </c>
      <c r="C4" s="28" t="s">
        <v>625</v>
      </c>
      <c r="D4" s="28" t="s">
        <v>626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5.1814999999999998</v>
      </c>
      <c r="N4" s="30">
        <v>2.0777944862155388E-2</v>
      </c>
      <c r="O4" s="29">
        <v>1</v>
      </c>
      <c r="R4" s="27">
        <v>539</v>
      </c>
      <c r="S4" s="28" t="s">
        <v>625</v>
      </c>
      <c r="T4" s="28" t="s">
        <v>626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4.6124000000000001</v>
      </c>
      <c r="AD4" s="30">
        <v>1.8495839598997494E-2</v>
      </c>
      <c r="AE4" s="29">
        <v>1</v>
      </c>
    </row>
    <row r="5" spans="2:31" x14ac:dyDescent="0.2">
      <c r="B5" s="27">
        <v>539</v>
      </c>
      <c r="C5" s="28" t="s">
        <v>627</v>
      </c>
      <c r="D5" s="28" t="s">
        <v>628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55.474600000000002</v>
      </c>
      <c r="N5" s="30">
        <v>0.22245453634085216</v>
      </c>
      <c r="O5" s="29">
        <v>1</v>
      </c>
      <c r="R5" s="27">
        <v>539</v>
      </c>
      <c r="S5" s="28" t="s">
        <v>627</v>
      </c>
      <c r="T5" s="28" t="s">
        <v>628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54.907800000000002</v>
      </c>
      <c r="AD5" s="30">
        <v>0.22018165413533836</v>
      </c>
      <c r="AE5" s="29">
        <v>1</v>
      </c>
    </row>
    <row r="6" spans="2:31" x14ac:dyDescent="0.2">
      <c r="B6" s="27">
        <v>540</v>
      </c>
      <c r="C6" s="28" t="s">
        <v>630</v>
      </c>
      <c r="D6" s="28" t="s">
        <v>626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6.7152000000000003</v>
      </c>
      <c r="N6" s="30">
        <v>2.6928120300751882E-2</v>
      </c>
      <c r="O6" s="29">
        <v>1</v>
      </c>
      <c r="R6" s="27">
        <v>540</v>
      </c>
      <c r="S6" s="28" t="s">
        <v>630</v>
      </c>
      <c r="T6" s="28" t="s">
        <v>626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6.1515000000000004</v>
      </c>
      <c r="AD6" s="30">
        <v>2.4667669172932331E-2</v>
      </c>
      <c r="AE6" s="29">
        <v>1</v>
      </c>
    </row>
    <row r="7" spans="2:31" x14ac:dyDescent="0.2">
      <c r="B7" s="27">
        <v>540</v>
      </c>
      <c r="C7" s="28" t="s">
        <v>631</v>
      </c>
      <c r="D7" s="28" t="s">
        <v>628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56.831899999999997</v>
      </c>
      <c r="N7" s="30">
        <v>0.22789734335839595</v>
      </c>
      <c r="O7" s="29">
        <v>1</v>
      </c>
      <c r="R7" s="27">
        <v>540</v>
      </c>
      <c r="S7" s="28" t="s">
        <v>631</v>
      </c>
      <c r="T7" s="28" t="s">
        <v>628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56.271799999999999</v>
      </c>
      <c r="AD7" s="30">
        <v>0.22565132832080198</v>
      </c>
      <c r="AE7" s="29">
        <v>1</v>
      </c>
    </row>
    <row r="8" spans="2:31" x14ac:dyDescent="0.2">
      <c r="B8" s="27">
        <v>541</v>
      </c>
      <c r="C8" s="28" t="s">
        <v>632</v>
      </c>
      <c r="D8" s="28" t="s">
        <v>626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6.4886999999999997</v>
      </c>
      <c r="N8" s="30">
        <v>2.6019849624060148E-2</v>
      </c>
      <c r="O8" s="29">
        <v>1</v>
      </c>
      <c r="R8" s="27">
        <v>541</v>
      </c>
      <c r="S8" s="28" t="s">
        <v>632</v>
      </c>
      <c r="T8" s="28" t="s">
        <v>626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5.9189999999999996</v>
      </c>
      <c r="AD8" s="30">
        <v>2.3735338345864661E-2</v>
      </c>
      <c r="AE8" s="29">
        <v>1</v>
      </c>
    </row>
    <row r="9" spans="2:31" x14ac:dyDescent="0.2">
      <c r="B9" s="27">
        <v>541</v>
      </c>
      <c r="C9" s="28" t="s">
        <v>633</v>
      </c>
      <c r="D9" s="28" t="s">
        <v>628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56.494399999999999</v>
      </c>
      <c r="N9" s="30">
        <v>0.22654395989974938</v>
      </c>
      <c r="O9" s="29">
        <v>1</v>
      </c>
      <c r="R9" s="27">
        <v>541</v>
      </c>
      <c r="S9" s="28" t="s">
        <v>633</v>
      </c>
      <c r="T9" s="28" t="s">
        <v>628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55.925899999999999</v>
      </c>
      <c r="AD9" s="30">
        <v>0.22426426065162908</v>
      </c>
      <c r="AE9" s="29">
        <v>1</v>
      </c>
    </row>
    <row r="10" spans="2:31" x14ac:dyDescent="0.2">
      <c r="B10" s="27">
        <v>542</v>
      </c>
      <c r="C10" s="28" t="s">
        <v>634</v>
      </c>
      <c r="D10" s="28" t="s">
        <v>626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6.0709</v>
      </c>
      <c r="N10" s="30">
        <v>2.4344461152882205E-2</v>
      </c>
      <c r="O10" s="29">
        <v>1</v>
      </c>
      <c r="R10" s="27">
        <v>542</v>
      </c>
      <c r="S10" s="28" t="s">
        <v>634</v>
      </c>
      <c r="T10" s="28" t="s">
        <v>626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5.4978999999999996</v>
      </c>
      <c r="AD10" s="30">
        <v>2.2046716791979948E-2</v>
      </c>
      <c r="AE10" s="29">
        <v>1</v>
      </c>
    </row>
    <row r="11" spans="2:31" x14ac:dyDescent="0.2">
      <c r="B11" s="27">
        <v>542</v>
      </c>
      <c r="C11" s="28" t="s">
        <v>635</v>
      </c>
      <c r="D11" s="28" t="s">
        <v>628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56.480200000000004</v>
      </c>
      <c r="N11" s="30">
        <v>0.22648701754385966</v>
      </c>
      <c r="O11" s="29">
        <v>1</v>
      </c>
      <c r="R11" s="27">
        <v>542</v>
      </c>
      <c r="S11" s="28" t="s">
        <v>635</v>
      </c>
      <c r="T11" s="28" t="s">
        <v>628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55.9056</v>
      </c>
      <c r="AD11" s="30">
        <v>0.22418285714285713</v>
      </c>
      <c r="AE11" s="29">
        <v>1</v>
      </c>
    </row>
    <row r="12" spans="2:31" x14ac:dyDescent="0.2">
      <c r="B12" s="27">
        <v>543</v>
      </c>
      <c r="C12" s="28" t="s">
        <v>637</v>
      </c>
      <c r="D12" s="28" t="s">
        <v>626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5.1441999999999997</v>
      </c>
      <c r="N12" s="30">
        <v>2.0628370927318295E-2</v>
      </c>
      <c r="O12" s="29">
        <v>1</v>
      </c>
      <c r="R12" s="27">
        <v>543</v>
      </c>
      <c r="S12" s="28" t="s">
        <v>637</v>
      </c>
      <c r="T12" s="28" t="s">
        <v>626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4.5743</v>
      </c>
      <c r="AD12" s="30">
        <v>1.8343057644110275E-2</v>
      </c>
      <c r="AE12" s="29">
        <v>1</v>
      </c>
    </row>
    <row r="13" spans="2:31" x14ac:dyDescent="0.2">
      <c r="B13" s="27">
        <v>543</v>
      </c>
      <c r="C13" s="28" t="s">
        <v>638</v>
      </c>
      <c r="D13" s="28" t="s">
        <v>628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55.633699999999997</v>
      </c>
      <c r="N13" s="30">
        <v>0.2230925313283208</v>
      </c>
      <c r="O13" s="29">
        <v>1</v>
      </c>
      <c r="R13" s="27">
        <v>543</v>
      </c>
      <c r="S13" s="28" t="s">
        <v>638</v>
      </c>
      <c r="T13" s="28" t="s">
        <v>628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55.063800000000001</v>
      </c>
      <c r="AD13" s="30">
        <v>0.2208072180451128</v>
      </c>
      <c r="AE13" s="29">
        <v>1</v>
      </c>
    </row>
    <row r="14" spans="2:31" x14ac:dyDescent="0.2">
      <c r="B14" s="27">
        <v>521</v>
      </c>
      <c r="C14" s="28" t="s">
        <v>640</v>
      </c>
      <c r="D14" s="28" t="s">
        <v>626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-32.851300000000002</v>
      </c>
      <c r="N14" s="30">
        <v>0.13173453634085214</v>
      </c>
      <c r="O14" s="29">
        <v>1</v>
      </c>
      <c r="R14" s="27">
        <v>521</v>
      </c>
      <c r="S14" s="28" t="s">
        <v>640</v>
      </c>
      <c r="T14" s="28" t="s">
        <v>626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-32.994100000000003</v>
      </c>
      <c r="AD14" s="30">
        <v>0.13230716791979952</v>
      </c>
      <c r="AE14" s="29">
        <v>1</v>
      </c>
    </row>
    <row r="15" spans="2:31" x14ac:dyDescent="0.2">
      <c r="B15" s="27">
        <v>521</v>
      </c>
      <c r="C15" s="28" t="s">
        <v>641</v>
      </c>
      <c r="D15" s="28" t="s">
        <v>628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32.8583</v>
      </c>
      <c r="N15" s="30">
        <v>0.13176260651629074</v>
      </c>
      <c r="O15" s="29">
        <v>1</v>
      </c>
      <c r="R15" s="27">
        <v>521</v>
      </c>
      <c r="S15" s="28" t="s">
        <v>641</v>
      </c>
      <c r="T15" s="28" t="s">
        <v>628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32.9816</v>
      </c>
      <c r="AD15" s="30">
        <v>0.13225704260651627</v>
      </c>
      <c r="AE15" s="29">
        <v>1</v>
      </c>
    </row>
    <row r="16" spans="2:31" x14ac:dyDescent="0.2">
      <c r="B16" s="27">
        <v>524</v>
      </c>
      <c r="C16" s="28" t="s">
        <v>643</v>
      </c>
      <c r="D16" s="28" t="s">
        <v>626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-52.567700000000002</v>
      </c>
      <c r="N16" s="30">
        <v>0.21079779448621555</v>
      </c>
      <c r="O16" s="29">
        <v>1</v>
      </c>
      <c r="R16" s="27">
        <v>524</v>
      </c>
      <c r="S16" s="28" t="s">
        <v>643</v>
      </c>
      <c r="T16" s="28" t="s">
        <v>626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-52.604900000000001</v>
      </c>
      <c r="AD16" s="30">
        <v>0.21094696741854638</v>
      </c>
      <c r="AE16" s="29">
        <v>1</v>
      </c>
    </row>
    <row r="17" spans="2:31" x14ac:dyDescent="0.2">
      <c r="B17" s="27">
        <v>524</v>
      </c>
      <c r="C17" s="28" t="s">
        <v>644</v>
      </c>
      <c r="D17" s="28" t="s">
        <v>628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52.625399999999999</v>
      </c>
      <c r="N17" s="30">
        <v>0.21102917293233084</v>
      </c>
      <c r="O17" s="29">
        <v>1</v>
      </c>
      <c r="R17" s="27">
        <v>524</v>
      </c>
      <c r="S17" s="28" t="s">
        <v>644</v>
      </c>
      <c r="T17" s="28" t="s">
        <v>628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52.644300000000001</v>
      </c>
      <c r="AD17" s="30">
        <v>0.21110496240601506</v>
      </c>
      <c r="AE17" s="29">
        <v>1</v>
      </c>
    </row>
    <row r="18" spans="2:31" x14ac:dyDescent="0.2">
      <c r="B18" s="27">
        <v>527</v>
      </c>
      <c r="C18" s="28" t="s">
        <v>646</v>
      </c>
      <c r="D18" s="28" t="s">
        <v>626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-56.8384</v>
      </c>
      <c r="N18" s="30">
        <v>0.22792340852130327</v>
      </c>
      <c r="O18" s="29">
        <v>1</v>
      </c>
      <c r="R18" s="27">
        <v>527</v>
      </c>
      <c r="S18" s="28" t="s">
        <v>646</v>
      </c>
      <c r="T18" s="28" t="s">
        <v>626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-56.855200000000004</v>
      </c>
      <c r="AD18" s="30">
        <v>0.22799077694235589</v>
      </c>
      <c r="AE18" s="29">
        <v>1</v>
      </c>
    </row>
    <row r="19" spans="2:31" x14ac:dyDescent="0.2">
      <c r="B19" s="27">
        <v>527</v>
      </c>
      <c r="C19" s="28" t="s">
        <v>647</v>
      </c>
      <c r="D19" s="28" t="s">
        <v>628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55.188699999999997</v>
      </c>
      <c r="N19" s="30">
        <v>0.22130807017543858</v>
      </c>
      <c r="O19" s="29">
        <v>1</v>
      </c>
      <c r="R19" s="27">
        <v>527</v>
      </c>
      <c r="S19" s="28" t="s">
        <v>647</v>
      </c>
      <c r="T19" s="28" t="s">
        <v>628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55.183399999999999</v>
      </c>
      <c r="AD19" s="30">
        <v>0.22128681704260653</v>
      </c>
      <c r="AE19" s="29">
        <v>1</v>
      </c>
    </row>
    <row r="20" spans="2:31" x14ac:dyDescent="0.2">
      <c r="B20" s="27">
        <v>530</v>
      </c>
      <c r="C20" s="28" t="s">
        <v>649</v>
      </c>
      <c r="D20" s="28" t="s">
        <v>626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-57.4739</v>
      </c>
      <c r="N20" s="30">
        <v>0.23047177944862157</v>
      </c>
      <c r="O20" s="29">
        <v>1</v>
      </c>
      <c r="R20" s="27">
        <v>530</v>
      </c>
      <c r="S20" s="28" t="s">
        <v>649</v>
      </c>
      <c r="T20" s="28" t="s">
        <v>626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-57.481099999999998</v>
      </c>
      <c r="AD20" s="30">
        <v>0.23050065162907268</v>
      </c>
      <c r="AE20" s="29">
        <v>1</v>
      </c>
    </row>
    <row r="21" spans="2:31" x14ac:dyDescent="0.2">
      <c r="B21" s="27">
        <v>530</v>
      </c>
      <c r="C21" s="28" t="s">
        <v>650</v>
      </c>
      <c r="D21" s="28" t="s">
        <v>628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55.609400000000001</v>
      </c>
      <c r="N21" s="30">
        <v>0.22299508771929824</v>
      </c>
      <c r="O21" s="29">
        <v>1</v>
      </c>
      <c r="R21" s="27">
        <v>530</v>
      </c>
      <c r="S21" s="28" t="s">
        <v>650</v>
      </c>
      <c r="T21" s="28" t="s">
        <v>628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55.5944</v>
      </c>
      <c r="AD21" s="30">
        <v>0.2229349373433584</v>
      </c>
      <c r="AE21" s="29">
        <v>1</v>
      </c>
    </row>
    <row r="22" spans="2:31" x14ac:dyDescent="0.2">
      <c r="B22" s="27">
        <v>533</v>
      </c>
      <c r="C22" s="28" t="s">
        <v>652</v>
      </c>
      <c r="D22" s="28" t="s">
        <v>626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-56.259700000000002</v>
      </c>
      <c r="N22" s="30">
        <v>0.22560280701754387</v>
      </c>
      <c r="O22" s="29">
        <v>1</v>
      </c>
      <c r="R22" s="27">
        <v>533</v>
      </c>
      <c r="S22" s="28" t="s">
        <v>652</v>
      </c>
      <c r="T22" s="28" t="s">
        <v>626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-56.236800000000002</v>
      </c>
      <c r="AD22" s="30">
        <v>0.22551097744360904</v>
      </c>
      <c r="AE22" s="29">
        <v>1</v>
      </c>
    </row>
    <row r="23" spans="2:31" x14ac:dyDescent="0.2">
      <c r="B23" s="27">
        <v>533</v>
      </c>
      <c r="C23" s="28" t="s">
        <v>653</v>
      </c>
      <c r="D23" s="28" t="s">
        <v>628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55.921900000000001</v>
      </c>
      <c r="N23" s="30">
        <v>0.22424822055137844</v>
      </c>
      <c r="O23" s="29">
        <v>1</v>
      </c>
      <c r="R23" s="27">
        <v>533</v>
      </c>
      <c r="S23" s="28" t="s">
        <v>653</v>
      </c>
      <c r="T23" s="28" t="s">
        <v>628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55.890300000000003</v>
      </c>
      <c r="AD23" s="30">
        <v>0.22412150375939852</v>
      </c>
      <c r="AE23" s="29">
        <v>1</v>
      </c>
    </row>
    <row r="24" spans="2:31" x14ac:dyDescent="0.2">
      <c r="B24" s="27">
        <v>536</v>
      </c>
      <c r="C24" s="28" t="s">
        <v>655</v>
      </c>
      <c r="D24" s="28" t="s">
        <v>626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-47.742199999999997</v>
      </c>
      <c r="N24" s="30">
        <v>0.19144741854636591</v>
      </c>
      <c r="O24" s="29">
        <v>1</v>
      </c>
      <c r="R24" s="27">
        <v>536</v>
      </c>
      <c r="S24" s="28" t="s">
        <v>655</v>
      </c>
      <c r="T24" s="28" t="s">
        <v>626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-47.6188</v>
      </c>
      <c r="AD24" s="30">
        <v>0.19095258145363408</v>
      </c>
      <c r="AE24" s="29">
        <v>1</v>
      </c>
    </row>
    <row r="25" spans="2:31" x14ac:dyDescent="0.2">
      <c r="B25" s="27">
        <v>536</v>
      </c>
      <c r="C25" s="28" t="s">
        <v>656</v>
      </c>
      <c r="D25" s="28" t="s">
        <v>628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46.561700000000002</v>
      </c>
      <c r="N25" s="30">
        <v>0.18671358395989976</v>
      </c>
      <c r="O25" s="29">
        <v>1</v>
      </c>
      <c r="R25" s="27">
        <v>536</v>
      </c>
      <c r="S25" s="28" t="s">
        <v>656</v>
      </c>
      <c r="T25" s="28" t="s">
        <v>628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46.416499999999999</v>
      </c>
      <c r="AD25" s="30">
        <v>0.18613132832080201</v>
      </c>
      <c r="AE25" s="29">
        <v>1</v>
      </c>
    </row>
    <row r="26" spans="2:31" x14ac:dyDescent="0.2">
      <c r="B26" s="27">
        <v>544</v>
      </c>
      <c r="C26" s="28" t="s">
        <v>658</v>
      </c>
      <c r="D26" s="28" t="s">
        <v>626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-0.31590000000000001</v>
      </c>
      <c r="N26" s="30">
        <v>1.2667669172932332E-3</v>
      </c>
      <c r="O26" s="29">
        <v>1</v>
      </c>
      <c r="R26" s="27">
        <v>544</v>
      </c>
      <c r="S26" s="28" t="s">
        <v>658</v>
      </c>
      <c r="T26" s="28" t="s">
        <v>626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-0.98399999999999999</v>
      </c>
      <c r="AD26" s="30">
        <v>3.9458646616541354E-3</v>
      </c>
      <c r="AE26" s="29">
        <v>1</v>
      </c>
    </row>
    <row r="27" spans="2:31" x14ac:dyDescent="0.2">
      <c r="B27" s="27">
        <v>544</v>
      </c>
      <c r="C27" s="28" t="s">
        <v>659</v>
      </c>
      <c r="D27" s="28" t="s">
        <v>628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46.561700000000002</v>
      </c>
      <c r="N27" s="30">
        <v>0.18671358395989976</v>
      </c>
      <c r="O27" s="29">
        <v>1</v>
      </c>
      <c r="R27" s="27">
        <v>544</v>
      </c>
      <c r="S27" s="28" t="s">
        <v>659</v>
      </c>
      <c r="T27" s="28" t="s">
        <v>628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46.416499999999999</v>
      </c>
      <c r="AD27" s="30">
        <v>0.18613132832080201</v>
      </c>
      <c r="AE27" s="29">
        <v>1</v>
      </c>
    </row>
    <row r="28" spans="2:31" x14ac:dyDescent="0.2">
      <c r="B28" s="27">
        <v>545</v>
      </c>
      <c r="C28" s="28" t="s">
        <v>661</v>
      </c>
      <c r="D28" s="28" t="s">
        <v>626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1.0837000000000001</v>
      </c>
      <c r="N28" s="30">
        <v>4.3456641604010023E-3</v>
      </c>
      <c r="O28" s="29">
        <v>1</v>
      </c>
      <c r="R28" s="27">
        <v>545</v>
      </c>
      <c r="S28" s="28" t="s">
        <v>661</v>
      </c>
      <c r="T28" s="28" t="s">
        <v>626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0.42859999999999998</v>
      </c>
      <c r="AD28" s="30">
        <v>1.7186967418546366E-3</v>
      </c>
      <c r="AE28" s="29">
        <v>1</v>
      </c>
    </row>
    <row r="29" spans="2:31" x14ac:dyDescent="0.2">
      <c r="B29" s="27">
        <v>545</v>
      </c>
      <c r="C29" s="28" t="s">
        <v>662</v>
      </c>
      <c r="D29" s="28" t="s">
        <v>628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46.561700000000002</v>
      </c>
      <c r="N29" s="30">
        <v>0.18671358395989976</v>
      </c>
      <c r="O29" s="29">
        <v>1</v>
      </c>
      <c r="R29" s="27">
        <v>545</v>
      </c>
      <c r="S29" s="28" t="s">
        <v>662</v>
      </c>
      <c r="T29" s="28" t="s">
        <v>628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46.416499999999999</v>
      </c>
      <c r="AD29" s="30">
        <v>0.18613132832080201</v>
      </c>
      <c r="AE29" s="29">
        <v>1</v>
      </c>
    </row>
    <row r="30" spans="2:31" x14ac:dyDescent="0.2">
      <c r="B30" s="27">
        <v>546</v>
      </c>
      <c r="C30" s="28" t="s">
        <v>663</v>
      </c>
      <c r="D30" s="28" t="s">
        <v>626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0.6996</v>
      </c>
      <c r="N30" s="30">
        <v>2.8054135338345864E-3</v>
      </c>
      <c r="O30" s="29">
        <v>1</v>
      </c>
      <c r="R30" s="27">
        <v>546</v>
      </c>
      <c r="S30" s="28" t="s">
        <v>663</v>
      </c>
      <c r="T30" s="28" t="s">
        <v>626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3.7499999999999999E-2</v>
      </c>
      <c r="AD30" s="30">
        <v>1.5037593984962405E-4</v>
      </c>
      <c r="AE30" s="29">
        <v>1</v>
      </c>
    </row>
    <row r="31" spans="2:31" x14ac:dyDescent="0.2">
      <c r="B31" s="27">
        <v>546</v>
      </c>
      <c r="C31" s="28" t="s">
        <v>664</v>
      </c>
      <c r="D31" s="28" t="s">
        <v>628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46.561700000000002</v>
      </c>
      <c r="N31" s="30">
        <v>0.18671358395989976</v>
      </c>
      <c r="O31" s="29">
        <v>1</v>
      </c>
      <c r="R31" s="27">
        <v>546</v>
      </c>
      <c r="S31" s="28" t="s">
        <v>664</v>
      </c>
      <c r="T31" s="28" t="s">
        <v>628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46.416499999999999</v>
      </c>
      <c r="AD31" s="30">
        <v>0.18613132832080201</v>
      </c>
      <c r="AE31" s="29">
        <v>1</v>
      </c>
    </row>
    <row r="32" spans="2:31" x14ac:dyDescent="0.2">
      <c r="B32" s="27">
        <v>547</v>
      </c>
      <c r="C32" s="28" t="s">
        <v>665</v>
      </c>
      <c r="D32" s="28" t="s">
        <v>626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1.1503000000000001</v>
      </c>
      <c r="N32" s="30">
        <v>4.6127318295739357E-3</v>
      </c>
      <c r="O32" s="29">
        <v>1</v>
      </c>
      <c r="R32" s="27">
        <v>547</v>
      </c>
      <c r="S32" s="28" t="s">
        <v>665</v>
      </c>
      <c r="T32" s="28" t="s">
        <v>626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0.49080000000000001</v>
      </c>
      <c r="AD32" s="30">
        <v>1.9681203007518798E-3</v>
      </c>
      <c r="AE32" s="29">
        <v>1</v>
      </c>
    </row>
    <row r="33" spans="2:31" x14ac:dyDescent="0.2">
      <c r="B33" s="27">
        <v>547</v>
      </c>
      <c r="C33" s="28" t="s">
        <v>666</v>
      </c>
      <c r="D33" s="28" t="s">
        <v>628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46.561700000000002</v>
      </c>
      <c r="N33" s="30">
        <v>0.18671358395989976</v>
      </c>
      <c r="O33" s="29">
        <v>1</v>
      </c>
      <c r="R33" s="27">
        <v>547</v>
      </c>
      <c r="S33" s="28" t="s">
        <v>666</v>
      </c>
      <c r="T33" s="28" t="s">
        <v>628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46.416499999999999</v>
      </c>
      <c r="AD33" s="30">
        <v>0.18613132832080201</v>
      </c>
      <c r="AE33" s="29">
        <v>1</v>
      </c>
    </row>
    <row r="34" spans="2:31" x14ac:dyDescent="0.2">
      <c r="B34" s="27">
        <v>548</v>
      </c>
      <c r="C34" s="28" t="s">
        <v>668</v>
      </c>
      <c r="D34" s="28" t="s">
        <v>626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0.16389999999999999</v>
      </c>
      <c r="N34" s="30">
        <v>6.5724310776942344E-4</v>
      </c>
      <c r="O34" s="29">
        <v>1</v>
      </c>
      <c r="R34" s="27">
        <v>548</v>
      </c>
      <c r="S34" s="28" t="s">
        <v>668</v>
      </c>
      <c r="T34" s="28" t="s">
        <v>626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-0.5151</v>
      </c>
      <c r="AD34" s="30">
        <v>2.0655639097744362E-3</v>
      </c>
      <c r="AE34" s="29">
        <v>1</v>
      </c>
    </row>
    <row r="35" spans="2:31" x14ac:dyDescent="0.2">
      <c r="B35" s="27">
        <v>548</v>
      </c>
      <c r="C35" s="28" t="s">
        <v>669</v>
      </c>
      <c r="D35" s="28" t="s">
        <v>628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46.561700000000002</v>
      </c>
      <c r="N35" s="30">
        <v>0.18671358395989976</v>
      </c>
      <c r="O35" s="29">
        <v>1</v>
      </c>
      <c r="R35" s="27">
        <v>548</v>
      </c>
      <c r="S35" s="28" t="s">
        <v>669</v>
      </c>
      <c r="T35" s="28" t="s">
        <v>628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46.416499999999999</v>
      </c>
      <c r="AD35" s="30">
        <v>0.18613132832080201</v>
      </c>
      <c r="AE35" s="29">
        <v>1</v>
      </c>
    </row>
    <row r="36" spans="2:31" x14ac:dyDescent="0.2">
      <c r="B36" s="27">
        <v>522</v>
      </c>
      <c r="C36" s="28" t="s">
        <v>671</v>
      </c>
      <c r="D36" s="28" t="s">
        <v>626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-32.866199999999999</v>
      </c>
      <c r="N36" s="30">
        <v>0.1317942857142857</v>
      </c>
      <c r="O36" s="29">
        <v>1</v>
      </c>
      <c r="R36" s="27">
        <v>522</v>
      </c>
      <c r="S36" s="28" t="s">
        <v>671</v>
      </c>
      <c r="T36" s="28" t="s">
        <v>626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-33.004300000000001</v>
      </c>
      <c r="AD36" s="30">
        <v>0.13234807017543862</v>
      </c>
      <c r="AE36" s="29">
        <v>1</v>
      </c>
    </row>
    <row r="37" spans="2:31" x14ac:dyDescent="0.2">
      <c r="B37" s="27">
        <v>522</v>
      </c>
      <c r="C37" s="28" t="s">
        <v>672</v>
      </c>
      <c r="D37" s="28" t="s">
        <v>628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32.859900000000003</v>
      </c>
      <c r="N37" s="30">
        <v>0.13176902255639097</v>
      </c>
      <c r="O37" s="29">
        <v>1</v>
      </c>
      <c r="R37" s="27">
        <v>522</v>
      </c>
      <c r="S37" s="28" t="s">
        <v>672</v>
      </c>
      <c r="T37" s="28" t="s">
        <v>628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32.985100000000003</v>
      </c>
      <c r="AD37" s="30">
        <v>0.1322710776942356</v>
      </c>
      <c r="AE37" s="29">
        <v>1</v>
      </c>
    </row>
    <row r="38" spans="2:31" x14ac:dyDescent="0.2">
      <c r="B38" s="27">
        <v>525</v>
      </c>
      <c r="C38" s="28" t="s">
        <v>674</v>
      </c>
      <c r="D38" s="28" t="s">
        <v>626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-52.927100000000003</v>
      </c>
      <c r="N38" s="30">
        <v>0.21223899749373437</v>
      </c>
      <c r="O38" s="29">
        <v>1</v>
      </c>
      <c r="R38" s="27">
        <v>525</v>
      </c>
      <c r="S38" s="28" t="s">
        <v>674</v>
      </c>
      <c r="T38" s="28" t="s">
        <v>626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-52.962000000000003</v>
      </c>
      <c r="AD38" s="30">
        <v>0.21237894736842106</v>
      </c>
      <c r="AE38" s="29">
        <v>1</v>
      </c>
    </row>
    <row r="39" spans="2:31" x14ac:dyDescent="0.2">
      <c r="B39" s="27">
        <v>525</v>
      </c>
      <c r="C39" s="28" t="s">
        <v>675</v>
      </c>
      <c r="D39" s="28" t="s">
        <v>628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52.921799999999998</v>
      </c>
      <c r="N39" s="30">
        <v>0.21221774436090224</v>
      </c>
      <c r="O39" s="29">
        <v>1</v>
      </c>
      <c r="R39" s="27">
        <v>525</v>
      </c>
      <c r="S39" s="28" t="s">
        <v>675</v>
      </c>
      <c r="T39" s="28" t="s">
        <v>628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52.9422</v>
      </c>
      <c r="AD39" s="30">
        <v>0.21229954887218044</v>
      </c>
      <c r="AE39" s="29">
        <v>1</v>
      </c>
    </row>
    <row r="40" spans="2:31" x14ac:dyDescent="0.2">
      <c r="B40" s="27">
        <v>528</v>
      </c>
      <c r="C40" s="28" t="s">
        <v>677</v>
      </c>
      <c r="D40" s="28" t="s">
        <v>626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-55.834299999999999</v>
      </c>
      <c r="N40" s="30">
        <v>0.22389694235588969</v>
      </c>
      <c r="O40" s="29">
        <v>1</v>
      </c>
      <c r="R40" s="27">
        <v>528</v>
      </c>
      <c r="S40" s="28" t="s">
        <v>677</v>
      </c>
      <c r="T40" s="28" t="s">
        <v>626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-55.846200000000003</v>
      </c>
      <c r="AD40" s="30">
        <v>0.22394466165413535</v>
      </c>
      <c r="AE40" s="29">
        <v>1</v>
      </c>
    </row>
    <row r="41" spans="2:31" x14ac:dyDescent="0.2">
      <c r="B41" s="27">
        <v>528</v>
      </c>
      <c r="C41" s="28" t="s">
        <v>678</v>
      </c>
      <c r="D41" s="28" t="s">
        <v>628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55.8309</v>
      </c>
      <c r="N41" s="30">
        <v>0.22388330827067671</v>
      </c>
      <c r="O41" s="29">
        <v>1</v>
      </c>
      <c r="R41" s="27">
        <v>528</v>
      </c>
      <c r="S41" s="28" t="s">
        <v>678</v>
      </c>
      <c r="T41" s="28" t="s">
        <v>628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55.8292</v>
      </c>
      <c r="AD41" s="30">
        <v>0.22387649122807016</v>
      </c>
      <c r="AE41" s="29">
        <v>1</v>
      </c>
    </row>
    <row r="42" spans="2:31" x14ac:dyDescent="0.2">
      <c r="B42" s="27">
        <v>531</v>
      </c>
      <c r="C42" s="28" t="s">
        <v>680</v>
      </c>
      <c r="D42" s="28" t="s">
        <v>626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-56.2956</v>
      </c>
      <c r="N42" s="30">
        <v>0.22574676691729323</v>
      </c>
      <c r="O42" s="29">
        <v>1</v>
      </c>
      <c r="R42" s="27">
        <v>531</v>
      </c>
      <c r="S42" s="28" t="s">
        <v>680</v>
      </c>
      <c r="T42" s="28" t="s">
        <v>626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-56.299399999999999</v>
      </c>
      <c r="AD42" s="30">
        <v>0.22576200501253132</v>
      </c>
      <c r="AE42" s="29">
        <v>1</v>
      </c>
    </row>
    <row r="43" spans="2:31" x14ac:dyDescent="0.2">
      <c r="B43" s="27">
        <v>531</v>
      </c>
      <c r="C43" s="28" t="s">
        <v>681</v>
      </c>
      <c r="D43" s="28" t="s">
        <v>628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56.296999999999997</v>
      </c>
      <c r="N43" s="30">
        <v>0.22575238095238095</v>
      </c>
      <c r="O43" s="29">
        <v>1</v>
      </c>
      <c r="R43" s="27">
        <v>531</v>
      </c>
      <c r="S43" s="28" t="s">
        <v>681</v>
      </c>
      <c r="T43" s="28" t="s">
        <v>628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56.2851</v>
      </c>
      <c r="AD43" s="30">
        <v>0.22570466165413533</v>
      </c>
      <c r="AE43" s="29">
        <v>1</v>
      </c>
    </row>
    <row r="44" spans="2:31" x14ac:dyDescent="0.2">
      <c r="B44" s="27">
        <v>534</v>
      </c>
      <c r="C44" s="28" t="s">
        <v>683</v>
      </c>
      <c r="D44" s="28" t="s">
        <v>626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-56.354399999999998</v>
      </c>
      <c r="N44" s="30">
        <v>0.22598255639097745</v>
      </c>
      <c r="O44" s="29">
        <v>1</v>
      </c>
      <c r="R44" s="27">
        <v>534</v>
      </c>
      <c r="S44" s="28" t="s">
        <v>683</v>
      </c>
      <c r="T44" s="28" t="s">
        <v>626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-56.337600000000002</v>
      </c>
      <c r="AD44" s="30">
        <v>0.2259151879699248</v>
      </c>
      <c r="AE44" s="29">
        <v>1</v>
      </c>
    </row>
    <row r="45" spans="2:31" x14ac:dyDescent="0.2">
      <c r="B45" s="27">
        <v>534</v>
      </c>
      <c r="C45" s="28" t="s">
        <v>684</v>
      </c>
      <c r="D45" s="28" t="s">
        <v>628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56.366399999999999</v>
      </c>
      <c r="N45" s="30">
        <v>0.22603067669172933</v>
      </c>
      <c r="O45" s="29">
        <v>1</v>
      </c>
      <c r="R45" s="27">
        <v>534</v>
      </c>
      <c r="S45" s="28" t="s">
        <v>684</v>
      </c>
      <c r="T45" s="28" t="s">
        <v>628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56.333799999999997</v>
      </c>
      <c r="AD45" s="30">
        <v>0.2258999498746867</v>
      </c>
      <c r="AE45" s="29">
        <v>1</v>
      </c>
    </row>
    <row r="46" spans="2:31" x14ac:dyDescent="0.2">
      <c r="B46" s="27">
        <v>537</v>
      </c>
      <c r="C46" s="28" t="s">
        <v>686</v>
      </c>
      <c r="D46" s="28" t="s">
        <v>626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-46.9754</v>
      </c>
      <c r="N46" s="30">
        <v>0.1883725313283208</v>
      </c>
      <c r="O46" s="29">
        <v>1</v>
      </c>
      <c r="R46" s="27">
        <v>537</v>
      </c>
      <c r="S46" s="28" t="s">
        <v>686</v>
      </c>
      <c r="T46" s="28" t="s">
        <v>626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-46.849600000000002</v>
      </c>
      <c r="AD46" s="30">
        <v>0.18786807017543861</v>
      </c>
      <c r="AE46" s="29">
        <v>1</v>
      </c>
    </row>
    <row r="47" spans="2:31" x14ac:dyDescent="0.2">
      <c r="B47" s="27">
        <v>537</v>
      </c>
      <c r="C47" s="28" t="s">
        <v>687</v>
      </c>
      <c r="D47" s="28" t="s">
        <v>628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46.987900000000003</v>
      </c>
      <c r="N47" s="30">
        <v>0.18842265664160401</v>
      </c>
      <c r="O47" s="29">
        <v>1</v>
      </c>
      <c r="R47" s="27">
        <v>537</v>
      </c>
      <c r="S47" s="28" t="s">
        <v>687</v>
      </c>
      <c r="T47" s="28" t="s">
        <v>628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46.845500000000001</v>
      </c>
      <c r="AD47" s="30">
        <v>0.18785162907268171</v>
      </c>
      <c r="AE47" s="29">
        <v>1</v>
      </c>
    </row>
    <row r="48" spans="2:31" x14ac:dyDescent="0.2">
      <c r="B48" s="27">
        <v>549</v>
      </c>
      <c r="C48" s="28" t="s">
        <v>689</v>
      </c>
      <c r="D48" s="28" t="s">
        <v>626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-0.31919999999999998</v>
      </c>
      <c r="N48" s="30">
        <v>1.2799999999999999E-3</v>
      </c>
      <c r="O48" s="29">
        <v>1</v>
      </c>
      <c r="R48" s="27">
        <v>549</v>
      </c>
      <c r="S48" s="28" t="s">
        <v>689</v>
      </c>
      <c r="T48" s="28" t="s">
        <v>626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-0.98619999999999997</v>
      </c>
      <c r="AD48" s="30">
        <v>3.9546867167919797E-3</v>
      </c>
      <c r="AE48" s="29">
        <v>1</v>
      </c>
    </row>
    <row r="49" spans="2:31" x14ac:dyDescent="0.2">
      <c r="B49" s="27">
        <v>549</v>
      </c>
      <c r="C49" s="28" t="s">
        <v>690</v>
      </c>
      <c r="D49" s="28" t="s">
        <v>628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46.987900000000003</v>
      </c>
      <c r="N49" s="30">
        <v>0.18842265664160401</v>
      </c>
      <c r="O49" s="29">
        <v>1</v>
      </c>
      <c r="R49" s="27">
        <v>549</v>
      </c>
      <c r="S49" s="28" t="s">
        <v>690</v>
      </c>
      <c r="T49" s="28" t="s">
        <v>628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46.845500000000001</v>
      </c>
      <c r="AD49" s="30">
        <v>0.18785162907268171</v>
      </c>
      <c r="AE49" s="29">
        <v>1</v>
      </c>
    </row>
    <row r="50" spans="2:31" x14ac:dyDescent="0.2">
      <c r="B50" s="27">
        <v>550</v>
      </c>
      <c r="C50" s="28" t="s">
        <v>692</v>
      </c>
      <c r="D50" s="28" t="s">
        <v>626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1.0792999999999999</v>
      </c>
      <c r="N50" s="30">
        <v>4.3280200501253129E-3</v>
      </c>
      <c r="O50" s="29">
        <v>1</v>
      </c>
      <c r="R50" s="27">
        <v>550</v>
      </c>
      <c r="S50" s="28" t="s">
        <v>692</v>
      </c>
      <c r="T50" s="28" t="s">
        <v>626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0.42620000000000002</v>
      </c>
      <c r="AD50" s="30">
        <v>1.7090726817042608E-3</v>
      </c>
      <c r="AE50" s="29">
        <v>1</v>
      </c>
    </row>
    <row r="51" spans="2:31" x14ac:dyDescent="0.2">
      <c r="B51" s="27">
        <v>550</v>
      </c>
      <c r="C51" s="28" t="s">
        <v>693</v>
      </c>
      <c r="D51" s="28" t="s">
        <v>628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46.987900000000003</v>
      </c>
      <c r="N51" s="30">
        <v>0.18842265664160401</v>
      </c>
      <c r="O51" s="29">
        <v>1</v>
      </c>
      <c r="R51" s="27">
        <v>550</v>
      </c>
      <c r="S51" s="28" t="s">
        <v>693</v>
      </c>
      <c r="T51" s="28" t="s">
        <v>628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46.845500000000001</v>
      </c>
      <c r="AD51" s="30">
        <v>0.18785162907268171</v>
      </c>
      <c r="AE51" s="29">
        <v>1</v>
      </c>
    </row>
    <row r="52" spans="2:31" x14ac:dyDescent="0.2">
      <c r="B52" s="27">
        <v>551</v>
      </c>
      <c r="C52" s="28" t="s">
        <v>694</v>
      </c>
      <c r="D52" s="28" t="s">
        <v>626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0.69730000000000003</v>
      </c>
      <c r="N52" s="30">
        <v>2.7961904761904764E-3</v>
      </c>
      <c r="O52" s="29">
        <v>1</v>
      </c>
      <c r="R52" s="27">
        <v>551</v>
      </c>
      <c r="S52" s="28" t="s">
        <v>694</v>
      </c>
      <c r="T52" s="28" t="s">
        <v>626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3.4799999999999998E-2</v>
      </c>
      <c r="AD52" s="30">
        <v>1.3954887218045112E-4</v>
      </c>
      <c r="AE52" s="29">
        <v>1</v>
      </c>
    </row>
    <row r="53" spans="2:31" x14ac:dyDescent="0.2">
      <c r="B53" s="27">
        <v>551</v>
      </c>
      <c r="C53" s="28" t="s">
        <v>695</v>
      </c>
      <c r="D53" s="28" t="s">
        <v>628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46.987900000000003</v>
      </c>
      <c r="N53" s="30">
        <v>0.18842265664160401</v>
      </c>
      <c r="O53" s="29">
        <v>1</v>
      </c>
      <c r="R53" s="27">
        <v>551</v>
      </c>
      <c r="S53" s="28" t="s">
        <v>695</v>
      </c>
      <c r="T53" s="28" t="s">
        <v>628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46.845500000000001</v>
      </c>
      <c r="AD53" s="30">
        <v>0.18785162907268171</v>
      </c>
      <c r="AE53" s="29">
        <v>1</v>
      </c>
    </row>
    <row r="54" spans="2:31" x14ac:dyDescent="0.2">
      <c r="B54" s="27">
        <v>552</v>
      </c>
      <c r="C54" s="28" t="s">
        <v>696</v>
      </c>
      <c r="D54" s="28" t="s">
        <v>626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1.1528</v>
      </c>
      <c r="N54" s="30">
        <v>4.6227568922305763E-3</v>
      </c>
      <c r="O54" s="29">
        <v>1</v>
      </c>
      <c r="R54" s="27">
        <v>552</v>
      </c>
      <c r="S54" s="28" t="s">
        <v>696</v>
      </c>
      <c r="T54" s="28" t="s">
        <v>626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0.49419999999999997</v>
      </c>
      <c r="AD54" s="30">
        <v>1.9817543859649124E-3</v>
      </c>
      <c r="AE54" s="29">
        <v>1</v>
      </c>
    </row>
    <row r="55" spans="2:31" x14ac:dyDescent="0.2">
      <c r="B55" s="27">
        <v>552</v>
      </c>
      <c r="C55" s="28" t="s">
        <v>697</v>
      </c>
      <c r="D55" s="28" t="s">
        <v>628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46.987900000000003</v>
      </c>
      <c r="N55" s="30">
        <v>0.18842265664160401</v>
      </c>
      <c r="O55" s="29">
        <v>1</v>
      </c>
      <c r="R55" s="27">
        <v>552</v>
      </c>
      <c r="S55" s="28" t="s">
        <v>697</v>
      </c>
      <c r="T55" s="28" t="s">
        <v>628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46.845500000000001</v>
      </c>
      <c r="AD55" s="30">
        <v>0.18785162907268171</v>
      </c>
      <c r="AE55" s="29">
        <v>1</v>
      </c>
    </row>
    <row r="56" spans="2:31" x14ac:dyDescent="0.2">
      <c r="B56" s="27">
        <v>553</v>
      </c>
      <c r="C56" s="28" t="s">
        <v>699</v>
      </c>
      <c r="D56" s="28" t="s">
        <v>626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0.16059999999999999</v>
      </c>
      <c r="N56" s="30">
        <v>6.4401002506265658E-4</v>
      </c>
      <c r="O56" s="29">
        <v>1</v>
      </c>
      <c r="R56" s="27">
        <v>553</v>
      </c>
      <c r="S56" s="28" t="s">
        <v>699</v>
      </c>
      <c r="T56" s="28" t="s">
        <v>626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-0.51949999999999996</v>
      </c>
      <c r="AD56" s="30">
        <v>2.0832080200501252E-3</v>
      </c>
      <c r="AE56" s="29">
        <v>1</v>
      </c>
    </row>
    <row r="57" spans="2:31" x14ac:dyDescent="0.2">
      <c r="B57" s="27">
        <v>553</v>
      </c>
      <c r="C57" s="28" t="s">
        <v>700</v>
      </c>
      <c r="D57" s="28" t="s">
        <v>628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46.987900000000003</v>
      </c>
      <c r="N57" s="30">
        <v>0.18842265664160401</v>
      </c>
      <c r="O57" s="29">
        <v>1</v>
      </c>
      <c r="R57" s="27">
        <v>553</v>
      </c>
      <c r="S57" s="28" t="s">
        <v>700</v>
      </c>
      <c r="T57" s="28" t="s">
        <v>628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46.845500000000001</v>
      </c>
      <c r="AD57" s="30">
        <v>0.18785162907268171</v>
      </c>
      <c r="AE57" s="29">
        <v>1</v>
      </c>
    </row>
    <row r="58" spans="2:31" x14ac:dyDescent="0.2">
      <c r="B58" s="27">
        <v>523</v>
      </c>
      <c r="C58" s="28" t="s">
        <v>702</v>
      </c>
      <c r="D58" s="28" t="s">
        <v>626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-32.865900000000003</v>
      </c>
      <c r="N58" s="30">
        <v>0.13179308270676693</v>
      </c>
      <c r="O58" s="29">
        <v>1</v>
      </c>
      <c r="R58" s="27">
        <v>523</v>
      </c>
      <c r="S58" s="28" t="s">
        <v>702</v>
      </c>
      <c r="T58" s="28" t="s">
        <v>626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-33.001800000000003</v>
      </c>
      <c r="AD58" s="30">
        <v>0.13233804511278197</v>
      </c>
      <c r="AE58" s="29">
        <v>1</v>
      </c>
    </row>
    <row r="59" spans="2:31" x14ac:dyDescent="0.2">
      <c r="B59" s="27">
        <v>523</v>
      </c>
      <c r="C59" s="28" t="s">
        <v>703</v>
      </c>
      <c r="D59" s="28" t="s">
        <v>628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32.846299999999999</v>
      </c>
      <c r="N59" s="30">
        <v>0.13171448621553886</v>
      </c>
      <c r="O59" s="29">
        <v>1</v>
      </c>
      <c r="R59" s="27">
        <v>523</v>
      </c>
      <c r="S59" s="28" t="s">
        <v>703</v>
      </c>
      <c r="T59" s="28" t="s">
        <v>628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32.9756</v>
      </c>
      <c r="AD59" s="30">
        <v>0.13223298245614035</v>
      </c>
      <c r="AE59" s="29">
        <v>1</v>
      </c>
    </row>
    <row r="60" spans="2:31" x14ac:dyDescent="0.2">
      <c r="B60" s="27">
        <v>526</v>
      </c>
      <c r="C60" s="28" t="s">
        <v>705</v>
      </c>
      <c r="D60" s="28" t="s">
        <v>626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-52.631100000000004</v>
      </c>
      <c r="N60" s="30">
        <v>0.211052030075188</v>
      </c>
      <c r="O60" s="29">
        <v>1</v>
      </c>
      <c r="R60" s="27">
        <v>526</v>
      </c>
      <c r="S60" s="28" t="s">
        <v>705</v>
      </c>
      <c r="T60" s="28" t="s">
        <v>626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-52.664299999999997</v>
      </c>
      <c r="AD60" s="30">
        <v>0.21118516290726816</v>
      </c>
      <c r="AE60" s="29">
        <v>1</v>
      </c>
    </row>
    <row r="61" spans="2:31" x14ac:dyDescent="0.2">
      <c r="B61" s="27">
        <v>526</v>
      </c>
      <c r="C61" s="28" t="s">
        <v>706</v>
      </c>
      <c r="D61" s="28" t="s">
        <v>628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52.562800000000003</v>
      </c>
      <c r="N61" s="30">
        <v>0.21077814536340853</v>
      </c>
      <c r="O61" s="29">
        <v>1</v>
      </c>
      <c r="R61" s="27">
        <v>526</v>
      </c>
      <c r="S61" s="28" t="s">
        <v>706</v>
      </c>
      <c r="T61" s="28" t="s">
        <v>628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52.585599999999999</v>
      </c>
      <c r="AD61" s="30">
        <v>0.21086957393483707</v>
      </c>
      <c r="AE61" s="29">
        <v>1</v>
      </c>
    </row>
    <row r="62" spans="2:31" x14ac:dyDescent="0.2">
      <c r="B62" s="27">
        <v>529</v>
      </c>
      <c r="C62" s="28" t="s">
        <v>708</v>
      </c>
      <c r="D62" s="28" t="s">
        <v>626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-55.190199999999997</v>
      </c>
      <c r="N62" s="30">
        <v>0.22131408521303256</v>
      </c>
      <c r="O62" s="29">
        <v>1</v>
      </c>
      <c r="R62" s="27">
        <v>529</v>
      </c>
      <c r="S62" s="28" t="s">
        <v>708</v>
      </c>
      <c r="T62" s="28" t="s">
        <v>626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-55.200699999999998</v>
      </c>
      <c r="AD62" s="30">
        <v>0.22135619047619046</v>
      </c>
      <c r="AE62" s="29">
        <v>1</v>
      </c>
    </row>
    <row r="63" spans="2:31" x14ac:dyDescent="0.2">
      <c r="B63" s="27">
        <v>529</v>
      </c>
      <c r="C63" s="28" t="s">
        <v>709</v>
      </c>
      <c r="D63" s="28" t="s">
        <v>628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56.836300000000001</v>
      </c>
      <c r="N63" s="30">
        <v>0.2279149874686717</v>
      </c>
      <c r="O63" s="29">
        <v>1</v>
      </c>
      <c r="R63" s="27">
        <v>529</v>
      </c>
      <c r="S63" s="28" t="s">
        <v>709</v>
      </c>
      <c r="T63" s="28" t="s">
        <v>628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56.837499999999999</v>
      </c>
      <c r="AD63" s="30">
        <v>0.22791979949874686</v>
      </c>
      <c r="AE63" s="29">
        <v>1</v>
      </c>
    </row>
    <row r="64" spans="2:31" x14ac:dyDescent="0.2">
      <c r="B64" s="27">
        <v>532</v>
      </c>
      <c r="C64" s="28" t="s">
        <v>711</v>
      </c>
      <c r="D64" s="28" t="s">
        <v>626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-55.607599999999998</v>
      </c>
      <c r="N64" s="30">
        <v>0.22298786967418546</v>
      </c>
      <c r="O64" s="29">
        <v>1</v>
      </c>
      <c r="R64" s="27">
        <v>532</v>
      </c>
      <c r="S64" s="28" t="s">
        <v>711</v>
      </c>
      <c r="T64" s="28" t="s">
        <v>626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-55.607700000000001</v>
      </c>
      <c r="AD64" s="30">
        <v>0.22298827067669175</v>
      </c>
      <c r="AE64" s="29">
        <v>1</v>
      </c>
    </row>
    <row r="65" spans="2:31" x14ac:dyDescent="0.2">
      <c r="B65" s="27">
        <v>532</v>
      </c>
      <c r="C65" s="28" t="s">
        <v>712</v>
      </c>
      <c r="D65" s="28" t="s">
        <v>628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57.473999999999997</v>
      </c>
      <c r="N65" s="30">
        <v>0.23047218045112783</v>
      </c>
      <c r="O65" s="29">
        <v>1</v>
      </c>
      <c r="R65" s="27">
        <v>532</v>
      </c>
      <c r="S65" s="28" t="s">
        <v>712</v>
      </c>
      <c r="T65" s="28" t="s">
        <v>628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57.466200000000001</v>
      </c>
      <c r="AD65" s="30">
        <v>0.2304409022556391</v>
      </c>
      <c r="AE65" s="29">
        <v>1</v>
      </c>
    </row>
    <row r="66" spans="2:31" x14ac:dyDescent="0.2">
      <c r="B66" s="27">
        <v>535</v>
      </c>
      <c r="C66" s="28" t="s">
        <v>714</v>
      </c>
      <c r="D66" s="28" t="s">
        <v>626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-55.918100000000003</v>
      </c>
      <c r="N66" s="30">
        <v>0.22423298245614037</v>
      </c>
      <c r="O66" s="29">
        <v>1</v>
      </c>
      <c r="R66" s="27">
        <v>535</v>
      </c>
      <c r="S66" s="28" t="s">
        <v>714</v>
      </c>
      <c r="T66" s="28" t="s">
        <v>626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-55.903300000000002</v>
      </c>
      <c r="AD66" s="30">
        <v>0.22417363408521304</v>
      </c>
      <c r="AE66" s="29">
        <v>1</v>
      </c>
    </row>
    <row r="67" spans="2:31" x14ac:dyDescent="0.2">
      <c r="B67" s="27">
        <v>535</v>
      </c>
      <c r="C67" s="28" t="s">
        <v>715</v>
      </c>
      <c r="D67" s="28" t="s">
        <v>628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56.264499999999998</v>
      </c>
      <c r="N67" s="30">
        <v>0.22562205513784461</v>
      </c>
      <c r="O67" s="29">
        <v>1</v>
      </c>
      <c r="R67" s="27">
        <v>535</v>
      </c>
      <c r="S67" s="28" t="s">
        <v>715</v>
      </c>
      <c r="T67" s="28" t="s">
        <v>628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56.225099999999998</v>
      </c>
      <c r="AD67" s="30">
        <v>0.22546406015037593</v>
      </c>
      <c r="AE67" s="29">
        <v>1</v>
      </c>
    </row>
    <row r="68" spans="2:31" x14ac:dyDescent="0.2">
      <c r="B68" s="27">
        <v>538</v>
      </c>
      <c r="C68" s="28" t="s">
        <v>717</v>
      </c>
      <c r="D68" s="28" t="s">
        <v>626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-46.555</v>
      </c>
      <c r="N68" s="30">
        <v>0.18668671679197996</v>
      </c>
      <c r="O68" s="29">
        <v>1</v>
      </c>
      <c r="R68" s="27">
        <v>538</v>
      </c>
      <c r="S68" s="28" t="s">
        <v>717</v>
      </c>
      <c r="T68" s="28" t="s">
        <v>626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-46.424199999999999</v>
      </c>
      <c r="AD68" s="30">
        <v>0.18616220551378446</v>
      </c>
      <c r="AE68" s="29">
        <v>1</v>
      </c>
    </row>
    <row r="69" spans="2:31" x14ac:dyDescent="0.2">
      <c r="B69" s="27">
        <v>538</v>
      </c>
      <c r="C69" s="28" t="s">
        <v>718</v>
      </c>
      <c r="D69" s="28" t="s">
        <v>628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47.747</v>
      </c>
      <c r="N69" s="30">
        <v>0.19146666666666667</v>
      </c>
      <c r="O69" s="29">
        <v>1</v>
      </c>
      <c r="R69" s="27">
        <v>538</v>
      </c>
      <c r="S69" s="28" t="s">
        <v>718</v>
      </c>
      <c r="T69" s="28" t="s">
        <v>628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47.609299999999998</v>
      </c>
      <c r="AD69" s="30">
        <v>0.19091448621553883</v>
      </c>
      <c r="AE69" s="29">
        <v>1</v>
      </c>
    </row>
    <row r="70" spans="2:31" x14ac:dyDescent="0.2">
      <c r="B70" s="27">
        <v>554</v>
      </c>
      <c r="C70" s="28" t="s">
        <v>720</v>
      </c>
      <c r="D70" s="28" t="s">
        <v>626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5.1748000000000003</v>
      </c>
      <c r="N70" s="30">
        <v>2.0751077694235589E-2</v>
      </c>
      <c r="O70" s="29">
        <v>1</v>
      </c>
      <c r="R70" s="27">
        <v>554</v>
      </c>
      <c r="S70" s="28" t="s">
        <v>720</v>
      </c>
      <c r="T70" s="28" t="s">
        <v>626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4.6092000000000004</v>
      </c>
      <c r="AD70" s="30">
        <v>1.8483007518796994E-2</v>
      </c>
      <c r="AE70" s="29">
        <v>1</v>
      </c>
    </row>
    <row r="71" spans="2:31" x14ac:dyDescent="0.2">
      <c r="B71" s="27">
        <v>554</v>
      </c>
      <c r="C71" s="28" t="s">
        <v>721</v>
      </c>
      <c r="D71" s="28" t="s">
        <v>628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47.747</v>
      </c>
      <c r="N71" s="30">
        <v>0.19146666666666667</v>
      </c>
      <c r="O71" s="29">
        <v>1</v>
      </c>
      <c r="R71" s="27">
        <v>554</v>
      </c>
      <c r="S71" s="28" t="s">
        <v>721</v>
      </c>
      <c r="T71" s="28" t="s">
        <v>628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47.609299999999998</v>
      </c>
      <c r="AD71" s="30">
        <v>0.19091448621553883</v>
      </c>
      <c r="AE71" s="29">
        <v>1</v>
      </c>
    </row>
    <row r="72" spans="2:31" x14ac:dyDescent="0.2">
      <c r="B72" s="27">
        <v>555</v>
      </c>
      <c r="C72" s="28" t="s">
        <v>723</v>
      </c>
      <c r="D72" s="28" t="s">
        <v>626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6.7076000000000002</v>
      </c>
      <c r="N72" s="30">
        <v>2.689764411027569E-2</v>
      </c>
      <c r="O72" s="29">
        <v>1</v>
      </c>
      <c r="R72" s="27">
        <v>555</v>
      </c>
      <c r="S72" s="28" t="s">
        <v>723</v>
      </c>
      <c r="T72" s="28" t="s">
        <v>626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6.1466000000000003</v>
      </c>
      <c r="AD72" s="30">
        <v>2.4648020050125313E-2</v>
      </c>
      <c r="AE72" s="29">
        <v>1</v>
      </c>
    </row>
    <row r="73" spans="2:31" x14ac:dyDescent="0.2">
      <c r="B73" s="27">
        <v>555</v>
      </c>
      <c r="C73" s="28" t="s">
        <v>724</v>
      </c>
      <c r="D73" s="28" t="s">
        <v>628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47.747</v>
      </c>
      <c r="N73" s="30">
        <v>0.19146666666666667</v>
      </c>
      <c r="O73" s="29">
        <v>1</v>
      </c>
      <c r="R73" s="27">
        <v>555</v>
      </c>
      <c r="S73" s="28" t="s">
        <v>724</v>
      </c>
      <c r="T73" s="28" t="s">
        <v>628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47.609299999999998</v>
      </c>
      <c r="AD73" s="30">
        <v>0.19091448621553883</v>
      </c>
      <c r="AE73" s="29">
        <v>1</v>
      </c>
    </row>
    <row r="74" spans="2:31" x14ac:dyDescent="0.2">
      <c r="B74" s="27">
        <v>556</v>
      </c>
      <c r="C74" s="28" t="s">
        <v>725</v>
      </c>
      <c r="D74" s="28" t="s">
        <v>626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6.4816000000000003</v>
      </c>
      <c r="N74" s="30">
        <v>2.599137844611529E-2</v>
      </c>
      <c r="O74" s="29">
        <v>1</v>
      </c>
      <c r="R74" s="27">
        <v>556</v>
      </c>
      <c r="S74" s="28" t="s">
        <v>725</v>
      </c>
      <c r="T74" s="28" t="s">
        <v>626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5.9151999999999996</v>
      </c>
      <c r="AD74" s="30">
        <v>2.3720100250626566E-2</v>
      </c>
      <c r="AE74" s="29">
        <v>1</v>
      </c>
    </row>
    <row r="75" spans="2:31" x14ac:dyDescent="0.2">
      <c r="B75" s="27">
        <v>556</v>
      </c>
      <c r="C75" s="28" t="s">
        <v>726</v>
      </c>
      <c r="D75" s="28" t="s">
        <v>628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47.747</v>
      </c>
      <c r="N75" s="30">
        <v>0.19146666666666667</v>
      </c>
      <c r="O75" s="29">
        <v>1</v>
      </c>
      <c r="R75" s="27">
        <v>556</v>
      </c>
      <c r="S75" s="28" t="s">
        <v>726</v>
      </c>
      <c r="T75" s="28" t="s">
        <v>628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47.609299999999998</v>
      </c>
      <c r="AD75" s="30">
        <v>0.19091448621553883</v>
      </c>
      <c r="AE75" s="29">
        <v>1</v>
      </c>
    </row>
    <row r="76" spans="2:31" x14ac:dyDescent="0.2">
      <c r="B76" s="27">
        <v>557</v>
      </c>
      <c r="C76" s="28" t="s">
        <v>727</v>
      </c>
      <c r="D76" s="28" t="s">
        <v>626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6.0692000000000004</v>
      </c>
      <c r="N76" s="30">
        <v>2.4337644110275693E-2</v>
      </c>
      <c r="O76" s="29">
        <v>1</v>
      </c>
      <c r="R76" s="27">
        <v>557</v>
      </c>
      <c r="S76" s="28" t="s">
        <v>727</v>
      </c>
      <c r="T76" s="28" t="s">
        <v>626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5.4977</v>
      </c>
      <c r="AD76" s="30">
        <v>2.2045914786967418E-2</v>
      </c>
      <c r="AE76" s="29">
        <v>1</v>
      </c>
    </row>
    <row r="77" spans="2:31" x14ac:dyDescent="0.2">
      <c r="B77" s="27">
        <v>557</v>
      </c>
      <c r="C77" s="28" t="s">
        <v>728</v>
      </c>
      <c r="D77" s="28" t="s">
        <v>628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47.747</v>
      </c>
      <c r="N77" s="30">
        <v>0.19146666666666667</v>
      </c>
      <c r="O77" s="29">
        <v>1</v>
      </c>
      <c r="R77" s="27">
        <v>557</v>
      </c>
      <c r="S77" s="28" t="s">
        <v>728</v>
      </c>
      <c r="T77" s="28" t="s">
        <v>628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47.609299999999998</v>
      </c>
      <c r="AD77" s="30">
        <v>0.19091448621553883</v>
      </c>
      <c r="AE77" s="29">
        <v>1</v>
      </c>
    </row>
    <row r="78" spans="2:31" x14ac:dyDescent="0.2">
      <c r="B78" s="27">
        <v>558</v>
      </c>
      <c r="C78" s="28" t="s">
        <v>730</v>
      </c>
      <c r="D78" s="28" t="s">
        <v>626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5.1374000000000004</v>
      </c>
      <c r="N78" s="30">
        <v>2.0601102756892233E-2</v>
      </c>
      <c r="O78" s="29">
        <v>1</v>
      </c>
      <c r="R78" s="27">
        <v>558</v>
      </c>
      <c r="S78" s="28" t="s">
        <v>730</v>
      </c>
      <c r="T78" s="28" t="s">
        <v>626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4.5697000000000001</v>
      </c>
      <c r="AD78" s="30">
        <v>1.8324611528822053E-2</v>
      </c>
      <c r="AE78" s="29">
        <v>1</v>
      </c>
    </row>
    <row r="79" spans="2:31" x14ac:dyDescent="0.2">
      <c r="B79" s="27">
        <v>558</v>
      </c>
      <c r="C79" s="28" t="s">
        <v>731</v>
      </c>
      <c r="D79" s="28" t="s">
        <v>628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47.747</v>
      </c>
      <c r="N79" s="30">
        <v>0.19146666666666667</v>
      </c>
      <c r="O79" s="29">
        <v>1</v>
      </c>
      <c r="R79" s="27">
        <v>558</v>
      </c>
      <c r="S79" s="28" t="s">
        <v>731</v>
      </c>
      <c r="T79" s="28" t="s">
        <v>628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47.609299999999998</v>
      </c>
      <c r="AD79" s="30">
        <v>0.19091448621553883</v>
      </c>
      <c r="AE79" s="29">
        <v>1</v>
      </c>
    </row>
    <row r="80" spans="2:31" x14ac:dyDescent="0.2">
      <c r="B80" s="27">
        <v>601</v>
      </c>
      <c r="C80" s="28" t="s">
        <v>733</v>
      </c>
      <c r="D80" s="28" t="s">
        <v>626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6.1036999999999999</v>
      </c>
      <c r="N80" s="30">
        <v>2.4475989974937343E-2</v>
      </c>
      <c r="O80" s="29">
        <v>1</v>
      </c>
      <c r="R80" s="27">
        <v>601</v>
      </c>
      <c r="S80" s="28" t="s">
        <v>733</v>
      </c>
      <c r="T80" s="28" t="s">
        <v>626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5.3318000000000003</v>
      </c>
      <c r="AD80" s="30">
        <v>2.1380651629072683E-2</v>
      </c>
      <c r="AE80" s="29">
        <v>1</v>
      </c>
    </row>
    <row r="81" spans="2:31" x14ac:dyDescent="0.2">
      <c r="B81" s="27">
        <v>601</v>
      </c>
      <c r="C81" s="28" t="s">
        <v>734</v>
      </c>
      <c r="D81" s="28" t="s">
        <v>628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47.747</v>
      </c>
      <c r="N81" s="30">
        <v>0.19146666666666667</v>
      </c>
      <c r="O81" s="29">
        <v>1</v>
      </c>
      <c r="R81" s="27">
        <v>601</v>
      </c>
      <c r="S81" s="28" t="s">
        <v>734</v>
      </c>
      <c r="T81" s="28" t="s">
        <v>628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47.609299999999998</v>
      </c>
      <c r="AD81" s="30">
        <v>0.19091448621553883</v>
      </c>
      <c r="AE81" s="29">
        <v>1</v>
      </c>
    </row>
    <row r="82" spans="2:31" x14ac:dyDescent="0.2">
      <c r="B82" s="27">
        <v>602</v>
      </c>
      <c r="C82" s="28" t="s">
        <v>736</v>
      </c>
      <c r="D82" s="28" t="s">
        <v>626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8.5250000000000004</v>
      </c>
      <c r="N82" s="30">
        <v>3.4185463659147867E-2</v>
      </c>
      <c r="O82" s="29">
        <v>1</v>
      </c>
      <c r="R82" s="27">
        <v>602</v>
      </c>
      <c r="S82" s="28" t="s">
        <v>736</v>
      </c>
      <c r="T82" s="28" t="s">
        <v>626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7.7641999999999998</v>
      </c>
      <c r="AD82" s="30">
        <v>3.1134636591478696E-2</v>
      </c>
      <c r="AE82" s="29">
        <v>1</v>
      </c>
    </row>
    <row r="83" spans="2:31" x14ac:dyDescent="0.2">
      <c r="B83" s="27">
        <v>602</v>
      </c>
      <c r="C83" s="28" t="s">
        <v>737</v>
      </c>
      <c r="D83" s="28" t="s">
        <v>628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47.747</v>
      </c>
      <c r="N83" s="30">
        <v>0.19146666666666667</v>
      </c>
      <c r="O83" s="29">
        <v>1</v>
      </c>
      <c r="R83" s="27">
        <v>602</v>
      </c>
      <c r="S83" s="28" t="s">
        <v>737</v>
      </c>
      <c r="T83" s="28" t="s">
        <v>628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47.609299999999998</v>
      </c>
      <c r="AD83" s="30">
        <v>0.19091448621553883</v>
      </c>
      <c r="AE83" s="29">
        <v>1</v>
      </c>
    </row>
    <row r="84" spans="2:31" x14ac:dyDescent="0.2">
      <c r="B84" s="27">
        <v>603</v>
      </c>
      <c r="C84" s="28" t="s">
        <v>738</v>
      </c>
      <c r="D84" s="28" t="s">
        <v>626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8.4403000000000006</v>
      </c>
      <c r="N84" s="30">
        <v>3.3845814536340856E-2</v>
      </c>
      <c r="O84" s="29">
        <v>1</v>
      </c>
      <c r="R84" s="27">
        <v>603</v>
      </c>
      <c r="S84" s="28" t="s">
        <v>738</v>
      </c>
      <c r="T84" s="28" t="s">
        <v>626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7.6803999999999997</v>
      </c>
      <c r="AD84" s="30">
        <v>3.079859649122807E-2</v>
      </c>
      <c r="AE84" s="29">
        <v>1</v>
      </c>
    </row>
    <row r="85" spans="2:31" x14ac:dyDescent="0.2">
      <c r="B85" s="27">
        <v>603</v>
      </c>
      <c r="C85" s="28" t="s">
        <v>739</v>
      </c>
      <c r="D85" s="28" t="s">
        <v>628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47.747</v>
      </c>
      <c r="N85" s="30">
        <v>0.19146666666666667</v>
      </c>
      <c r="O85" s="29">
        <v>1</v>
      </c>
      <c r="R85" s="27">
        <v>603</v>
      </c>
      <c r="S85" s="28" t="s">
        <v>739</v>
      </c>
      <c r="T85" s="28" t="s">
        <v>628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47.609299999999998</v>
      </c>
      <c r="AD85" s="30">
        <v>0.19091448621553883</v>
      </c>
      <c r="AE85" s="29">
        <v>1</v>
      </c>
    </row>
    <row r="86" spans="2:31" x14ac:dyDescent="0.2">
      <c r="B86" s="27">
        <v>604</v>
      </c>
      <c r="C86" s="28" t="s">
        <v>740</v>
      </c>
      <c r="D86" s="28" t="s">
        <v>626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8.1987000000000005</v>
      </c>
      <c r="N86" s="30">
        <v>3.2876992481203009E-2</v>
      </c>
      <c r="O86" s="29">
        <v>1</v>
      </c>
      <c r="R86" s="27">
        <v>604</v>
      </c>
      <c r="S86" s="28" t="s">
        <v>740</v>
      </c>
      <c r="T86" s="28" t="s">
        <v>626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7.4264999999999999</v>
      </c>
      <c r="AD86" s="30">
        <v>2.978045112781955E-2</v>
      </c>
      <c r="AE86" s="29">
        <v>1</v>
      </c>
    </row>
    <row r="87" spans="2:31" x14ac:dyDescent="0.2">
      <c r="B87" s="27">
        <v>604</v>
      </c>
      <c r="C87" s="28" t="s">
        <v>741</v>
      </c>
      <c r="D87" s="28" t="s">
        <v>628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47.747</v>
      </c>
      <c r="N87" s="30">
        <v>0.19146666666666667</v>
      </c>
      <c r="O87" s="29">
        <v>1</v>
      </c>
      <c r="R87" s="27">
        <v>604</v>
      </c>
      <c r="S87" s="28" t="s">
        <v>741</v>
      </c>
      <c r="T87" s="28" t="s">
        <v>628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47.609299999999998</v>
      </c>
      <c r="AD87" s="30">
        <v>0.19091448621553883</v>
      </c>
      <c r="AE87" s="29">
        <v>1</v>
      </c>
    </row>
    <row r="88" spans="2:31" x14ac:dyDescent="0.2">
      <c r="B88" s="27">
        <v>605</v>
      </c>
      <c r="C88" s="28" t="s">
        <v>743</v>
      </c>
      <c r="D88" s="28" t="s">
        <v>626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6.9659000000000004</v>
      </c>
      <c r="N88" s="30">
        <v>2.7933433583959902E-2</v>
      </c>
      <c r="O88" s="29">
        <v>1</v>
      </c>
      <c r="R88" s="27">
        <v>605</v>
      </c>
      <c r="S88" s="28" t="s">
        <v>743</v>
      </c>
      <c r="T88" s="28" t="s">
        <v>626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6.1924999999999999</v>
      </c>
      <c r="AD88" s="30">
        <v>2.4832080200501254E-2</v>
      </c>
      <c r="AE88" s="29">
        <v>1</v>
      </c>
    </row>
    <row r="89" spans="2:31" x14ac:dyDescent="0.2">
      <c r="B89" s="27">
        <v>605</v>
      </c>
      <c r="C89" s="28" t="s">
        <v>744</v>
      </c>
      <c r="D89" s="28" t="s">
        <v>628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47.747</v>
      </c>
      <c r="N89" s="30">
        <v>0.19146666666666667</v>
      </c>
      <c r="O89" s="29">
        <v>1</v>
      </c>
      <c r="R89" s="27">
        <v>605</v>
      </c>
      <c r="S89" s="28" t="s">
        <v>744</v>
      </c>
      <c r="T89" s="28" t="s">
        <v>628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47.609299999999998</v>
      </c>
      <c r="AD89" s="30">
        <v>0.19091448621553883</v>
      </c>
      <c r="AE89" s="29">
        <v>1</v>
      </c>
    </row>
    <row r="90" spans="2:31" x14ac:dyDescent="0.2">
      <c r="B90" s="27">
        <v>583</v>
      </c>
      <c r="C90" s="28" t="s">
        <v>746</v>
      </c>
      <c r="D90" s="28" t="s">
        <v>626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-47.630800000000001</v>
      </c>
      <c r="N90" s="30">
        <v>0.19100070175438597</v>
      </c>
      <c r="O90" s="29">
        <v>1</v>
      </c>
      <c r="R90" s="27">
        <v>583</v>
      </c>
      <c r="S90" s="28" t="s">
        <v>746</v>
      </c>
      <c r="T90" s="28" t="s">
        <v>626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-47.7988</v>
      </c>
      <c r="AD90" s="30">
        <v>0.19167438596491229</v>
      </c>
      <c r="AE90" s="29">
        <v>1</v>
      </c>
    </row>
    <row r="91" spans="2:31" x14ac:dyDescent="0.2">
      <c r="B91" s="27">
        <v>583</v>
      </c>
      <c r="C91" s="28" t="s">
        <v>747</v>
      </c>
      <c r="D91" s="28" t="s">
        <v>628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46.874600000000001</v>
      </c>
      <c r="N91" s="30">
        <v>0.18796832080200501</v>
      </c>
      <c r="O91" s="29">
        <v>1</v>
      </c>
      <c r="R91" s="27">
        <v>583</v>
      </c>
      <c r="S91" s="28" t="s">
        <v>747</v>
      </c>
      <c r="T91" s="28" t="s">
        <v>628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47.018500000000003</v>
      </c>
      <c r="AD91" s="30">
        <v>0.18854536340852129</v>
      </c>
      <c r="AE91" s="29">
        <v>1</v>
      </c>
    </row>
    <row r="92" spans="2:31" x14ac:dyDescent="0.2">
      <c r="B92" s="27">
        <v>586</v>
      </c>
      <c r="C92" s="28" t="s">
        <v>749</v>
      </c>
      <c r="D92" s="28" t="s">
        <v>626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-66.673100000000005</v>
      </c>
      <c r="N92" s="30">
        <v>0.26736080200501255</v>
      </c>
      <c r="O92" s="29">
        <v>1</v>
      </c>
      <c r="R92" s="27">
        <v>586</v>
      </c>
      <c r="S92" s="28" t="s">
        <v>749</v>
      </c>
      <c r="T92" s="28" t="s">
        <v>626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-66.715500000000006</v>
      </c>
      <c r="AD92" s="30">
        <v>0.26753082706766917</v>
      </c>
      <c r="AE92" s="29">
        <v>1</v>
      </c>
    </row>
    <row r="93" spans="2:31" x14ac:dyDescent="0.2">
      <c r="B93" s="27">
        <v>586</v>
      </c>
      <c r="C93" s="28" t="s">
        <v>750</v>
      </c>
      <c r="D93" s="28" t="s">
        <v>628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66.133300000000006</v>
      </c>
      <c r="N93" s="30">
        <v>0.26519619047619047</v>
      </c>
      <c r="O93" s="29">
        <v>1</v>
      </c>
      <c r="R93" s="27">
        <v>586</v>
      </c>
      <c r="S93" s="28" t="s">
        <v>750</v>
      </c>
      <c r="T93" s="28" t="s">
        <v>628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66.153499999999994</v>
      </c>
      <c r="AD93" s="30">
        <v>0.26527719298245617</v>
      </c>
      <c r="AE93" s="29">
        <v>1</v>
      </c>
    </row>
    <row r="94" spans="2:31" x14ac:dyDescent="0.2">
      <c r="B94" s="27">
        <v>589</v>
      </c>
      <c r="C94" s="28" t="s">
        <v>752</v>
      </c>
      <c r="D94" s="28" t="s">
        <v>626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-70.119699999999995</v>
      </c>
      <c r="N94" s="30">
        <v>0.28118175438596488</v>
      </c>
      <c r="O94" s="29">
        <v>1</v>
      </c>
      <c r="R94" s="27">
        <v>589</v>
      </c>
      <c r="S94" s="28" t="s">
        <v>752</v>
      </c>
      <c r="T94" s="28" t="s">
        <v>626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-70.137799999999999</v>
      </c>
      <c r="AD94" s="30">
        <v>0.28125433583959902</v>
      </c>
      <c r="AE94" s="29">
        <v>1</v>
      </c>
    </row>
    <row r="95" spans="2:31" x14ac:dyDescent="0.2">
      <c r="B95" s="27">
        <v>589</v>
      </c>
      <c r="C95" s="28" t="s">
        <v>753</v>
      </c>
      <c r="D95" s="28" t="s">
        <v>628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66.833600000000004</v>
      </c>
      <c r="N95" s="30">
        <v>0.26800441102756895</v>
      </c>
      <c r="O95" s="29">
        <v>1</v>
      </c>
      <c r="R95" s="27">
        <v>589</v>
      </c>
      <c r="S95" s="28" t="s">
        <v>753</v>
      </c>
      <c r="T95" s="28" t="s">
        <v>628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66.83</v>
      </c>
      <c r="AD95" s="30">
        <v>0.26798997493734333</v>
      </c>
      <c r="AE95" s="29">
        <v>1</v>
      </c>
    </row>
    <row r="96" spans="2:31" x14ac:dyDescent="0.2">
      <c r="B96" s="27">
        <v>592</v>
      </c>
      <c r="C96" s="28" t="s">
        <v>755</v>
      </c>
      <c r="D96" s="28" t="s">
        <v>626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-70.719700000000003</v>
      </c>
      <c r="N96" s="30">
        <v>0.2835877694235589</v>
      </c>
      <c r="O96" s="29">
        <v>1</v>
      </c>
      <c r="R96" s="27">
        <v>592</v>
      </c>
      <c r="S96" s="28" t="s">
        <v>755</v>
      </c>
      <c r="T96" s="28" t="s">
        <v>626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-70.733599999999996</v>
      </c>
      <c r="AD96" s="30">
        <v>0.28364350877192979</v>
      </c>
      <c r="AE96" s="29">
        <v>1</v>
      </c>
    </row>
    <row r="97" spans="2:31" x14ac:dyDescent="0.2">
      <c r="B97" s="27">
        <v>592</v>
      </c>
      <c r="C97" s="28" t="s">
        <v>756</v>
      </c>
      <c r="D97" s="28" t="s">
        <v>628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67.418400000000005</v>
      </c>
      <c r="N97" s="30">
        <v>0.27034947368421058</v>
      </c>
      <c r="O97" s="29">
        <v>1</v>
      </c>
      <c r="R97" s="27">
        <v>592</v>
      </c>
      <c r="S97" s="28" t="s">
        <v>756</v>
      </c>
      <c r="T97" s="28" t="s">
        <v>628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67.389700000000005</v>
      </c>
      <c r="AD97" s="30">
        <v>0.27023438596491234</v>
      </c>
      <c r="AE97" s="29">
        <v>1</v>
      </c>
    </row>
    <row r="98" spans="2:31" x14ac:dyDescent="0.2">
      <c r="B98" s="27">
        <v>595</v>
      </c>
      <c r="C98" s="28" t="s">
        <v>758</v>
      </c>
      <c r="D98" s="28" t="s">
        <v>626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-70.941400000000002</v>
      </c>
      <c r="N98" s="30">
        <v>0.28447679197994991</v>
      </c>
      <c r="O98" s="29">
        <v>1</v>
      </c>
      <c r="R98" s="27">
        <v>595</v>
      </c>
      <c r="S98" s="28" t="s">
        <v>758</v>
      </c>
      <c r="T98" s="28" t="s">
        <v>626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-70.918999999999997</v>
      </c>
      <c r="AD98" s="30">
        <v>0.28438696741854635</v>
      </c>
      <c r="AE98" s="29">
        <v>1</v>
      </c>
    </row>
    <row r="99" spans="2:31" x14ac:dyDescent="0.2">
      <c r="B99" s="27">
        <v>595</v>
      </c>
      <c r="C99" s="28" t="s">
        <v>759</v>
      </c>
      <c r="D99" s="28" t="s">
        <v>628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70.150499999999994</v>
      </c>
      <c r="N99" s="30">
        <v>0.28130526315789472</v>
      </c>
      <c r="O99" s="29">
        <v>1</v>
      </c>
      <c r="R99" s="27">
        <v>595</v>
      </c>
      <c r="S99" s="28" t="s">
        <v>759</v>
      </c>
      <c r="T99" s="28" t="s">
        <v>628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70.110699999999994</v>
      </c>
      <c r="AD99" s="30">
        <v>0.28114566416040099</v>
      </c>
      <c r="AE99" s="29">
        <v>1</v>
      </c>
    </row>
    <row r="100" spans="2:31" x14ac:dyDescent="0.2">
      <c r="B100" s="27">
        <v>598</v>
      </c>
      <c r="C100" s="28" t="s">
        <v>761</v>
      </c>
      <c r="D100" s="28" t="s">
        <v>626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-65.581699999999998</v>
      </c>
      <c r="N100" s="30">
        <v>0.26298426065162905</v>
      </c>
      <c r="O100" s="29">
        <v>1</v>
      </c>
      <c r="R100" s="27">
        <v>598</v>
      </c>
      <c r="S100" s="28" t="s">
        <v>761</v>
      </c>
      <c r="T100" s="28" t="s">
        <v>626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-65.439400000000006</v>
      </c>
      <c r="AD100" s="30">
        <v>0.26241363408521307</v>
      </c>
      <c r="AE100" s="29">
        <v>1</v>
      </c>
    </row>
    <row r="101" spans="2:31" x14ac:dyDescent="0.2">
      <c r="B101" s="27">
        <v>598</v>
      </c>
      <c r="C101" s="28" t="s">
        <v>762</v>
      </c>
      <c r="D101" s="28" t="s">
        <v>628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63.461300000000001</v>
      </c>
      <c r="N101" s="30">
        <v>0.25448140350877196</v>
      </c>
      <c r="O101" s="29">
        <v>1</v>
      </c>
      <c r="R101" s="27">
        <v>598</v>
      </c>
      <c r="S101" s="28" t="s">
        <v>762</v>
      </c>
      <c r="T101" s="28" t="s">
        <v>628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63.288699999999999</v>
      </c>
      <c r="AD101" s="30">
        <v>0.25378927318295741</v>
      </c>
      <c r="AE101" s="29">
        <v>1</v>
      </c>
    </row>
    <row r="102" spans="2:31" x14ac:dyDescent="0.2">
      <c r="B102" s="27">
        <v>606</v>
      </c>
      <c r="C102" s="28" t="s">
        <v>764</v>
      </c>
      <c r="D102" s="28" t="s">
        <v>626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4.7938999999999998</v>
      </c>
      <c r="N102" s="30">
        <v>1.9223659147869672E-2</v>
      </c>
      <c r="O102" s="29">
        <v>1</v>
      </c>
      <c r="R102" s="27">
        <v>606</v>
      </c>
      <c r="S102" s="28" t="s">
        <v>764</v>
      </c>
      <c r="T102" s="28" t="s">
        <v>626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3.9036</v>
      </c>
      <c r="AD102" s="30">
        <v>1.5653533834586467E-2</v>
      </c>
      <c r="AE102" s="29">
        <v>1</v>
      </c>
    </row>
    <row r="103" spans="2:31" x14ac:dyDescent="0.2">
      <c r="B103" s="27">
        <v>606</v>
      </c>
      <c r="C103" s="28" t="s">
        <v>765</v>
      </c>
      <c r="D103" s="28" t="s">
        <v>628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63.461300000000001</v>
      </c>
      <c r="N103" s="30">
        <v>0.25448140350877196</v>
      </c>
      <c r="O103" s="29">
        <v>1</v>
      </c>
      <c r="R103" s="27">
        <v>606</v>
      </c>
      <c r="S103" s="28" t="s">
        <v>765</v>
      </c>
      <c r="T103" s="28" t="s">
        <v>628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63.288699999999999</v>
      </c>
      <c r="AD103" s="30">
        <v>0.25378927318295741</v>
      </c>
      <c r="AE103" s="29">
        <v>1</v>
      </c>
    </row>
    <row r="104" spans="2:31" x14ac:dyDescent="0.2">
      <c r="B104" s="27">
        <v>607</v>
      </c>
      <c r="C104" s="28" t="s">
        <v>767</v>
      </c>
      <c r="D104" s="28" t="s">
        <v>626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7.7057000000000002</v>
      </c>
      <c r="N104" s="30">
        <v>3.0900050125313282E-2</v>
      </c>
      <c r="O104" s="29">
        <v>1</v>
      </c>
      <c r="R104" s="27">
        <v>607</v>
      </c>
      <c r="S104" s="28" t="s">
        <v>767</v>
      </c>
      <c r="T104" s="28" t="s">
        <v>626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6.8376999999999999</v>
      </c>
      <c r="AD104" s="30">
        <v>2.7419348370927316E-2</v>
      </c>
      <c r="AE104" s="29">
        <v>1</v>
      </c>
    </row>
    <row r="105" spans="2:31" x14ac:dyDescent="0.2">
      <c r="B105" s="27">
        <v>607</v>
      </c>
      <c r="C105" s="28" t="s">
        <v>768</v>
      </c>
      <c r="D105" s="28" t="s">
        <v>628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63.461300000000001</v>
      </c>
      <c r="N105" s="30">
        <v>0.25448140350877196</v>
      </c>
      <c r="O105" s="29">
        <v>1</v>
      </c>
      <c r="R105" s="27">
        <v>607</v>
      </c>
      <c r="S105" s="28" t="s">
        <v>768</v>
      </c>
      <c r="T105" s="28" t="s">
        <v>628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63.288699999999999</v>
      </c>
      <c r="AD105" s="30">
        <v>0.25378927318295741</v>
      </c>
      <c r="AE105" s="29">
        <v>1</v>
      </c>
    </row>
    <row r="106" spans="2:31" x14ac:dyDescent="0.2">
      <c r="B106" s="27">
        <v>608</v>
      </c>
      <c r="C106" s="28" t="s">
        <v>769</v>
      </c>
      <c r="D106" s="28" t="s">
        <v>626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6.5887000000000002</v>
      </c>
      <c r="N106" s="30">
        <v>2.6420852130325814E-2</v>
      </c>
      <c r="O106" s="29">
        <v>1</v>
      </c>
      <c r="R106" s="27">
        <v>608</v>
      </c>
      <c r="S106" s="28" t="s">
        <v>769</v>
      </c>
      <c r="T106" s="28" t="s">
        <v>626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5.7731000000000003</v>
      </c>
      <c r="AD106" s="30">
        <v>2.3150275689223059E-2</v>
      </c>
      <c r="AE106" s="29">
        <v>1</v>
      </c>
    </row>
    <row r="107" spans="2:31" x14ac:dyDescent="0.2">
      <c r="B107" s="27">
        <v>608</v>
      </c>
      <c r="C107" s="28" t="s">
        <v>770</v>
      </c>
      <c r="D107" s="28" t="s">
        <v>628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63.461300000000001</v>
      </c>
      <c r="N107" s="30">
        <v>0.25448140350877196</v>
      </c>
      <c r="O107" s="29">
        <v>1</v>
      </c>
      <c r="R107" s="27">
        <v>608</v>
      </c>
      <c r="S107" s="28" t="s">
        <v>770</v>
      </c>
      <c r="T107" s="28" t="s">
        <v>628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63.288699999999999</v>
      </c>
      <c r="AD107" s="30">
        <v>0.25378927318295741</v>
      </c>
      <c r="AE107" s="29">
        <v>1</v>
      </c>
    </row>
    <row r="108" spans="2:31" x14ac:dyDescent="0.2">
      <c r="B108" s="27">
        <v>609</v>
      </c>
      <c r="C108" s="28" t="s">
        <v>771</v>
      </c>
      <c r="D108" s="28" t="s">
        <v>626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7.9962999999999997</v>
      </c>
      <c r="N108" s="30">
        <v>3.2065363408521307E-2</v>
      </c>
      <c r="O108" s="29">
        <v>1</v>
      </c>
      <c r="R108" s="27">
        <v>609</v>
      </c>
      <c r="S108" s="28" t="s">
        <v>771</v>
      </c>
      <c r="T108" s="28" t="s">
        <v>626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7.1189</v>
      </c>
      <c r="AD108" s="30">
        <v>2.8546967418546364E-2</v>
      </c>
      <c r="AE108" s="29">
        <v>1</v>
      </c>
    </row>
    <row r="109" spans="2:31" x14ac:dyDescent="0.2">
      <c r="B109" s="27">
        <v>609</v>
      </c>
      <c r="C109" s="28" t="s">
        <v>772</v>
      </c>
      <c r="D109" s="28" t="s">
        <v>628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63.461300000000001</v>
      </c>
      <c r="N109" s="30">
        <v>0.25448140350877196</v>
      </c>
      <c r="O109" s="29">
        <v>1</v>
      </c>
      <c r="R109" s="27">
        <v>609</v>
      </c>
      <c r="S109" s="28" t="s">
        <v>772</v>
      </c>
      <c r="T109" s="28" t="s">
        <v>628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63.288699999999999</v>
      </c>
      <c r="AD109" s="30">
        <v>0.25378927318295741</v>
      </c>
      <c r="AE109" s="29">
        <v>1</v>
      </c>
    </row>
    <row r="110" spans="2:31" x14ac:dyDescent="0.2">
      <c r="B110" s="27">
        <v>610</v>
      </c>
      <c r="C110" s="28" t="s">
        <v>774</v>
      </c>
      <c r="D110" s="28" t="s">
        <v>626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6.9836999999999998</v>
      </c>
      <c r="N110" s="30">
        <v>2.8004812030075186E-2</v>
      </c>
      <c r="O110" s="29">
        <v>1</v>
      </c>
      <c r="R110" s="27">
        <v>610</v>
      </c>
      <c r="S110" s="28" t="s">
        <v>774</v>
      </c>
      <c r="T110" s="28" t="s">
        <v>626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6.0811000000000002</v>
      </c>
      <c r="AD110" s="30">
        <v>2.4385363408521304E-2</v>
      </c>
      <c r="AE110" s="29">
        <v>1</v>
      </c>
    </row>
    <row r="111" spans="2:31" x14ac:dyDescent="0.2">
      <c r="B111" s="27">
        <v>610</v>
      </c>
      <c r="C111" s="28" t="s">
        <v>775</v>
      </c>
      <c r="D111" s="28" t="s">
        <v>628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63.461300000000001</v>
      </c>
      <c r="N111" s="30">
        <v>0.25448140350877196</v>
      </c>
      <c r="O111" s="29">
        <v>1</v>
      </c>
      <c r="R111" s="27">
        <v>610</v>
      </c>
      <c r="S111" s="28" t="s">
        <v>775</v>
      </c>
      <c r="T111" s="28" t="s">
        <v>628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63.288699999999999</v>
      </c>
      <c r="AD111" s="30">
        <v>0.25378927318295741</v>
      </c>
      <c r="AE111" s="29">
        <v>1</v>
      </c>
    </row>
    <row r="112" spans="2:31" x14ac:dyDescent="0.2">
      <c r="B112" s="27">
        <v>584</v>
      </c>
      <c r="C112" s="28" t="s">
        <v>777</v>
      </c>
      <c r="D112" s="28" t="s">
        <v>626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-47.080599999999997</v>
      </c>
      <c r="N112" s="30">
        <v>0.18879438596491227</v>
      </c>
      <c r="O112" s="29">
        <v>1</v>
      </c>
      <c r="R112" s="27">
        <v>584</v>
      </c>
      <c r="S112" s="28" t="s">
        <v>777</v>
      </c>
      <c r="T112" s="28" t="s">
        <v>626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-47.243600000000001</v>
      </c>
      <c r="AD112" s="30">
        <v>0.18944802005012532</v>
      </c>
      <c r="AE112" s="29">
        <v>1</v>
      </c>
    </row>
    <row r="113" spans="2:31" x14ac:dyDescent="0.2">
      <c r="B113" s="27">
        <v>584</v>
      </c>
      <c r="C113" s="28" t="s">
        <v>778</v>
      </c>
      <c r="D113" s="28" t="s">
        <v>628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47.072000000000003</v>
      </c>
      <c r="N113" s="30">
        <v>0.18875989974937343</v>
      </c>
      <c r="O113" s="29">
        <v>1</v>
      </c>
      <c r="R113" s="27">
        <v>584</v>
      </c>
      <c r="S113" s="28" t="s">
        <v>778</v>
      </c>
      <c r="T113" s="28" t="s">
        <v>628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47.218600000000002</v>
      </c>
      <c r="AD113" s="30">
        <v>0.18934776942355888</v>
      </c>
      <c r="AE113" s="29">
        <v>1</v>
      </c>
    </row>
    <row r="114" spans="2:31" x14ac:dyDescent="0.2">
      <c r="B114" s="27">
        <v>587</v>
      </c>
      <c r="C114" s="28" t="s">
        <v>780</v>
      </c>
      <c r="D114" s="28" t="s">
        <v>626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-67.0672</v>
      </c>
      <c r="N114" s="30">
        <v>0.26894115288220549</v>
      </c>
      <c r="O114" s="29">
        <v>1</v>
      </c>
      <c r="R114" s="27">
        <v>587</v>
      </c>
      <c r="S114" s="28" t="s">
        <v>780</v>
      </c>
      <c r="T114" s="28" t="s">
        <v>626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-67.108599999999996</v>
      </c>
      <c r="AD114" s="30">
        <v>0.26910716791979944</v>
      </c>
      <c r="AE114" s="29">
        <v>1</v>
      </c>
    </row>
    <row r="115" spans="2:31" x14ac:dyDescent="0.2">
      <c r="B115" s="27">
        <v>587</v>
      </c>
      <c r="C115" s="28" t="s">
        <v>781</v>
      </c>
      <c r="D115" s="28" t="s">
        <v>628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67.059299999999993</v>
      </c>
      <c r="N115" s="30">
        <v>0.26890947368421048</v>
      </c>
      <c r="O115" s="29">
        <v>1</v>
      </c>
      <c r="R115" s="27">
        <v>587</v>
      </c>
      <c r="S115" s="28" t="s">
        <v>781</v>
      </c>
      <c r="T115" s="28" t="s">
        <v>628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67.080500000000001</v>
      </c>
      <c r="AD115" s="30">
        <v>0.26899448621553884</v>
      </c>
      <c r="AE115" s="29">
        <v>1</v>
      </c>
    </row>
    <row r="116" spans="2:31" x14ac:dyDescent="0.2">
      <c r="B116" s="27">
        <v>590</v>
      </c>
      <c r="C116" s="28" t="s">
        <v>783</v>
      </c>
      <c r="D116" s="28" t="s">
        <v>626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-69.305999999999997</v>
      </c>
      <c r="N116" s="30">
        <v>0.27791879699248118</v>
      </c>
      <c r="O116" s="29">
        <v>1</v>
      </c>
      <c r="R116" s="27">
        <v>590</v>
      </c>
      <c r="S116" s="28" t="s">
        <v>783</v>
      </c>
      <c r="T116" s="28" t="s">
        <v>626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-69.3232</v>
      </c>
      <c r="AD116" s="30">
        <v>0.27798776942355891</v>
      </c>
      <c r="AE116" s="29">
        <v>1</v>
      </c>
    </row>
    <row r="117" spans="2:31" x14ac:dyDescent="0.2">
      <c r="B117" s="27">
        <v>590</v>
      </c>
      <c r="C117" s="28" t="s">
        <v>784</v>
      </c>
      <c r="D117" s="28" t="s">
        <v>628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69.301299999999998</v>
      </c>
      <c r="N117" s="30">
        <v>0.27789994987468675</v>
      </c>
      <c r="O117" s="29">
        <v>1</v>
      </c>
      <c r="R117" s="27">
        <v>590</v>
      </c>
      <c r="S117" s="28" t="s">
        <v>784</v>
      </c>
      <c r="T117" s="28" t="s">
        <v>628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69.299300000000002</v>
      </c>
      <c r="AD117" s="30">
        <v>0.2778919298245614</v>
      </c>
      <c r="AE117" s="29">
        <v>1</v>
      </c>
    </row>
    <row r="118" spans="2:31" x14ac:dyDescent="0.2">
      <c r="B118" s="27">
        <v>593</v>
      </c>
      <c r="C118" s="28" t="s">
        <v>786</v>
      </c>
      <c r="D118" s="28" t="s">
        <v>626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-69.885999999999996</v>
      </c>
      <c r="N118" s="30">
        <v>0.28024461152882207</v>
      </c>
      <c r="O118" s="29">
        <v>1</v>
      </c>
      <c r="R118" s="27">
        <v>593</v>
      </c>
      <c r="S118" s="28" t="s">
        <v>786</v>
      </c>
      <c r="T118" s="28" t="s">
        <v>626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-69.886399999999995</v>
      </c>
      <c r="AD118" s="30">
        <v>0.2802462155388471</v>
      </c>
      <c r="AE118" s="29">
        <v>1</v>
      </c>
    </row>
    <row r="119" spans="2:31" x14ac:dyDescent="0.2">
      <c r="B119" s="27">
        <v>593</v>
      </c>
      <c r="C119" s="28" t="s">
        <v>787</v>
      </c>
      <c r="D119" s="28" t="s">
        <v>628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69.888099999999994</v>
      </c>
      <c r="N119" s="30">
        <v>0.28025303258145362</v>
      </c>
      <c r="O119" s="29">
        <v>1</v>
      </c>
      <c r="R119" s="27">
        <v>593</v>
      </c>
      <c r="S119" s="28" t="s">
        <v>787</v>
      </c>
      <c r="T119" s="28" t="s">
        <v>628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69.866600000000005</v>
      </c>
      <c r="AD119" s="30">
        <v>0.28016681704260654</v>
      </c>
      <c r="AE119" s="29">
        <v>1</v>
      </c>
    </row>
    <row r="120" spans="2:31" x14ac:dyDescent="0.2">
      <c r="B120" s="27">
        <v>596</v>
      </c>
      <c r="C120" s="28" t="s">
        <v>789</v>
      </c>
      <c r="D120" s="28" t="s">
        <v>626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-71.2</v>
      </c>
      <c r="N120" s="30">
        <v>0.28551378446115289</v>
      </c>
      <c r="O120" s="29">
        <v>1</v>
      </c>
      <c r="R120" s="27">
        <v>596</v>
      </c>
      <c r="S120" s="28" t="s">
        <v>789</v>
      </c>
      <c r="T120" s="28" t="s">
        <v>626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-71.182299999999998</v>
      </c>
      <c r="AD120" s="30">
        <v>0.28544280701754388</v>
      </c>
      <c r="AE120" s="29">
        <v>1</v>
      </c>
    </row>
    <row r="121" spans="2:31" x14ac:dyDescent="0.2">
      <c r="B121" s="27">
        <v>596</v>
      </c>
      <c r="C121" s="28" t="s">
        <v>790</v>
      </c>
      <c r="D121" s="28" t="s">
        <v>628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71.216499999999996</v>
      </c>
      <c r="N121" s="30">
        <v>0.28557994987468671</v>
      </c>
      <c r="O121" s="29">
        <v>1</v>
      </c>
      <c r="R121" s="27">
        <v>596</v>
      </c>
      <c r="S121" s="28" t="s">
        <v>790</v>
      </c>
      <c r="T121" s="28" t="s">
        <v>628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71.176299999999998</v>
      </c>
      <c r="AD121" s="30">
        <v>0.28541874686716795</v>
      </c>
      <c r="AE121" s="29">
        <v>1</v>
      </c>
    </row>
    <row r="122" spans="2:31" x14ac:dyDescent="0.2">
      <c r="B122" s="27">
        <v>599</v>
      </c>
      <c r="C122" s="28" t="s">
        <v>792</v>
      </c>
      <c r="D122" s="28" t="s">
        <v>626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-64.159400000000005</v>
      </c>
      <c r="N122" s="30">
        <v>0.25728080200501258</v>
      </c>
      <c r="O122" s="29">
        <v>1</v>
      </c>
      <c r="R122" s="27">
        <v>599</v>
      </c>
      <c r="S122" s="28" t="s">
        <v>792</v>
      </c>
      <c r="T122" s="28" t="s">
        <v>626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-64.012</v>
      </c>
      <c r="AD122" s="30">
        <v>0.25668972431077697</v>
      </c>
      <c r="AE122" s="29">
        <v>1</v>
      </c>
    </row>
    <row r="123" spans="2:31" x14ac:dyDescent="0.2">
      <c r="B123" s="27">
        <v>599</v>
      </c>
      <c r="C123" s="28" t="s">
        <v>793</v>
      </c>
      <c r="D123" s="28" t="s">
        <v>628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64.175200000000004</v>
      </c>
      <c r="N123" s="30">
        <v>0.2573441604010025</v>
      </c>
      <c r="O123" s="29">
        <v>1</v>
      </c>
      <c r="R123" s="27">
        <v>599</v>
      </c>
      <c r="S123" s="28" t="s">
        <v>793</v>
      </c>
      <c r="T123" s="28" t="s">
        <v>628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64.006699999999995</v>
      </c>
      <c r="AD123" s="30">
        <v>0.25666847117794483</v>
      </c>
      <c r="AE123" s="29">
        <v>1</v>
      </c>
    </row>
    <row r="124" spans="2:31" x14ac:dyDescent="0.2">
      <c r="B124" s="27">
        <v>611</v>
      </c>
      <c r="C124" s="28" t="s">
        <v>795</v>
      </c>
      <c r="D124" s="28" t="s">
        <v>626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4.7892999999999999</v>
      </c>
      <c r="N124" s="30">
        <v>1.9205213032581454E-2</v>
      </c>
      <c r="O124" s="29">
        <v>1</v>
      </c>
      <c r="R124" s="27">
        <v>611</v>
      </c>
      <c r="S124" s="28" t="s">
        <v>795</v>
      </c>
      <c r="T124" s="28" t="s">
        <v>626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3.9003999999999999</v>
      </c>
      <c r="AD124" s="30">
        <v>1.5640701754385967E-2</v>
      </c>
      <c r="AE124" s="29">
        <v>1</v>
      </c>
    </row>
    <row r="125" spans="2:31" x14ac:dyDescent="0.2">
      <c r="B125" s="27">
        <v>611</v>
      </c>
      <c r="C125" s="28" t="s">
        <v>796</v>
      </c>
      <c r="D125" s="28" t="s">
        <v>628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64.175200000000004</v>
      </c>
      <c r="N125" s="30">
        <v>0.2573441604010025</v>
      </c>
      <c r="O125" s="29">
        <v>1</v>
      </c>
      <c r="R125" s="27">
        <v>611</v>
      </c>
      <c r="S125" s="28" t="s">
        <v>796</v>
      </c>
      <c r="T125" s="28" t="s">
        <v>628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64.006699999999995</v>
      </c>
      <c r="AD125" s="30">
        <v>0.25666847117794483</v>
      </c>
      <c r="AE125" s="29">
        <v>1</v>
      </c>
    </row>
    <row r="126" spans="2:31" x14ac:dyDescent="0.2">
      <c r="B126" s="27">
        <v>612</v>
      </c>
      <c r="C126" s="28" t="s">
        <v>798</v>
      </c>
      <c r="D126" s="28" t="s">
        <v>626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7.6997</v>
      </c>
      <c r="N126" s="30">
        <v>3.0875989974937342E-2</v>
      </c>
      <c r="O126" s="29">
        <v>1</v>
      </c>
      <c r="R126" s="27">
        <v>612</v>
      </c>
      <c r="S126" s="28" t="s">
        <v>798</v>
      </c>
      <c r="T126" s="28" t="s">
        <v>626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6.8342999999999998</v>
      </c>
      <c r="AD126" s="30">
        <v>2.7405714285714287E-2</v>
      </c>
      <c r="AE126" s="29">
        <v>1</v>
      </c>
    </row>
    <row r="127" spans="2:31" x14ac:dyDescent="0.2">
      <c r="B127" s="27">
        <v>612</v>
      </c>
      <c r="C127" s="28" t="s">
        <v>799</v>
      </c>
      <c r="D127" s="28" t="s">
        <v>628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64.175200000000004</v>
      </c>
      <c r="N127" s="30">
        <v>0.2573441604010025</v>
      </c>
      <c r="O127" s="29">
        <v>1</v>
      </c>
      <c r="R127" s="27">
        <v>612</v>
      </c>
      <c r="S127" s="28" t="s">
        <v>799</v>
      </c>
      <c r="T127" s="28" t="s">
        <v>628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64.006699999999995</v>
      </c>
      <c r="AD127" s="30">
        <v>0.25666847117794483</v>
      </c>
      <c r="AE127" s="29">
        <v>1</v>
      </c>
    </row>
    <row r="128" spans="2:31" x14ac:dyDescent="0.2">
      <c r="B128" s="27">
        <v>613</v>
      </c>
      <c r="C128" s="28" t="s">
        <v>800</v>
      </c>
      <c r="D128" s="28" t="s">
        <v>626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6.5856000000000003</v>
      </c>
      <c r="N128" s="30">
        <v>2.6408421052631581E-2</v>
      </c>
      <c r="O128" s="29">
        <v>1</v>
      </c>
      <c r="R128" s="27">
        <v>613</v>
      </c>
      <c r="S128" s="28" t="s">
        <v>800</v>
      </c>
      <c r="T128" s="28" t="s">
        <v>626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5.7693000000000003</v>
      </c>
      <c r="AD128" s="30">
        <v>2.3135037593984963E-2</v>
      </c>
      <c r="AE128" s="29">
        <v>1</v>
      </c>
    </row>
    <row r="129" spans="2:31" x14ac:dyDescent="0.2">
      <c r="B129" s="27">
        <v>613</v>
      </c>
      <c r="C129" s="28" t="s">
        <v>801</v>
      </c>
      <c r="D129" s="28" t="s">
        <v>628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64.175200000000004</v>
      </c>
      <c r="N129" s="30">
        <v>0.2573441604010025</v>
      </c>
      <c r="O129" s="29">
        <v>1</v>
      </c>
      <c r="R129" s="27">
        <v>613</v>
      </c>
      <c r="S129" s="28" t="s">
        <v>801</v>
      </c>
      <c r="T129" s="28" t="s">
        <v>628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64.006699999999995</v>
      </c>
      <c r="AD129" s="30">
        <v>0.25666847117794483</v>
      </c>
      <c r="AE129" s="29">
        <v>1</v>
      </c>
    </row>
    <row r="130" spans="2:31" x14ac:dyDescent="0.2">
      <c r="B130" s="27">
        <v>614</v>
      </c>
      <c r="C130" s="28" t="s">
        <v>802</v>
      </c>
      <c r="D130" s="28" t="s">
        <v>626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7.9987000000000004</v>
      </c>
      <c r="N130" s="30">
        <v>3.2074987468671684E-2</v>
      </c>
      <c r="O130" s="29">
        <v>1</v>
      </c>
      <c r="R130" s="27">
        <v>614</v>
      </c>
      <c r="S130" s="28" t="s">
        <v>802</v>
      </c>
      <c r="T130" s="28" t="s">
        <v>626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7.1226000000000003</v>
      </c>
      <c r="AD130" s="30">
        <v>2.8561804511278197E-2</v>
      </c>
      <c r="AE130" s="29">
        <v>1</v>
      </c>
    </row>
    <row r="131" spans="2:31" x14ac:dyDescent="0.2">
      <c r="B131" s="27">
        <v>614</v>
      </c>
      <c r="C131" s="28" t="s">
        <v>803</v>
      </c>
      <c r="D131" s="28" t="s">
        <v>628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64.175200000000004</v>
      </c>
      <c r="N131" s="30">
        <v>0.2573441604010025</v>
      </c>
      <c r="O131" s="29">
        <v>1</v>
      </c>
      <c r="R131" s="27">
        <v>614</v>
      </c>
      <c r="S131" s="28" t="s">
        <v>803</v>
      </c>
      <c r="T131" s="28" t="s">
        <v>628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64.006699999999995</v>
      </c>
      <c r="AD131" s="30">
        <v>0.25666847117794483</v>
      </c>
      <c r="AE131" s="29">
        <v>1</v>
      </c>
    </row>
    <row r="132" spans="2:31" x14ac:dyDescent="0.2">
      <c r="B132" s="27">
        <v>615</v>
      </c>
      <c r="C132" s="28" t="s">
        <v>805</v>
      </c>
      <c r="D132" s="28" t="s">
        <v>626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6.9790999999999999</v>
      </c>
      <c r="N132" s="30">
        <v>2.7986365914786964E-2</v>
      </c>
      <c r="O132" s="29">
        <v>1</v>
      </c>
      <c r="R132" s="27">
        <v>615</v>
      </c>
      <c r="S132" s="28" t="s">
        <v>805</v>
      </c>
      <c r="T132" s="28" t="s">
        <v>626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6.0753000000000004</v>
      </c>
      <c r="AD132" s="30">
        <v>2.4362105263157897E-2</v>
      </c>
      <c r="AE132" s="29">
        <v>1</v>
      </c>
    </row>
    <row r="133" spans="2:31" x14ac:dyDescent="0.2">
      <c r="B133" s="27">
        <v>615</v>
      </c>
      <c r="C133" s="28" t="s">
        <v>806</v>
      </c>
      <c r="D133" s="28" t="s">
        <v>628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64.175200000000004</v>
      </c>
      <c r="N133" s="30">
        <v>0.2573441604010025</v>
      </c>
      <c r="O133" s="29">
        <v>1</v>
      </c>
      <c r="R133" s="27">
        <v>615</v>
      </c>
      <c r="S133" s="28" t="s">
        <v>806</v>
      </c>
      <c r="T133" s="28" t="s">
        <v>628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64.006699999999995</v>
      </c>
      <c r="AD133" s="30">
        <v>0.25666847117794483</v>
      </c>
      <c r="AE133" s="29">
        <v>1</v>
      </c>
    </row>
    <row r="134" spans="2:31" x14ac:dyDescent="0.2">
      <c r="B134" s="27">
        <v>585</v>
      </c>
      <c r="C134" s="28" t="s">
        <v>808</v>
      </c>
      <c r="D134" s="28" t="s">
        <v>626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-46.884700000000002</v>
      </c>
      <c r="N134" s="30">
        <v>0.18800882205513786</v>
      </c>
      <c r="O134" s="29">
        <v>1</v>
      </c>
      <c r="R134" s="27">
        <v>585</v>
      </c>
      <c r="S134" s="28" t="s">
        <v>808</v>
      </c>
      <c r="T134" s="28" t="s">
        <v>626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-47.044600000000003</v>
      </c>
      <c r="AD134" s="30">
        <v>0.18865002506265666</v>
      </c>
      <c r="AE134" s="29">
        <v>1</v>
      </c>
    </row>
    <row r="135" spans="2:31" x14ac:dyDescent="0.2">
      <c r="B135" s="27">
        <v>585</v>
      </c>
      <c r="C135" s="28" t="s">
        <v>809</v>
      </c>
      <c r="D135" s="28" t="s">
        <v>628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47.623899999999999</v>
      </c>
      <c r="N135" s="30">
        <v>0.19097303258145365</v>
      </c>
      <c r="O135" s="29">
        <v>1</v>
      </c>
      <c r="R135" s="27">
        <v>585</v>
      </c>
      <c r="S135" s="28" t="s">
        <v>809</v>
      </c>
      <c r="T135" s="28" t="s">
        <v>628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47.774900000000002</v>
      </c>
      <c r="AD135" s="30">
        <v>0.19157854636591479</v>
      </c>
      <c r="AE135" s="29">
        <v>1</v>
      </c>
    </row>
    <row r="136" spans="2:31" x14ac:dyDescent="0.2">
      <c r="B136" s="27">
        <v>588</v>
      </c>
      <c r="C136" s="28" t="s">
        <v>811</v>
      </c>
      <c r="D136" s="28" t="s">
        <v>626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-66.141499999999994</v>
      </c>
      <c r="N136" s="30">
        <v>0.26522907268170426</v>
      </c>
      <c r="O136" s="29">
        <v>1</v>
      </c>
      <c r="R136" s="27">
        <v>588</v>
      </c>
      <c r="S136" s="28" t="s">
        <v>811</v>
      </c>
      <c r="T136" s="28" t="s">
        <v>626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-66.181799999999996</v>
      </c>
      <c r="AD136" s="30">
        <v>0.26539067669172928</v>
      </c>
      <c r="AE136" s="29">
        <v>1</v>
      </c>
    </row>
    <row r="137" spans="2:31" x14ac:dyDescent="0.2">
      <c r="B137" s="27">
        <v>588</v>
      </c>
      <c r="C137" s="28" t="s">
        <v>812</v>
      </c>
      <c r="D137" s="28" t="s">
        <v>628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66.665700000000001</v>
      </c>
      <c r="N137" s="30">
        <v>0.26733112781954887</v>
      </c>
      <c r="O137" s="29">
        <v>1</v>
      </c>
      <c r="R137" s="27">
        <v>588</v>
      </c>
      <c r="S137" s="28" t="s">
        <v>812</v>
      </c>
      <c r="T137" s="28" t="s">
        <v>628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66.687899999999999</v>
      </c>
      <c r="AD137" s="30">
        <v>0.2674201503759398</v>
      </c>
      <c r="AE137" s="29">
        <v>1</v>
      </c>
    </row>
    <row r="138" spans="2:31" x14ac:dyDescent="0.2">
      <c r="B138" s="27">
        <v>591</v>
      </c>
      <c r="C138" s="28" t="s">
        <v>814</v>
      </c>
      <c r="D138" s="28" t="s">
        <v>626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-66.835899999999995</v>
      </c>
      <c r="N138" s="30">
        <v>0.268013634085213</v>
      </c>
      <c r="O138" s="29">
        <v>1</v>
      </c>
      <c r="R138" s="27">
        <v>591</v>
      </c>
      <c r="S138" s="28" t="s">
        <v>814</v>
      </c>
      <c r="T138" s="28" t="s">
        <v>626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-66.854299999999995</v>
      </c>
      <c r="AD138" s="30">
        <v>0.26808741854636586</v>
      </c>
      <c r="AE138" s="29">
        <v>1</v>
      </c>
    </row>
    <row r="139" spans="2:31" x14ac:dyDescent="0.2">
      <c r="B139" s="27">
        <v>591</v>
      </c>
      <c r="C139" s="28" t="s">
        <v>815</v>
      </c>
      <c r="D139" s="28" t="s">
        <v>628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70.116699999999994</v>
      </c>
      <c r="N139" s="30">
        <v>0.28116972431077691</v>
      </c>
      <c r="O139" s="29">
        <v>1</v>
      </c>
      <c r="R139" s="27">
        <v>591</v>
      </c>
      <c r="S139" s="28" t="s">
        <v>815</v>
      </c>
      <c r="T139" s="28" t="s">
        <v>628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70.112899999999996</v>
      </c>
      <c r="AD139" s="30">
        <v>0.28115448621553885</v>
      </c>
      <c r="AE139" s="29">
        <v>1</v>
      </c>
    </row>
    <row r="140" spans="2:31" x14ac:dyDescent="0.2">
      <c r="B140" s="27">
        <v>594</v>
      </c>
      <c r="C140" s="28" t="s">
        <v>817</v>
      </c>
      <c r="D140" s="28" t="s">
        <v>626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-67.415700000000001</v>
      </c>
      <c r="N140" s="30">
        <v>0.27033864661654133</v>
      </c>
      <c r="O140" s="29">
        <v>1</v>
      </c>
      <c r="R140" s="27">
        <v>594</v>
      </c>
      <c r="S140" s="28" t="s">
        <v>817</v>
      </c>
      <c r="T140" s="28" t="s">
        <v>626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-67.408199999999994</v>
      </c>
      <c r="AD140" s="30">
        <v>0.2703085714285714</v>
      </c>
      <c r="AE140" s="29">
        <v>1</v>
      </c>
    </row>
    <row r="141" spans="2:31" x14ac:dyDescent="0.2">
      <c r="B141" s="27">
        <v>594</v>
      </c>
      <c r="C141" s="28" t="s">
        <v>818</v>
      </c>
      <c r="D141" s="28" t="s">
        <v>628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70.720399999999998</v>
      </c>
      <c r="N141" s="30">
        <v>0.28359057644110275</v>
      </c>
      <c r="O141" s="29">
        <v>1</v>
      </c>
      <c r="R141" s="27">
        <v>594</v>
      </c>
      <c r="S141" s="28" t="s">
        <v>818</v>
      </c>
      <c r="T141" s="28" t="s">
        <v>628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70.713399999999993</v>
      </c>
      <c r="AD141" s="30">
        <v>0.28356250626566415</v>
      </c>
      <c r="AE141" s="29">
        <v>1</v>
      </c>
    </row>
    <row r="142" spans="2:31" x14ac:dyDescent="0.2">
      <c r="B142" s="27">
        <v>597</v>
      </c>
      <c r="C142" s="28" t="s">
        <v>820</v>
      </c>
      <c r="D142" s="28" t="s">
        <v>626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-70.144400000000005</v>
      </c>
      <c r="N142" s="30">
        <v>0.28128080200501254</v>
      </c>
      <c r="O142" s="29">
        <v>1</v>
      </c>
      <c r="R142" s="27">
        <v>597</v>
      </c>
      <c r="S142" s="28" t="s">
        <v>820</v>
      </c>
      <c r="T142" s="28" t="s">
        <v>626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-70.128</v>
      </c>
      <c r="AD142" s="30">
        <v>0.28121503759398497</v>
      </c>
      <c r="AE142" s="29">
        <v>1</v>
      </c>
    </row>
    <row r="143" spans="2:31" x14ac:dyDescent="0.2">
      <c r="B143" s="27">
        <v>597</v>
      </c>
      <c r="C143" s="28" t="s">
        <v>821</v>
      </c>
      <c r="D143" s="28" t="s">
        <v>628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70.948700000000002</v>
      </c>
      <c r="N143" s="30">
        <v>0.28450606516290727</v>
      </c>
      <c r="O143" s="29">
        <v>1</v>
      </c>
      <c r="R143" s="27">
        <v>597</v>
      </c>
      <c r="S143" s="28" t="s">
        <v>821</v>
      </c>
      <c r="T143" s="28" t="s">
        <v>628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70.903199999999998</v>
      </c>
      <c r="AD143" s="30">
        <v>0.28432360902255638</v>
      </c>
      <c r="AE143" s="29">
        <v>1</v>
      </c>
    </row>
    <row r="144" spans="2:31" x14ac:dyDescent="0.2">
      <c r="B144" s="27">
        <v>600</v>
      </c>
      <c r="C144" s="28" t="s">
        <v>823</v>
      </c>
      <c r="D144" s="28" t="s">
        <v>626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-63.451999999999998</v>
      </c>
      <c r="N144" s="30">
        <v>0.25444411027568925</v>
      </c>
      <c r="O144" s="29">
        <v>1</v>
      </c>
      <c r="R144" s="27">
        <v>600</v>
      </c>
      <c r="S144" s="28" t="s">
        <v>823</v>
      </c>
      <c r="T144" s="28" t="s">
        <v>626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-63.297800000000002</v>
      </c>
      <c r="AD144" s="30">
        <v>0.25382576441102755</v>
      </c>
      <c r="AE144" s="29">
        <v>1</v>
      </c>
    </row>
    <row r="145" spans="2:31" x14ac:dyDescent="0.2">
      <c r="B145" s="27">
        <v>600</v>
      </c>
      <c r="C145" s="28" t="s">
        <v>824</v>
      </c>
      <c r="D145" s="28" t="s">
        <v>628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65.588499999999996</v>
      </c>
      <c r="N145" s="30">
        <v>0.26301152882205514</v>
      </c>
      <c r="O145" s="29">
        <v>1</v>
      </c>
      <c r="R145" s="27">
        <v>600</v>
      </c>
      <c r="S145" s="28" t="s">
        <v>824</v>
      </c>
      <c r="T145" s="28" t="s">
        <v>628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65.427800000000005</v>
      </c>
      <c r="AD145" s="30">
        <v>0.26236711779448624</v>
      </c>
      <c r="AE145" s="29">
        <v>1</v>
      </c>
    </row>
    <row r="146" spans="2:31" x14ac:dyDescent="0.2">
      <c r="B146" s="27">
        <v>616</v>
      </c>
      <c r="C146" s="28" t="s">
        <v>826</v>
      </c>
      <c r="D146" s="28" t="s">
        <v>626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6.0938999999999997</v>
      </c>
      <c r="N146" s="30">
        <v>2.4436691729323307E-2</v>
      </c>
      <c r="O146" s="29">
        <v>1</v>
      </c>
      <c r="R146" s="27">
        <v>616</v>
      </c>
      <c r="S146" s="28" t="s">
        <v>826</v>
      </c>
      <c r="T146" s="28" t="s">
        <v>626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5.3266</v>
      </c>
      <c r="AD146" s="30">
        <v>2.1359799498746869E-2</v>
      </c>
      <c r="AE146" s="29">
        <v>1</v>
      </c>
    </row>
    <row r="147" spans="2:31" x14ac:dyDescent="0.2">
      <c r="B147" s="27">
        <v>616</v>
      </c>
      <c r="C147" s="28" t="s">
        <v>827</v>
      </c>
      <c r="D147" s="28" t="s">
        <v>628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65.588499999999996</v>
      </c>
      <c r="N147" s="30">
        <v>0.26301152882205514</v>
      </c>
      <c r="O147" s="29">
        <v>1</v>
      </c>
      <c r="R147" s="27">
        <v>616</v>
      </c>
      <c r="S147" s="28" t="s">
        <v>827</v>
      </c>
      <c r="T147" s="28" t="s">
        <v>628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65.427800000000005</v>
      </c>
      <c r="AD147" s="30">
        <v>0.26236711779448624</v>
      </c>
      <c r="AE147" s="29">
        <v>1</v>
      </c>
    </row>
    <row r="148" spans="2:31" x14ac:dyDescent="0.2">
      <c r="B148" s="27">
        <v>617</v>
      </c>
      <c r="C148" s="28" t="s">
        <v>829</v>
      </c>
      <c r="D148" s="28" t="s">
        <v>626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8.5142000000000007</v>
      </c>
      <c r="N148" s="30">
        <v>3.4142155388471179E-2</v>
      </c>
      <c r="O148" s="29">
        <v>1</v>
      </c>
      <c r="R148" s="27">
        <v>617</v>
      </c>
      <c r="S148" s="28" t="s">
        <v>829</v>
      </c>
      <c r="T148" s="28" t="s">
        <v>626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7.7575000000000003</v>
      </c>
      <c r="AD148" s="30">
        <v>3.1107769423558897E-2</v>
      </c>
      <c r="AE148" s="29">
        <v>1</v>
      </c>
    </row>
    <row r="149" spans="2:31" x14ac:dyDescent="0.2">
      <c r="B149" s="27">
        <v>617</v>
      </c>
      <c r="C149" s="28" t="s">
        <v>830</v>
      </c>
      <c r="D149" s="28" t="s">
        <v>628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65.588499999999996</v>
      </c>
      <c r="N149" s="30">
        <v>0.26301152882205514</v>
      </c>
      <c r="O149" s="29">
        <v>1</v>
      </c>
      <c r="R149" s="27">
        <v>617</v>
      </c>
      <c r="S149" s="28" t="s">
        <v>830</v>
      </c>
      <c r="T149" s="28" t="s">
        <v>628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65.427800000000005</v>
      </c>
      <c r="AD149" s="30">
        <v>0.26236711779448624</v>
      </c>
      <c r="AE149" s="29">
        <v>1</v>
      </c>
    </row>
    <row r="150" spans="2:31" x14ac:dyDescent="0.2">
      <c r="B150" s="27">
        <v>618</v>
      </c>
      <c r="C150" s="28" t="s">
        <v>831</v>
      </c>
      <c r="D150" s="28" t="s">
        <v>626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8.4301999999999992</v>
      </c>
      <c r="N150" s="30">
        <v>3.3805313283208016E-2</v>
      </c>
      <c r="O150" s="29">
        <v>1</v>
      </c>
      <c r="R150" s="27">
        <v>618</v>
      </c>
      <c r="S150" s="28" t="s">
        <v>831</v>
      </c>
      <c r="T150" s="28" t="s">
        <v>626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7.6750999999999996</v>
      </c>
      <c r="AD150" s="30">
        <v>3.0777343358395989E-2</v>
      </c>
      <c r="AE150" s="29">
        <v>1</v>
      </c>
    </row>
    <row r="151" spans="2:31" x14ac:dyDescent="0.2">
      <c r="B151" s="27">
        <v>618</v>
      </c>
      <c r="C151" s="28" t="s">
        <v>832</v>
      </c>
      <c r="D151" s="28" t="s">
        <v>628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65.588499999999996</v>
      </c>
      <c r="N151" s="30">
        <v>0.26301152882205514</v>
      </c>
      <c r="O151" s="29">
        <v>1</v>
      </c>
      <c r="R151" s="27">
        <v>618</v>
      </c>
      <c r="S151" s="28" t="s">
        <v>832</v>
      </c>
      <c r="T151" s="28" t="s">
        <v>628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65.427800000000005</v>
      </c>
      <c r="AD151" s="30">
        <v>0.26236711779448624</v>
      </c>
      <c r="AE151" s="29">
        <v>1</v>
      </c>
    </row>
    <row r="152" spans="2:31" x14ac:dyDescent="0.2">
      <c r="B152" s="27">
        <v>619</v>
      </c>
      <c r="C152" s="28" t="s">
        <v>833</v>
      </c>
      <c r="D152" s="28" t="s">
        <v>626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8.1952999999999996</v>
      </c>
      <c r="N152" s="30">
        <v>3.2863358395989972E-2</v>
      </c>
      <c r="O152" s="29">
        <v>1</v>
      </c>
      <c r="R152" s="27">
        <v>619</v>
      </c>
      <c r="S152" s="28" t="s">
        <v>833</v>
      </c>
      <c r="T152" s="28" t="s">
        <v>626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7.4248000000000003</v>
      </c>
      <c r="AD152" s="30">
        <v>2.9773634085213035E-2</v>
      </c>
      <c r="AE152" s="29">
        <v>1</v>
      </c>
    </row>
    <row r="153" spans="2:31" x14ac:dyDescent="0.2">
      <c r="B153" s="27">
        <v>619</v>
      </c>
      <c r="C153" s="28" t="s">
        <v>834</v>
      </c>
      <c r="D153" s="28" t="s">
        <v>628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65.588499999999996</v>
      </c>
      <c r="N153" s="30">
        <v>0.26301152882205514</v>
      </c>
      <c r="O153" s="29">
        <v>1</v>
      </c>
      <c r="R153" s="27">
        <v>619</v>
      </c>
      <c r="S153" s="28" t="s">
        <v>834</v>
      </c>
      <c r="T153" s="28" t="s">
        <v>628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65.427800000000005</v>
      </c>
      <c r="AD153" s="30">
        <v>0.26236711779448624</v>
      </c>
      <c r="AE153" s="29">
        <v>1</v>
      </c>
    </row>
    <row r="154" spans="2:31" x14ac:dyDescent="0.2">
      <c r="B154" s="27">
        <v>620</v>
      </c>
      <c r="C154" s="28" t="s">
        <v>836</v>
      </c>
      <c r="D154" s="28" t="s">
        <v>626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6.9560000000000004</v>
      </c>
      <c r="N154" s="30">
        <v>2.7893734335839599E-2</v>
      </c>
      <c r="O154" s="29">
        <v>1</v>
      </c>
      <c r="R154" s="27">
        <v>620</v>
      </c>
      <c r="S154" s="28" t="s">
        <v>836</v>
      </c>
      <c r="T154" s="28" t="s">
        <v>626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6.1852999999999998</v>
      </c>
      <c r="AD154" s="30">
        <v>2.4803208020050125E-2</v>
      </c>
      <c r="AE154" s="29">
        <v>1</v>
      </c>
    </row>
    <row r="155" spans="2:31" x14ac:dyDescent="0.2">
      <c r="B155" s="27">
        <v>620</v>
      </c>
      <c r="C155" s="28" t="s">
        <v>837</v>
      </c>
      <c r="D155" s="28" t="s">
        <v>628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65.588499999999996</v>
      </c>
      <c r="N155" s="30">
        <v>0.26301152882205514</v>
      </c>
      <c r="O155" s="29">
        <v>1</v>
      </c>
      <c r="R155" s="27">
        <v>620</v>
      </c>
      <c r="S155" s="28" t="s">
        <v>837</v>
      </c>
      <c r="T155" s="28" t="s">
        <v>628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65.427800000000005</v>
      </c>
      <c r="AD155" s="30">
        <v>0.26236711779448624</v>
      </c>
      <c r="AE155" s="29">
        <v>1</v>
      </c>
    </row>
    <row r="156" spans="2:31" x14ac:dyDescent="0.2">
      <c r="B156" s="27">
        <v>353</v>
      </c>
      <c r="C156" s="28" t="s">
        <v>839</v>
      </c>
      <c r="D156" s="28" t="s">
        <v>626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16.264700000000001</v>
      </c>
      <c r="N156" s="30">
        <v>6.5221854636591484E-2</v>
      </c>
      <c r="O156" s="29">
        <v>1</v>
      </c>
      <c r="R156" s="27">
        <v>353</v>
      </c>
      <c r="S156" s="28" t="s">
        <v>839</v>
      </c>
      <c r="T156" s="28" t="s">
        <v>626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15.388</v>
      </c>
      <c r="AD156" s="30">
        <v>6.1706265664160403E-2</v>
      </c>
      <c r="AE156" s="29">
        <v>1</v>
      </c>
    </row>
    <row r="157" spans="2:31" x14ac:dyDescent="0.2">
      <c r="B157" s="27">
        <v>353</v>
      </c>
      <c r="C157" s="28" t="s">
        <v>840</v>
      </c>
      <c r="D157" s="28" t="s">
        <v>628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65.588499999999996</v>
      </c>
      <c r="N157" s="30">
        <v>0.26301152882205514</v>
      </c>
      <c r="O157" s="29">
        <v>1</v>
      </c>
      <c r="R157" s="27">
        <v>353</v>
      </c>
      <c r="S157" s="28" t="s">
        <v>840</v>
      </c>
      <c r="T157" s="28" t="s">
        <v>628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65.427800000000005</v>
      </c>
      <c r="AD157" s="30">
        <v>0.26236711779448624</v>
      </c>
      <c r="AE157" s="29">
        <v>1</v>
      </c>
    </row>
    <row r="158" spans="2:31" x14ac:dyDescent="0.2">
      <c r="B158" s="27">
        <v>354</v>
      </c>
      <c r="C158" s="28" t="s">
        <v>842</v>
      </c>
      <c r="D158" s="28" t="s">
        <v>626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16.3339</v>
      </c>
      <c r="N158" s="30">
        <v>6.5499348370927316E-2</v>
      </c>
      <c r="O158" s="29">
        <v>1</v>
      </c>
      <c r="R158" s="27">
        <v>354</v>
      </c>
      <c r="S158" s="28" t="s">
        <v>842</v>
      </c>
      <c r="T158" s="28" t="s">
        <v>626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17.395</v>
      </c>
      <c r="AD158" s="30">
        <v>6.9754385964912277E-2</v>
      </c>
      <c r="AE158" s="29">
        <v>1</v>
      </c>
    </row>
    <row r="159" spans="2:31" x14ac:dyDescent="0.2">
      <c r="B159" s="27">
        <v>354</v>
      </c>
      <c r="C159" s="28" t="s">
        <v>843</v>
      </c>
      <c r="D159" s="28" t="s">
        <v>628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65.588499999999996</v>
      </c>
      <c r="N159" s="30">
        <v>0.26301152882205514</v>
      </c>
      <c r="O159" s="29">
        <v>1</v>
      </c>
      <c r="R159" s="27">
        <v>354</v>
      </c>
      <c r="S159" s="28" t="s">
        <v>843</v>
      </c>
      <c r="T159" s="28" t="s">
        <v>628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65.427800000000005</v>
      </c>
      <c r="AD159" s="30">
        <v>0.26236711779448624</v>
      </c>
      <c r="AE159" s="29">
        <v>1</v>
      </c>
    </row>
    <row r="160" spans="2:31" x14ac:dyDescent="0.2">
      <c r="B160" s="27">
        <v>355</v>
      </c>
      <c r="C160" s="28" t="s">
        <v>844</v>
      </c>
      <c r="D160" s="28" t="s">
        <v>626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18.2179</v>
      </c>
      <c r="N160" s="30">
        <v>7.3054235588972435E-2</v>
      </c>
      <c r="O160" s="29">
        <v>1</v>
      </c>
      <c r="R160" s="27">
        <v>355</v>
      </c>
      <c r="S160" s="28" t="s">
        <v>844</v>
      </c>
      <c r="T160" s="28" t="s">
        <v>626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17.355</v>
      </c>
      <c r="AD160" s="30">
        <v>6.9593984962406014E-2</v>
      </c>
      <c r="AE160" s="29">
        <v>1</v>
      </c>
    </row>
    <row r="161" spans="2:31" x14ac:dyDescent="0.2">
      <c r="B161" s="27">
        <v>355</v>
      </c>
      <c r="C161" s="28" t="s">
        <v>845</v>
      </c>
      <c r="D161" s="28" t="s">
        <v>628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65.588499999999996</v>
      </c>
      <c r="N161" s="30">
        <v>0.26301152882205514</v>
      </c>
      <c r="O161" s="29">
        <v>1</v>
      </c>
      <c r="R161" s="27">
        <v>355</v>
      </c>
      <c r="S161" s="28" t="s">
        <v>845</v>
      </c>
      <c r="T161" s="28" t="s">
        <v>628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65.427800000000005</v>
      </c>
      <c r="AD161" s="30">
        <v>0.26236711779448624</v>
      </c>
      <c r="AE161" s="29">
        <v>1</v>
      </c>
    </row>
    <row r="162" spans="2:31" x14ac:dyDescent="0.2">
      <c r="B162" s="27">
        <v>356</v>
      </c>
      <c r="C162" s="28" t="s">
        <v>846</v>
      </c>
      <c r="D162" s="28" t="s">
        <v>626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17.965499999999999</v>
      </c>
      <c r="N162" s="30">
        <v>7.2042105263157893E-2</v>
      </c>
      <c r="O162" s="29">
        <v>1</v>
      </c>
      <c r="R162" s="27">
        <v>356</v>
      </c>
      <c r="S162" s="28" t="s">
        <v>846</v>
      </c>
      <c r="T162" s="28" t="s">
        <v>626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17.086600000000001</v>
      </c>
      <c r="AD162" s="30">
        <v>6.8517694235588983E-2</v>
      </c>
      <c r="AE162" s="29">
        <v>1</v>
      </c>
    </row>
    <row r="163" spans="2:31" x14ac:dyDescent="0.2">
      <c r="B163" s="27">
        <v>356</v>
      </c>
      <c r="C163" s="28" t="s">
        <v>847</v>
      </c>
      <c r="D163" s="28" t="s">
        <v>628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65.588499999999996</v>
      </c>
      <c r="N163" s="30">
        <v>0.26301152882205514</v>
      </c>
      <c r="O163" s="29">
        <v>1</v>
      </c>
      <c r="R163" s="27">
        <v>356</v>
      </c>
      <c r="S163" s="28" t="s">
        <v>847</v>
      </c>
      <c r="T163" s="28" t="s">
        <v>628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65.427800000000005</v>
      </c>
      <c r="AD163" s="30">
        <v>0.26236711779448624</v>
      </c>
      <c r="AE163" s="29">
        <v>1</v>
      </c>
    </row>
    <row r="164" spans="2:31" x14ac:dyDescent="0.2">
      <c r="B164" s="27">
        <v>357</v>
      </c>
      <c r="C164" s="28" t="s">
        <v>849</v>
      </c>
      <c r="D164" s="28" t="s">
        <v>626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16.943899999999999</v>
      </c>
      <c r="N164" s="30">
        <v>6.7945463659147859E-2</v>
      </c>
      <c r="O164" s="29">
        <v>1</v>
      </c>
      <c r="R164" s="27">
        <v>357</v>
      </c>
      <c r="S164" s="28" t="s">
        <v>849</v>
      </c>
      <c r="T164" s="28" t="s">
        <v>626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16.062100000000001</v>
      </c>
      <c r="AD164" s="30">
        <v>6.4409423558897241E-2</v>
      </c>
      <c r="AE164" s="29">
        <v>1</v>
      </c>
    </row>
    <row r="165" spans="2:31" x14ac:dyDescent="0.2">
      <c r="B165" s="27">
        <v>357</v>
      </c>
      <c r="C165" s="28" t="s">
        <v>850</v>
      </c>
      <c r="D165" s="28" t="s">
        <v>628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65.588499999999996</v>
      </c>
      <c r="N165" s="30">
        <v>0.26301152882205514</v>
      </c>
      <c r="O165" s="29">
        <v>1</v>
      </c>
      <c r="R165" s="27">
        <v>357</v>
      </c>
      <c r="S165" s="28" t="s">
        <v>850</v>
      </c>
      <c r="T165" s="28" t="s">
        <v>628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65.427800000000005</v>
      </c>
      <c r="AD165" s="30">
        <v>0.26236711779448624</v>
      </c>
      <c r="AE165" s="29">
        <v>1</v>
      </c>
    </row>
    <row r="166" spans="2:31" x14ac:dyDescent="0.2">
      <c r="B166" s="27">
        <v>335</v>
      </c>
      <c r="C166" s="28" t="s">
        <v>852</v>
      </c>
      <c r="D166" s="28" t="s">
        <v>626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-47.084800000000001</v>
      </c>
      <c r="N166" s="30">
        <v>0.18881122807017545</v>
      </c>
      <c r="O166" s="29">
        <v>1</v>
      </c>
      <c r="R166" s="27">
        <v>335</v>
      </c>
      <c r="S166" s="28" t="s">
        <v>852</v>
      </c>
      <c r="T166" s="28" t="s">
        <v>626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-47.286099999999998</v>
      </c>
      <c r="AD166" s="30">
        <v>0.18961844611528822</v>
      </c>
      <c r="AE166" s="29">
        <v>1</v>
      </c>
    </row>
    <row r="167" spans="2:31" x14ac:dyDescent="0.2">
      <c r="B167" s="27">
        <v>335</v>
      </c>
      <c r="C167" s="28" t="s">
        <v>853</v>
      </c>
      <c r="D167" s="28" t="s">
        <v>628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46.2316</v>
      </c>
      <c r="N167" s="30">
        <v>0.18538987468671678</v>
      </c>
      <c r="O167" s="29">
        <v>1</v>
      </c>
      <c r="R167" s="27">
        <v>335</v>
      </c>
      <c r="S167" s="28" t="s">
        <v>853</v>
      </c>
      <c r="T167" s="28" t="s">
        <v>628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46.400500000000001</v>
      </c>
      <c r="AD167" s="30">
        <v>0.18606716791979949</v>
      </c>
      <c r="AE167" s="29">
        <v>1</v>
      </c>
    </row>
    <row r="168" spans="2:31" x14ac:dyDescent="0.2">
      <c r="B168" s="27">
        <v>338</v>
      </c>
      <c r="C168" s="28" t="s">
        <v>855</v>
      </c>
      <c r="D168" s="28" t="s">
        <v>626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-64.904700000000005</v>
      </c>
      <c r="N168" s="30">
        <v>0.26026947368421055</v>
      </c>
      <c r="O168" s="29">
        <v>1</v>
      </c>
      <c r="R168" s="27">
        <v>338</v>
      </c>
      <c r="S168" s="28" t="s">
        <v>855</v>
      </c>
      <c r="T168" s="28" t="s">
        <v>626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-64.962699999999998</v>
      </c>
      <c r="AD168" s="30">
        <v>0.26050205513784458</v>
      </c>
      <c r="AE168" s="29">
        <v>1</v>
      </c>
    </row>
    <row r="169" spans="2:31" x14ac:dyDescent="0.2">
      <c r="B169" s="27">
        <v>338</v>
      </c>
      <c r="C169" s="28" t="s">
        <v>856</v>
      </c>
      <c r="D169" s="28" t="s">
        <v>628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64.454899999999995</v>
      </c>
      <c r="N169" s="30">
        <v>0.25846576441102753</v>
      </c>
      <c r="O169" s="29">
        <v>1</v>
      </c>
      <c r="R169" s="27">
        <v>338</v>
      </c>
      <c r="S169" s="28" t="s">
        <v>856</v>
      </c>
      <c r="T169" s="28" t="s">
        <v>628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64.474400000000003</v>
      </c>
      <c r="AD169" s="30">
        <v>0.25854395989974938</v>
      </c>
      <c r="AE169" s="29">
        <v>1</v>
      </c>
    </row>
    <row r="170" spans="2:31" x14ac:dyDescent="0.2">
      <c r="B170" s="27">
        <v>341</v>
      </c>
      <c r="C170" s="28" t="s">
        <v>858</v>
      </c>
      <c r="D170" s="28" t="s">
        <v>626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-71.846800000000002</v>
      </c>
      <c r="N170" s="30">
        <v>0.28810746867167919</v>
      </c>
      <c r="O170" s="29">
        <v>1</v>
      </c>
      <c r="R170" s="27">
        <v>341</v>
      </c>
      <c r="S170" s="28" t="s">
        <v>858</v>
      </c>
      <c r="T170" s="28" t="s">
        <v>626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-71.8643</v>
      </c>
      <c r="AD170" s="30">
        <v>0.28817764411027569</v>
      </c>
      <c r="AE170" s="29">
        <v>1</v>
      </c>
    </row>
    <row r="171" spans="2:31" x14ac:dyDescent="0.2">
      <c r="B171" s="27">
        <v>341</v>
      </c>
      <c r="C171" s="28" t="s">
        <v>859</v>
      </c>
      <c r="D171" s="28" t="s">
        <v>628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68.463899999999995</v>
      </c>
      <c r="N171" s="30">
        <v>0.274541954887218</v>
      </c>
      <c r="O171" s="29">
        <v>1</v>
      </c>
      <c r="R171" s="27">
        <v>341</v>
      </c>
      <c r="S171" s="28" t="s">
        <v>859</v>
      </c>
      <c r="T171" s="28" t="s">
        <v>628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68.453999999999994</v>
      </c>
      <c r="AD171" s="30">
        <v>0.27450225563909775</v>
      </c>
      <c r="AE171" s="29">
        <v>1</v>
      </c>
    </row>
    <row r="172" spans="2:31" x14ac:dyDescent="0.2">
      <c r="B172" s="27">
        <v>344</v>
      </c>
      <c r="C172" s="28" t="s">
        <v>861</v>
      </c>
      <c r="D172" s="28" t="s">
        <v>626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-72.557699999999997</v>
      </c>
      <c r="N172" s="30">
        <v>0.29095819548872182</v>
      </c>
      <c r="O172" s="29">
        <v>1</v>
      </c>
      <c r="R172" s="27">
        <v>344</v>
      </c>
      <c r="S172" s="28" t="s">
        <v>861</v>
      </c>
      <c r="T172" s="28" t="s">
        <v>626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-72.575500000000005</v>
      </c>
      <c r="AD172" s="30">
        <v>0.29102957393483708</v>
      </c>
      <c r="AE172" s="29">
        <v>1</v>
      </c>
    </row>
    <row r="173" spans="2:31" x14ac:dyDescent="0.2">
      <c r="B173" s="27">
        <v>344</v>
      </c>
      <c r="C173" s="28" t="s">
        <v>862</v>
      </c>
      <c r="D173" s="28" t="s">
        <v>628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69.075100000000006</v>
      </c>
      <c r="N173" s="30">
        <v>0.27699288220551382</v>
      </c>
      <c r="O173" s="29">
        <v>1</v>
      </c>
      <c r="R173" s="27">
        <v>344</v>
      </c>
      <c r="S173" s="28" t="s">
        <v>862</v>
      </c>
      <c r="T173" s="28" t="s">
        <v>628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69.035700000000006</v>
      </c>
      <c r="AD173" s="30">
        <v>0.27683488721804517</v>
      </c>
      <c r="AE173" s="29">
        <v>1</v>
      </c>
    </row>
    <row r="174" spans="2:31" x14ac:dyDescent="0.2">
      <c r="B174" s="27">
        <v>347</v>
      </c>
      <c r="C174" s="28" t="s">
        <v>864</v>
      </c>
      <c r="D174" s="28" t="s">
        <v>626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-69.548699999999997</v>
      </c>
      <c r="N174" s="30">
        <v>0.27889203007518798</v>
      </c>
      <c r="O174" s="29">
        <v>1</v>
      </c>
      <c r="R174" s="27">
        <v>347</v>
      </c>
      <c r="S174" s="28" t="s">
        <v>864</v>
      </c>
      <c r="T174" s="28" t="s">
        <v>626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-69.527100000000004</v>
      </c>
      <c r="AD174" s="30">
        <v>0.27880541353383459</v>
      </c>
      <c r="AE174" s="29">
        <v>1</v>
      </c>
    </row>
    <row r="175" spans="2:31" x14ac:dyDescent="0.2">
      <c r="B175" s="27">
        <v>347</v>
      </c>
      <c r="C175" s="28" t="s">
        <v>865</v>
      </c>
      <c r="D175" s="28" t="s">
        <v>628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68.787700000000001</v>
      </c>
      <c r="N175" s="30">
        <v>0.27584040100250623</v>
      </c>
      <c r="O175" s="29">
        <v>1</v>
      </c>
      <c r="R175" s="27">
        <v>347</v>
      </c>
      <c r="S175" s="28" t="s">
        <v>865</v>
      </c>
      <c r="T175" s="28" t="s">
        <v>628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68.743799999999993</v>
      </c>
      <c r="AD175" s="30">
        <v>0.2756643609022556</v>
      </c>
      <c r="AE175" s="29">
        <v>1</v>
      </c>
    </row>
    <row r="176" spans="2:31" x14ac:dyDescent="0.2">
      <c r="B176" s="27">
        <v>350</v>
      </c>
      <c r="C176" s="28" t="s">
        <v>867</v>
      </c>
      <c r="D176" s="28" t="s">
        <v>626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-69.759900000000002</v>
      </c>
      <c r="N176" s="30">
        <v>0.27973894736842109</v>
      </c>
      <c r="O176" s="29">
        <v>1</v>
      </c>
      <c r="R176" s="27">
        <v>350</v>
      </c>
      <c r="S176" s="28" t="s">
        <v>867</v>
      </c>
      <c r="T176" s="28" t="s">
        <v>626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-69.592799999999997</v>
      </c>
      <c r="AD176" s="30">
        <v>0.27906887218045112</v>
      </c>
      <c r="AE176" s="29">
        <v>1</v>
      </c>
    </row>
    <row r="177" spans="2:31" x14ac:dyDescent="0.2">
      <c r="B177" s="27">
        <v>350</v>
      </c>
      <c r="C177" s="28" t="s">
        <v>868</v>
      </c>
      <c r="D177" s="28" t="s">
        <v>628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67.589299999999994</v>
      </c>
      <c r="N177" s="30">
        <v>0.27103478696741851</v>
      </c>
      <c r="O177" s="29">
        <v>1</v>
      </c>
      <c r="R177" s="27">
        <v>350</v>
      </c>
      <c r="S177" s="28" t="s">
        <v>868</v>
      </c>
      <c r="T177" s="28" t="s">
        <v>628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67.383600000000001</v>
      </c>
      <c r="AD177" s="30">
        <v>0.2702099248120301</v>
      </c>
      <c r="AE177" s="29">
        <v>1</v>
      </c>
    </row>
    <row r="178" spans="2:31" x14ac:dyDescent="0.2">
      <c r="B178" s="27">
        <v>358</v>
      </c>
      <c r="C178" s="28" t="s">
        <v>870</v>
      </c>
      <c r="D178" s="28" t="s">
        <v>626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22.034099999999999</v>
      </c>
      <c r="N178" s="30">
        <v>8.8357293233082695E-2</v>
      </c>
      <c r="O178" s="29">
        <v>1</v>
      </c>
      <c r="R178" s="27">
        <v>358</v>
      </c>
      <c r="S178" s="28" t="s">
        <v>870</v>
      </c>
      <c r="T178" s="28" t="s">
        <v>626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20.894500000000001</v>
      </c>
      <c r="AD178" s="30">
        <v>8.3787468671679202E-2</v>
      </c>
      <c r="AE178" s="29">
        <v>1</v>
      </c>
    </row>
    <row r="179" spans="2:31" x14ac:dyDescent="0.2">
      <c r="B179" s="27">
        <v>358</v>
      </c>
      <c r="C179" s="28" t="s">
        <v>871</v>
      </c>
      <c r="D179" s="28" t="s">
        <v>628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67.589299999999994</v>
      </c>
      <c r="N179" s="30">
        <v>0.27103478696741851</v>
      </c>
      <c r="O179" s="29">
        <v>1</v>
      </c>
      <c r="R179" s="27">
        <v>358</v>
      </c>
      <c r="S179" s="28" t="s">
        <v>871</v>
      </c>
      <c r="T179" s="28" t="s">
        <v>628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67.383600000000001</v>
      </c>
      <c r="AD179" s="30">
        <v>0.2702099248120301</v>
      </c>
      <c r="AE179" s="29">
        <v>1</v>
      </c>
    </row>
    <row r="180" spans="2:31" x14ac:dyDescent="0.2">
      <c r="B180" s="27">
        <v>359</v>
      </c>
      <c r="C180" s="28" t="s">
        <v>873</v>
      </c>
      <c r="D180" s="28" t="s">
        <v>626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24.334399999999999</v>
      </c>
      <c r="N180" s="30">
        <v>9.7581553884711777E-2</v>
      </c>
      <c r="O180" s="29">
        <v>1</v>
      </c>
      <c r="R180" s="27">
        <v>359</v>
      </c>
      <c r="S180" s="28" t="s">
        <v>873</v>
      </c>
      <c r="T180" s="28" t="s">
        <v>626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23.2286</v>
      </c>
      <c r="AD180" s="30">
        <v>9.3147268170426054E-2</v>
      </c>
      <c r="AE180" s="29">
        <v>1</v>
      </c>
    </row>
    <row r="181" spans="2:31" x14ac:dyDescent="0.2">
      <c r="B181" s="27">
        <v>359</v>
      </c>
      <c r="C181" s="28" t="s">
        <v>874</v>
      </c>
      <c r="D181" s="28" t="s">
        <v>628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67.589299999999994</v>
      </c>
      <c r="N181" s="30">
        <v>0.27103478696741851</v>
      </c>
      <c r="O181" s="29">
        <v>1</v>
      </c>
      <c r="R181" s="27">
        <v>359</v>
      </c>
      <c r="S181" s="28" t="s">
        <v>874</v>
      </c>
      <c r="T181" s="28" t="s">
        <v>628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67.383600000000001</v>
      </c>
      <c r="AD181" s="30">
        <v>0.2702099248120301</v>
      </c>
      <c r="AE181" s="29">
        <v>1</v>
      </c>
    </row>
    <row r="182" spans="2:31" x14ac:dyDescent="0.2">
      <c r="B182" s="27">
        <v>360</v>
      </c>
      <c r="C182" s="28" t="s">
        <v>875</v>
      </c>
      <c r="D182" s="28" t="s">
        <v>626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23.216699999999999</v>
      </c>
      <c r="N182" s="30">
        <v>9.3099548872180457E-2</v>
      </c>
      <c r="O182" s="29">
        <v>1</v>
      </c>
      <c r="R182" s="27">
        <v>360</v>
      </c>
      <c r="S182" s="28" t="s">
        <v>875</v>
      </c>
      <c r="T182" s="28" t="s">
        <v>626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22.209099999999999</v>
      </c>
      <c r="AD182" s="30">
        <v>8.9059047619047607E-2</v>
      </c>
      <c r="AE182" s="29">
        <v>1</v>
      </c>
    </row>
    <row r="183" spans="2:31" x14ac:dyDescent="0.2">
      <c r="B183" s="27">
        <v>360</v>
      </c>
      <c r="C183" s="28" t="s">
        <v>876</v>
      </c>
      <c r="D183" s="28" t="s">
        <v>628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67.589299999999994</v>
      </c>
      <c r="N183" s="30">
        <v>0.27103478696741851</v>
      </c>
      <c r="O183" s="29">
        <v>1</v>
      </c>
      <c r="R183" s="27">
        <v>360</v>
      </c>
      <c r="S183" s="28" t="s">
        <v>876</v>
      </c>
      <c r="T183" s="28" t="s">
        <v>628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67.383600000000001</v>
      </c>
      <c r="AD183" s="30">
        <v>0.2702099248120301</v>
      </c>
      <c r="AE183" s="29">
        <v>1</v>
      </c>
    </row>
    <row r="184" spans="2:31" x14ac:dyDescent="0.2">
      <c r="B184" s="27">
        <v>361</v>
      </c>
      <c r="C184" s="28" t="s">
        <v>877</v>
      </c>
      <c r="D184" s="28" t="s">
        <v>626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24.9589</v>
      </c>
      <c r="N184" s="30">
        <v>0.10008581453634086</v>
      </c>
      <c r="O184" s="29">
        <v>1</v>
      </c>
      <c r="R184" s="27">
        <v>361</v>
      </c>
      <c r="S184" s="28" t="s">
        <v>877</v>
      </c>
      <c r="T184" s="28" t="s">
        <v>626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23.831499999999998</v>
      </c>
      <c r="AD184" s="30">
        <v>9.5564912280701755E-2</v>
      </c>
      <c r="AE184" s="29">
        <v>1</v>
      </c>
    </row>
    <row r="185" spans="2:31" x14ac:dyDescent="0.2">
      <c r="B185" s="27">
        <v>361</v>
      </c>
      <c r="C185" s="28" t="s">
        <v>878</v>
      </c>
      <c r="D185" s="28" t="s">
        <v>628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67.589299999999994</v>
      </c>
      <c r="N185" s="30">
        <v>0.27103478696741851</v>
      </c>
      <c r="O185" s="29">
        <v>1</v>
      </c>
      <c r="R185" s="27">
        <v>361</v>
      </c>
      <c r="S185" s="28" t="s">
        <v>878</v>
      </c>
      <c r="T185" s="28" t="s">
        <v>628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67.383600000000001</v>
      </c>
      <c r="AD185" s="30">
        <v>0.2702099248120301</v>
      </c>
      <c r="AE185" s="29">
        <v>1</v>
      </c>
    </row>
    <row r="186" spans="2:31" x14ac:dyDescent="0.2">
      <c r="B186" s="27">
        <v>362</v>
      </c>
      <c r="C186" s="28" t="s">
        <v>880</v>
      </c>
      <c r="D186" s="28" t="s">
        <v>626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23.989699999999999</v>
      </c>
      <c r="N186" s="30">
        <v>9.6199298245614032E-2</v>
      </c>
      <c r="O186" s="29">
        <v>1</v>
      </c>
      <c r="R186" s="27">
        <v>362</v>
      </c>
      <c r="S186" s="28" t="s">
        <v>880</v>
      </c>
      <c r="T186" s="28" t="s">
        <v>626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22.831499999999998</v>
      </c>
      <c r="AD186" s="30">
        <v>9.1554887218045111E-2</v>
      </c>
      <c r="AE186" s="29">
        <v>1</v>
      </c>
    </row>
    <row r="187" spans="2:31" x14ac:dyDescent="0.2">
      <c r="B187" s="27">
        <v>362</v>
      </c>
      <c r="C187" s="28" t="s">
        <v>881</v>
      </c>
      <c r="D187" s="28" t="s">
        <v>628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67.589299999999994</v>
      </c>
      <c r="N187" s="30">
        <v>0.27103478696741851</v>
      </c>
      <c r="O187" s="29">
        <v>1</v>
      </c>
      <c r="R187" s="27">
        <v>362</v>
      </c>
      <c r="S187" s="28" t="s">
        <v>881</v>
      </c>
      <c r="T187" s="28" t="s">
        <v>628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67.383600000000001</v>
      </c>
      <c r="AD187" s="30">
        <v>0.2702099248120301</v>
      </c>
      <c r="AE187" s="29">
        <v>1</v>
      </c>
    </row>
    <row r="188" spans="2:31" x14ac:dyDescent="0.2">
      <c r="B188" s="27">
        <v>336</v>
      </c>
      <c r="C188" s="28" t="s">
        <v>883</v>
      </c>
      <c r="D188" s="28" t="s">
        <v>626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-46.466000000000001</v>
      </c>
      <c r="N188" s="30">
        <v>0.18632982456140351</v>
      </c>
      <c r="O188" s="29">
        <v>1</v>
      </c>
      <c r="R188" s="27">
        <v>336</v>
      </c>
      <c r="S188" s="28" t="s">
        <v>883</v>
      </c>
      <c r="T188" s="28" t="s">
        <v>626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-46.659700000000001</v>
      </c>
      <c r="AD188" s="30">
        <v>0.18710656641604012</v>
      </c>
      <c r="AE188" s="29">
        <v>1</v>
      </c>
    </row>
    <row r="189" spans="2:31" x14ac:dyDescent="0.2">
      <c r="B189" s="27">
        <v>336</v>
      </c>
      <c r="C189" s="28" t="s">
        <v>884</v>
      </c>
      <c r="D189" s="28" t="s">
        <v>628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46.453699999999998</v>
      </c>
      <c r="N189" s="30">
        <v>0.18628050125313281</v>
      </c>
      <c r="O189" s="29">
        <v>1</v>
      </c>
      <c r="R189" s="27">
        <v>336</v>
      </c>
      <c r="S189" s="28" t="s">
        <v>884</v>
      </c>
      <c r="T189" s="28" t="s">
        <v>628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46.625700000000002</v>
      </c>
      <c r="AD189" s="30">
        <v>0.1869702255639098</v>
      </c>
      <c r="AE189" s="29">
        <v>1</v>
      </c>
    </row>
    <row r="190" spans="2:31" x14ac:dyDescent="0.2">
      <c r="B190" s="27">
        <v>339</v>
      </c>
      <c r="C190" s="28" t="s">
        <v>886</v>
      </c>
      <c r="D190" s="28" t="s">
        <v>626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-65.315100000000001</v>
      </c>
      <c r="N190" s="30">
        <v>0.2619151879699248</v>
      </c>
      <c r="O190" s="29">
        <v>1</v>
      </c>
      <c r="R190" s="27">
        <v>339</v>
      </c>
      <c r="S190" s="28" t="s">
        <v>886</v>
      </c>
      <c r="T190" s="28" t="s">
        <v>626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-65.362700000000004</v>
      </c>
      <c r="AD190" s="30">
        <v>0.2621060651629073</v>
      </c>
      <c r="AE190" s="29">
        <v>1</v>
      </c>
    </row>
    <row r="191" spans="2:31" x14ac:dyDescent="0.2">
      <c r="B191" s="27">
        <v>339</v>
      </c>
      <c r="C191" s="28" t="s">
        <v>887</v>
      </c>
      <c r="D191" s="28" t="s">
        <v>628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65.305199999999999</v>
      </c>
      <c r="N191" s="30">
        <v>0.26187548872180449</v>
      </c>
      <c r="O191" s="29">
        <v>1</v>
      </c>
      <c r="R191" s="27">
        <v>339</v>
      </c>
      <c r="S191" s="28" t="s">
        <v>887</v>
      </c>
      <c r="T191" s="28" t="s">
        <v>628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65.328500000000005</v>
      </c>
      <c r="AD191" s="30">
        <v>0.26196892230576446</v>
      </c>
      <c r="AE191" s="29">
        <v>1</v>
      </c>
    </row>
    <row r="192" spans="2:31" x14ac:dyDescent="0.2">
      <c r="B192" s="27">
        <v>342</v>
      </c>
      <c r="C192" s="28" t="s">
        <v>889</v>
      </c>
      <c r="D192" s="28" t="s">
        <v>626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-70.994600000000005</v>
      </c>
      <c r="N192" s="30">
        <v>0.28469012531328325</v>
      </c>
      <c r="O192" s="29">
        <v>1</v>
      </c>
      <c r="R192" s="27">
        <v>342</v>
      </c>
      <c r="S192" s="28" t="s">
        <v>889</v>
      </c>
      <c r="T192" s="28" t="s">
        <v>626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-71.010099999999994</v>
      </c>
      <c r="AD192" s="30">
        <v>0.28475228070175435</v>
      </c>
      <c r="AE192" s="29">
        <v>1</v>
      </c>
    </row>
    <row r="193" spans="2:31" x14ac:dyDescent="0.2">
      <c r="B193" s="27">
        <v>342</v>
      </c>
      <c r="C193" s="28" t="s">
        <v>890</v>
      </c>
      <c r="D193" s="28" t="s">
        <v>628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70.988500000000002</v>
      </c>
      <c r="N193" s="30">
        <v>0.28466566416040101</v>
      </c>
      <c r="O193" s="29">
        <v>1</v>
      </c>
      <c r="R193" s="27">
        <v>342</v>
      </c>
      <c r="S193" s="28" t="s">
        <v>890</v>
      </c>
      <c r="T193" s="28" t="s">
        <v>628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70.979299999999995</v>
      </c>
      <c r="AD193" s="30">
        <v>0.2846287719298245</v>
      </c>
      <c r="AE193" s="29">
        <v>1</v>
      </c>
    </row>
    <row r="194" spans="2:31" x14ac:dyDescent="0.2">
      <c r="B194" s="27">
        <v>345</v>
      </c>
      <c r="C194" s="28" t="s">
        <v>892</v>
      </c>
      <c r="D194" s="28" t="s">
        <v>626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-71.612300000000005</v>
      </c>
      <c r="N194" s="30">
        <v>0.28716711779448623</v>
      </c>
      <c r="O194" s="29">
        <v>1</v>
      </c>
      <c r="R194" s="27">
        <v>345</v>
      </c>
      <c r="S194" s="28" t="s">
        <v>892</v>
      </c>
      <c r="T194" s="28" t="s">
        <v>626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-71.610900000000001</v>
      </c>
      <c r="AD194" s="30">
        <v>0.28716150375939847</v>
      </c>
      <c r="AE194" s="29">
        <v>1</v>
      </c>
    </row>
    <row r="195" spans="2:31" x14ac:dyDescent="0.2">
      <c r="B195" s="27">
        <v>345</v>
      </c>
      <c r="C195" s="28" t="s">
        <v>893</v>
      </c>
      <c r="D195" s="28" t="s">
        <v>628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71.615600000000001</v>
      </c>
      <c r="N195" s="30">
        <v>0.28718035087719301</v>
      </c>
      <c r="O195" s="29">
        <v>1</v>
      </c>
      <c r="R195" s="27">
        <v>345</v>
      </c>
      <c r="S195" s="28" t="s">
        <v>893</v>
      </c>
      <c r="T195" s="28" t="s">
        <v>628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71.585999999999999</v>
      </c>
      <c r="AD195" s="30">
        <v>0.28706165413533835</v>
      </c>
      <c r="AE195" s="29">
        <v>1</v>
      </c>
    </row>
    <row r="196" spans="2:31" x14ac:dyDescent="0.2">
      <c r="B196" s="27">
        <v>348</v>
      </c>
      <c r="C196" s="28" t="s">
        <v>895</v>
      </c>
      <c r="D196" s="28" t="s">
        <v>626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-69.759399999999999</v>
      </c>
      <c r="N196" s="30">
        <v>0.2797369423558897</v>
      </c>
      <c r="O196" s="29">
        <v>1</v>
      </c>
      <c r="R196" s="27">
        <v>348</v>
      </c>
      <c r="S196" s="28" t="s">
        <v>895</v>
      </c>
      <c r="T196" s="28" t="s">
        <v>626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-69.742199999999997</v>
      </c>
      <c r="AD196" s="30">
        <v>0.27966796992481202</v>
      </c>
      <c r="AE196" s="29">
        <v>1</v>
      </c>
    </row>
    <row r="197" spans="2:31" x14ac:dyDescent="0.2">
      <c r="B197" s="27">
        <v>348</v>
      </c>
      <c r="C197" s="28" t="s">
        <v>896</v>
      </c>
      <c r="D197" s="28" t="s">
        <v>628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69.778300000000002</v>
      </c>
      <c r="N197" s="30">
        <v>0.27981273182957395</v>
      </c>
      <c r="O197" s="29">
        <v>1</v>
      </c>
      <c r="R197" s="27">
        <v>348</v>
      </c>
      <c r="S197" s="28" t="s">
        <v>896</v>
      </c>
      <c r="T197" s="28" t="s">
        <v>628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69.734499999999997</v>
      </c>
      <c r="AD197" s="30">
        <v>0.27963709273182957</v>
      </c>
      <c r="AE197" s="29">
        <v>1</v>
      </c>
    </row>
    <row r="198" spans="2:31" x14ac:dyDescent="0.2">
      <c r="B198" s="27">
        <v>351</v>
      </c>
      <c r="C198" s="28" t="s">
        <v>898</v>
      </c>
      <c r="D198" s="28" t="s">
        <v>626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-68.271799999999999</v>
      </c>
      <c r="N198" s="30">
        <v>0.27377162907268171</v>
      </c>
      <c r="O198" s="29">
        <v>1</v>
      </c>
      <c r="R198" s="27">
        <v>351</v>
      </c>
      <c r="S198" s="28" t="s">
        <v>898</v>
      </c>
      <c r="T198" s="28" t="s">
        <v>626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-68.099000000000004</v>
      </c>
      <c r="AD198" s="30">
        <v>0.27307869674185464</v>
      </c>
      <c r="AE198" s="29">
        <v>1</v>
      </c>
    </row>
    <row r="199" spans="2:31" x14ac:dyDescent="0.2">
      <c r="B199" s="27">
        <v>351</v>
      </c>
      <c r="C199" s="28" t="s">
        <v>899</v>
      </c>
      <c r="D199" s="28" t="s">
        <v>628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68.292599999999993</v>
      </c>
      <c r="N199" s="30">
        <v>0.27385503759398494</v>
      </c>
      <c r="O199" s="29">
        <v>1</v>
      </c>
      <c r="R199" s="27">
        <v>351</v>
      </c>
      <c r="S199" s="28" t="s">
        <v>899</v>
      </c>
      <c r="T199" s="28" t="s">
        <v>628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68.092200000000005</v>
      </c>
      <c r="AD199" s="30">
        <v>0.27305142857142861</v>
      </c>
      <c r="AE199" s="29">
        <v>1</v>
      </c>
    </row>
    <row r="200" spans="2:31" x14ac:dyDescent="0.2">
      <c r="B200" s="27">
        <v>363</v>
      </c>
      <c r="C200" s="28" t="s">
        <v>901</v>
      </c>
      <c r="D200" s="28" t="s">
        <v>626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22.0273</v>
      </c>
      <c r="N200" s="30">
        <v>8.8330025062656636E-2</v>
      </c>
      <c r="O200" s="29">
        <v>1</v>
      </c>
      <c r="R200" s="27">
        <v>363</v>
      </c>
      <c r="S200" s="28" t="s">
        <v>901</v>
      </c>
      <c r="T200" s="28" t="s">
        <v>626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20.889399999999998</v>
      </c>
      <c r="AD200" s="30">
        <v>8.3767017543859637E-2</v>
      </c>
      <c r="AE200" s="29">
        <v>1</v>
      </c>
    </row>
    <row r="201" spans="2:31" x14ac:dyDescent="0.2">
      <c r="B201" s="27">
        <v>363</v>
      </c>
      <c r="C201" s="28" t="s">
        <v>902</v>
      </c>
      <c r="D201" s="28" t="s">
        <v>628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68.292599999999993</v>
      </c>
      <c r="N201" s="30">
        <v>0.27385503759398494</v>
      </c>
      <c r="O201" s="29">
        <v>1</v>
      </c>
      <c r="R201" s="27">
        <v>363</v>
      </c>
      <c r="S201" s="28" t="s">
        <v>902</v>
      </c>
      <c r="T201" s="28" t="s">
        <v>628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68.092200000000005</v>
      </c>
      <c r="AD201" s="30">
        <v>0.27305142857142861</v>
      </c>
      <c r="AE201" s="29">
        <v>1</v>
      </c>
    </row>
    <row r="202" spans="2:31" x14ac:dyDescent="0.2">
      <c r="B202" s="27">
        <v>364</v>
      </c>
      <c r="C202" s="28" t="s">
        <v>904</v>
      </c>
      <c r="D202" s="28" t="s">
        <v>626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24.325500000000002</v>
      </c>
      <c r="N202" s="30">
        <v>9.754586466165413E-2</v>
      </c>
      <c r="O202" s="29">
        <v>1</v>
      </c>
      <c r="R202" s="27">
        <v>364</v>
      </c>
      <c r="S202" s="28" t="s">
        <v>904</v>
      </c>
      <c r="T202" s="28" t="s">
        <v>626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23.224</v>
      </c>
      <c r="AD202" s="30">
        <v>9.3128822055137839E-2</v>
      </c>
      <c r="AE202" s="29">
        <v>1</v>
      </c>
    </row>
    <row r="203" spans="2:31" x14ac:dyDescent="0.2">
      <c r="B203" s="27">
        <v>364</v>
      </c>
      <c r="C203" s="28" t="s">
        <v>905</v>
      </c>
      <c r="D203" s="28" t="s">
        <v>628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68.292599999999993</v>
      </c>
      <c r="N203" s="30">
        <v>0.27385503759398494</v>
      </c>
      <c r="O203" s="29">
        <v>1</v>
      </c>
      <c r="R203" s="27">
        <v>364</v>
      </c>
      <c r="S203" s="28" t="s">
        <v>905</v>
      </c>
      <c r="T203" s="28" t="s">
        <v>628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68.092200000000005</v>
      </c>
      <c r="AD203" s="30">
        <v>0.27305142857142861</v>
      </c>
      <c r="AE203" s="29">
        <v>1</v>
      </c>
    </row>
    <row r="204" spans="2:31" x14ac:dyDescent="0.2">
      <c r="B204" s="27">
        <v>365</v>
      </c>
      <c r="C204" s="28" t="s">
        <v>906</v>
      </c>
      <c r="D204" s="28" t="s">
        <v>626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23.2119</v>
      </c>
      <c r="N204" s="30">
        <v>9.3080300751879702E-2</v>
      </c>
      <c r="O204" s="29">
        <v>1</v>
      </c>
      <c r="R204" s="27">
        <v>365</v>
      </c>
      <c r="S204" s="28" t="s">
        <v>906</v>
      </c>
      <c r="T204" s="28" t="s">
        <v>626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22.204799999999999</v>
      </c>
      <c r="AD204" s="30">
        <v>8.9041804511278189E-2</v>
      </c>
      <c r="AE204" s="29">
        <v>1</v>
      </c>
    </row>
    <row r="205" spans="2:31" x14ac:dyDescent="0.2">
      <c r="B205" s="27">
        <v>365</v>
      </c>
      <c r="C205" s="28" t="s">
        <v>907</v>
      </c>
      <c r="D205" s="28" t="s">
        <v>628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68.292599999999993</v>
      </c>
      <c r="N205" s="30">
        <v>0.27385503759398494</v>
      </c>
      <c r="O205" s="29">
        <v>1</v>
      </c>
      <c r="R205" s="27">
        <v>365</v>
      </c>
      <c r="S205" s="28" t="s">
        <v>907</v>
      </c>
      <c r="T205" s="28" t="s">
        <v>628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68.092200000000005</v>
      </c>
      <c r="AD205" s="30">
        <v>0.27305142857142861</v>
      </c>
      <c r="AE205" s="29">
        <v>1</v>
      </c>
    </row>
    <row r="206" spans="2:31" x14ac:dyDescent="0.2">
      <c r="B206" s="27">
        <v>366</v>
      </c>
      <c r="C206" s="28" t="s">
        <v>908</v>
      </c>
      <c r="D206" s="28" t="s">
        <v>626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24.96</v>
      </c>
      <c r="N206" s="30">
        <v>0.10009022556390977</v>
      </c>
      <c r="O206" s="29">
        <v>1</v>
      </c>
      <c r="R206" s="27">
        <v>366</v>
      </c>
      <c r="S206" s="28" t="s">
        <v>908</v>
      </c>
      <c r="T206" s="28" t="s">
        <v>626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23.834399999999999</v>
      </c>
      <c r="AD206" s="30">
        <v>9.5576541353383448E-2</v>
      </c>
      <c r="AE206" s="29">
        <v>1</v>
      </c>
    </row>
    <row r="207" spans="2:31" x14ac:dyDescent="0.2">
      <c r="B207" s="27">
        <v>366</v>
      </c>
      <c r="C207" s="28" t="s">
        <v>909</v>
      </c>
      <c r="D207" s="28" t="s">
        <v>628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68.292599999999993</v>
      </c>
      <c r="N207" s="30">
        <v>0.27385503759398494</v>
      </c>
      <c r="O207" s="29">
        <v>1</v>
      </c>
      <c r="R207" s="27">
        <v>366</v>
      </c>
      <c r="S207" s="28" t="s">
        <v>909</v>
      </c>
      <c r="T207" s="28" t="s">
        <v>628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68.092200000000005</v>
      </c>
      <c r="AD207" s="30">
        <v>0.27305142857142861</v>
      </c>
      <c r="AE207" s="29">
        <v>1</v>
      </c>
    </row>
    <row r="208" spans="2:31" x14ac:dyDescent="0.2">
      <c r="B208" s="27">
        <v>367</v>
      </c>
      <c r="C208" s="28" t="s">
        <v>911</v>
      </c>
      <c r="D208" s="28" t="s">
        <v>626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23.982900000000001</v>
      </c>
      <c r="N208" s="30">
        <v>9.6172030075187973E-2</v>
      </c>
      <c r="O208" s="29">
        <v>1</v>
      </c>
      <c r="R208" s="27">
        <v>367</v>
      </c>
      <c r="S208" s="28" t="s">
        <v>911</v>
      </c>
      <c r="T208" s="28" t="s">
        <v>626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22.823499999999999</v>
      </c>
      <c r="AD208" s="30">
        <v>9.1522807017543853E-2</v>
      </c>
      <c r="AE208" s="29">
        <v>1</v>
      </c>
    </row>
    <row r="209" spans="2:31" x14ac:dyDescent="0.2">
      <c r="B209" s="27">
        <v>367</v>
      </c>
      <c r="C209" s="28" t="s">
        <v>912</v>
      </c>
      <c r="D209" s="28" t="s">
        <v>628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68.292599999999993</v>
      </c>
      <c r="N209" s="30">
        <v>0.27385503759398494</v>
      </c>
      <c r="O209" s="29">
        <v>1</v>
      </c>
      <c r="R209" s="27">
        <v>367</v>
      </c>
      <c r="S209" s="28" t="s">
        <v>912</v>
      </c>
      <c r="T209" s="28" t="s">
        <v>628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68.092200000000005</v>
      </c>
      <c r="AD209" s="30">
        <v>0.27305142857142861</v>
      </c>
      <c r="AE209" s="29">
        <v>1</v>
      </c>
    </row>
    <row r="210" spans="2:31" x14ac:dyDescent="0.2">
      <c r="B210" s="27">
        <v>337</v>
      </c>
      <c r="C210" s="28" t="s">
        <v>914</v>
      </c>
      <c r="D210" s="28" t="s">
        <v>626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-46.246200000000002</v>
      </c>
      <c r="N210" s="30">
        <v>0.1854484210526316</v>
      </c>
      <c r="O210" s="29">
        <v>1</v>
      </c>
      <c r="R210" s="27">
        <v>337</v>
      </c>
      <c r="S210" s="28" t="s">
        <v>914</v>
      </c>
      <c r="T210" s="28" t="s">
        <v>626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-46.436399999999999</v>
      </c>
      <c r="AD210" s="30">
        <v>0.18621112781954888</v>
      </c>
      <c r="AE210" s="29">
        <v>1</v>
      </c>
    </row>
    <row r="211" spans="2:31" x14ac:dyDescent="0.2">
      <c r="B211" s="27">
        <v>337</v>
      </c>
      <c r="C211" s="28" t="s">
        <v>915</v>
      </c>
      <c r="D211" s="28" t="s">
        <v>628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47.0745</v>
      </c>
      <c r="N211" s="30">
        <v>0.18876992481203009</v>
      </c>
      <c r="O211" s="29">
        <v>1</v>
      </c>
      <c r="R211" s="27">
        <v>337</v>
      </c>
      <c r="S211" s="28" t="s">
        <v>915</v>
      </c>
      <c r="T211" s="28" t="s">
        <v>628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47.253300000000003</v>
      </c>
      <c r="AD211" s="30">
        <v>0.18948691729323308</v>
      </c>
      <c r="AE211" s="29">
        <v>1</v>
      </c>
    </row>
    <row r="212" spans="2:31" x14ac:dyDescent="0.2">
      <c r="B212" s="27">
        <v>340</v>
      </c>
      <c r="C212" s="28" t="s">
        <v>917</v>
      </c>
      <c r="D212" s="28" t="s">
        <v>626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-64.465400000000002</v>
      </c>
      <c r="N212" s="30">
        <v>0.25850786967418549</v>
      </c>
      <c r="O212" s="29">
        <v>1</v>
      </c>
      <c r="R212" s="27">
        <v>340</v>
      </c>
      <c r="S212" s="28" t="s">
        <v>917</v>
      </c>
      <c r="T212" s="28" t="s">
        <v>626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-64.508600000000001</v>
      </c>
      <c r="AD212" s="30">
        <v>0.25868110275689221</v>
      </c>
      <c r="AE212" s="29">
        <v>1</v>
      </c>
    </row>
    <row r="213" spans="2:31" x14ac:dyDescent="0.2">
      <c r="B213" s="27">
        <v>340</v>
      </c>
      <c r="C213" s="28" t="s">
        <v>918</v>
      </c>
      <c r="D213" s="28" t="s">
        <v>628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64.895499999999998</v>
      </c>
      <c r="N213" s="30">
        <v>0.26023258145363409</v>
      </c>
      <c r="O213" s="29">
        <v>1</v>
      </c>
      <c r="R213" s="27">
        <v>340</v>
      </c>
      <c r="S213" s="28" t="s">
        <v>918</v>
      </c>
      <c r="T213" s="28" t="s">
        <v>628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64.929400000000001</v>
      </c>
      <c r="AD213" s="30">
        <v>0.26036852130325816</v>
      </c>
      <c r="AE213" s="29">
        <v>1</v>
      </c>
    </row>
    <row r="214" spans="2:31" x14ac:dyDescent="0.2">
      <c r="B214" s="27">
        <v>343</v>
      </c>
      <c r="C214" s="28" t="s">
        <v>920</v>
      </c>
      <c r="D214" s="28" t="s">
        <v>626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-68.467200000000005</v>
      </c>
      <c r="N214" s="30">
        <v>0.27455518796992484</v>
      </c>
      <c r="O214" s="29">
        <v>1</v>
      </c>
      <c r="R214" s="27">
        <v>343</v>
      </c>
      <c r="S214" s="28" t="s">
        <v>920</v>
      </c>
      <c r="T214" s="28" t="s">
        <v>626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-68.485399999999998</v>
      </c>
      <c r="AD214" s="30">
        <v>0.27462817042606513</v>
      </c>
      <c r="AE214" s="29">
        <v>1</v>
      </c>
    </row>
    <row r="215" spans="2:31" x14ac:dyDescent="0.2">
      <c r="B215" s="27">
        <v>343</v>
      </c>
      <c r="C215" s="28" t="s">
        <v>921</v>
      </c>
      <c r="D215" s="28" t="s">
        <v>628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71.842699999999994</v>
      </c>
      <c r="N215" s="30">
        <v>0.2880910275689223</v>
      </c>
      <c r="O215" s="29">
        <v>1</v>
      </c>
      <c r="R215" s="27">
        <v>343</v>
      </c>
      <c r="S215" s="28" t="s">
        <v>921</v>
      </c>
      <c r="T215" s="28" t="s">
        <v>628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71.832300000000004</v>
      </c>
      <c r="AD215" s="30">
        <v>0.28804932330827071</v>
      </c>
      <c r="AE215" s="29">
        <v>1</v>
      </c>
    </row>
    <row r="216" spans="2:31" x14ac:dyDescent="0.2">
      <c r="B216" s="27">
        <v>346</v>
      </c>
      <c r="C216" s="28" t="s">
        <v>923</v>
      </c>
      <c r="D216" s="28" t="s">
        <v>626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-69.071200000000005</v>
      </c>
      <c r="N216" s="30">
        <v>0.27697724310776944</v>
      </c>
      <c r="O216" s="29">
        <v>1</v>
      </c>
      <c r="R216" s="27">
        <v>346</v>
      </c>
      <c r="S216" s="28" t="s">
        <v>923</v>
      </c>
      <c r="T216" s="28" t="s">
        <v>626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-69.059399999999997</v>
      </c>
      <c r="AD216" s="30">
        <v>0.27692992481203005</v>
      </c>
      <c r="AE216" s="29">
        <v>1</v>
      </c>
    </row>
    <row r="217" spans="2:31" x14ac:dyDescent="0.2">
      <c r="B217" s="27">
        <v>346</v>
      </c>
      <c r="C217" s="28" t="s">
        <v>924</v>
      </c>
      <c r="D217" s="28" t="s">
        <v>628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72.5595</v>
      </c>
      <c r="N217" s="30">
        <v>0.29096541353383459</v>
      </c>
      <c r="O217" s="29">
        <v>1</v>
      </c>
      <c r="R217" s="27">
        <v>346</v>
      </c>
      <c r="S217" s="28" t="s">
        <v>924</v>
      </c>
      <c r="T217" s="28" t="s">
        <v>628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72.55</v>
      </c>
      <c r="AD217" s="30">
        <v>0.29092731829573937</v>
      </c>
      <c r="AE217" s="29">
        <v>1</v>
      </c>
    </row>
    <row r="218" spans="2:31" x14ac:dyDescent="0.2">
      <c r="B218" s="27">
        <v>349</v>
      </c>
      <c r="C218" s="28" t="s">
        <v>926</v>
      </c>
      <c r="D218" s="28" t="s">
        <v>626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-68.778999999999996</v>
      </c>
      <c r="N218" s="30">
        <v>0.27580551378446116</v>
      </c>
      <c r="O218" s="29">
        <v>1</v>
      </c>
      <c r="R218" s="27">
        <v>349</v>
      </c>
      <c r="S218" s="28" t="s">
        <v>926</v>
      </c>
      <c r="T218" s="28" t="s">
        <v>626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-68.762900000000002</v>
      </c>
      <c r="AD218" s="30">
        <v>0.27574095238095242</v>
      </c>
      <c r="AE218" s="29">
        <v>1</v>
      </c>
    </row>
    <row r="219" spans="2:31" x14ac:dyDescent="0.2">
      <c r="B219" s="27">
        <v>349</v>
      </c>
      <c r="C219" s="28" t="s">
        <v>927</v>
      </c>
      <c r="D219" s="28" t="s">
        <v>628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69.558400000000006</v>
      </c>
      <c r="N219" s="30">
        <v>0.27893092731829577</v>
      </c>
      <c r="O219" s="29">
        <v>1</v>
      </c>
      <c r="R219" s="27">
        <v>349</v>
      </c>
      <c r="S219" s="28" t="s">
        <v>927</v>
      </c>
      <c r="T219" s="28" t="s">
        <v>628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69.509500000000003</v>
      </c>
      <c r="AD219" s="30">
        <v>0.27873483709273184</v>
      </c>
      <c r="AE219" s="29">
        <v>1</v>
      </c>
    </row>
    <row r="220" spans="2:31" x14ac:dyDescent="0.2">
      <c r="B220" s="27">
        <v>352</v>
      </c>
      <c r="C220" s="28" t="s">
        <v>929</v>
      </c>
      <c r="D220" s="28" t="s">
        <v>626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-67.575299999999999</v>
      </c>
      <c r="N220" s="30">
        <v>0.27097864661654136</v>
      </c>
      <c r="O220" s="29">
        <v>1</v>
      </c>
      <c r="R220" s="27">
        <v>352</v>
      </c>
      <c r="S220" s="28" t="s">
        <v>929</v>
      </c>
      <c r="T220" s="28" t="s">
        <v>626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-67.394400000000005</v>
      </c>
      <c r="AD220" s="30">
        <v>0.27025323308270682</v>
      </c>
      <c r="AE220" s="29">
        <v>1</v>
      </c>
    </row>
    <row r="221" spans="2:31" x14ac:dyDescent="0.2">
      <c r="B221" s="27">
        <v>352</v>
      </c>
      <c r="C221" s="28" t="s">
        <v>930</v>
      </c>
      <c r="D221" s="28" t="s">
        <v>628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69.770399999999995</v>
      </c>
      <c r="N221" s="30">
        <v>0.27978105263157893</v>
      </c>
      <c r="O221" s="29">
        <v>1</v>
      </c>
      <c r="R221" s="27">
        <v>352</v>
      </c>
      <c r="S221" s="28" t="s">
        <v>930</v>
      </c>
      <c r="T221" s="28" t="s">
        <v>628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69.578699999999998</v>
      </c>
      <c r="AD221" s="30">
        <v>0.27901233082706767</v>
      </c>
      <c r="AE221" s="29">
        <v>1</v>
      </c>
    </row>
    <row r="222" spans="2:31" x14ac:dyDescent="0.2">
      <c r="B222" s="27">
        <v>368</v>
      </c>
      <c r="C222" s="28" t="s">
        <v>932</v>
      </c>
      <c r="D222" s="28" t="s">
        <v>626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16.251999999999999</v>
      </c>
      <c r="N222" s="30">
        <v>6.5170927318295727E-2</v>
      </c>
      <c r="O222" s="29">
        <v>1</v>
      </c>
      <c r="R222" s="27">
        <v>368</v>
      </c>
      <c r="S222" s="28" t="s">
        <v>932</v>
      </c>
      <c r="T222" s="28" t="s">
        <v>626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15.3804</v>
      </c>
      <c r="AD222" s="30">
        <v>6.1675789473684212E-2</v>
      </c>
      <c r="AE222" s="29">
        <v>1</v>
      </c>
    </row>
    <row r="223" spans="2:31" x14ac:dyDescent="0.2">
      <c r="B223" s="27">
        <v>368</v>
      </c>
      <c r="C223" s="28" t="s">
        <v>933</v>
      </c>
      <c r="D223" s="28" t="s">
        <v>628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69.770399999999995</v>
      </c>
      <c r="N223" s="30">
        <v>0.27978105263157893</v>
      </c>
      <c r="O223" s="29">
        <v>1</v>
      </c>
      <c r="R223" s="27">
        <v>368</v>
      </c>
      <c r="S223" s="28" t="s">
        <v>933</v>
      </c>
      <c r="T223" s="28" t="s">
        <v>628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69.578699999999998</v>
      </c>
      <c r="AD223" s="30">
        <v>0.27901233082706767</v>
      </c>
      <c r="AE223" s="29">
        <v>1</v>
      </c>
    </row>
    <row r="224" spans="2:31" x14ac:dyDescent="0.2">
      <c r="B224" s="27">
        <v>369</v>
      </c>
      <c r="C224" s="28" t="s">
        <v>935</v>
      </c>
      <c r="D224" s="28" t="s">
        <v>626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16.380800000000001</v>
      </c>
      <c r="N224" s="30">
        <v>6.5687418546365922E-2</v>
      </c>
      <c r="O224" s="29">
        <v>1</v>
      </c>
      <c r="R224" s="27">
        <v>369</v>
      </c>
      <c r="S224" s="28" t="s">
        <v>935</v>
      </c>
      <c r="T224" s="28" t="s">
        <v>626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17.3856</v>
      </c>
      <c r="AD224" s="30">
        <v>6.9716691729323307E-2</v>
      </c>
      <c r="AE224" s="29">
        <v>1</v>
      </c>
    </row>
    <row r="225" spans="2:31" x14ac:dyDescent="0.2">
      <c r="B225" s="27">
        <v>369</v>
      </c>
      <c r="C225" s="28" t="s">
        <v>936</v>
      </c>
      <c r="D225" s="28" t="s">
        <v>628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69.770399999999995</v>
      </c>
      <c r="N225" s="30">
        <v>0.27978105263157893</v>
      </c>
      <c r="O225" s="29">
        <v>1</v>
      </c>
      <c r="R225" s="27">
        <v>369</v>
      </c>
      <c r="S225" s="28" t="s">
        <v>936</v>
      </c>
      <c r="T225" s="28" t="s">
        <v>628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69.578699999999998</v>
      </c>
      <c r="AD225" s="30">
        <v>0.27901233082706767</v>
      </c>
      <c r="AE225" s="29">
        <v>1</v>
      </c>
    </row>
    <row r="226" spans="2:31" x14ac:dyDescent="0.2">
      <c r="B226" s="27">
        <v>370</v>
      </c>
      <c r="C226" s="28" t="s">
        <v>937</v>
      </c>
      <c r="D226" s="28" t="s">
        <v>626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18.204799999999999</v>
      </c>
      <c r="N226" s="30">
        <v>7.3001704260651626E-2</v>
      </c>
      <c r="O226" s="29">
        <v>1</v>
      </c>
      <c r="R226" s="27">
        <v>370</v>
      </c>
      <c r="S226" s="28" t="s">
        <v>937</v>
      </c>
      <c r="T226" s="28" t="s">
        <v>626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17.347300000000001</v>
      </c>
      <c r="AD226" s="30">
        <v>6.9563107769423552E-2</v>
      </c>
      <c r="AE226" s="29">
        <v>1</v>
      </c>
    </row>
    <row r="227" spans="2:31" x14ac:dyDescent="0.2">
      <c r="B227" s="27">
        <v>370</v>
      </c>
      <c r="C227" s="28" t="s">
        <v>938</v>
      </c>
      <c r="D227" s="28" t="s">
        <v>628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69.770399999999995</v>
      </c>
      <c r="N227" s="30">
        <v>0.27978105263157893</v>
      </c>
      <c r="O227" s="29">
        <v>1</v>
      </c>
      <c r="R227" s="27">
        <v>370</v>
      </c>
      <c r="S227" s="28" t="s">
        <v>938</v>
      </c>
      <c r="T227" s="28" t="s">
        <v>628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69.578699999999998</v>
      </c>
      <c r="AD227" s="30">
        <v>0.27901233082706767</v>
      </c>
      <c r="AE227" s="29">
        <v>1</v>
      </c>
    </row>
    <row r="228" spans="2:31" x14ac:dyDescent="0.2">
      <c r="B228" s="27">
        <v>371</v>
      </c>
      <c r="C228" s="28" t="s">
        <v>939</v>
      </c>
      <c r="D228" s="28" t="s">
        <v>626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17.9589</v>
      </c>
      <c r="N228" s="30">
        <v>7.2015639097744361E-2</v>
      </c>
      <c r="O228" s="29">
        <v>1</v>
      </c>
      <c r="R228" s="27">
        <v>371</v>
      </c>
      <c r="S228" s="28" t="s">
        <v>939</v>
      </c>
      <c r="T228" s="28" t="s">
        <v>626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17.082999999999998</v>
      </c>
      <c r="AD228" s="30">
        <v>6.8503258145363413E-2</v>
      </c>
      <c r="AE228" s="29">
        <v>1</v>
      </c>
    </row>
    <row r="229" spans="2:31" x14ac:dyDescent="0.2">
      <c r="B229" s="27">
        <v>371</v>
      </c>
      <c r="C229" s="28" t="s">
        <v>940</v>
      </c>
      <c r="D229" s="28" t="s">
        <v>628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69.770399999999995</v>
      </c>
      <c r="N229" s="30">
        <v>0.27978105263157893</v>
      </c>
      <c r="O229" s="29">
        <v>1</v>
      </c>
      <c r="R229" s="27">
        <v>371</v>
      </c>
      <c r="S229" s="28" t="s">
        <v>940</v>
      </c>
      <c r="T229" s="28" t="s">
        <v>628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69.578699999999998</v>
      </c>
      <c r="AD229" s="30">
        <v>0.27901233082706767</v>
      </c>
      <c r="AE229" s="29">
        <v>1</v>
      </c>
    </row>
    <row r="230" spans="2:31" x14ac:dyDescent="0.2">
      <c r="B230" s="27">
        <v>372</v>
      </c>
      <c r="C230" s="28" t="s">
        <v>942</v>
      </c>
      <c r="D230" s="28" t="s">
        <v>626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16.930800000000001</v>
      </c>
      <c r="N230" s="30">
        <v>6.7892932330827077E-2</v>
      </c>
      <c r="O230" s="29">
        <v>1</v>
      </c>
      <c r="R230" s="27">
        <v>372</v>
      </c>
      <c r="S230" s="28" t="s">
        <v>942</v>
      </c>
      <c r="T230" s="28" t="s">
        <v>626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16.052800000000001</v>
      </c>
      <c r="AD230" s="30">
        <v>6.4372130325814542E-2</v>
      </c>
      <c r="AE230" s="29">
        <v>1</v>
      </c>
    </row>
    <row r="231" spans="2:31" x14ac:dyDescent="0.2">
      <c r="B231" s="27">
        <v>372</v>
      </c>
      <c r="C231" s="28" t="s">
        <v>943</v>
      </c>
      <c r="D231" s="28" t="s">
        <v>628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69.770399999999995</v>
      </c>
      <c r="N231" s="30">
        <v>0.27978105263157893</v>
      </c>
      <c r="O231" s="29">
        <v>1</v>
      </c>
      <c r="R231" s="27">
        <v>372</v>
      </c>
      <c r="S231" s="28" t="s">
        <v>943</v>
      </c>
      <c r="T231" s="28" t="s">
        <v>628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69.578699999999998</v>
      </c>
      <c r="AD231" s="30">
        <v>0.27901233082706767</v>
      </c>
      <c r="AE231" s="29">
        <v>1</v>
      </c>
    </row>
    <row r="232" spans="2:31" x14ac:dyDescent="0.2">
      <c r="B232" s="27">
        <v>415</v>
      </c>
      <c r="C232" s="28" t="s">
        <v>945</v>
      </c>
      <c r="D232" s="28" t="s">
        <v>626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0.12479999999999999</v>
      </c>
      <c r="N232" s="30">
        <v>5.0045112781954885E-4</v>
      </c>
      <c r="O232" s="29">
        <v>1</v>
      </c>
      <c r="R232" s="27">
        <v>415</v>
      </c>
      <c r="S232" s="28" t="s">
        <v>945</v>
      </c>
      <c r="T232" s="28" t="s">
        <v>626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2.0001000000000002</v>
      </c>
      <c r="AD232" s="30">
        <v>8.0204511278195497E-3</v>
      </c>
      <c r="AE232" s="29">
        <v>1</v>
      </c>
    </row>
    <row r="233" spans="2:31" x14ac:dyDescent="0.2">
      <c r="B233" s="27">
        <v>415</v>
      </c>
      <c r="C233" s="28" t="s">
        <v>946</v>
      </c>
      <c r="D233" s="28" t="s">
        <v>628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69.770399999999995</v>
      </c>
      <c r="N233" s="30">
        <v>0.27978105263157893</v>
      </c>
      <c r="O233" s="29">
        <v>1</v>
      </c>
      <c r="R233" s="27">
        <v>415</v>
      </c>
      <c r="S233" s="28" t="s">
        <v>946</v>
      </c>
      <c r="T233" s="28" t="s">
        <v>628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69.578699999999998</v>
      </c>
      <c r="AD233" s="30">
        <v>0.27901233082706767</v>
      </c>
      <c r="AE233" s="29">
        <v>1</v>
      </c>
    </row>
    <row r="234" spans="2:31" x14ac:dyDescent="0.2">
      <c r="B234" s="27">
        <v>416</v>
      </c>
      <c r="C234" s="28" t="s">
        <v>948</v>
      </c>
      <c r="D234" s="28" t="s">
        <v>626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-8.2774000000000001</v>
      </c>
      <c r="N234" s="30">
        <v>3.319258145363408E-2</v>
      </c>
      <c r="O234" s="29">
        <v>1</v>
      </c>
      <c r="R234" s="27">
        <v>416</v>
      </c>
      <c r="S234" s="28" t="s">
        <v>948</v>
      </c>
      <c r="T234" s="28" t="s">
        <v>626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-6.3445</v>
      </c>
      <c r="AD234" s="30">
        <v>2.5441604010025064E-2</v>
      </c>
      <c r="AE234" s="29">
        <v>1</v>
      </c>
    </row>
    <row r="235" spans="2:31" x14ac:dyDescent="0.2">
      <c r="B235" s="27">
        <v>416</v>
      </c>
      <c r="C235" s="28" t="s">
        <v>949</v>
      </c>
      <c r="D235" s="28" t="s">
        <v>628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69.770399999999995</v>
      </c>
      <c r="N235" s="30">
        <v>0.27978105263157893</v>
      </c>
      <c r="O235" s="29">
        <v>1</v>
      </c>
      <c r="R235" s="27">
        <v>416</v>
      </c>
      <c r="S235" s="28" t="s">
        <v>949</v>
      </c>
      <c r="T235" s="28" t="s">
        <v>628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69.578699999999998</v>
      </c>
      <c r="AD235" s="30">
        <v>0.27901233082706767</v>
      </c>
      <c r="AE235" s="29">
        <v>1</v>
      </c>
    </row>
    <row r="236" spans="2:31" x14ac:dyDescent="0.2">
      <c r="B236" s="27">
        <v>417</v>
      </c>
      <c r="C236" s="28" t="s">
        <v>950</v>
      </c>
      <c r="D236" s="28" t="s">
        <v>626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-7.5701000000000001</v>
      </c>
      <c r="N236" s="30">
        <v>3.0356290726817045E-2</v>
      </c>
      <c r="O236" s="29">
        <v>1</v>
      </c>
      <c r="R236" s="27">
        <v>417</v>
      </c>
      <c r="S236" s="28" t="s">
        <v>950</v>
      </c>
      <c r="T236" s="28" t="s">
        <v>626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-5.4672000000000001</v>
      </c>
      <c r="AD236" s="30">
        <v>2.1923609022556391E-2</v>
      </c>
      <c r="AE236" s="29">
        <v>1</v>
      </c>
    </row>
    <row r="237" spans="2:31" x14ac:dyDescent="0.2">
      <c r="B237" s="27">
        <v>417</v>
      </c>
      <c r="C237" s="28" t="s">
        <v>951</v>
      </c>
      <c r="D237" s="28" t="s">
        <v>628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69.770399999999995</v>
      </c>
      <c r="N237" s="30">
        <v>0.27978105263157893</v>
      </c>
      <c r="O237" s="29">
        <v>1</v>
      </c>
      <c r="R237" s="27">
        <v>417</v>
      </c>
      <c r="S237" s="28" t="s">
        <v>951</v>
      </c>
      <c r="T237" s="28" t="s">
        <v>628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69.578699999999998</v>
      </c>
      <c r="AD237" s="30">
        <v>0.27901233082706767</v>
      </c>
      <c r="AE237" s="29">
        <v>1</v>
      </c>
    </row>
    <row r="238" spans="2:31" x14ac:dyDescent="0.2">
      <c r="B238" s="27">
        <v>418</v>
      </c>
      <c r="C238" s="28" t="s">
        <v>952</v>
      </c>
      <c r="D238" s="28" t="s">
        <v>626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-5.6327999999999996</v>
      </c>
      <c r="N238" s="30">
        <v>2.2587669172932329E-2</v>
      </c>
      <c r="O238" s="29">
        <v>1</v>
      </c>
      <c r="R238" s="27">
        <v>418</v>
      </c>
      <c r="S238" s="28" t="s">
        <v>952</v>
      </c>
      <c r="T238" s="28" t="s">
        <v>626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-3.5163000000000002</v>
      </c>
      <c r="AD238" s="30">
        <v>1.410045112781955E-2</v>
      </c>
      <c r="AE238" s="29">
        <v>1</v>
      </c>
    </row>
    <row r="239" spans="2:31" x14ac:dyDescent="0.2">
      <c r="B239" s="27">
        <v>418</v>
      </c>
      <c r="C239" s="28" t="s">
        <v>953</v>
      </c>
      <c r="D239" s="28" t="s">
        <v>628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69.770399999999995</v>
      </c>
      <c r="N239" s="30">
        <v>0.27978105263157893</v>
      </c>
      <c r="O239" s="29">
        <v>1</v>
      </c>
      <c r="R239" s="27">
        <v>418</v>
      </c>
      <c r="S239" s="28" t="s">
        <v>953</v>
      </c>
      <c r="T239" s="28" t="s">
        <v>628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69.578699999999998</v>
      </c>
      <c r="AD239" s="30">
        <v>0.27901233082706767</v>
      </c>
      <c r="AE239" s="29">
        <v>1</v>
      </c>
    </row>
    <row r="240" spans="2:31" x14ac:dyDescent="0.2">
      <c r="B240" s="27">
        <v>419</v>
      </c>
      <c r="C240" s="28" t="s">
        <v>955</v>
      </c>
      <c r="D240" s="28" t="s">
        <v>626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-3.6233</v>
      </c>
      <c r="N240" s="30">
        <v>1.452952380952381E-2</v>
      </c>
      <c r="O240" s="29">
        <v>1</v>
      </c>
      <c r="R240" s="27">
        <v>419</v>
      </c>
      <c r="S240" s="28" t="s">
        <v>955</v>
      </c>
      <c r="T240" s="28" t="s">
        <v>626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-1.7138</v>
      </c>
      <c r="AD240" s="30">
        <v>6.8723809523809519E-3</v>
      </c>
      <c r="AE240" s="29">
        <v>1</v>
      </c>
    </row>
    <row r="241" spans="2:31" x14ac:dyDescent="0.2">
      <c r="B241" s="27">
        <v>419</v>
      </c>
      <c r="C241" s="28" t="s">
        <v>956</v>
      </c>
      <c r="D241" s="28" t="s">
        <v>628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69.770399999999995</v>
      </c>
      <c r="N241" s="30">
        <v>0.27978105263157893</v>
      </c>
      <c r="O241" s="29">
        <v>1</v>
      </c>
      <c r="R241" s="27">
        <v>419</v>
      </c>
      <c r="S241" s="28" t="s">
        <v>956</v>
      </c>
      <c r="T241" s="28" t="s">
        <v>628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69.578699999999998</v>
      </c>
      <c r="AD241" s="30">
        <v>0.27901233082706767</v>
      </c>
      <c r="AE241" s="29">
        <v>1</v>
      </c>
    </row>
    <row r="242" spans="2:31" x14ac:dyDescent="0.2">
      <c r="B242" s="27">
        <v>397</v>
      </c>
      <c r="C242" s="28" t="s">
        <v>958</v>
      </c>
      <c r="D242" s="28" t="s">
        <v>626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-43.671500000000002</v>
      </c>
      <c r="N242" s="30">
        <v>0.17512380952380951</v>
      </c>
      <c r="O242" s="29">
        <v>1</v>
      </c>
      <c r="R242" s="27">
        <v>397</v>
      </c>
      <c r="S242" s="28" t="s">
        <v>958</v>
      </c>
      <c r="T242" s="28" t="s">
        <v>626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-43.907899999999998</v>
      </c>
      <c r="AD242" s="30">
        <v>0.17607177944862157</v>
      </c>
      <c r="AE242" s="29">
        <v>1</v>
      </c>
    </row>
    <row r="243" spans="2:31" x14ac:dyDescent="0.2">
      <c r="B243" s="27">
        <v>397</v>
      </c>
      <c r="C243" s="28" t="s">
        <v>959</v>
      </c>
      <c r="D243" s="28" t="s">
        <v>628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43.275700000000001</v>
      </c>
      <c r="N243" s="30">
        <v>0.17353664160401</v>
      </c>
      <c r="O243" s="29">
        <v>1</v>
      </c>
      <c r="R243" s="27">
        <v>397</v>
      </c>
      <c r="S243" s="28" t="s">
        <v>959</v>
      </c>
      <c r="T243" s="28" t="s">
        <v>628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43.452500000000001</v>
      </c>
      <c r="AD243" s="30">
        <v>0.17424561403508773</v>
      </c>
      <c r="AE243" s="29">
        <v>1</v>
      </c>
    </row>
    <row r="244" spans="2:31" x14ac:dyDescent="0.2">
      <c r="B244" s="27">
        <v>400</v>
      </c>
      <c r="C244" s="28" t="s">
        <v>961</v>
      </c>
      <c r="D244" s="28" t="s">
        <v>626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-66.768699999999995</v>
      </c>
      <c r="N244" s="30">
        <v>0.26774416040100252</v>
      </c>
      <c r="O244" s="29">
        <v>1</v>
      </c>
      <c r="R244" s="27">
        <v>400</v>
      </c>
      <c r="S244" s="28" t="s">
        <v>961</v>
      </c>
      <c r="T244" s="28" t="s">
        <v>626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-66.816500000000005</v>
      </c>
      <c r="AD244" s="30">
        <v>0.26793583959899747</v>
      </c>
      <c r="AE244" s="29">
        <v>1</v>
      </c>
    </row>
    <row r="245" spans="2:31" x14ac:dyDescent="0.2">
      <c r="B245" s="27">
        <v>400</v>
      </c>
      <c r="C245" s="28" t="s">
        <v>962</v>
      </c>
      <c r="D245" s="28" t="s">
        <v>628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66.287400000000005</v>
      </c>
      <c r="N245" s="30">
        <v>0.26581413533834591</v>
      </c>
      <c r="O245" s="29">
        <v>1</v>
      </c>
      <c r="R245" s="27">
        <v>400</v>
      </c>
      <c r="S245" s="28" t="s">
        <v>962</v>
      </c>
      <c r="T245" s="28" t="s">
        <v>628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66.3125</v>
      </c>
      <c r="AD245" s="30">
        <v>0.26591478696741855</v>
      </c>
      <c r="AE245" s="29">
        <v>1</v>
      </c>
    </row>
    <row r="246" spans="2:31" x14ac:dyDescent="0.2">
      <c r="B246" s="27">
        <v>403</v>
      </c>
      <c r="C246" s="28" t="s">
        <v>964</v>
      </c>
      <c r="D246" s="28" t="s">
        <v>626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-71.172700000000006</v>
      </c>
      <c r="N246" s="30">
        <v>0.28540431077694239</v>
      </c>
      <c r="O246" s="29">
        <v>1</v>
      </c>
      <c r="R246" s="27">
        <v>403</v>
      </c>
      <c r="S246" s="28" t="s">
        <v>964</v>
      </c>
      <c r="T246" s="28" t="s">
        <v>626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-71.188500000000005</v>
      </c>
      <c r="AD246" s="30">
        <v>0.28546766917293231</v>
      </c>
      <c r="AE246" s="29">
        <v>1</v>
      </c>
    </row>
    <row r="247" spans="2:31" x14ac:dyDescent="0.2">
      <c r="B247" s="27">
        <v>403</v>
      </c>
      <c r="C247" s="28" t="s">
        <v>965</v>
      </c>
      <c r="D247" s="28" t="s">
        <v>628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67.7483</v>
      </c>
      <c r="N247" s="30">
        <v>0.27167238095238094</v>
      </c>
      <c r="O247" s="29">
        <v>1</v>
      </c>
      <c r="R247" s="27">
        <v>403</v>
      </c>
      <c r="S247" s="28" t="s">
        <v>965</v>
      </c>
      <c r="T247" s="28" t="s">
        <v>628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67.746099999999998</v>
      </c>
      <c r="AD247" s="30">
        <v>0.27166355889724308</v>
      </c>
      <c r="AE247" s="29">
        <v>1</v>
      </c>
    </row>
    <row r="248" spans="2:31" x14ac:dyDescent="0.2">
      <c r="B248" s="27">
        <v>406</v>
      </c>
      <c r="C248" s="28" t="s">
        <v>967</v>
      </c>
      <c r="D248" s="28" t="s">
        <v>626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-71.736599999999996</v>
      </c>
      <c r="N248" s="30">
        <v>0.28766556390977438</v>
      </c>
      <c r="O248" s="29">
        <v>1</v>
      </c>
      <c r="R248" s="27">
        <v>406</v>
      </c>
      <c r="S248" s="28" t="s">
        <v>967</v>
      </c>
      <c r="T248" s="28" t="s">
        <v>626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-71.7637</v>
      </c>
      <c r="AD248" s="30">
        <v>0.28777423558897242</v>
      </c>
      <c r="AE248" s="29">
        <v>1</v>
      </c>
    </row>
    <row r="249" spans="2:31" x14ac:dyDescent="0.2">
      <c r="B249" s="27">
        <v>406</v>
      </c>
      <c r="C249" s="28" t="s">
        <v>968</v>
      </c>
      <c r="D249" s="28" t="s">
        <v>628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68.649600000000007</v>
      </c>
      <c r="N249" s="30">
        <v>0.27528661654135339</v>
      </c>
      <c r="O249" s="29">
        <v>1</v>
      </c>
      <c r="R249" s="27">
        <v>406</v>
      </c>
      <c r="S249" s="28" t="s">
        <v>968</v>
      </c>
      <c r="T249" s="28" t="s">
        <v>628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68.613200000000006</v>
      </c>
      <c r="AD249" s="30">
        <v>0.27514065162907275</v>
      </c>
      <c r="AE249" s="29">
        <v>1</v>
      </c>
    </row>
    <row r="250" spans="2:31" x14ac:dyDescent="0.2">
      <c r="B250" s="27">
        <v>409</v>
      </c>
      <c r="C250" s="28" t="s">
        <v>970</v>
      </c>
      <c r="D250" s="28" t="s">
        <v>626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-72.4178</v>
      </c>
      <c r="N250" s="30">
        <v>0.29039719298245614</v>
      </c>
      <c r="O250" s="29">
        <v>1</v>
      </c>
      <c r="R250" s="27">
        <v>409</v>
      </c>
      <c r="S250" s="28" t="s">
        <v>970</v>
      </c>
      <c r="T250" s="28" t="s">
        <v>626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-72.400000000000006</v>
      </c>
      <c r="AD250" s="30">
        <v>0.29032581453634088</v>
      </c>
      <c r="AE250" s="29">
        <v>1</v>
      </c>
    </row>
    <row r="251" spans="2:31" x14ac:dyDescent="0.2">
      <c r="B251" s="27">
        <v>409</v>
      </c>
      <c r="C251" s="28" t="s">
        <v>971</v>
      </c>
      <c r="D251" s="28" t="s">
        <v>628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71.714200000000005</v>
      </c>
      <c r="N251" s="30">
        <v>0.287575739348371</v>
      </c>
      <c r="O251" s="29">
        <v>1</v>
      </c>
      <c r="R251" s="27">
        <v>409</v>
      </c>
      <c r="S251" s="28" t="s">
        <v>971</v>
      </c>
      <c r="T251" s="28" t="s">
        <v>628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71.661299999999997</v>
      </c>
      <c r="AD251" s="30">
        <v>0.28736360902255642</v>
      </c>
      <c r="AE251" s="29">
        <v>1</v>
      </c>
    </row>
    <row r="252" spans="2:31" x14ac:dyDescent="0.2">
      <c r="B252" s="27">
        <v>412</v>
      </c>
      <c r="C252" s="28" t="s">
        <v>973</v>
      </c>
      <c r="D252" s="28" t="s">
        <v>626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-71.753900000000002</v>
      </c>
      <c r="N252" s="30">
        <v>0.28773493734335842</v>
      </c>
      <c r="O252" s="29">
        <v>1</v>
      </c>
      <c r="R252" s="27">
        <v>412</v>
      </c>
      <c r="S252" s="28" t="s">
        <v>973</v>
      </c>
      <c r="T252" s="28" t="s">
        <v>626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-71.5518</v>
      </c>
      <c r="AD252" s="30">
        <v>0.28692451127819552</v>
      </c>
      <c r="AE252" s="29">
        <v>1</v>
      </c>
    </row>
    <row r="253" spans="2:31" x14ac:dyDescent="0.2">
      <c r="B253" s="27">
        <v>412</v>
      </c>
      <c r="C253" s="28" t="s">
        <v>974</v>
      </c>
      <c r="D253" s="28" t="s">
        <v>628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69.311800000000005</v>
      </c>
      <c r="N253" s="30">
        <v>0.27794205513784465</v>
      </c>
      <c r="O253" s="29">
        <v>1</v>
      </c>
      <c r="R253" s="27">
        <v>412</v>
      </c>
      <c r="S253" s="28" t="s">
        <v>974</v>
      </c>
      <c r="T253" s="28" t="s">
        <v>628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69.095600000000005</v>
      </c>
      <c r="AD253" s="30">
        <v>0.27707508771929829</v>
      </c>
      <c r="AE253" s="29">
        <v>1</v>
      </c>
    </row>
    <row r="254" spans="2:31" x14ac:dyDescent="0.2">
      <c r="B254" s="27">
        <v>420</v>
      </c>
      <c r="C254" s="28" t="s">
        <v>976</v>
      </c>
      <c r="D254" s="28" t="s">
        <v>626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14.680999999999999</v>
      </c>
      <c r="N254" s="30">
        <v>5.8871177944862157E-2</v>
      </c>
      <c r="O254" s="29">
        <v>1</v>
      </c>
      <c r="R254" s="27">
        <v>420</v>
      </c>
      <c r="S254" s="28" t="s">
        <v>976</v>
      </c>
      <c r="T254" s="28" t="s">
        <v>626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17.350100000000001</v>
      </c>
      <c r="AD254" s="30">
        <v>6.9574335839599002E-2</v>
      </c>
      <c r="AE254" s="29">
        <v>1</v>
      </c>
    </row>
    <row r="255" spans="2:31" x14ac:dyDescent="0.2">
      <c r="B255" s="27">
        <v>420</v>
      </c>
      <c r="C255" s="28" t="s">
        <v>977</v>
      </c>
      <c r="D255" s="28" t="s">
        <v>628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69.311800000000005</v>
      </c>
      <c r="N255" s="30">
        <v>0.27794205513784465</v>
      </c>
      <c r="O255" s="29">
        <v>1</v>
      </c>
      <c r="R255" s="27">
        <v>420</v>
      </c>
      <c r="S255" s="28" t="s">
        <v>977</v>
      </c>
      <c r="T255" s="28" t="s">
        <v>628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69.095600000000005</v>
      </c>
      <c r="AD255" s="30">
        <v>0.27707508771929829</v>
      </c>
      <c r="AE255" s="29">
        <v>1</v>
      </c>
    </row>
    <row r="256" spans="2:31" x14ac:dyDescent="0.2">
      <c r="B256" s="27">
        <v>421</v>
      </c>
      <c r="C256" s="28" t="s">
        <v>979</v>
      </c>
      <c r="D256" s="28" t="s">
        <v>626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5.8097000000000003</v>
      </c>
      <c r="N256" s="30">
        <v>2.3297042606516292E-2</v>
      </c>
      <c r="O256" s="29">
        <v>1</v>
      </c>
      <c r="R256" s="27">
        <v>421</v>
      </c>
      <c r="S256" s="28" t="s">
        <v>979</v>
      </c>
      <c r="T256" s="28" t="s">
        <v>626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8.7592999999999996</v>
      </c>
      <c r="AD256" s="30">
        <v>3.5125012531328319E-2</v>
      </c>
      <c r="AE256" s="29">
        <v>1</v>
      </c>
    </row>
    <row r="257" spans="2:31" x14ac:dyDescent="0.2">
      <c r="B257" s="27">
        <v>421</v>
      </c>
      <c r="C257" s="28" t="s">
        <v>980</v>
      </c>
      <c r="D257" s="28" t="s">
        <v>628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69.311800000000005</v>
      </c>
      <c r="N257" s="30">
        <v>0.27794205513784465</v>
      </c>
      <c r="O257" s="29">
        <v>1</v>
      </c>
      <c r="R257" s="27">
        <v>421</v>
      </c>
      <c r="S257" s="28" t="s">
        <v>980</v>
      </c>
      <c r="T257" s="28" t="s">
        <v>628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69.095600000000005</v>
      </c>
      <c r="AD257" s="30">
        <v>0.27707508771929829</v>
      </c>
      <c r="AE257" s="29">
        <v>1</v>
      </c>
    </row>
    <row r="258" spans="2:31" x14ac:dyDescent="0.2">
      <c r="B258" s="27">
        <v>422</v>
      </c>
      <c r="C258" s="28" t="s">
        <v>981</v>
      </c>
      <c r="D258" s="28" t="s">
        <v>626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3.5373999999999999</v>
      </c>
      <c r="N258" s="30">
        <v>1.4185062656641604E-2</v>
      </c>
      <c r="O258" s="29">
        <v>1</v>
      </c>
      <c r="R258" s="27">
        <v>422</v>
      </c>
      <c r="S258" s="28" t="s">
        <v>981</v>
      </c>
      <c r="T258" s="28" t="s">
        <v>626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6.2859999999999996</v>
      </c>
      <c r="AD258" s="30">
        <v>2.520701754385965E-2</v>
      </c>
      <c r="AE258" s="29">
        <v>1</v>
      </c>
    </row>
    <row r="259" spans="2:31" x14ac:dyDescent="0.2">
      <c r="B259" s="27">
        <v>422</v>
      </c>
      <c r="C259" s="28" t="s">
        <v>982</v>
      </c>
      <c r="D259" s="28" t="s">
        <v>628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69.311800000000005</v>
      </c>
      <c r="N259" s="30">
        <v>0.27794205513784465</v>
      </c>
      <c r="O259" s="29">
        <v>1</v>
      </c>
      <c r="R259" s="27">
        <v>422</v>
      </c>
      <c r="S259" s="28" t="s">
        <v>982</v>
      </c>
      <c r="T259" s="28" t="s">
        <v>628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69.095600000000005</v>
      </c>
      <c r="AD259" s="30">
        <v>0.27707508771929829</v>
      </c>
      <c r="AE259" s="29">
        <v>1</v>
      </c>
    </row>
    <row r="260" spans="2:31" x14ac:dyDescent="0.2">
      <c r="B260" s="27">
        <v>423</v>
      </c>
      <c r="C260" s="28" t="s">
        <v>983</v>
      </c>
      <c r="D260" s="28" t="s">
        <v>626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1.7343999999999999</v>
      </c>
      <c r="N260" s="30">
        <v>6.9549874686716789E-3</v>
      </c>
      <c r="O260" s="29">
        <v>1</v>
      </c>
      <c r="R260" s="27">
        <v>423</v>
      </c>
      <c r="S260" s="28" t="s">
        <v>983</v>
      </c>
      <c r="T260" s="28" t="s">
        <v>626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4.4756999999999998</v>
      </c>
      <c r="AD260" s="30">
        <v>1.7947669172932331E-2</v>
      </c>
      <c r="AE260" s="29">
        <v>1</v>
      </c>
    </row>
    <row r="261" spans="2:31" x14ac:dyDescent="0.2">
      <c r="B261" s="27">
        <v>423</v>
      </c>
      <c r="C261" s="28" t="s">
        <v>984</v>
      </c>
      <c r="D261" s="28" t="s">
        <v>628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69.311800000000005</v>
      </c>
      <c r="N261" s="30">
        <v>0.27794205513784465</v>
      </c>
      <c r="O261" s="29">
        <v>1</v>
      </c>
      <c r="R261" s="27">
        <v>423</v>
      </c>
      <c r="S261" s="28" t="s">
        <v>984</v>
      </c>
      <c r="T261" s="28" t="s">
        <v>628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69.095600000000005</v>
      </c>
      <c r="AD261" s="30">
        <v>0.27707508771929829</v>
      </c>
      <c r="AE261" s="29">
        <v>1</v>
      </c>
    </row>
    <row r="262" spans="2:31" x14ac:dyDescent="0.2">
      <c r="B262" s="27">
        <v>424</v>
      </c>
      <c r="C262" s="28" t="s">
        <v>986</v>
      </c>
      <c r="D262" s="28" t="s">
        <v>626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8.1814999999999998</v>
      </c>
      <c r="N262" s="30">
        <v>3.2808020050125314E-2</v>
      </c>
      <c r="O262" s="29">
        <v>1</v>
      </c>
      <c r="R262" s="27">
        <v>424</v>
      </c>
      <c r="S262" s="28" t="s">
        <v>986</v>
      </c>
      <c r="T262" s="28" t="s">
        <v>626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11.1654</v>
      </c>
      <c r="AD262" s="30">
        <v>4.4773533834586467E-2</v>
      </c>
      <c r="AE262" s="29">
        <v>1</v>
      </c>
    </row>
    <row r="263" spans="2:31" x14ac:dyDescent="0.2">
      <c r="B263" s="27">
        <v>424</v>
      </c>
      <c r="C263" s="28" t="s">
        <v>987</v>
      </c>
      <c r="D263" s="28" t="s">
        <v>628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69.311800000000005</v>
      </c>
      <c r="N263" s="30">
        <v>0.27794205513784465</v>
      </c>
      <c r="O263" s="29">
        <v>1</v>
      </c>
      <c r="R263" s="27">
        <v>424</v>
      </c>
      <c r="S263" s="28" t="s">
        <v>987</v>
      </c>
      <c r="T263" s="28" t="s">
        <v>628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69.095600000000005</v>
      </c>
      <c r="AD263" s="30">
        <v>0.27707508771929829</v>
      </c>
      <c r="AE263" s="29">
        <v>1</v>
      </c>
    </row>
    <row r="264" spans="2:31" x14ac:dyDescent="0.2">
      <c r="B264" s="27">
        <v>398</v>
      </c>
      <c r="C264" s="28" t="s">
        <v>989</v>
      </c>
      <c r="D264" s="28" t="s">
        <v>626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-43.363399999999999</v>
      </c>
      <c r="N264" s="30">
        <v>0.17388832080200503</v>
      </c>
      <c r="O264" s="29">
        <v>1</v>
      </c>
      <c r="R264" s="27">
        <v>398</v>
      </c>
      <c r="S264" s="28" t="s">
        <v>989</v>
      </c>
      <c r="T264" s="28" t="s">
        <v>626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-43.576999999999998</v>
      </c>
      <c r="AD264" s="30">
        <v>0.17474486215538848</v>
      </c>
      <c r="AE264" s="29">
        <v>1</v>
      </c>
    </row>
    <row r="265" spans="2:31" x14ac:dyDescent="0.2">
      <c r="B265" s="27">
        <v>398</v>
      </c>
      <c r="C265" s="28" t="s">
        <v>990</v>
      </c>
      <c r="D265" s="28" t="s">
        <v>628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43.348199999999999</v>
      </c>
      <c r="N265" s="30">
        <v>0.17382736842105262</v>
      </c>
      <c r="O265" s="29">
        <v>1</v>
      </c>
      <c r="R265" s="27">
        <v>398</v>
      </c>
      <c r="S265" s="28" t="s">
        <v>990</v>
      </c>
      <c r="T265" s="28" t="s">
        <v>628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43.536000000000001</v>
      </c>
      <c r="AD265" s="30">
        <v>0.17458045112781956</v>
      </c>
      <c r="AE265" s="29">
        <v>1</v>
      </c>
    </row>
    <row r="266" spans="2:31" x14ac:dyDescent="0.2">
      <c r="B266" s="27">
        <v>401</v>
      </c>
      <c r="C266" s="28" t="s">
        <v>992</v>
      </c>
      <c r="D266" s="28" t="s">
        <v>626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-67.197199999999995</v>
      </c>
      <c r="N266" s="30">
        <v>0.26946245614035086</v>
      </c>
      <c r="O266" s="29">
        <v>1</v>
      </c>
      <c r="R266" s="27">
        <v>401</v>
      </c>
      <c r="S266" s="28" t="s">
        <v>992</v>
      </c>
      <c r="T266" s="28" t="s">
        <v>626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-67.250500000000002</v>
      </c>
      <c r="AD266" s="30">
        <v>0.26967619047619046</v>
      </c>
      <c r="AE266" s="29">
        <v>1</v>
      </c>
    </row>
    <row r="267" spans="2:31" x14ac:dyDescent="0.2">
      <c r="B267" s="27">
        <v>401</v>
      </c>
      <c r="C267" s="28" t="s">
        <v>993</v>
      </c>
      <c r="D267" s="28" t="s">
        <v>628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67.183400000000006</v>
      </c>
      <c r="N267" s="30">
        <v>0.26940711779448623</v>
      </c>
      <c r="O267" s="29">
        <v>1</v>
      </c>
      <c r="R267" s="27">
        <v>401</v>
      </c>
      <c r="S267" s="28" t="s">
        <v>993</v>
      </c>
      <c r="T267" s="28" t="s">
        <v>628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67.205799999999996</v>
      </c>
      <c r="AD267" s="30">
        <v>0.26949694235588972</v>
      </c>
      <c r="AE267" s="29">
        <v>1</v>
      </c>
    </row>
    <row r="268" spans="2:31" x14ac:dyDescent="0.2">
      <c r="B268" s="27">
        <v>404</v>
      </c>
      <c r="C268" s="28" t="s">
        <v>995</v>
      </c>
      <c r="D268" s="28" t="s">
        <v>626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-70.291600000000003</v>
      </c>
      <c r="N268" s="30">
        <v>0.28187107769423564</v>
      </c>
      <c r="O268" s="29">
        <v>1</v>
      </c>
      <c r="R268" s="27">
        <v>404</v>
      </c>
      <c r="S268" s="28" t="s">
        <v>995</v>
      </c>
      <c r="T268" s="28" t="s">
        <v>626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-70.316100000000006</v>
      </c>
      <c r="AD268" s="30">
        <v>0.28196932330827068</v>
      </c>
      <c r="AE268" s="29">
        <v>1</v>
      </c>
    </row>
    <row r="269" spans="2:31" x14ac:dyDescent="0.2">
      <c r="B269" s="27">
        <v>404</v>
      </c>
      <c r="C269" s="28" t="s">
        <v>996</v>
      </c>
      <c r="D269" s="28" t="s">
        <v>628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70.284800000000004</v>
      </c>
      <c r="N269" s="30">
        <v>0.28184380952380955</v>
      </c>
      <c r="O269" s="29">
        <v>1</v>
      </c>
      <c r="R269" s="27">
        <v>404</v>
      </c>
      <c r="S269" s="28" t="s">
        <v>996</v>
      </c>
      <c r="T269" s="28" t="s">
        <v>628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70.279600000000002</v>
      </c>
      <c r="AD269" s="30">
        <v>0.28182295739348373</v>
      </c>
      <c r="AE269" s="29">
        <v>1</v>
      </c>
    </row>
    <row r="270" spans="2:31" x14ac:dyDescent="0.2">
      <c r="B270" s="27">
        <v>407</v>
      </c>
      <c r="C270" s="28" t="s">
        <v>998</v>
      </c>
      <c r="D270" s="28" t="s">
        <v>626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-71.043099999999995</v>
      </c>
      <c r="N270" s="30">
        <v>0.284884611528822</v>
      </c>
      <c r="O270" s="29">
        <v>1</v>
      </c>
      <c r="R270" s="27">
        <v>407</v>
      </c>
      <c r="S270" s="28" t="s">
        <v>998</v>
      </c>
      <c r="T270" s="28" t="s">
        <v>626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-71.051299999999998</v>
      </c>
      <c r="AD270" s="30">
        <v>0.28491749373433584</v>
      </c>
      <c r="AE270" s="29">
        <v>1</v>
      </c>
    </row>
    <row r="271" spans="2:31" x14ac:dyDescent="0.2">
      <c r="B271" s="27">
        <v>407</v>
      </c>
      <c r="C271" s="28" t="s">
        <v>999</v>
      </c>
      <c r="D271" s="28" t="s">
        <v>628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71.047700000000006</v>
      </c>
      <c r="N271" s="30">
        <v>0.28490305764411034</v>
      </c>
      <c r="O271" s="29">
        <v>1</v>
      </c>
      <c r="R271" s="27">
        <v>407</v>
      </c>
      <c r="S271" s="28" t="s">
        <v>999</v>
      </c>
      <c r="T271" s="28" t="s">
        <v>628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71.0227</v>
      </c>
      <c r="AD271" s="30">
        <v>0.28480280701754385</v>
      </c>
      <c r="AE271" s="29">
        <v>1</v>
      </c>
    </row>
    <row r="272" spans="2:31" x14ac:dyDescent="0.2">
      <c r="B272" s="27">
        <v>410</v>
      </c>
      <c r="C272" s="28" t="s">
        <v>1001</v>
      </c>
      <c r="D272" s="28" t="s">
        <v>626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-72.6952</v>
      </c>
      <c r="N272" s="30">
        <v>0.29150957393483706</v>
      </c>
      <c r="O272" s="29">
        <v>1</v>
      </c>
      <c r="R272" s="27">
        <v>410</v>
      </c>
      <c r="S272" s="28" t="s">
        <v>1001</v>
      </c>
      <c r="T272" s="28" t="s">
        <v>626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-72.678200000000004</v>
      </c>
      <c r="AD272" s="30">
        <v>0.2914414035087719</v>
      </c>
      <c r="AE272" s="29">
        <v>1</v>
      </c>
    </row>
    <row r="273" spans="2:31" x14ac:dyDescent="0.2">
      <c r="B273" s="27">
        <v>410</v>
      </c>
      <c r="C273" s="28" t="s">
        <v>1002</v>
      </c>
      <c r="D273" s="28" t="s">
        <v>628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72.719700000000003</v>
      </c>
      <c r="N273" s="30">
        <v>0.29160781954887216</v>
      </c>
      <c r="O273" s="29">
        <v>1</v>
      </c>
      <c r="R273" s="27">
        <v>410</v>
      </c>
      <c r="S273" s="28" t="s">
        <v>1002</v>
      </c>
      <c r="T273" s="28" t="s">
        <v>628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72.668499999999995</v>
      </c>
      <c r="AD273" s="30">
        <v>0.29140250626566416</v>
      </c>
      <c r="AE273" s="29">
        <v>1</v>
      </c>
    </row>
    <row r="274" spans="2:31" x14ac:dyDescent="0.2">
      <c r="B274" s="27">
        <v>413</v>
      </c>
      <c r="C274" s="28" t="s">
        <v>1004</v>
      </c>
      <c r="D274" s="28" t="s">
        <v>626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-70.070099999999996</v>
      </c>
      <c r="N274" s="30">
        <v>0.28098285714285709</v>
      </c>
      <c r="O274" s="29">
        <v>1</v>
      </c>
      <c r="R274" s="27">
        <v>413</v>
      </c>
      <c r="S274" s="28" t="s">
        <v>1004</v>
      </c>
      <c r="T274" s="28" t="s">
        <v>626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-69.881100000000004</v>
      </c>
      <c r="AD274" s="30">
        <v>0.28022496240601508</v>
      </c>
      <c r="AE274" s="29">
        <v>1</v>
      </c>
    </row>
    <row r="275" spans="2:31" x14ac:dyDescent="0.2">
      <c r="B275" s="27">
        <v>413</v>
      </c>
      <c r="C275" s="28" t="s">
        <v>1005</v>
      </c>
      <c r="D275" s="28" t="s">
        <v>628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70.094399999999993</v>
      </c>
      <c r="N275" s="30">
        <v>0.28108030075187967</v>
      </c>
      <c r="O275" s="29">
        <v>1</v>
      </c>
      <c r="R275" s="27">
        <v>413</v>
      </c>
      <c r="S275" s="28" t="s">
        <v>1005</v>
      </c>
      <c r="T275" s="28" t="s">
        <v>628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69.873400000000004</v>
      </c>
      <c r="AD275" s="30">
        <v>0.28019408521303263</v>
      </c>
      <c r="AE275" s="29">
        <v>1</v>
      </c>
    </row>
    <row r="276" spans="2:31" x14ac:dyDescent="0.2">
      <c r="B276" s="27">
        <v>425</v>
      </c>
      <c r="C276" s="28" t="s">
        <v>1007</v>
      </c>
      <c r="D276" s="28" t="s">
        <v>626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14.703900000000001</v>
      </c>
      <c r="N276" s="30">
        <v>5.8963007518796996E-2</v>
      </c>
      <c r="O276" s="29">
        <v>1</v>
      </c>
      <c r="R276" s="27">
        <v>425</v>
      </c>
      <c r="S276" s="28" t="s">
        <v>1007</v>
      </c>
      <c r="T276" s="28" t="s">
        <v>626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17.368500000000001</v>
      </c>
      <c r="AD276" s="30">
        <v>6.9648120300751876E-2</v>
      </c>
      <c r="AE276" s="29">
        <v>1</v>
      </c>
    </row>
    <row r="277" spans="2:31" x14ac:dyDescent="0.2">
      <c r="B277" s="27">
        <v>425</v>
      </c>
      <c r="C277" s="28" t="s">
        <v>1008</v>
      </c>
      <c r="D277" s="28" t="s">
        <v>628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70.094399999999993</v>
      </c>
      <c r="N277" s="30">
        <v>0.28108030075187967</v>
      </c>
      <c r="O277" s="29">
        <v>1</v>
      </c>
      <c r="R277" s="27">
        <v>425</v>
      </c>
      <c r="S277" s="28" t="s">
        <v>1008</v>
      </c>
      <c r="T277" s="28" t="s">
        <v>628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69.873400000000004</v>
      </c>
      <c r="AD277" s="30">
        <v>0.28019408521303263</v>
      </c>
      <c r="AE277" s="29">
        <v>1</v>
      </c>
    </row>
    <row r="278" spans="2:31" x14ac:dyDescent="0.2">
      <c r="B278" s="27">
        <v>426</v>
      </c>
      <c r="C278" s="28" t="s">
        <v>1010</v>
      </c>
      <c r="D278" s="28" t="s">
        <v>626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5.8400999999999996</v>
      </c>
      <c r="N278" s="30">
        <v>2.341894736842105E-2</v>
      </c>
      <c r="O278" s="29">
        <v>1</v>
      </c>
      <c r="R278" s="27">
        <v>426</v>
      </c>
      <c r="S278" s="28" t="s">
        <v>1010</v>
      </c>
      <c r="T278" s="28" t="s">
        <v>626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8.7796000000000003</v>
      </c>
      <c r="AD278" s="30">
        <v>3.5206416040100254E-2</v>
      </c>
      <c r="AE278" s="29">
        <v>1</v>
      </c>
    </row>
    <row r="279" spans="2:31" x14ac:dyDescent="0.2">
      <c r="B279" s="27">
        <v>426</v>
      </c>
      <c r="C279" s="28" t="s">
        <v>1011</v>
      </c>
      <c r="D279" s="28" t="s">
        <v>628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70.094399999999993</v>
      </c>
      <c r="N279" s="30">
        <v>0.28108030075187967</v>
      </c>
      <c r="O279" s="29">
        <v>1</v>
      </c>
      <c r="R279" s="27">
        <v>426</v>
      </c>
      <c r="S279" s="28" t="s">
        <v>1011</v>
      </c>
      <c r="T279" s="28" t="s">
        <v>628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69.873400000000004</v>
      </c>
      <c r="AD279" s="30">
        <v>0.28019408521303263</v>
      </c>
      <c r="AE279" s="29">
        <v>1</v>
      </c>
    </row>
    <row r="280" spans="2:31" x14ac:dyDescent="0.2">
      <c r="B280" s="27">
        <v>427</v>
      </c>
      <c r="C280" s="28" t="s">
        <v>1012</v>
      </c>
      <c r="D280" s="28" t="s">
        <v>626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3.5568</v>
      </c>
      <c r="N280" s="30">
        <v>1.4262857142857143E-2</v>
      </c>
      <c r="O280" s="29">
        <v>1</v>
      </c>
      <c r="R280" s="27">
        <v>427</v>
      </c>
      <c r="S280" s="28" t="s">
        <v>1012</v>
      </c>
      <c r="T280" s="28" t="s">
        <v>626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6.3079999999999998</v>
      </c>
      <c r="AD280" s="30">
        <v>2.5295238095238096E-2</v>
      </c>
      <c r="AE280" s="29">
        <v>1</v>
      </c>
    </row>
    <row r="281" spans="2:31" x14ac:dyDescent="0.2">
      <c r="B281" s="27">
        <v>427</v>
      </c>
      <c r="C281" s="28" t="s">
        <v>1013</v>
      </c>
      <c r="D281" s="28" t="s">
        <v>628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70.094399999999993</v>
      </c>
      <c r="N281" s="30">
        <v>0.28108030075187967</v>
      </c>
      <c r="O281" s="29">
        <v>1</v>
      </c>
      <c r="R281" s="27">
        <v>427</v>
      </c>
      <c r="S281" s="28" t="s">
        <v>1013</v>
      </c>
      <c r="T281" s="28" t="s">
        <v>628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69.873400000000004</v>
      </c>
      <c r="AD281" s="30">
        <v>0.28019408521303263</v>
      </c>
      <c r="AE281" s="29">
        <v>1</v>
      </c>
    </row>
    <row r="282" spans="2:31" x14ac:dyDescent="0.2">
      <c r="B282" s="27">
        <v>428</v>
      </c>
      <c r="C282" s="28" t="s">
        <v>1014</v>
      </c>
      <c r="D282" s="28" t="s">
        <v>626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1.7350000000000001</v>
      </c>
      <c r="N282" s="30">
        <v>6.9573934837092732E-3</v>
      </c>
      <c r="O282" s="29">
        <v>1</v>
      </c>
      <c r="R282" s="27">
        <v>428</v>
      </c>
      <c r="S282" s="28" t="s">
        <v>1014</v>
      </c>
      <c r="T282" s="28" t="s">
        <v>626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4.4710999999999999</v>
      </c>
      <c r="AD282" s="30">
        <v>1.7929223057644109E-2</v>
      </c>
      <c r="AE282" s="29">
        <v>1</v>
      </c>
    </row>
    <row r="283" spans="2:31" x14ac:dyDescent="0.2">
      <c r="B283" s="27">
        <v>428</v>
      </c>
      <c r="C283" s="28" t="s">
        <v>1015</v>
      </c>
      <c r="D283" s="28" t="s">
        <v>628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70.094399999999993</v>
      </c>
      <c r="N283" s="30">
        <v>0.28108030075187967</v>
      </c>
      <c r="O283" s="29">
        <v>1</v>
      </c>
      <c r="R283" s="27">
        <v>428</v>
      </c>
      <c r="S283" s="28" t="s">
        <v>1015</v>
      </c>
      <c r="T283" s="28" t="s">
        <v>628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69.873400000000004</v>
      </c>
      <c r="AD283" s="30">
        <v>0.28019408521303263</v>
      </c>
      <c r="AE283" s="29">
        <v>1</v>
      </c>
    </row>
    <row r="284" spans="2:31" x14ac:dyDescent="0.2">
      <c r="B284" s="27">
        <v>429</v>
      </c>
      <c r="C284" s="28" t="s">
        <v>1017</v>
      </c>
      <c r="D284" s="28" t="s">
        <v>626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8.2045999999999992</v>
      </c>
      <c r="N284" s="30">
        <v>3.2900651629072679E-2</v>
      </c>
      <c r="O284" s="29">
        <v>1</v>
      </c>
      <c r="R284" s="27">
        <v>429</v>
      </c>
      <c r="S284" s="28" t="s">
        <v>1017</v>
      </c>
      <c r="T284" s="28" t="s">
        <v>626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11.193300000000001</v>
      </c>
      <c r="AD284" s="30">
        <v>4.4885413533834594E-2</v>
      </c>
      <c r="AE284" s="29">
        <v>1</v>
      </c>
    </row>
    <row r="285" spans="2:31" x14ac:dyDescent="0.2">
      <c r="B285" s="27">
        <v>429</v>
      </c>
      <c r="C285" s="28" t="s">
        <v>1018</v>
      </c>
      <c r="D285" s="28" t="s">
        <v>628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70.094399999999993</v>
      </c>
      <c r="N285" s="30">
        <v>0.28108030075187967</v>
      </c>
      <c r="O285" s="29">
        <v>1</v>
      </c>
      <c r="R285" s="27">
        <v>429</v>
      </c>
      <c r="S285" s="28" t="s">
        <v>1018</v>
      </c>
      <c r="T285" s="28" t="s">
        <v>628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69.873400000000004</v>
      </c>
      <c r="AD285" s="30">
        <v>0.28019408521303263</v>
      </c>
      <c r="AE285" s="29">
        <v>1</v>
      </c>
    </row>
    <row r="286" spans="2:31" x14ac:dyDescent="0.2">
      <c r="B286" s="27">
        <v>399</v>
      </c>
      <c r="C286" s="28" t="s">
        <v>1020</v>
      </c>
      <c r="D286" s="28" t="s">
        <v>626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-43.294199999999996</v>
      </c>
      <c r="N286" s="30">
        <v>0.17361082706766917</v>
      </c>
      <c r="O286" s="29">
        <v>1</v>
      </c>
      <c r="R286" s="27">
        <v>399</v>
      </c>
      <c r="S286" s="28" t="s">
        <v>1020</v>
      </c>
      <c r="T286" s="28" t="s">
        <v>626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-43.496200000000002</v>
      </c>
      <c r="AD286" s="30">
        <v>0.17442085213032582</v>
      </c>
      <c r="AE286" s="29">
        <v>1</v>
      </c>
    </row>
    <row r="287" spans="2:31" x14ac:dyDescent="0.2">
      <c r="B287" s="27">
        <v>399</v>
      </c>
      <c r="C287" s="28" t="s">
        <v>1021</v>
      </c>
      <c r="D287" s="28" t="s">
        <v>628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43.659199999999998</v>
      </c>
      <c r="N287" s="30">
        <v>0.17507448621553884</v>
      </c>
      <c r="O287" s="29">
        <v>1</v>
      </c>
      <c r="R287" s="27">
        <v>399</v>
      </c>
      <c r="S287" s="28" t="s">
        <v>1021</v>
      </c>
      <c r="T287" s="28" t="s">
        <v>628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43.868899999999996</v>
      </c>
      <c r="AD287" s="30">
        <v>0.17591538847117791</v>
      </c>
      <c r="AE287" s="29">
        <v>1</v>
      </c>
    </row>
    <row r="288" spans="2:31" x14ac:dyDescent="0.2">
      <c r="B288" s="27">
        <v>402</v>
      </c>
      <c r="C288" s="28" t="s">
        <v>1023</v>
      </c>
      <c r="D288" s="28" t="s">
        <v>626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-66.302099999999996</v>
      </c>
      <c r="N288" s="30">
        <v>0.26587308270676691</v>
      </c>
      <c r="O288" s="29">
        <v>1</v>
      </c>
      <c r="R288" s="27">
        <v>402</v>
      </c>
      <c r="S288" s="28" t="s">
        <v>1023</v>
      </c>
      <c r="T288" s="28" t="s">
        <v>626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-66.357699999999994</v>
      </c>
      <c r="AD288" s="30">
        <v>0.26609604010025062</v>
      </c>
      <c r="AE288" s="29">
        <v>1</v>
      </c>
    </row>
    <row r="289" spans="2:31" x14ac:dyDescent="0.2">
      <c r="B289" s="27">
        <v>402</v>
      </c>
      <c r="C289" s="28" t="s">
        <v>1024</v>
      </c>
      <c r="D289" s="28" t="s">
        <v>628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66.755300000000005</v>
      </c>
      <c r="N289" s="30">
        <v>0.26769042606516291</v>
      </c>
      <c r="O289" s="29">
        <v>1</v>
      </c>
      <c r="R289" s="27">
        <v>402</v>
      </c>
      <c r="S289" s="28" t="s">
        <v>1024</v>
      </c>
      <c r="T289" s="28" t="s">
        <v>628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66.772400000000005</v>
      </c>
      <c r="AD289" s="30">
        <v>0.26775899749373439</v>
      </c>
      <c r="AE289" s="29">
        <v>1</v>
      </c>
    </row>
    <row r="290" spans="2:31" x14ac:dyDescent="0.2">
      <c r="B290" s="27">
        <v>405</v>
      </c>
      <c r="C290" s="28" t="s">
        <v>1026</v>
      </c>
      <c r="D290" s="28" t="s">
        <v>626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-67.752600000000001</v>
      </c>
      <c r="N290" s="30">
        <v>0.2716896240601504</v>
      </c>
      <c r="O290" s="29">
        <v>1</v>
      </c>
      <c r="R290" s="27">
        <v>405</v>
      </c>
      <c r="S290" s="28" t="s">
        <v>1026</v>
      </c>
      <c r="T290" s="28" t="s">
        <v>626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-67.783500000000004</v>
      </c>
      <c r="AD290" s="30">
        <v>0.27181353383458645</v>
      </c>
      <c r="AE290" s="29">
        <v>1</v>
      </c>
    </row>
    <row r="291" spans="2:31" x14ac:dyDescent="0.2">
      <c r="B291" s="27">
        <v>405</v>
      </c>
      <c r="C291" s="28" t="s">
        <v>1027</v>
      </c>
      <c r="D291" s="28" t="s">
        <v>628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71.167599999999993</v>
      </c>
      <c r="N291" s="30">
        <v>0.28538385964912277</v>
      </c>
      <c r="O291" s="29">
        <v>1</v>
      </c>
      <c r="R291" s="27">
        <v>405</v>
      </c>
      <c r="S291" s="28" t="s">
        <v>1027</v>
      </c>
      <c r="T291" s="28" t="s">
        <v>628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71.150700000000001</v>
      </c>
      <c r="AD291" s="30">
        <v>0.28531609022556392</v>
      </c>
      <c r="AE291" s="29">
        <v>1</v>
      </c>
    </row>
    <row r="292" spans="2:31" x14ac:dyDescent="0.2">
      <c r="B292" s="27">
        <v>408</v>
      </c>
      <c r="C292" s="28" t="s">
        <v>1029</v>
      </c>
      <c r="D292" s="28" t="s">
        <v>626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-68.644099999999995</v>
      </c>
      <c r="N292" s="30">
        <v>0.27526456140350875</v>
      </c>
      <c r="O292" s="29">
        <v>1</v>
      </c>
      <c r="R292" s="27">
        <v>408</v>
      </c>
      <c r="S292" s="28" t="s">
        <v>1029</v>
      </c>
      <c r="T292" s="28" t="s">
        <v>626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-68.640199999999993</v>
      </c>
      <c r="AD292" s="30">
        <v>0.27524892230576442</v>
      </c>
      <c r="AE292" s="29">
        <v>1</v>
      </c>
    </row>
    <row r="293" spans="2:31" x14ac:dyDescent="0.2">
      <c r="B293" s="27">
        <v>408</v>
      </c>
      <c r="C293" s="28" t="s">
        <v>1030</v>
      </c>
      <c r="D293" s="28" t="s">
        <v>628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71.739800000000002</v>
      </c>
      <c r="N293" s="30">
        <v>0.28767839598997497</v>
      </c>
      <c r="O293" s="29">
        <v>1</v>
      </c>
      <c r="R293" s="27">
        <v>408</v>
      </c>
      <c r="S293" s="28" t="s">
        <v>1030</v>
      </c>
      <c r="T293" s="28" t="s">
        <v>628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71.734800000000007</v>
      </c>
      <c r="AD293" s="30">
        <v>0.28765834586466166</v>
      </c>
      <c r="AE293" s="29">
        <v>1</v>
      </c>
    </row>
    <row r="294" spans="2:31" x14ac:dyDescent="0.2">
      <c r="B294" s="27">
        <v>411</v>
      </c>
      <c r="C294" s="28" t="s">
        <v>1032</v>
      </c>
      <c r="D294" s="28" t="s">
        <v>626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-71.701099999999997</v>
      </c>
      <c r="N294" s="30">
        <v>0.2875232080200501</v>
      </c>
      <c r="O294" s="29">
        <v>1</v>
      </c>
      <c r="R294" s="27">
        <v>411</v>
      </c>
      <c r="S294" s="28" t="s">
        <v>1032</v>
      </c>
      <c r="T294" s="28" t="s">
        <v>626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-71.683700000000002</v>
      </c>
      <c r="AD294" s="30">
        <v>0.28745343358395986</v>
      </c>
      <c r="AE294" s="29">
        <v>1</v>
      </c>
    </row>
    <row r="295" spans="2:31" x14ac:dyDescent="0.2">
      <c r="B295" s="27">
        <v>411</v>
      </c>
      <c r="C295" s="28" t="s">
        <v>1033</v>
      </c>
      <c r="D295" s="28" t="s">
        <v>628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72.431899999999999</v>
      </c>
      <c r="N295" s="30">
        <v>0.2904537343358396</v>
      </c>
      <c r="O295" s="29">
        <v>1</v>
      </c>
      <c r="R295" s="27">
        <v>411</v>
      </c>
      <c r="S295" s="28" t="s">
        <v>1033</v>
      </c>
      <c r="T295" s="28" t="s">
        <v>628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72.379000000000005</v>
      </c>
      <c r="AD295" s="30">
        <v>0.29024160401002508</v>
      </c>
      <c r="AE295" s="29">
        <v>1</v>
      </c>
    </row>
    <row r="296" spans="2:31" x14ac:dyDescent="0.2">
      <c r="B296" s="27">
        <v>414</v>
      </c>
      <c r="C296" s="28" t="s">
        <v>1035</v>
      </c>
      <c r="D296" s="28" t="s">
        <v>626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-69.293499999999995</v>
      </c>
      <c r="N296" s="30">
        <v>0.27786867167919799</v>
      </c>
      <c r="O296" s="29">
        <v>1</v>
      </c>
      <c r="R296" s="27">
        <v>414</v>
      </c>
      <c r="S296" s="28" t="s">
        <v>1035</v>
      </c>
      <c r="T296" s="28" t="s">
        <v>626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-69.106499999999997</v>
      </c>
      <c r="AD296" s="30">
        <v>0.27711879699248121</v>
      </c>
      <c r="AE296" s="29">
        <v>1</v>
      </c>
    </row>
    <row r="297" spans="2:31" x14ac:dyDescent="0.2">
      <c r="B297" s="27">
        <v>414</v>
      </c>
      <c r="C297" s="28" t="s">
        <v>1036</v>
      </c>
      <c r="D297" s="28" t="s">
        <v>628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71.766599999999997</v>
      </c>
      <c r="N297" s="30">
        <v>0.28778586466165412</v>
      </c>
      <c r="O297" s="29">
        <v>1</v>
      </c>
      <c r="R297" s="27">
        <v>414</v>
      </c>
      <c r="S297" s="28" t="s">
        <v>1036</v>
      </c>
      <c r="T297" s="28" t="s">
        <v>628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71.535700000000006</v>
      </c>
      <c r="AD297" s="30">
        <v>0.28685994987468677</v>
      </c>
      <c r="AE297" s="29">
        <v>1</v>
      </c>
    </row>
    <row r="298" spans="2:31" x14ac:dyDescent="0.2">
      <c r="B298" s="27">
        <v>430</v>
      </c>
      <c r="C298" s="28" t="s">
        <v>1038</v>
      </c>
      <c r="D298" s="28" t="s">
        <v>626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0.1784</v>
      </c>
      <c r="N298" s="30">
        <v>7.1538847117794493E-4</v>
      </c>
      <c r="O298" s="29">
        <v>1</v>
      </c>
      <c r="R298" s="27">
        <v>430</v>
      </c>
      <c r="S298" s="28" t="s">
        <v>1038</v>
      </c>
      <c r="T298" s="28" t="s">
        <v>626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2.0419</v>
      </c>
      <c r="AD298" s="30">
        <v>8.1880701754385964E-3</v>
      </c>
      <c r="AE298" s="29">
        <v>1</v>
      </c>
    </row>
    <row r="299" spans="2:31" x14ac:dyDescent="0.2">
      <c r="B299" s="27">
        <v>430</v>
      </c>
      <c r="C299" s="28" t="s">
        <v>1039</v>
      </c>
      <c r="D299" s="28" t="s">
        <v>628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71.766599999999997</v>
      </c>
      <c r="N299" s="30">
        <v>0.28778586466165412</v>
      </c>
      <c r="O299" s="29">
        <v>1</v>
      </c>
      <c r="R299" s="27">
        <v>430</v>
      </c>
      <c r="S299" s="28" t="s">
        <v>1039</v>
      </c>
      <c r="T299" s="28" t="s">
        <v>628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71.535700000000006</v>
      </c>
      <c r="AD299" s="30">
        <v>0.28685994987468677</v>
      </c>
      <c r="AE299" s="29">
        <v>1</v>
      </c>
    </row>
    <row r="300" spans="2:31" x14ac:dyDescent="0.2">
      <c r="B300" s="27">
        <v>431</v>
      </c>
      <c r="C300" s="28" t="s">
        <v>1041</v>
      </c>
      <c r="D300" s="28" t="s">
        <v>626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-8.2195</v>
      </c>
      <c r="N300" s="30">
        <v>3.2960401002506266E-2</v>
      </c>
      <c r="O300" s="29">
        <v>1</v>
      </c>
      <c r="R300" s="27">
        <v>431</v>
      </c>
      <c r="S300" s="28" t="s">
        <v>1041</v>
      </c>
      <c r="T300" s="28" t="s">
        <v>626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-6.2991999999999999</v>
      </c>
      <c r="AD300" s="30">
        <v>2.5259949874686716E-2</v>
      </c>
      <c r="AE300" s="29">
        <v>1</v>
      </c>
    </row>
    <row r="301" spans="2:31" x14ac:dyDescent="0.2">
      <c r="B301" s="27">
        <v>431</v>
      </c>
      <c r="C301" s="28" t="s">
        <v>1042</v>
      </c>
      <c r="D301" s="28" t="s">
        <v>628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71.766599999999997</v>
      </c>
      <c r="N301" s="30">
        <v>0.28778586466165412</v>
      </c>
      <c r="O301" s="29">
        <v>1</v>
      </c>
      <c r="R301" s="27">
        <v>431</v>
      </c>
      <c r="S301" s="28" t="s">
        <v>1042</v>
      </c>
      <c r="T301" s="28" t="s">
        <v>628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71.535700000000006</v>
      </c>
      <c r="AD301" s="30">
        <v>0.28685994987468677</v>
      </c>
      <c r="AE301" s="29">
        <v>1</v>
      </c>
    </row>
    <row r="302" spans="2:31" x14ac:dyDescent="0.2">
      <c r="B302" s="27">
        <v>432</v>
      </c>
      <c r="C302" s="28" t="s">
        <v>1043</v>
      </c>
      <c r="D302" s="28" t="s">
        <v>626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-7.5083000000000002</v>
      </c>
      <c r="N302" s="30">
        <v>3.0108471177944861E-2</v>
      </c>
      <c r="O302" s="29">
        <v>1</v>
      </c>
      <c r="R302" s="27">
        <v>432</v>
      </c>
      <c r="S302" s="28" t="s">
        <v>1043</v>
      </c>
      <c r="T302" s="28" t="s">
        <v>626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-5.4165999999999999</v>
      </c>
      <c r="AD302" s="30">
        <v>2.1720701754385962E-2</v>
      </c>
      <c r="AE302" s="29">
        <v>1</v>
      </c>
    </row>
    <row r="303" spans="2:31" x14ac:dyDescent="0.2">
      <c r="B303" s="27">
        <v>432</v>
      </c>
      <c r="C303" s="28" t="s">
        <v>1044</v>
      </c>
      <c r="D303" s="28" t="s">
        <v>628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71.766599999999997</v>
      </c>
      <c r="N303" s="30">
        <v>0.28778586466165412</v>
      </c>
      <c r="O303" s="29">
        <v>1</v>
      </c>
      <c r="R303" s="27">
        <v>432</v>
      </c>
      <c r="S303" s="28" t="s">
        <v>1044</v>
      </c>
      <c r="T303" s="28" t="s">
        <v>628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71.535700000000006</v>
      </c>
      <c r="AD303" s="30">
        <v>0.28685994987468677</v>
      </c>
      <c r="AE303" s="29">
        <v>1</v>
      </c>
    </row>
    <row r="304" spans="2:31" x14ac:dyDescent="0.2">
      <c r="B304" s="27">
        <v>433</v>
      </c>
      <c r="C304" s="28" t="s">
        <v>1045</v>
      </c>
      <c r="D304" s="28" t="s">
        <v>626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-5.5885999999999996</v>
      </c>
      <c r="N304" s="30">
        <v>2.2410426065162904E-2</v>
      </c>
      <c r="O304" s="29">
        <v>1</v>
      </c>
      <c r="R304" s="27">
        <v>433</v>
      </c>
      <c r="S304" s="28" t="s">
        <v>1045</v>
      </c>
      <c r="T304" s="28" t="s">
        <v>626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-3.4773999999999998</v>
      </c>
      <c r="AD304" s="30">
        <v>1.3944461152882203E-2</v>
      </c>
      <c r="AE304" s="29">
        <v>1</v>
      </c>
    </row>
    <row r="305" spans="2:31" x14ac:dyDescent="0.2">
      <c r="B305" s="27">
        <v>433</v>
      </c>
      <c r="C305" s="28" t="s">
        <v>1046</v>
      </c>
      <c r="D305" s="28" t="s">
        <v>628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71.766599999999997</v>
      </c>
      <c r="N305" s="30">
        <v>0.28778586466165412</v>
      </c>
      <c r="O305" s="29">
        <v>1</v>
      </c>
      <c r="R305" s="27">
        <v>433</v>
      </c>
      <c r="S305" s="28" t="s">
        <v>1046</v>
      </c>
      <c r="T305" s="28" t="s">
        <v>628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71.535700000000006</v>
      </c>
      <c r="AD305" s="30">
        <v>0.28685994987468677</v>
      </c>
      <c r="AE305" s="29">
        <v>1</v>
      </c>
    </row>
    <row r="306" spans="2:31" x14ac:dyDescent="0.2">
      <c r="B306" s="27">
        <v>434</v>
      </c>
      <c r="C306" s="28" t="s">
        <v>1048</v>
      </c>
      <c r="D306" s="28" t="s">
        <v>626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-3.5722</v>
      </c>
      <c r="N306" s="30">
        <v>1.4324611528822055E-2</v>
      </c>
      <c r="O306" s="29">
        <v>1</v>
      </c>
      <c r="R306" s="27">
        <v>434</v>
      </c>
      <c r="S306" s="28" t="s">
        <v>1048</v>
      </c>
      <c r="T306" s="28" t="s">
        <v>626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-1.6706000000000001</v>
      </c>
      <c r="AD306" s="30">
        <v>6.6991478696741859E-3</v>
      </c>
      <c r="AE306" s="29">
        <v>1</v>
      </c>
    </row>
    <row r="307" spans="2:31" x14ac:dyDescent="0.2">
      <c r="B307" s="27">
        <v>434</v>
      </c>
      <c r="C307" s="28" t="s">
        <v>1049</v>
      </c>
      <c r="D307" s="28" t="s">
        <v>628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71.766599999999997</v>
      </c>
      <c r="N307" s="30">
        <v>0.28778586466165412</v>
      </c>
      <c r="O307" s="29">
        <v>1</v>
      </c>
      <c r="R307" s="27">
        <v>434</v>
      </c>
      <c r="S307" s="28" t="s">
        <v>1049</v>
      </c>
      <c r="T307" s="28" t="s">
        <v>628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71.535700000000006</v>
      </c>
      <c r="AD307" s="30">
        <v>0.28685994987468677</v>
      </c>
      <c r="AE307" s="29">
        <v>1</v>
      </c>
    </row>
    <row r="308" spans="2:31" x14ac:dyDescent="0.2">
      <c r="B308" s="27">
        <v>477</v>
      </c>
      <c r="C308" s="28" t="s">
        <v>1051</v>
      </c>
      <c r="D308" s="28" t="s">
        <v>626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-11.115399999999999</v>
      </c>
      <c r="N308" s="30">
        <v>4.4573032581453634E-2</v>
      </c>
      <c r="O308" s="29">
        <v>1</v>
      </c>
      <c r="R308" s="27">
        <v>477</v>
      </c>
      <c r="S308" s="28" t="s">
        <v>1051</v>
      </c>
      <c r="T308" s="28" t="s">
        <v>626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-9.2263000000000002</v>
      </c>
      <c r="AD308" s="30">
        <v>3.699769423558897E-2</v>
      </c>
      <c r="AE308" s="29">
        <v>1</v>
      </c>
    </row>
    <row r="309" spans="2:31" x14ac:dyDescent="0.2">
      <c r="B309" s="27">
        <v>477</v>
      </c>
      <c r="C309" s="28" t="s">
        <v>1052</v>
      </c>
      <c r="D309" s="28" t="s">
        <v>628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71.766599999999997</v>
      </c>
      <c r="N309" s="30">
        <v>0.28778586466165412</v>
      </c>
      <c r="O309" s="29">
        <v>1</v>
      </c>
      <c r="R309" s="27">
        <v>477</v>
      </c>
      <c r="S309" s="28" t="s">
        <v>1052</v>
      </c>
      <c r="T309" s="28" t="s">
        <v>628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71.535700000000006</v>
      </c>
      <c r="AD309" s="30">
        <v>0.28685994987468677</v>
      </c>
      <c r="AE309" s="29">
        <v>1</v>
      </c>
    </row>
    <row r="310" spans="2:31" x14ac:dyDescent="0.2">
      <c r="B310" s="27">
        <v>478</v>
      </c>
      <c r="C310" s="28" t="s">
        <v>1054</v>
      </c>
      <c r="D310" s="28" t="s">
        <v>626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-20.775099999999998</v>
      </c>
      <c r="N310" s="30">
        <v>8.330867167919799E-2</v>
      </c>
      <c r="O310" s="29">
        <v>1</v>
      </c>
      <c r="R310" s="27">
        <v>478</v>
      </c>
      <c r="S310" s="28" t="s">
        <v>1054</v>
      </c>
      <c r="T310" s="28" t="s">
        <v>626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-18.827999999999999</v>
      </c>
      <c r="AD310" s="30">
        <v>7.5500751879699249E-2</v>
      </c>
      <c r="AE310" s="29">
        <v>1</v>
      </c>
    </row>
    <row r="311" spans="2:31" x14ac:dyDescent="0.2">
      <c r="B311" s="27">
        <v>478</v>
      </c>
      <c r="C311" s="28" t="s">
        <v>1055</v>
      </c>
      <c r="D311" s="28" t="s">
        <v>628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71.766599999999997</v>
      </c>
      <c r="N311" s="30">
        <v>0.28778586466165412</v>
      </c>
      <c r="O311" s="29">
        <v>1</v>
      </c>
      <c r="R311" s="27">
        <v>478</v>
      </c>
      <c r="S311" s="28" t="s">
        <v>1055</v>
      </c>
      <c r="T311" s="28" t="s">
        <v>628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71.535700000000006</v>
      </c>
      <c r="AD311" s="30">
        <v>0.28685994987468677</v>
      </c>
      <c r="AE311" s="29">
        <v>1</v>
      </c>
    </row>
    <row r="312" spans="2:31" x14ac:dyDescent="0.2">
      <c r="B312" s="27">
        <v>479</v>
      </c>
      <c r="C312" s="28" t="s">
        <v>1056</v>
      </c>
      <c r="D312" s="28" t="s">
        <v>626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-21.8139</v>
      </c>
      <c r="N312" s="30">
        <v>8.7474285714285727E-2</v>
      </c>
      <c r="O312" s="29">
        <v>1</v>
      </c>
      <c r="R312" s="27">
        <v>479</v>
      </c>
      <c r="S312" s="28" t="s">
        <v>1056</v>
      </c>
      <c r="T312" s="28" t="s">
        <v>626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-19.244399999999999</v>
      </c>
      <c r="AD312" s="30">
        <v>7.7170526315789467E-2</v>
      </c>
      <c r="AE312" s="29">
        <v>1</v>
      </c>
    </row>
    <row r="313" spans="2:31" x14ac:dyDescent="0.2">
      <c r="B313" s="27">
        <v>479</v>
      </c>
      <c r="C313" s="28" t="s">
        <v>1057</v>
      </c>
      <c r="D313" s="28" t="s">
        <v>628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71.766599999999997</v>
      </c>
      <c r="N313" s="30">
        <v>0.28778586466165412</v>
      </c>
      <c r="O313" s="29">
        <v>1</v>
      </c>
      <c r="R313" s="27">
        <v>479</v>
      </c>
      <c r="S313" s="28" t="s">
        <v>1057</v>
      </c>
      <c r="T313" s="28" t="s">
        <v>628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71.535700000000006</v>
      </c>
      <c r="AD313" s="30">
        <v>0.28685994987468677</v>
      </c>
      <c r="AE313" s="29">
        <v>1</v>
      </c>
    </row>
    <row r="314" spans="2:31" x14ac:dyDescent="0.2">
      <c r="B314" s="27">
        <v>480</v>
      </c>
      <c r="C314" s="28" t="s">
        <v>1058</v>
      </c>
      <c r="D314" s="28" t="s">
        <v>626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-19.0642</v>
      </c>
      <c r="N314" s="30">
        <v>7.6447919799498748E-2</v>
      </c>
      <c r="O314" s="29">
        <v>1</v>
      </c>
      <c r="R314" s="27">
        <v>480</v>
      </c>
      <c r="S314" s="28" t="s">
        <v>1058</v>
      </c>
      <c r="T314" s="28" t="s">
        <v>626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-16.903600000000001</v>
      </c>
      <c r="AD314" s="30">
        <v>6.7783859649122813E-2</v>
      </c>
      <c r="AE314" s="29">
        <v>1</v>
      </c>
    </row>
    <row r="315" spans="2:31" x14ac:dyDescent="0.2">
      <c r="B315" s="27">
        <v>480</v>
      </c>
      <c r="C315" s="28" t="s">
        <v>1059</v>
      </c>
      <c r="D315" s="28" t="s">
        <v>628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71.766599999999997</v>
      </c>
      <c r="N315" s="30">
        <v>0.28778586466165412</v>
      </c>
      <c r="O315" s="29">
        <v>1</v>
      </c>
      <c r="R315" s="27">
        <v>480</v>
      </c>
      <c r="S315" s="28" t="s">
        <v>1059</v>
      </c>
      <c r="T315" s="28" t="s">
        <v>628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71.535700000000006</v>
      </c>
      <c r="AD315" s="30">
        <v>0.28685994987468677</v>
      </c>
      <c r="AE315" s="29">
        <v>1</v>
      </c>
    </row>
    <row r="316" spans="2:31" x14ac:dyDescent="0.2">
      <c r="B316" s="27">
        <v>481</v>
      </c>
      <c r="C316" s="28" t="s">
        <v>1061</v>
      </c>
      <c r="D316" s="28" t="s">
        <v>626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-14.8972</v>
      </c>
      <c r="N316" s="30">
        <v>5.9738145363408518E-2</v>
      </c>
      <c r="O316" s="29">
        <v>1</v>
      </c>
      <c r="R316" s="27">
        <v>481</v>
      </c>
      <c r="S316" s="28" t="s">
        <v>1061</v>
      </c>
      <c r="T316" s="28" t="s">
        <v>626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-12.992900000000001</v>
      </c>
      <c r="AD316" s="30">
        <v>5.2101854636591484E-2</v>
      </c>
      <c r="AE316" s="29">
        <v>1</v>
      </c>
    </row>
    <row r="317" spans="2:31" x14ac:dyDescent="0.2">
      <c r="B317" s="27">
        <v>481</v>
      </c>
      <c r="C317" s="28" t="s">
        <v>1062</v>
      </c>
      <c r="D317" s="28" t="s">
        <v>628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71.766599999999997</v>
      </c>
      <c r="N317" s="30">
        <v>0.28778586466165412</v>
      </c>
      <c r="O317" s="29">
        <v>1</v>
      </c>
      <c r="R317" s="27">
        <v>481</v>
      </c>
      <c r="S317" s="28" t="s">
        <v>1062</v>
      </c>
      <c r="T317" s="28" t="s">
        <v>628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71.535700000000006</v>
      </c>
      <c r="AD317" s="30">
        <v>0.28685994987468677</v>
      </c>
      <c r="AE317" s="29">
        <v>1</v>
      </c>
    </row>
    <row r="318" spans="2:31" x14ac:dyDescent="0.2">
      <c r="B318" s="27">
        <v>459</v>
      </c>
      <c r="C318" s="28" t="s">
        <v>1064</v>
      </c>
      <c r="D318" s="28" t="s">
        <v>626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-40.610700000000001</v>
      </c>
      <c r="N318" s="30">
        <v>0.16284992481203009</v>
      </c>
      <c r="O318" s="29">
        <v>1</v>
      </c>
      <c r="R318" s="27">
        <v>459</v>
      </c>
      <c r="S318" s="28" t="s">
        <v>1064</v>
      </c>
      <c r="T318" s="28" t="s">
        <v>626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-40.818300000000001</v>
      </c>
      <c r="AD318" s="30">
        <v>0.16368240601503761</v>
      </c>
      <c r="AE318" s="29">
        <v>1</v>
      </c>
    </row>
    <row r="319" spans="2:31" x14ac:dyDescent="0.2">
      <c r="B319" s="27">
        <v>459</v>
      </c>
      <c r="C319" s="28" t="s">
        <v>1065</v>
      </c>
      <c r="D319" s="28" t="s">
        <v>628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41.3217</v>
      </c>
      <c r="N319" s="30">
        <v>0.16570105263157894</v>
      </c>
      <c r="O319" s="29">
        <v>1</v>
      </c>
      <c r="R319" s="27">
        <v>459</v>
      </c>
      <c r="S319" s="28" t="s">
        <v>1065</v>
      </c>
      <c r="T319" s="28" t="s">
        <v>628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41.453000000000003</v>
      </c>
      <c r="AD319" s="30">
        <v>0.16622756892230575</v>
      </c>
      <c r="AE319" s="29">
        <v>1</v>
      </c>
    </row>
    <row r="320" spans="2:31" x14ac:dyDescent="0.2">
      <c r="B320" s="27">
        <v>462</v>
      </c>
      <c r="C320" s="28" t="s">
        <v>1067</v>
      </c>
      <c r="D320" s="28" t="s">
        <v>626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-66.0578</v>
      </c>
      <c r="N320" s="30">
        <v>0.26489343358395989</v>
      </c>
      <c r="O320" s="29">
        <v>1</v>
      </c>
      <c r="R320" s="27">
        <v>462</v>
      </c>
      <c r="S320" s="28" t="s">
        <v>1067</v>
      </c>
      <c r="T320" s="28" t="s">
        <v>626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-66.103700000000003</v>
      </c>
      <c r="AD320" s="30">
        <v>0.26507749373433581</v>
      </c>
      <c r="AE320" s="29">
        <v>1</v>
      </c>
    </row>
    <row r="321" spans="2:31" x14ac:dyDescent="0.2">
      <c r="B321" s="27">
        <v>462</v>
      </c>
      <c r="C321" s="28" t="s">
        <v>1068</v>
      </c>
      <c r="D321" s="28" t="s">
        <v>628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66.077500000000001</v>
      </c>
      <c r="N321" s="30">
        <v>0.26497243107769425</v>
      </c>
      <c r="O321" s="29">
        <v>1</v>
      </c>
      <c r="R321" s="27">
        <v>462</v>
      </c>
      <c r="S321" s="28" t="s">
        <v>1068</v>
      </c>
      <c r="T321" s="28" t="s">
        <v>628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66.090599999999995</v>
      </c>
      <c r="AD321" s="30">
        <v>0.26502496240601503</v>
      </c>
      <c r="AE321" s="29">
        <v>1</v>
      </c>
    </row>
    <row r="322" spans="2:31" x14ac:dyDescent="0.2">
      <c r="B322" s="27">
        <v>465</v>
      </c>
      <c r="C322" s="28" t="s">
        <v>1070</v>
      </c>
      <c r="D322" s="28" t="s">
        <v>626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-70.9114</v>
      </c>
      <c r="N322" s="30">
        <v>0.28435649122807016</v>
      </c>
      <c r="O322" s="29">
        <v>1</v>
      </c>
      <c r="R322" s="27">
        <v>465</v>
      </c>
      <c r="S322" s="28" t="s">
        <v>1070</v>
      </c>
      <c r="T322" s="28" t="s">
        <v>626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-70.930400000000006</v>
      </c>
      <c r="AD322" s="30">
        <v>0.28443268170426067</v>
      </c>
      <c r="AE322" s="29">
        <v>1</v>
      </c>
    </row>
    <row r="323" spans="2:31" x14ac:dyDescent="0.2">
      <c r="B323" s="27">
        <v>465</v>
      </c>
      <c r="C323" s="28" t="s">
        <v>1071</v>
      </c>
      <c r="D323" s="28" t="s">
        <v>628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67.749300000000005</v>
      </c>
      <c r="N323" s="30">
        <v>0.27167639097744362</v>
      </c>
      <c r="O323" s="29">
        <v>1</v>
      </c>
      <c r="R323" s="27">
        <v>465</v>
      </c>
      <c r="S323" s="28" t="s">
        <v>1071</v>
      </c>
      <c r="T323" s="28" t="s">
        <v>628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67.741699999999994</v>
      </c>
      <c r="AD323" s="30">
        <v>0.27164591478696742</v>
      </c>
      <c r="AE323" s="29">
        <v>1</v>
      </c>
    </row>
    <row r="324" spans="2:31" x14ac:dyDescent="0.2">
      <c r="B324" s="27">
        <v>468</v>
      </c>
      <c r="C324" s="28" t="s">
        <v>1073</v>
      </c>
      <c r="D324" s="28" t="s">
        <v>626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-71.359499999999997</v>
      </c>
      <c r="N324" s="30">
        <v>0.2861533834586466</v>
      </c>
      <c r="O324" s="29">
        <v>1</v>
      </c>
      <c r="R324" s="27">
        <v>468</v>
      </c>
      <c r="S324" s="28" t="s">
        <v>1073</v>
      </c>
      <c r="T324" s="28" t="s">
        <v>626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-71.389399999999995</v>
      </c>
      <c r="AD324" s="30">
        <v>0.28627328320802004</v>
      </c>
      <c r="AE324" s="29">
        <v>1</v>
      </c>
    </row>
    <row r="325" spans="2:31" x14ac:dyDescent="0.2">
      <c r="B325" s="27">
        <v>468</v>
      </c>
      <c r="C325" s="28" t="s">
        <v>1074</v>
      </c>
      <c r="D325" s="28" t="s">
        <v>628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68.942999999999998</v>
      </c>
      <c r="N325" s="30">
        <v>0.27646315789473686</v>
      </c>
      <c r="O325" s="29">
        <v>1</v>
      </c>
      <c r="R325" s="27">
        <v>468</v>
      </c>
      <c r="S325" s="28" t="s">
        <v>1074</v>
      </c>
      <c r="T325" s="28" t="s">
        <v>628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68.907300000000006</v>
      </c>
      <c r="AD325" s="30">
        <v>0.27632000000000001</v>
      </c>
      <c r="AE325" s="29">
        <v>1</v>
      </c>
    </row>
    <row r="326" spans="2:31" x14ac:dyDescent="0.2">
      <c r="B326" s="27">
        <v>471</v>
      </c>
      <c r="C326" s="28" t="s">
        <v>1076</v>
      </c>
      <c r="D326" s="28" t="s">
        <v>626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-72.542100000000005</v>
      </c>
      <c r="N326" s="30">
        <v>0.29089563909774441</v>
      </c>
      <c r="O326" s="29">
        <v>1</v>
      </c>
      <c r="R326" s="27">
        <v>471</v>
      </c>
      <c r="S326" s="28" t="s">
        <v>1076</v>
      </c>
      <c r="T326" s="28" t="s">
        <v>626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-72.528899999999993</v>
      </c>
      <c r="AD326" s="30">
        <v>0.29084270676691726</v>
      </c>
      <c r="AE326" s="29">
        <v>1</v>
      </c>
    </row>
    <row r="327" spans="2:31" x14ac:dyDescent="0.2">
      <c r="B327" s="27">
        <v>471</v>
      </c>
      <c r="C327" s="28" t="s">
        <v>1077</v>
      </c>
      <c r="D327" s="28" t="s">
        <v>628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72.226600000000005</v>
      </c>
      <c r="N327" s="30">
        <v>0.28963047619047622</v>
      </c>
      <c r="O327" s="29">
        <v>1</v>
      </c>
      <c r="R327" s="27">
        <v>471</v>
      </c>
      <c r="S327" s="28" t="s">
        <v>1077</v>
      </c>
      <c r="T327" s="28" t="s">
        <v>628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72.180499999999995</v>
      </c>
      <c r="AD327" s="30">
        <v>0.28944561403508773</v>
      </c>
      <c r="AE327" s="29">
        <v>1</v>
      </c>
    </row>
    <row r="328" spans="2:31" x14ac:dyDescent="0.2">
      <c r="B328" s="27">
        <v>474</v>
      </c>
      <c r="C328" s="28" t="s">
        <v>1079</v>
      </c>
      <c r="D328" s="28" t="s">
        <v>626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-74.485799999999998</v>
      </c>
      <c r="N328" s="30">
        <v>0.29868992481203011</v>
      </c>
      <c r="O328" s="29">
        <v>1</v>
      </c>
      <c r="R328" s="27">
        <v>474</v>
      </c>
      <c r="S328" s="28" t="s">
        <v>1079</v>
      </c>
      <c r="T328" s="28" t="s">
        <v>626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-74.319500000000005</v>
      </c>
      <c r="AD328" s="30">
        <v>0.2980230576441103</v>
      </c>
      <c r="AE328" s="29">
        <v>1</v>
      </c>
    </row>
    <row r="329" spans="2:31" x14ac:dyDescent="0.2">
      <c r="B329" s="27">
        <v>474</v>
      </c>
      <c r="C329" s="28" t="s">
        <v>1080</v>
      </c>
      <c r="D329" s="28" t="s">
        <v>628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71.3459</v>
      </c>
      <c r="N329" s="30">
        <v>0.28609884711779449</v>
      </c>
      <c r="O329" s="29">
        <v>1</v>
      </c>
      <c r="R329" s="27">
        <v>474</v>
      </c>
      <c r="S329" s="28" t="s">
        <v>1080</v>
      </c>
      <c r="T329" s="28" t="s">
        <v>628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71.1708</v>
      </c>
      <c r="AD329" s="30">
        <v>0.2853966917293233</v>
      </c>
      <c r="AE329" s="29">
        <v>1</v>
      </c>
    </row>
    <row r="330" spans="2:31" x14ac:dyDescent="0.2">
      <c r="B330" s="27">
        <v>482</v>
      </c>
      <c r="C330" s="28" t="s">
        <v>1082</v>
      </c>
      <c r="D330" s="28" t="s">
        <v>626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-15.658899999999999</v>
      </c>
      <c r="N330" s="30">
        <v>6.2792581453634089E-2</v>
      </c>
      <c r="O330" s="29">
        <v>1</v>
      </c>
      <c r="R330" s="27">
        <v>482</v>
      </c>
      <c r="S330" s="28" t="s">
        <v>1082</v>
      </c>
      <c r="T330" s="28" t="s">
        <v>626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-13.532299999999999</v>
      </c>
      <c r="AD330" s="30">
        <v>5.426486215538847E-2</v>
      </c>
      <c r="AE330" s="29">
        <v>1</v>
      </c>
    </row>
    <row r="331" spans="2:31" x14ac:dyDescent="0.2">
      <c r="B331" s="27">
        <v>482</v>
      </c>
      <c r="C331" s="28" t="s">
        <v>1083</v>
      </c>
      <c r="D331" s="28" t="s">
        <v>628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71.3459</v>
      </c>
      <c r="N331" s="30">
        <v>0.28609884711779449</v>
      </c>
      <c r="O331" s="29">
        <v>1</v>
      </c>
      <c r="R331" s="27">
        <v>482</v>
      </c>
      <c r="S331" s="28" t="s">
        <v>1083</v>
      </c>
      <c r="T331" s="28" t="s">
        <v>628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71.1708</v>
      </c>
      <c r="AD331" s="30">
        <v>0.2853966917293233</v>
      </c>
      <c r="AE331" s="29">
        <v>1</v>
      </c>
    </row>
    <row r="332" spans="2:31" x14ac:dyDescent="0.2">
      <c r="B332" s="27">
        <v>483</v>
      </c>
      <c r="C332" s="28" t="s">
        <v>1085</v>
      </c>
      <c r="D332" s="28" t="s">
        <v>626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-26.377400000000002</v>
      </c>
      <c r="N332" s="30">
        <v>0.10577403508771931</v>
      </c>
      <c r="O332" s="29">
        <v>1</v>
      </c>
      <c r="R332" s="27">
        <v>483</v>
      </c>
      <c r="S332" s="28" t="s">
        <v>1085</v>
      </c>
      <c r="T332" s="28" t="s">
        <v>626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-24.0502</v>
      </c>
      <c r="AD332" s="30">
        <v>9.644190476190477E-2</v>
      </c>
      <c r="AE332" s="29">
        <v>1</v>
      </c>
    </row>
    <row r="333" spans="2:31" x14ac:dyDescent="0.2">
      <c r="B333" s="27">
        <v>483</v>
      </c>
      <c r="C333" s="28" t="s">
        <v>1086</v>
      </c>
      <c r="D333" s="28" t="s">
        <v>628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71.3459</v>
      </c>
      <c r="N333" s="30">
        <v>0.28609884711779449</v>
      </c>
      <c r="O333" s="29">
        <v>1</v>
      </c>
      <c r="R333" s="27">
        <v>483</v>
      </c>
      <c r="S333" s="28" t="s">
        <v>1086</v>
      </c>
      <c r="T333" s="28" t="s">
        <v>628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71.1708</v>
      </c>
      <c r="AD333" s="30">
        <v>0.2853966917293233</v>
      </c>
      <c r="AE333" s="29">
        <v>1</v>
      </c>
    </row>
    <row r="334" spans="2:31" x14ac:dyDescent="0.2">
      <c r="B334" s="27">
        <v>484</v>
      </c>
      <c r="C334" s="28" t="s">
        <v>1087</v>
      </c>
      <c r="D334" s="28" t="s">
        <v>626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-26.081</v>
      </c>
      <c r="N334" s="30">
        <v>0.10458546365914786</v>
      </c>
      <c r="O334" s="29">
        <v>1</v>
      </c>
      <c r="R334" s="27">
        <v>484</v>
      </c>
      <c r="S334" s="28" t="s">
        <v>1087</v>
      </c>
      <c r="T334" s="28" t="s">
        <v>626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-23.9024</v>
      </c>
      <c r="AD334" s="30">
        <v>9.5849223057644123E-2</v>
      </c>
      <c r="AE334" s="29">
        <v>1</v>
      </c>
    </row>
    <row r="335" spans="2:31" x14ac:dyDescent="0.2">
      <c r="B335" s="27">
        <v>484</v>
      </c>
      <c r="C335" s="28" t="s">
        <v>1088</v>
      </c>
      <c r="D335" s="28" t="s">
        <v>628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71.3459</v>
      </c>
      <c r="N335" s="30">
        <v>0.28609884711779449</v>
      </c>
      <c r="O335" s="29">
        <v>1</v>
      </c>
      <c r="R335" s="27">
        <v>484</v>
      </c>
      <c r="S335" s="28" t="s">
        <v>1088</v>
      </c>
      <c r="T335" s="28" t="s">
        <v>628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71.1708</v>
      </c>
      <c r="AD335" s="30">
        <v>0.2853966917293233</v>
      </c>
      <c r="AE335" s="29">
        <v>1</v>
      </c>
    </row>
    <row r="336" spans="2:31" x14ac:dyDescent="0.2">
      <c r="B336" s="27">
        <v>485</v>
      </c>
      <c r="C336" s="28" t="s">
        <v>1089</v>
      </c>
      <c r="D336" s="28" t="s">
        <v>626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-28.174800000000001</v>
      </c>
      <c r="N336" s="30">
        <v>0.11298165413533835</v>
      </c>
      <c r="O336" s="29">
        <v>1</v>
      </c>
      <c r="R336" s="27">
        <v>485</v>
      </c>
      <c r="S336" s="28" t="s">
        <v>1089</v>
      </c>
      <c r="T336" s="28" t="s">
        <v>626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-26.007400000000001</v>
      </c>
      <c r="AD336" s="30">
        <v>0.10429032581453634</v>
      </c>
      <c r="AE336" s="29">
        <v>1</v>
      </c>
    </row>
    <row r="337" spans="2:31" x14ac:dyDescent="0.2">
      <c r="B337" s="27">
        <v>485</v>
      </c>
      <c r="C337" s="28" t="s">
        <v>1090</v>
      </c>
      <c r="D337" s="28" t="s">
        <v>628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71.3459</v>
      </c>
      <c r="N337" s="30">
        <v>0.28609884711779449</v>
      </c>
      <c r="O337" s="29">
        <v>1</v>
      </c>
      <c r="R337" s="27">
        <v>485</v>
      </c>
      <c r="S337" s="28" t="s">
        <v>1090</v>
      </c>
      <c r="T337" s="28" t="s">
        <v>628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71.1708</v>
      </c>
      <c r="AD337" s="30">
        <v>0.2853966917293233</v>
      </c>
      <c r="AE337" s="29">
        <v>1</v>
      </c>
    </row>
    <row r="338" spans="2:31" x14ac:dyDescent="0.2">
      <c r="B338" s="27">
        <v>486</v>
      </c>
      <c r="C338" s="28" t="s">
        <v>1092</v>
      </c>
      <c r="D338" s="28" t="s">
        <v>626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-24.0627</v>
      </c>
      <c r="N338" s="30">
        <v>9.6492030075187973E-2</v>
      </c>
      <c r="O338" s="29">
        <v>1</v>
      </c>
      <c r="R338" s="27">
        <v>486</v>
      </c>
      <c r="S338" s="28" t="s">
        <v>1092</v>
      </c>
      <c r="T338" s="28" t="s">
        <v>626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-21.686699999999998</v>
      </c>
      <c r="AD338" s="30">
        <v>8.6964210526315783E-2</v>
      </c>
      <c r="AE338" s="29">
        <v>1</v>
      </c>
    </row>
    <row r="339" spans="2:31" x14ac:dyDescent="0.2">
      <c r="B339" s="27">
        <v>486</v>
      </c>
      <c r="C339" s="28" t="s">
        <v>1093</v>
      </c>
      <c r="D339" s="28" t="s">
        <v>628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71.3459</v>
      </c>
      <c r="N339" s="30">
        <v>0.28609884711779449</v>
      </c>
      <c r="O339" s="29">
        <v>1</v>
      </c>
      <c r="R339" s="27">
        <v>486</v>
      </c>
      <c r="S339" s="28" t="s">
        <v>1093</v>
      </c>
      <c r="T339" s="28" t="s">
        <v>628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71.1708</v>
      </c>
      <c r="AD339" s="30">
        <v>0.2853966917293233</v>
      </c>
      <c r="AE339" s="29">
        <v>1</v>
      </c>
    </row>
    <row r="340" spans="2:31" x14ac:dyDescent="0.2">
      <c r="B340" s="27">
        <v>460</v>
      </c>
      <c r="C340" s="28" t="s">
        <v>1095</v>
      </c>
      <c r="D340" s="28" t="s">
        <v>626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-41.015500000000003</v>
      </c>
      <c r="N340" s="30">
        <v>0.16447318295739349</v>
      </c>
      <c r="O340" s="29">
        <v>1</v>
      </c>
      <c r="R340" s="27">
        <v>460</v>
      </c>
      <c r="S340" s="28" t="s">
        <v>1095</v>
      </c>
      <c r="T340" s="28" t="s">
        <v>626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-41.191099999999999</v>
      </c>
      <c r="AD340" s="30">
        <v>0.16517734335839598</v>
      </c>
      <c r="AE340" s="29">
        <v>1</v>
      </c>
    </row>
    <row r="341" spans="2:31" x14ac:dyDescent="0.2">
      <c r="B341" s="27">
        <v>460</v>
      </c>
      <c r="C341" s="28" t="s">
        <v>1096</v>
      </c>
      <c r="D341" s="28" t="s">
        <v>628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40.996899999999997</v>
      </c>
      <c r="N341" s="30">
        <v>0.16439859649122804</v>
      </c>
      <c r="O341" s="29">
        <v>1</v>
      </c>
      <c r="R341" s="27">
        <v>460</v>
      </c>
      <c r="S341" s="28" t="s">
        <v>1096</v>
      </c>
      <c r="T341" s="28" t="s">
        <v>628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41.1434</v>
      </c>
      <c r="AD341" s="30">
        <v>0.16498606516290729</v>
      </c>
      <c r="AE341" s="29">
        <v>1</v>
      </c>
    </row>
    <row r="342" spans="2:31" x14ac:dyDescent="0.2">
      <c r="B342" s="27">
        <v>463</v>
      </c>
      <c r="C342" s="28" t="s">
        <v>1098</v>
      </c>
      <c r="D342" s="28" t="s">
        <v>626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-66.816900000000004</v>
      </c>
      <c r="N342" s="30">
        <v>0.26793744360902261</v>
      </c>
      <c r="O342" s="29">
        <v>1</v>
      </c>
      <c r="R342" s="27">
        <v>463</v>
      </c>
      <c r="S342" s="28" t="s">
        <v>1098</v>
      </c>
      <c r="T342" s="28" t="s">
        <v>626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-66.864599999999996</v>
      </c>
      <c r="AD342" s="30">
        <v>0.26812872180451125</v>
      </c>
      <c r="AE342" s="29">
        <v>1</v>
      </c>
    </row>
    <row r="343" spans="2:31" x14ac:dyDescent="0.2">
      <c r="B343" s="27">
        <v>463</v>
      </c>
      <c r="C343" s="28" t="s">
        <v>1099</v>
      </c>
      <c r="D343" s="28" t="s">
        <v>628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66.799899999999994</v>
      </c>
      <c r="N343" s="30">
        <v>0.26786927318295739</v>
      </c>
      <c r="O343" s="29">
        <v>1</v>
      </c>
      <c r="R343" s="27">
        <v>463</v>
      </c>
      <c r="S343" s="28" t="s">
        <v>1099</v>
      </c>
      <c r="T343" s="28" t="s">
        <v>628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66.812299999999993</v>
      </c>
      <c r="AD343" s="30">
        <v>0.26791899749373427</v>
      </c>
      <c r="AE343" s="29">
        <v>1</v>
      </c>
    </row>
    <row r="344" spans="2:31" x14ac:dyDescent="0.2">
      <c r="B344" s="27">
        <v>466</v>
      </c>
      <c r="C344" s="28" t="s">
        <v>1101</v>
      </c>
      <c r="D344" s="28" t="s">
        <v>626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-70.209999999999994</v>
      </c>
      <c r="N344" s="30">
        <v>0.28154385964912282</v>
      </c>
      <c r="O344" s="29">
        <v>1</v>
      </c>
      <c r="R344" s="27">
        <v>466</v>
      </c>
      <c r="S344" s="28" t="s">
        <v>1101</v>
      </c>
      <c r="T344" s="28" t="s">
        <v>626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-70.234999999999999</v>
      </c>
      <c r="AD344" s="30">
        <v>0.2816441102756892</v>
      </c>
      <c r="AE344" s="29">
        <v>1</v>
      </c>
    </row>
    <row r="345" spans="2:31" x14ac:dyDescent="0.2">
      <c r="B345" s="27">
        <v>466</v>
      </c>
      <c r="C345" s="28" t="s">
        <v>1102</v>
      </c>
      <c r="D345" s="28" t="s">
        <v>628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70.202200000000005</v>
      </c>
      <c r="N345" s="30">
        <v>0.28151258145363411</v>
      </c>
      <c r="O345" s="29">
        <v>1</v>
      </c>
      <c r="R345" s="27">
        <v>466</v>
      </c>
      <c r="S345" s="28" t="s">
        <v>1102</v>
      </c>
      <c r="T345" s="28" t="s">
        <v>628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70.192899999999995</v>
      </c>
      <c r="AD345" s="30">
        <v>0.28147528822055135</v>
      </c>
      <c r="AE345" s="29">
        <v>1</v>
      </c>
    </row>
    <row r="346" spans="2:31" x14ac:dyDescent="0.2">
      <c r="B346" s="27">
        <v>469</v>
      </c>
      <c r="C346" s="28" t="s">
        <v>1104</v>
      </c>
      <c r="D346" s="28" t="s">
        <v>626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-71.104100000000003</v>
      </c>
      <c r="N346" s="30">
        <v>0.28512922305764415</v>
      </c>
      <c r="O346" s="29">
        <v>1</v>
      </c>
      <c r="R346" s="27">
        <v>469</v>
      </c>
      <c r="S346" s="28" t="s">
        <v>1104</v>
      </c>
      <c r="T346" s="28" t="s">
        <v>626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-71.116900000000001</v>
      </c>
      <c r="AD346" s="30">
        <v>0.28518055137844611</v>
      </c>
      <c r="AE346" s="29">
        <v>1</v>
      </c>
    </row>
    <row r="347" spans="2:31" x14ac:dyDescent="0.2">
      <c r="B347" s="27">
        <v>469</v>
      </c>
      <c r="C347" s="28" t="s">
        <v>1105</v>
      </c>
      <c r="D347" s="28" t="s">
        <v>628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71.110200000000006</v>
      </c>
      <c r="N347" s="30">
        <v>0.28515368421052634</v>
      </c>
      <c r="O347" s="29">
        <v>1</v>
      </c>
      <c r="R347" s="27">
        <v>469</v>
      </c>
      <c r="S347" s="28" t="s">
        <v>1105</v>
      </c>
      <c r="T347" s="28" t="s">
        <v>628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71.084400000000002</v>
      </c>
      <c r="AD347" s="30">
        <v>0.2850502255639098</v>
      </c>
      <c r="AE347" s="29">
        <v>1</v>
      </c>
    </row>
    <row r="348" spans="2:31" x14ac:dyDescent="0.2">
      <c r="B348" s="27">
        <v>472</v>
      </c>
      <c r="C348" s="28" t="s">
        <v>1107</v>
      </c>
      <c r="D348" s="28" t="s">
        <v>626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-73.086500000000001</v>
      </c>
      <c r="N348" s="30">
        <v>0.29307869674185466</v>
      </c>
      <c r="O348" s="29">
        <v>1</v>
      </c>
      <c r="R348" s="27">
        <v>472</v>
      </c>
      <c r="S348" s="28" t="s">
        <v>1107</v>
      </c>
      <c r="T348" s="28" t="s">
        <v>626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-73.079400000000007</v>
      </c>
      <c r="AD348" s="30">
        <v>0.29305022556390981</v>
      </c>
      <c r="AE348" s="29">
        <v>1</v>
      </c>
    </row>
    <row r="349" spans="2:31" x14ac:dyDescent="0.2">
      <c r="B349" s="27">
        <v>472</v>
      </c>
      <c r="C349" s="28" t="s">
        <v>1108</v>
      </c>
      <c r="D349" s="28" t="s">
        <v>628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73.114500000000007</v>
      </c>
      <c r="N349" s="30">
        <v>0.293190977443609</v>
      </c>
      <c r="O349" s="29">
        <v>1</v>
      </c>
      <c r="R349" s="27">
        <v>472</v>
      </c>
      <c r="S349" s="28" t="s">
        <v>1108</v>
      </c>
      <c r="T349" s="28" t="s">
        <v>628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73.067099999999996</v>
      </c>
      <c r="AD349" s="30">
        <v>0.29300090225563907</v>
      </c>
      <c r="AE349" s="29">
        <v>1</v>
      </c>
    </row>
    <row r="350" spans="2:31" x14ac:dyDescent="0.2">
      <c r="B350" s="27">
        <v>475</v>
      </c>
      <c r="C350" s="28" t="s">
        <v>1110</v>
      </c>
      <c r="D350" s="28" t="s">
        <v>626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-72.3536</v>
      </c>
      <c r="N350" s="30">
        <v>0.29013974937343362</v>
      </c>
      <c r="O350" s="29">
        <v>1</v>
      </c>
      <c r="R350" s="27">
        <v>475</v>
      </c>
      <c r="S350" s="28" t="s">
        <v>1110</v>
      </c>
      <c r="T350" s="28" t="s">
        <v>626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-72.206599999999995</v>
      </c>
      <c r="AD350" s="30">
        <v>0.28955027568922304</v>
      </c>
      <c r="AE350" s="29">
        <v>1</v>
      </c>
    </row>
    <row r="351" spans="2:31" x14ac:dyDescent="0.2">
      <c r="B351" s="27">
        <v>475</v>
      </c>
      <c r="C351" s="28" t="s">
        <v>1111</v>
      </c>
      <c r="D351" s="28" t="s">
        <v>628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72.379800000000003</v>
      </c>
      <c r="N351" s="30">
        <v>0.29024481203007518</v>
      </c>
      <c r="O351" s="29">
        <v>1</v>
      </c>
      <c r="R351" s="27">
        <v>475</v>
      </c>
      <c r="S351" s="28" t="s">
        <v>1111</v>
      </c>
      <c r="T351" s="28" t="s">
        <v>628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72.197400000000002</v>
      </c>
      <c r="AD351" s="30">
        <v>0.28951338345864663</v>
      </c>
      <c r="AE351" s="29">
        <v>1</v>
      </c>
    </row>
    <row r="352" spans="2:31" x14ac:dyDescent="0.2">
      <c r="B352" s="27">
        <v>487</v>
      </c>
      <c r="C352" s="28" t="s">
        <v>1113</v>
      </c>
      <c r="D352" s="28" t="s">
        <v>626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-15.6296</v>
      </c>
      <c r="N352" s="30">
        <v>6.267508771929825E-2</v>
      </c>
      <c r="O352" s="29">
        <v>1</v>
      </c>
      <c r="R352" s="27">
        <v>487</v>
      </c>
      <c r="S352" s="28" t="s">
        <v>1113</v>
      </c>
      <c r="T352" s="28" t="s">
        <v>626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-13.5092</v>
      </c>
      <c r="AD352" s="30">
        <v>5.4172230576441105E-2</v>
      </c>
      <c r="AE352" s="29">
        <v>1</v>
      </c>
    </row>
    <row r="353" spans="2:31" x14ac:dyDescent="0.2">
      <c r="B353" s="27">
        <v>487</v>
      </c>
      <c r="C353" s="28" t="s">
        <v>1114</v>
      </c>
      <c r="D353" s="28" t="s">
        <v>628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72.379800000000003</v>
      </c>
      <c r="N353" s="30">
        <v>0.29024481203007518</v>
      </c>
      <c r="O353" s="29">
        <v>1</v>
      </c>
      <c r="R353" s="27">
        <v>487</v>
      </c>
      <c r="S353" s="28" t="s">
        <v>1114</v>
      </c>
      <c r="T353" s="28" t="s">
        <v>628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72.197400000000002</v>
      </c>
      <c r="AD353" s="30">
        <v>0.28951338345864663</v>
      </c>
      <c r="AE353" s="29">
        <v>1</v>
      </c>
    </row>
    <row r="354" spans="2:31" x14ac:dyDescent="0.2">
      <c r="B354" s="27">
        <v>488</v>
      </c>
      <c r="C354" s="28" t="s">
        <v>1116</v>
      </c>
      <c r="D354" s="28" t="s">
        <v>626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-26.34</v>
      </c>
      <c r="N354" s="30">
        <v>0.10562406015037594</v>
      </c>
      <c r="O354" s="29">
        <v>1</v>
      </c>
      <c r="R354" s="27">
        <v>488</v>
      </c>
      <c r="S354" s="28" t="s">
        <v>1116</v>
      </c>
      <c r="T354" s="28" t="s">
        <v>626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-24.023800000000001</v>
      </c>
      <c r="AD354" s="30">
        <v>9.6336040100250639E-2</v>
      </c>
      <c r="AE354" s="29">
        <v>1</v>
      </c>
    </row>
    <row r="355" spans="2:31" x14ac:dyDescent="0.2">
      <c r="B355" s="27">
        <v>488</v>
      </c>
      <c r="C355" s="28" t="s">
        <v>1117</v>
      </c>
      <c r="D355" s="28" t="s">
        <v>628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72.379800000000003</v>
      </c>
      <c r="N355" s="30">
        <v>0.29024481203007518</v>
      </c>
      <c r="O355" s="29">
        <v>1</v>
      </c>
      <c r="R355" s="27">
        <v>488</v>
      </c>
      <c r="S355" s="28" t="s">
        <v>1117</v>
      </c>
      <c r="T355" s="28" t="s">
        <v>628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72.197400000000002</v>
      </c>
      <c r="AD355" s="30">
        <v>0.28951338345864663</v>
      </c>
      <c r="AE355" s="29">
        <v>1</v>
      </c>
    </row>
    <row r="356" spans="2:31" x14ac:dyDescent="0.2">
      <c r="B356" s="27">
        <v>489</v>
      </c>
      <c r="C356" s="28" t="s">
        <v>1118</v>
      </c>
      <c r="D356" s="28" t="s">
        <v>626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-26.0549</v>
      </c>
      <c r="N356" s="30">
        <v>0.10448080200501254</v>
      </c>
      <c r="O356" s="29">
        <v>1</v>
      </c>
      <c r="R356" s="27">
        <v>489</v>
      </c>
      <c r="S356" s="28" t="s">
        <v>1118</v>
      </c>
      <c r="T356" s="28" t="s">
        <v>626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-23.873999999999999</v>
      </c>
      <c r="AD356" s="30">
        <v>9.573533834586466E-2</v>
      </c>
      <c r="AE356" s="29">
        <v>1</v>
      </c>
    </row>
    <row r="357" spans="2:31" x14ac:dyDescent="0.2">
      <c r="B357" s="27">
        <v>489</v>
      </c>
      <c r="C357" s="28" t="s">
        <v>1119</v>
      </c>
      <c r="D357" s="28" t="s">
        <v>628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72.379800000000003</v>
      </c>
      <c r="N357" s="30">
        <v>0.29024481203007518</v>
      </c>
      <c r="O357" s="29">
        <v>1</v>
      </c>
      <c r="R357" s="27">
        <v>489</v>
      </c>
      <c r="S357" s="28" t="s">
        <v>1119</v>
      </c>
      <c r="T357" s="28" t="s">
        <v>628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72.197400000000002</v>
      </c>
      <c r="AD357" s="30">
        <v>0.28951338345864663</v>
      </c>
      <c r="AE357" s="29">
        <v>1</v>
      </c>
    </row>
    <row r="358" spans="2:31" x14ac:dyDescent="0.2">
      <c r="B358" s="27">
        <v>490</v>
      </c>
      <c r="C358" s="28" t="s">
        <v>1120</v>
      </c>
      <c r="D358" s="28" t="s">
        <v>626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-28.167200000000001</v>
      </c>
      <c r="N358" s="30">
        <v>0.11295117794486216</v>
      </c>
      <c r="O358" s="29">
        <v>1</v>
      </c>
      <c r="R358" s="27">
        <v>490</v>
      </c>
      <c r="S358" s="28" t="s">
        <v>1120</v>
      </c>
      <c r="T358" s="28" t="s">
        <v>626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-26.0059</v>
      </c>
      <c r="AD358" s="30">
        <v>0.10428431077694236</v>
      </c>
      <c r="AE358" s="29">
        <v>1</v>
      </c>
    </row>
    <row r="359" spans="2:31" x14ac:dyDescent="0.2">
      <c r="B359" s="27">
        <v>490</v>
      </c>
      <c r="C359" s="28" t="s">
        <v>1121</v>
      </c>
      <c r="D359" s="28" t="s">
        <v>628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72.379800000000003</v>
      </c>
      <c r="N359" s="30">
        <v>0.29024481203007518</v>
      </c>
      <c r="O359" s="29">
        <v>1</v>
      </c>
      <c r="R359" s="27">
        <v>490</v>
      </c>
      <c r="S359" s="28" t="s">
        <v>1121</v>
      </c>
      <c r="T359" s="28" t="s">
        <v>628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72.197400000000002</v>
      </c>
      <c r="AD359" s="30">
        <v>0.28951338345864663</v>
      </c>
      <c r="AE359" s="29">
        <v>1</v>
      </c>
    </row>
    <row r="360" spans="2:31" x14ac:dyDescent="0.2">
      <c r="B360" s="27">
        <v>491</v>
      </c>
      <c r="C360" s="28" t="s">
        <v>1123</v>
      </c>
      <c r="D360" s="28" t="s">
        <v>626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-24.0212</v>
      </c>
      <c r="N360" s="30">
        <v>9.6325614035087728E-2</v>
      </c>
      <c r="O360" s="29">
        <v>1</v>
      </c>
      <c r="R360" s="27">
        <v>491</v>
      </c>
      <c r="S360" s="28" t="s">
        <v>1123</v>
      </c>
      <c r="T360" s="28" t="s">
        <v>626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-21.651499999999999</v>
      </c>
      <c r="AD360" s="30">
        <v>8.6823057644110274E-2</v>
      </c>
      <c r="AE360" s="29">
        <v>1</v>
      </c>
    </row>
    <row r="361" spans="2:31" x14ac:dyDescent="0.2">
      <c r="B361" s="27">
        <v>491</v>
      </c>
      <c r="C361" s="28" t="s">
        <v>1124</v>
      </c>
      <c r="D361" s="28" t="s">
        <v>628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72.379800000000003</v>
      </c>
      <c r="N361" s="30">
        <v>0.29024481203007518</v>
      </c>
      <c r="O361" s="29">
        <v>1</v>
      </c>
      <c r="R361" s="27">
        <v>491</v>
      </c>
      <c r="S361" s="28" t="s">
        <v>1124</v>
      </c>
      <c r="T361" s="28" t="s">
        <v>628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72.197400000000002</v>
      </c>
      <c r="AD361" s="30">
        <v>0.28951338345864663</v>
      </c>
      <c r="AE361" s="29">
        <v>1</v>
      </c>
    </row>
    <row r="362" spans="2:31" x14ac:dyDescent="0.2">
      <c r="B362" s="27">
        <v>461</v>
      </c>
      <c r="C362" s="28" t="s">
        <v>1126</v>
      </c>
      <c r="D362" s="28" t="s">
        <v>626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-41.344499999999996</v>
      </c>
      <c r="N362" s="30">
        <v>0.16579248120300752</v>
      </c>
      <c r="O362" s="29">
        <v>1</v>
      </c>
      <c r="R362" s="27">
        <v>461</v>
      </c>
      <c r="S362" s="28" t="s">
        <v>1126</v>
      </c>
      <c r="T362" s="28" t="s">
        <v>626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-41.504399999999997</v>
      </c>
      <c r="AD362" s="30">
        <v>0.16643368421052629</v>
      </c>
      <c r="AE362" s="29">
        <v>1</v>
      </c>
    </row>
    <row r="363" spans="2:31" x14ac:dyDescent="0.2">
      <c r="B363" s="27">
        <v>461</v>
      </c>
      <c r="C363" s="28" t="s">
        <v>1127</v>
      </c>
      <c r="D363" s="28" t="s">
        <v>628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40.596200000000003</v>
      </c>
      <c r="N363" s="30">
        <v>0.16279177944862158</v>
      </c>
      <c r="O363" s="29">
        <v>1</v>
      </c>
      <c r="R363" s="27">
        <v>461</v>
      </c>
      <c r="S363" s="28" t="s">
        <v>1127</v>
      </c>
      <c r="T363" s="28" t="s">
        <v>628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40.773499999999999</v>
      </c>
      <c r="AD363" s="30">
        <v>0.16350275689223057</v>
      </c>
      <c r="AE363" s="29">
        <v>1</v>
      </c>
    </row>
    <row r="364" spans="2:31" x14ac:dyDescent="0.2">
      <c r="B364" s="27">
        <v>464</v>
      </c>
      <c r="C364" s="28" t="s">
        <v>1129</v>
      </c>
      <c r="D364" s="28" t="s">
        <v>626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-66.095600000000005</v>
      </c>
      <c r="N364" s="30">
        <v>0.26504501253132834</v>
      </c>
      <c r="O364" s="29">
        <v>1</v>
      </c>
      <c r="R364" s="27">
        <v>464</v>
      </c>
      <c r="S364" s="28" t="s">
        <v>1129</v>
      </c>
      <c r="T364" s="28" t="s">
        <v>626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-66.143699999999995</v>
      </c>
      <c r="AD364" s="30">
        <v>0.26523789473684212</v>
      </c>
      <c r="AE364" s="29">
        <v>1</v>
      </c>
    </row>
    <row r="365" spans="2:31" x14ac:dyDescent="0.2">
      <c r="B365" s="27">
        <v>464</v>
      </c>
      <c r="C365" s="28" t="s">
        <v>1130</v>
      </c>
      <c r="D365" s="28" t="s">
        <v>628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66.041300000000007</v>
      </c>
      <c r="N365" s="30">
        <v>0.26482726817042607</v>
      </c>
      <c r="O365" s="29">
        <v>1</v>
      </c>
      <c r="R365" s="27">
        <v>464</v>
      </c>
      <c r="S365" s="28" t="s">
        <v>1130</v>
      </c>
      <c r="T365" s="28" t="s">
        <v>628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66.052199999999999</v>
      </c>
      <c r="AD365" s="30">
        <v>0.26487097744360899</v>
      </c>
      <c r="AE365" s="29">
        <v>1</v>
      </c>
    </row>
    <row r="366" spans="2:31" x14ac:dyDescent="0.2">
      <c r="B366" s="27">
        <v>467</v>
      </c>
      <c r="C366" s="28" t="s">
        <v>1132</v>
      </c>
      <c r="D366" s="28" t="s">
        <v>626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-67.754599999999996</v>
      </c>
      <c r="N366" s="30">
        <v>0.27169764411027564</v>
      </c>
      <c r="O366" s="29">
        <v>1</v>
      </c>
      <c r="R366" s="27">
        <v>467</v>
      </c>
      <c r="S366" s="28" t="s">
        <v>1132</v>
      </c>
      <c r="T366" s="28" t="s">
        <v>626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-67.784899999999993</v>
      </c>
      <c r="AD366" s="30">
        <v>0.27181914786967415</v>
      </c>
      <c r="AE366" s="29">
        <v>1</v>
      </c>
    </row>
    <row r="367" spans="2:31" x14ac:dyDescent="0.2">
      <c r="B367" s="27">
        <v>467</v>
      </c>
      <c r="C367" s="28" t="s">
        <v>1133</v>
      </c>
      <c r="D367" s="28" t="s">
        <v>628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70.905299999999997</v>
      </c>
      <c r="N367" s="30">
        <v>0.28433203007518798</v>
      </c>
      <c r="O367" s="29">
        <v>1</v>
      </c>
      <c r="R367" s="27">
        <v>467</v>
      </c>
      <c r="S367" s="28" t="s">
        <v>1133</v>
      </c>
      <c r="T367" s="28" t="s">
        <v>628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70.886399999999995</v>
      </c>
      <c r="AD367" s="30">
        <v>0.28425624060150373</v>
      </c>
      <c r="AE367" s="29">
        <v>1</v>
      </c>
    </row>
    <row r="368" spans="2:31" x14ac:dyDescent="0.2">
      <c r="B368" s="27">
        <v>470</v>
      </c>
      <c r="C368" s="28" t="s">
        <v>1135</v>
      </c>
      <c r="D368" s="28" t="s">
        <v>626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-68.936000000000007</v>
      </c>
      <c r="N368" s="30">
        <v>0.27643508771929826</v>
      </c>
      <c r="O368" s="29">
        <v>1</v>
      </c>
      <c r="R368" s="27">
        <v>470</v>
      </c>
      <c r="S368" s="28" t="s">
        <v>1135</v>
      </c>
      <c r="T368" s="28" t="s">
        <v>626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-68.937600000000003</v>
      </c>
      <c r="AD368" s="30">
        <v>0.27644150375939852</v>
      </c>
      <c r="AE368" s="29">
        <v>1</v>
      </c>
    </row>
    <row r="369" spans="2:31" x14ac:dyDescent="0.2">
      <c r="B369" s="27">
        <v>470</v>
      </c>
      <c r="C369" s="28" t="s">
        <v>1136</v>
      </c>
      <c r="D369" s="28" t="s">
        <v>628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71.3643</v>
      </c>
      <c r="N369" s="30">
        <v>0.2861726315789474</v>
      </c>
      <c r="O369" s="29">
        <v>1</v>
      </c>
      <c r="R369" s="27">
        <v>470</v>
      </c>
      <c r="S369" s="28" t="s">
        <v>1136</v>
      </c>
      <c r="T369" s="28" t="s">
        <v>628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71.356899999999996</v>
      </c>
      <c r="AD369" s="30">
        <v>0.28614295739348367</v>
      </c>
      <c r="AE369" s="29">
        <v>1</v>
      </c>
    </row>
    <row r="370" spans="2:31" x14ac:dyDescent="0.2">
      <c r="B370" s="27">
        <v>473</v>
      </c>
      <c r="C370" s="28" t="s">
        <v>1138</v>
      </c>
      <c r="D370" s="28" t="s">
        <v>626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-72.210099999999997</v>
      </c>
      <c r="N370" s="30">
        <v>0.28956431077694234</v>
      </c>
      <c r="O370" s="29">
        <v>1</v>
      </c>
      <c r="R370" s="27">
        <v>473</v>
      </c>
      <c r="S370" s="28" t="s">
        <v>1138</v>
      </c>
      <c r="T370" s="28" t="s">
        <v>626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-72.204400000000007</v>
      </c>
      <c r="AD370" s="30">
        <v>0.28954145363408523</v>
      </c>
      <c r="AE370" s="29">
        <v>1</v>
      </c>
    </row>
    <row r="371" spans="2:31" x14ac:dyDescent="0.2">
      <c r="B371" s="27">
        <v>473</v>
      </c>
      <c r="C371" s="28" t="s">
        <v>1139</v>
      </c>
      <c r="D371" s="28" t="s">
        <v>628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72.559700000000007</v>
      </c>
      <c r="N371" s="30">
        <v>0.29096621553884716</v>
      </c>
      <c r="O371" s="29">
        <v>1</v>
      </c>
      <c r="R371" s="27">
        <v>473</v>
      </c>
      <c r="S371" s="28" t="s">
        <v>1139</v>
      </c>
      <c r="T371" s="28" t="s">
        <v>628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72.506299999999996</v>
      </c>
      <c r="AD371" s="30">
        <v>0.29075208020050125</v>
      </c>
      <c r="AE371" s="29">
        <v>1</v>
      </c>
    </row>
    <row r="372" spans="2:31" x14ac:dyDescent="0.2">
      <c r="B372" s="27">
        <v>476</v>
      </c>
      <c r="C372" s="28" t="s">
        <v>1141</v>
      </c>
      <c r="D372" s="28" t="s">
        <v>626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-71.322100000000006</v>
      </c>
      <c r="N372" s="30">
        <v>0.28600340852130329</v>
      </c>
      <c r="O372" s="29">
        <v>1</v>
      </c>
      <c r="R372" s="27">
        <v>476</v>
      </c>
      <c r="S372" s="28" t="s">
        <v>1141</v>
      </c>
      <c r="T372" s="28" t="s">
        <v>626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-71.181299999999993</v>
      </c>
      <c r="AD372" s="30">
        <v>0.28543879699248115</v>
      </c>
      <c r="AE372" s="29">
        <v>1</v>
      </c>
    </row>
    <row r="373" spans="2:31" x14ac:dyDescent="0.2">
      <c r="B373" s="27">
        <v>476</v>
      </c>
      <c r="C373" s="28" t="s">
        <v>1142</v>
      </c>
      <c r="D373" s="28" t="s">
        <v>628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74.5017</v>
      </c>
      <c r="N373" s="30">
        <v>0.29875368421052628</v>
      </c>
      <c r="O373" s="29">
        <v>1</v>
      </c>
      <c r="R373" s="27">
        <v>476</v>
      </c>
      <c r="S373" s="28" t="s">
        <v>1142</v>
      </c>
      <c r="T373" s="28" t="s">
        <v>628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74.302000000000007</v>
      </c>
      <c r="AD373" s="30">
        <v>0.2979528822055138</v>
      </c>
      <c r="AE373" s="29">
        <v>1</v>
      </c>
    </row>
    <row r="374" spans="2:31" x14ac:dyDescent="0.2">
      <c r="B374" s="27">
        <v>492</v>
      </c>
      <c r="C374" s="28" t="s">
        <v>1144</v>
      </c>
      <c r="D374" s="28" t="s">
        <v>626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-11.033300000000001</v>
      </c>
      <c r="N374" s="30">
        <v>4.4243809523809526E-2</v>
      </c>
      <c r="O374" s="29">
        <v>1</v>
      </c>
      <c r="R374" s="27">
        <v>492</v>
      </c>
      <c r="S374" s="28" t="s">
        <v>1144</v>
      </c>
      <c r="T374" s="28" t="s">
        <v>626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-9.1601999999999997</v>
      </c>
      <c r="AD374" s="30">
        <v>3.6732631578947364E-2</v>
      </c>
      <c r="AE374" s="29">
        <v>1</v>
      </c>
    </row>
    <row r="375" spans="2:31" x14ac:dyDescent="0.2">
      <c r="B375" s="27">
        <v>492</v>
      </c>
      <c r="C375" s="28" t="s">
        <v>1145</v>
      </c>
      <c r="D375" s="28" t="s">
        <v>628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74.5017</v>
      </c>
      <c r="N375" s="30">
        <v>0.29875368421052628</v>
      </c>
      <c r="O375" s="29">
        <v>1</v>
      </c>
      <c r="R375" s="27">
        <v>492</v>
      </c>
      <c r="S375" s="28" t="s">
        <v>1145</v>
      </c>
      <c r="T375" s="28" t="s">
        <v>628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74.302000000000007</v>
      </c>
      <c r="AD375" s="30">
        <v>0.2979528822055138</v>
      </c>
      <c r="AE375" s="29">
        <v>1</v>
      </c>
    </row>
    <row r="376" spans="2:31" x14ac:dyDescent="0.2">
      <c r="B376" s="27">
        <v>493</v>
      </c>
      <c r="C376" s="28" t="s">
        <v>1147</v>
      </c>
      <c r="D376" s="28" t="s">
        <v>626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-20.687799999999999</v>
      </c>
      <c r="N376" s="30">
        <v>8.2958596491228068E-2</v>
      </c>
      <c r="O376" s="29">
        <v>1</v>
      </c>
      <c r="R376" s="27">
        <v>493</v>
      </c>
      <c r="S376" s="28" t="s">
        <v>1147</v>
      </c>
      <c r="T376" s="28" t="s">
        <v>626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-18.753299999999999</v>
      </c>
      <c r="AD376" s="30">
        <v>7.5201203007518799E-2</v>
      </c>
      <c r="AE376" s="29">
        <v>1</v>
      </c>
    </row>
    <row r="377" spans="2:31" x14ac:dyDescent="0.2">
      <c r="B377" s="27">
        <v>493</v>
      </c>
      <c r="C377" s="28" t="s">
        <v>1148</v>
      </c>
      <c r="D377" s="28" t="s">
        <v>628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74.5017</v>
      </c>
      <c r="N377" s="30">
        <v>0.29875368421052628</v>
      </c>
      <c r="O377" s="29">
        <v>1</v>
      </c>
      <c r="R377" s="27">
        <v>493</v>
      </c>
      <c r="S377" s="28" t="s">
        <v>1148</v>
      </c>
      <c r="T377" s="28" t="s">
        <v>628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74.302000000000007</v>
      </c>
      <c r="AD377" s="30">
        <v>0.2979528822055138</v>
      </c>
      <c r="AE377" s="29">
        <v>1</v>
      </c>
    </row>
    <row r="378" spans="2:31" x14ac:dyDescent="0.2">
      <c r="B378" s="27">
        <v>494</v>
      </c>
      <c r="C378" s="28" t="s">
        <v>1149</v>
      </c>
      <c r="D378" s="28" t="s">
        <v>626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-21.7197</v>
      </c>
      <c r="N378" s="30">
        <v>8.7096541353383461E-2</v>
      </c>
      <c r="O378" s="29">
        <v>1</v>
      </c>
      <c r="R378" s="27">
        <v>494</v>
      </c>
      <c r="S378" s="28" t="s">
        <v>1149</v>
      </c>
      <c r="T378" s="28" t="s">
        <v>626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-19.2468</v>
      </c>
      <c r="AD378" s="30">
        <v>7.7180150375939852E-2</v>
      </c>
      <c r="AE378" s="29">
        <v>1</v>
      </c>
    </row>
    <row r="379" spans="2:31" x14ac:dyDescent="0.2">
      <c r="B379" s="27">
        <v>494</v>
      </c>
      <c r="C379" s="28" t="s">
        <v>1150</v>
      </c>
      <c r="D379" s="28" t="s">
        <v>628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74.5017</v>
      </c>
      <c r="N379" s="30">
        <v>0.29875368421052628</v>
      </c>
      <c r="O379" s="29">
        <v>1</v>
      </c>
      <c r="R379" s="27">
        <v>494</v>
      </c>
      <c r="S379" s="28" t="s">
        <v>1150</v>
      </c>
      <c r="T379" s="28" t="s">
        <v>628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74.302000000000007</v>
      </c>
      <c r="AD379" s="30">
        <v>0.2979528822055138</v>
      </c>
      <c r="AE379" s="29">
        <v>1</v>
      </c>
    </row>
    <row r="380" spans="2:31" x14ac:dyDescent="0.2">
      <c r="B380" s="27">
        <v>495</v>
      </c>
      <c r="C380" s="28" t="s">
        <v>1151</v>
      </c>
      <c r="D380" s="28" t="s">
        <v>626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-18.991700000000002</v>
      </c>
      <c r="N380" s="30">
        <v>7.6157192982456143E-2</v>
      </c>
      <c r="O380" s="29">
        <v>1</v>
      </c>
      <c r="R380" s="27">
        <v>495</v>
      </c>
      <c r="S380" s="28" t="s">
        <v>1151</v>
      </c>
      <c r="T380" s="28" t="s">
        <v>626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-16.838699999999999</v>
      </c>
      <c r="AD380" s="30">
        <v>6.75236090225564E-2</v>
      </c>
      <c r="AE380" s="29">
        <v>1</v>
      </c>
    </row>
    <row r="381" spans="2:31" x14ac:dyDescent="0.2">
      <c r="B381" s="27">
        <v>495</v>
      </c>
      <c r="C381" s="28" t="s">
        <v>1152</v>
      </c>
      <c r="D381" s="28" t="s">
        <v>628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74.5017</v>
      </c>
      <c r="N381" s="30">
        <v>0.29875368421052628</v>
      </c>
      <c r="O381" s="29">
        <v>1</v>
      </c>
      <c r="R381" s="27">
        <v>495</v>
      </c>
      <c r="S381" s="28" t="s">
        <v>1152</v>
      </c>
      <c r="T381" s="28" t="s">
        <v>628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74.302000000000007</v>
      </c>
      <c r="AD381" s="30">
        <v>0.2979528822055138</v>
      </c>
      <c r="AE381" s="29">
        <v>1</v>
      </c>
    </row>
    <row r="382" spans="2:31" x14ac:dyDescent="0.2">
      <c r="B382" s="27">
        <v>496</v>
      </c>
      <c r="C382" s="28" t="s">
        <v>1154</v>
      </c>
      <c r="D382" s="28" t="s">
        <v>626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-14.818</v>
      </c>
      <c r="N382" s="30">
        <v>5.9420551378446117E-2</v>
      </c>
      <c r="O382" s="29">
        <v>1</v>
      </c>
      <c r="R382" s="27">
        <v>496</v>
      </c>
      <c r="S382" s="28" t="s">
        <v>1154</v>
      </c>
      <c r="T382" s="28" t="s">
        <v>626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-12.923</v>
      </c>
      <c r="AD382" s="30">
        <v>5.1821553884711782E-2</v>
      </c>
      <c r="AE382" s="29">
        <v>1</v>
      </c>
    </row>
    <row r="383" spans="2:31" x14ac:dyDescent="0.2">
      <c r="B383" s="27">
        <v>496</v>
      </c>
      <c r="C383" s="28" t="s">
        <v>1155</v>
      </c>
      <c r="D383" s="28" t="s">
        <v>628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74.5017</v>
      </c>
      <c r="N383" s="30">
        <v>0.29875368421052628</v>
      </c>
      <c r="O383" s="29">
        <v>1</v>
      </c>
      <c r="R383" s="27">
        <v>496</v>
      </c>
      <c r="S383" s="28" t="s">
        <v>1155</v>
      </c>
      <c r="T383" s="28" t="s">
        <v>628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74.302000000000007</v>
      </c>
      <c r="AD383" s="30">
        <v>0.2979528822055138</v>
      </c>
      <c r="AE383" s="29">
        <v>1</v>
      </c>
    </row>
    <row r="384" spans="2:31" x14ac:dyDescent="0.2">
      <c r="B384" s="27">
        <v>229</v>
      </c>
      <c r="C384" s="28" t="s">
        <v>1157</v>
      </c>
      <c r="D384" s="28" t="s">
        <v>626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-32.098700000000001</v>
      </c>
      <c r="N384" s="30">
        <v>0.12871659147869674</v>
      </c>
      <c r="O384" s="29">
        <v>1</v>
      </c>
      <c r="R384" s="27">
        <v>229</v>
      </c>
      <c r="S384" s="28" t="s">
        <v>1157</v>
      </c>
      <c r="T384" s="28" t="s">
        <v>626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-30.987100000000002</v>
      </c>
      <c r="AD384" s="30">
        <v>0.12425904761904763</v>
      </c>
      <c r="AE384" s="29">
        <v>1</v>
      </c>
    </row>
    <row r="385" spans="2:31" x14ac:dyDescent="0.2">
      <c r="B385" s="27">
        <v>229</v>
      </c>
      <c r="C385" s="28" t="s">
        <v>1158</v>
      </c>
      <c r="D385" s="28" t="s">
        <v>628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74.5017</v>
      </c>
      <c r="N385" s="30">
        <v>0.29875368421052628</v>
      </c>
      <c r="O385" s="29">
        <v>1</v>
      </c>
      <c r="R385" s="27">
        <v>229</v>
      </c>
      <c r="S385" s="28" t="s">
        <v>1158</v>
      </c>
      <c r="T385" s="28" t="s">
        <v>628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74.302000000000007</v>
      </c>
      <c r="AD385" s="30">
        <v>0.2979528822055138</v>
      </c>
      <c r="AE385" s="29">
        <v>1</v>
      </c>
    </row>
    <row r="386" spans="2:31" x14ac:dyDescent="0.2">
      <c r="B386" s="27">
        <v>230</v>
      </c>
      <c r="C386" s="28" t="s">
        <v>1160</v>
      </c>
      <c r="D386" s="28" t="s">
        <v>626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-41.773000000000003</v>
      </c>
      <c r="N386" s="30">
        <v>0.16751077694235589</v>
      </c>
      <c r="O386" s="29">
        <v>1</v>
      </c>
      <c r="R386" s="27">
        <v>230</v>
      </c>
      <c r="S386" s="28" t="s">
        <v>1160</v>
      </c>
      <c r="T386" s="28" t="s">
        <v>626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-40.756100000000004</v>
      </c>
      <c r="AD386" s="30">
        <v>0.16343298245614038</v>
      </c>
      <c r="AE386" s="29">
        <v>1</v>
      </c>
    </row>
    <row r="387" spans="2:31" x14ac:dyDescent="0.2">
      <c r="B387" s="27">
        <v>230</v>
      </c>
      <c r="C387" s="28" t="s">
        <v>1161</v>
      </c>
      <c r="D387" s="28" t="s">
        <v>628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74.5017</v>
      </c>
      <c r="N387" s="30">
        <v>0.29875368421052628</v>
      </c>
      <c r="O387" s="29">
        <v>1</v>
      </c>
      <c r="R387" s="27">
        <v>230</v>
      </c>
      <c r="S387" s="28" t="s">
        <v>1161</v>
      </c>
      <c r="T387" s="28" t="s">
        <v>628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74.302000000000007</v>
      </c>
      <c r="AD387" s="30">
        <v>0.2979528822055138</v>
      </c>
      <c r="AE387" s="29">
        <v>1</v>
      </c>
    </row>
    <row r="388" spans="2:31" x14ac:dyDescent="0.2">
      <c r="B388" s="27">
        <v>231</v>
      </c>
      <c r="C388" s="28" t="s">
        <v>1162</v>
      </c>
      <c r="D388" s="28" t="s">
        <v>626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-44.7181</v>
      </c>
      <c r="N388" s="30">
        <v>0.17932070175438597</v>
      </c>
      <c r="O388" s="29">
        <v>1</v>
      </c>
      <c r="R388" s="27">
        <v>231</v>
      </c>
      <c r="S388" s="28" t="s">
        <v>1162</v>
      </c>
      <c r="T388" s="28" t="s">
        <v>626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-43.587400000000002</v>
      </c>
      <c r="AD388" s="30">
        <v>0.1747865664160401</v>
      </c>
      <c r="AE388" s="29">
        <v>1</v>
      </c>
    </row>
    <row r="389" spans="2:31" x14ac:dyDescent="0.2">
      <c r="B389" s="27">
        <v>231</v>
      </c>
      <c r="C389" s="28" t="s">
        <v>1163</v>
      </c>
      <c r="D389" s="28" t="s">
        <v>628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74.5017</v>
      </c>
      <c r="N389" s="30">
        <v>0.29875368421052628</v>
      </c>
      <c r="O389" s="29">
        <v>1</v>
      </c>
      <c r="R389" s="27">
        <v>231</v>
      </c>
      <c r="S389" s="28" t="s">
        <v>1163</v>
      </c>
      <c r="T389" s="28" t="s">
        <v>628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74.302000000000007</v>
      </c>
      <c r="AD389" s="30">
        <v>0.2979528822055138</v>
      </c>
      <c r="AE389" s="29">
        <v>1</v>
      </c>
    </row>
    <row r="390" spans="2:31" x14ac:dyDescent="0.2">
      <c r="B390" s="27">
        <v>232</v>
      </c>
      <c r="C390" s="28" t="s">
        <v>1164</v>
      </c>
      <c r="D390" s="28" t="s">
        <v>626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-41.750599999999999</v>
      </c>
      <c r="N390" s="30">
        <v>0.16742095238095236</v>
      </c>
      <c r="O390" s="29">
        <v>1</v>
      </c>
      <c r="R390" s="27">
        <v>232</v>
      </c>
      <c r="S390" s="28" t="s">
        <v>1164</v>
      </c>
      <c r="T390" s="28" t="s">
        <v>626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-40.607599999999998</v>
      </c>
      <c r="AD390" s="30">
        <v>0.16283749373433584</v>
      </c>
      <c r="AE390" s="29">
        <v>1</v>
      </c>
    </row>
    <row r="391" spans="2:31" x14ac:dyDescent="0.2">
      <c r="B391" s="27">
        <v>232</v>
      </c>
      <c r="C391" s="28" t="s">
        <v>1165</v>
      </c>
      <c r="D391" s="28" t="s">
        <v>628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74.5017</v>
      </c>
      <c r="N391" s="30">
        <v>0.29875368421052628</v>
      </c>
      <c r="O391" s="29">
        <v>1</v>
      </c>
      <c r="R391" s="27">
        <v>232</v>
      </c>
      <c r="S391" s="28" t="s">
        <v>1165</v>
      </c>
      <c r="T391" s="28" t="s">
        <v>628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74.302000000000007</v>
      </c>
      <c r="AD391" s="30">
        <v>0.2979528822055138</v>
      </c>
      <c r="AE391" s="29">
        <v>1</v>
      </c>
    </row>
    <row r="392" spans="2:31" x14ac:dyDescent="0.2">
      <c r="B392" s="27">
        <v>233</v>
      </c>
      <c r="C392" s="28" t="s">
        <v>1167</v>
      </c>
      <c r="D392" s="28" t="s">
        <v>626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-35.811500000000002</v>
      </c>
      <c r="N392" s="30">
        <v>0.14360501253132832</v>
      </c>
      <c r="O392" s="29">
        <v>1</v>
      </c>
      <c r="R392" s="27">
        <v>233</v>
      </c>
      <c r="S392" s="28" t="s">
        <v>1167</v>
      </c>
      <c r="T392" s="28" t="s">
        <v>626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-34.817</v>
      </c>
      <c r="AD392" s="30">
        <v>0.13961704260651628</v>
      </c>
      <c r="AE392" s="29">
        <v>1</v>
      </c>
    </row>
    <row r="393" spans="2:31" x14ac:dyDescent="0.2">
      <c r="B393" s="27">
        <v>233</v>
      </c>
      <c r="C393" s="28" t="s">
        <v>1168</v>
      </c>
      <c r="D393" s="28" t="s">
        <v>628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74.5017</v>
      </c>
      <c r="N393" s="30">
        <v>0.29875368421052628</v>
      </c>
      <c r="O393" s="29">
        <v>1</v>
      </c>
      <c r="R393" s="27">
        <v>233</v>
      </c>
      <c r="S393" s="28" t="s">
        <v>1168</v>
      </c>
      <c r="T393" s="28" t="s">
        <v>628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74.302000000000007</v>
      </c>
      <c r="AD393" s="30">
        <v>0.2979528822055138</v>
      </c>
      <c r="AE393" s="29">
        <v>1</v>
      </c>
    </row>
    <row r="394" spans="2:31" x14ac:dyDescent="0.2">
      <c r="B394" s="27">
        <v>211</v>
      </c>
      <c r="C394" s="28" t="s">
        <v>1170</v>
      </c>
      <c r="D394" s="28" t="s">
        <v>626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-38.4527</v>
      </c>
      <c r="N394" s="30">
        <v>0.15419629072681704</v>
      </c>
      <c r="O394" s="29">
        <v>1</v>
      </c>
      <c r="R394" s="27">
        <v>211</v>
      </c>
      <c r="S394" s="28" t="s">
        <v>1170</v>
      </c>
      <c r="T394" s="28" t="s">
        <v>626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-38.569899999999997</v>
      </c>
      <c r="AD394" s="30">
        <v>0.15466626566416039</v>
      </c>
      <c r="AE394" s="29">
        <v>1</v>
      </c>
    </row>
    <row r="395" spans="2:31" x14ac:dyDescent="0.2">
      <c r="B395" s="27">
        <v>211</v>
      </c>
      <c r="C395" s="28" t="s">
        <v>1171</v>
      </c>
      <c r="D395" s="28" t="s">
        <v>628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39.684399999999997</v>
      </c>
      <c r="N395" s="30">
        <v>0.15913543859649121</v>
      </c>
      <c r="O395" s="29">
        <v>1</v>
      </c>
      <c r="R395" s="27">
        <v>211</v>
      </c>
      <c r="S395" s="28" t="s">
        <v>1171</v>
      </c>
      <c r="T395" s="28" t="s">
        <v>628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39.745899999999999</v>
      </c>
      <c r="AD395" s="30">
        <v>0.15938205513784462</v>
      </c>
      <c r="AE395" s="29">
        <v>1</v>
      </c>
    </row>
    <row r="396" spans="2:31" x14ac:dyDescent="0.2">
      <c r="B396" s="27">
        <v>214</v>
      </c>
      <c r="C396" s="28" t="s">
        <v>1173</v>
      </c>
      <c r="D396" s="28" t="s">
        <v>626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-65.717500000000001</v>
      </c>
      <c r="N396" s="30">
        <v>0.26352882205513783</v>
      </c>
      <c r="O396" s="29">
        <v>1</v>
      </c>
      <c r="R396" s="27">
        <v>214</v>
      </c>
      <c r="S396" s="28" t="s">
        <v>1173</v>
      </c>
      <c r="T396" s="28" t="s">
        <v>626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-65.749099999999999</v>
      </c>
      <c r="AD396" s="30">
        <v>0.26365553884711784</v>
      </c>
      <c r="AE396" s="29">
        <v>1</v>
      </c>
    </row>
    <row r="397" spans="2:31" x14ac:dyDescent="0.2">
      <c r="B397" s="27">
        <v>214</v>
      </c>
      <c r="C397" s="28" t="s">
        <v>1174</v>
      </c>
      <c r="D397" s="28" t="s">
        <v>628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65.890600000000006</v>
      </c>
      <c r="N397" s="30">
        <v>0.26422295739348373</v>
      </c>
      <c r="O397" s="29">
        <v>1</v>
      </c>
      <c r="R397" s="27">
        <v>214</v>
      </c>
      <c r="S397" s="28" t="s">
        <v>1174</v>
      </c>
      <c r="T397" s="28" t="s">
        <v>628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65.8904</v>
      </c>
      <c r="AD397" s="30">
        <v>0.26422215538847116</v>
      </c>
      <c r="AE397" s="29">
        <v>1</v>
      </c>
    </row>
    <row r="398" spans="2:31" x14ac:dyDescent="0.2">
      <c r="B398" s="27">
        <v>217</v>
      </c>
      <c r="C398" s="28" t="s">
        <v>1176</v>
      </c>
      <c r="D398" s="28" t="s">
        <v>626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-70.878299999999996</v>
      </c>
      <c r="N398" s="30">
        <v>0.28422375939849626</v>
      </c>
      <c r="O398" s="29">
        <v>1</v>
      </c>
      <c r="R398" s="27">
        <v>217</v>
      </c>
      <c r="S398" s="28" t="s">
        <v>1176</v>
      </c>
      <c r="T398" s="28" t="s">
        <v>626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-70.897199999999998</v>
      </c>
      <c r="AD398" s="30">
        <v>0.28429954887218045</v>
      </c>
      <c r="AE398" s="29">
        <v>1</v>
      </c>
    </row>
    <row r="399" spans="2:31" x14ac:dyDescent="0.2">
      <c r="B399" s="27">
        <v>217</v>
      </c>
      <c r="C399" s="28" t="s">
        <v>1177</v>
      </c>
      <c r="D399" s="28" t="s">
        <v>628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67.724699999999999</v>
      </c>
      <c r="N399" s="30">
        <v>0.27157774436090226</v>
      </c>
      <c r="O399" s="29">
        <v>1</v>
      </c>
      <c r="R399" s="27">
        <v>217</v>
      </c>
      <c r="S399" s="28" t="s">
        <v>1177</v>
      </c>
      <c r="T399" s="28" t="s">
        <v>628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67.713200000000001</v>
      </c>
      <c r="AD399" s="30">
        <v>0.27153162907268169</v>
      </c>
      <c r="AE399" s="29">
        <v>1</v>
      </c>
    </row>
    <row r="400" spans="2:31" x14ac:dyDescent="0.2">
      <c r="B400" s="27">
        <v>220</v>
      </c>
      <c r="C400" s="28" t="s">
        <v>1179</v>
      </c>
      <c r="D400" s="28" t="s">
        <v>626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-71.2059</v>
      </c>
      <c r="N400" s="30">
        <v>0.28553744360902256</v>
      </c>
      <c r="O400" s="29">
        <v>1</v>
      </c>
      <c r="R400" s="27">
        <v>220</v>
      </c>
      <c r="S400" s="28" t="s">
        <v>1179</v>
      </c>
      <c r="T400" s="28" t="s">
        <v>626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-71.2333</v>
      </c>
      <c r="AD400" s="30">
        <v>0.28564731829573936</v>
      </c>
      <c r="AE400" s="29">
        <v>1</v>
      </c>
    </row>
    <row r="401" spans="2:31" x14ac:dyDescent="0.2">
      <c r="B401" s="27">
        <v>220</v>
      </c>
      <c r="C401" s="28" t="s">
        <v>1180</v>
      </c>
      <c r="D401" s="28" t="s">
        <v>628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69.165199999999999</v>
      </c>
      <c r="N401" s="30">
        <v>0.27735418546365914</v>
      </c>
      <c r="O401" s="29">
        <v>1</v>
      </c>
      <c r="R401" s="27">
        <v>220</v>
      </c>
      <c r="S401" s="28" t="s">
        <v>1180</v>
      </c>
      <c r="T401" s="28" t="s">
        <v>628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69.135000000000005</v>
      </c>
      <c r="AD401" s="30">
        <v>0.27723308270676694</v>
      </c>
      <c r="AE401" s="29">
        <v>1</v>
      </c>
    </row>
    <row r="402" spans="2:31" x14ac:dyDescent="0.2">
      <c r="B402" s="27">
        <v>223</v>
      </c>
      <c r="C402" s="28" t="s">
        <v>1182</v>
      </c>
      <c r="D402" s="28" t="s">
        <v>626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-72.717200000000005</v>
      </c>
      <c r="N402" s="30">
        <v>0.29159779448621559</v>
      </c>
      <c r="O402" s="29">
        <v>1</v>
      </c>
      <c r="R402" s="27">
        <v>223</v>
      </c>
      <c r="S402" s="28" t="s">
        <v>1182</v>
      </c>
      <c r="T402" s="28" t="s">
        <v>626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-72.719399999999993</v>
      </c>
      <c r="AD402" s="30">
        <v>0.29160661654135334</v>
      </c>
      <c r="AE402" s="29">
        <v>1</v>
      </c>
    </row>
    <row r="403" spans="2:31" x14ac:dyDescent="0.2">
      <c r="B403" s="27">
        <v>223</v>
      </c>
      <c r="C403" s="28" t="s">
        <v>1183</v>
      </c>
      <c r="D403" s="28" t="s">
        <v>628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72.647499999999994</v>
      </c>
      <c r="N403" s="30">
        <v>0.29131829573934837</v>
      </c>
      <c r="O403" s="29">
        <v>1</v>
      </c>
      <c r="R403" s="27">
        <v>223</v>
      </c>
      <c r="S403" s="28" t="s">
        <v>1183</v>
      </c>
      <c r="T403" s="28" t="s">
        <v>628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72.614500000000007</v>
      </c>
      <c r="AD403" s="30">
        <v>0.29118596491228071</v>
      </c>
      <c r="AE403" s="29">
        <v>1</v>
      </c>
    </row>
    <row r="404" spans="2:31" x14ac:dyDescent="0.2">
      <c r="B404" s="27">
        <v>226</v>
      </c>
      <c r="C404" s="28" t="s">
        <v>1185</v>
      </c>
      <c r="D404" s="28" t="s">
        <v>626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-76.504599999999996</v>
      </c>
      <c r="N404" s="30">
        <v>0.30678536340852125</v>
      </c>
      <c r="O404" s="29">
        <v>1</v>
      </c>
      <c r="R404" s="27">
        <v>226</v>
      </c>
      <c r="S404" s="28" t="s">
        <v>1185</v>
      </c>
      <c r="T404" s="28" t="s">
        <v>626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-76.430300000000003</v>
      </c>
      <c r="AD404" s="30">
        <v>0.30648741854636591</v>
      </c>
      <c r="AE404" s="29">
        <v>1</v>
      </c>
    </row>
    <row r="405" spans="2:31" x14ac:dyDescent="0.2">
      <c r="B405" s="27">
        <v>226</v>
      </c>
      <c r="C405" s="28" t="s">
        <v>1186</v>
      </c>
      <c r="D405" s="28" t="s">
        <v>628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73.030199999999994</v>
      </c>
      <c r="N405" s="30">
        <v>0.29285293233082704</v>
      </c>
      <c r="O405" s="29">
        <v>1</v>
      </c>
      <c r="R405" s="27">
        <v>226</v>
      </c>
      <c r="S405" s="28" t="s">
        <v>1186</v>
      </c>
      <c r="T405" s="28" t="s">
        <v>628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72.921499999999995</v>
      </c>
      <c r="AD405" s="30">
        <v>0.2924170426065163</v>
      </c>
      <c r="AE405" s="29">
        <v>1</v>
      </c>
    </row>
    <row r="406" spans="2:31" x14ac:dyDescent="0.2">
      <c r="B406" s="27">
        <v>234</v>
      </c>
      <c r="C406" s="28" t="s">
        <v>1188</v>
      </c>
      <c r="D406" s="28" t="s">
        <v>626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-39.853900000000003</v>
      </c>
      <c r="N406" s="30">
        <v>0.15981513784461154</v>
      </c>
      <c r="O406" s="29">
        <v>1</v>
      </c>
      <c r="R406" s="27">
        <v>234</v>
      </c>
      <c r="S406" s="28" t="s">
        <v>1188</v>
      </c>
      <c r="T406" s="28" t="s">
        <v>626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-38.735399999999998</v>
      </c>
      <c r="AD406" s="30">
        <v>0.15532992481203009</v>
      </c>
      <c r="AE406" s="29">
        <v>1</v>
      </c>
    </row>
    <row r="407" spans="2:31" x14ac:dyDescent="0.2">
      <c r="B407" s="27">
        <v>234</v>
      </c>
      <c r="C407" s="28" t="s">
        <v>1189</v>
      </c>
      <c r="D407" s="28" t="s">
        <v>628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73.030199999999994</v>
      </c>
      <c r="N407" s="30">
        <v>0.29285293233082704</v>
      </c>
      <c r="O407" s="29">
        <v>1</v>
      </c>
      <c r="R407" s="27">
        <v>234</v>
      </c>
      <c r="S407" s="28" t="s">
        <v>1189</v>
      </c>
      <c r="T407" s="28" t="s">
        <v>628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72.921499999999995</v>
      </c>
      <c r="AD407" s="30">
        <v>0.2924170426065163</v>
      </c>
      <c r="AE407" s="29">
        <v>1</v>
      </c>
    </row>
    <row r="408" spans="2:31" x14ac:dyDescent="0.2">
      <c r="B408" s="27">
        <v>235</v>
      </c>
      <c r="C408" s="28" t="s">
        <v>1191</v>
      </c>
      <c r="D408" s="28" t="s">
        <v>626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-51.660200000000003</v>
      </c>
      <c r="N408" s="30">
        <v>0.20715869674185466</v>
      </c>
      <c r="O408" s="29">
        <v>1</v>
      </c>
      <c r="R408" s="27">
        <v>235</v>
      </c>
      <c r="S408" s="28" t="s">
        <v>1191</v>
      </c>
      <c r="T408" s="28" t="s">
        <v>626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-50.424900000000001</v>
      </c>
      <c r="AD408" s="30">
        <v>0.20220511278195488</v>
      </c>
      <c r="AE408" s="29">
        <v>1</v>
      </c>
    </row>
    <row r="409" spans="2:31" x14ac:dyDescent="0.2">
      <c r="B409" s="27">
        <v>235</v>
      </c>
      <c r="C409" s="28" t="s">
        <v>1192</v>
      </c>
      <c r="D409" s="28" t="s">
        <v>628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73.030199999999994</v>
      </c>
      <c r="N409" s="30">
        <v>0.29285293233082704</v>
      </c>
      <c r="O409" s="29">
        <v>1</v>
      </c>
      <c r="R409" s="27">
        <v>235</v>
      </c>
      <c r="S409" s="28" t="s">
        <v>1192</v>
      </c>
      <c r="T409" s="28" t="s">
        <v>628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72.921499999999995</v>
      </c>
      <c r="AD409" s="30">
        <v>0.2924170426065163</v>
      </c>
      <c r="AE409" s="29">
        <v>1</v>
      </c>
    </row>
    <row r="410" spans="2:31" x14ac:dyDescent="0.2">
      <c r="B410" s="27">
        <v>236</v>
      </c>
      <c r="C410" s="28" t="s">
        <v>1193</v>
      </c>
      <c r="D410" s="28" t="s">
        <v>626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-49.536499999999997</v>
      </c>
      <c r="N410" s="30">
        <v>0.19864260651629073</v>
      </c>
      <c r="O410" s="29">
        <v>1</v>
      </c>
      <c r="R410" s="27">
        <v>236</v>
      </c>
      <c r="S410" s="28" t="s">
        <v>1193</v>
      </c>
      <c r="T410" s="28" t="s">
        <v>626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-48.357599999999998</v>
      </c>
      <c r="AD410" s="30">
        <v>0.1939151879699248</v>
      </c>
      <c r="AE410" s="29">
        <v>1</v>
      </c>
    </row>
    <row r="411" spans="2:31" x14ac:dyDescent="0.2">
      <c r="B411" s="27">
        <v>236</v>
      </c>
      <c r="C411" s="28" t="s">
        <v>1194</v>
      </c>
      <c r="D411" s="28" t="s">
        <v>628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73.030199999999994</v>
      </c>
      <c r="N411" s="30">
        <v>0.29285293233082704</v>
      </c>
      <c r="O411" s="29">
        <v>1</v>
      </c>
      <c r="R411" s="27">
        <v>236</v>
      </c>
      <c r="S411" s="28" t="s">
        <v>1194</v>
      </c>
      <c r="T411" s="28" t="s">
        <v>628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72.921499999999995</v>
      </c>
      <c r="AD411" s="30">
        <v>0.2924170426065163</v>
      </c>
      <c r="AE411" s="29">
        <v>1</v>
      </c>
    </row>
    <row r="412" spans="2:31" x14ac:dyDescent="0.2">
      <c r="B412" s="27">
        <v>237</v>
      </c>
      <c r="C412" s="28" t="s">
        <v>1195</v>
      </c>
      <c r="D412" s="28" t="s">
        <v>626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-51.787799999999997</v>
      </c>
      <c r="N412" s="30">
        <v>0.20767037593984961</v>
      </c>
      <c r="O412" s="29">
        <v>1</v>
      </c>
      <c r="R412" s="27">
        <v>237</v>
      </c>
      <c r="S412" s="28" t="s">
        <v>1195</v>
      </c>
      <c r="T412" s="28" t="s">
        <v>626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-50.625599999999999</v>
      </c>
      <c r="AD412" s="30">
        <v>0.20300992481203006</v>
      </c>
      <c r="AE412" s="29">
        <v>1</v>
      </c>
    </row>
    <row r="413" spans="2:31" x14ac:dyDescent="0.2">
      <c r="B413" s="27">
        <v>237</v>
      </c>
      <c r="C413" s="28" t="s">
        <v>1196</v>
      </c>
      <c r="D413" s="28" t="s">
        <v>628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73.030199999999994</v>
      </c>
      <c r="N413" s="30">
        <v>0.29285293233082704</v>
      </c>
      <c r="O413" s="29">
        <v>1</v>
      </c>
      <c r="R413" s="27">
        <v>237</v>
      </c>
      <c r="S413" s="28" t="s">
        <v>1196</v>
      </c>
      <c r="T413" s="28" t="s">
        <v>628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72.921499999999995</v>
      </c>
      <c r="AD413" s="30">
        <v>0.2924170426065163</v>
      </c>
      <c r="AE413" s="29">
        <v>1</v>
      </c>
    </row>
    <row r="414" spans="2:31" x14ac:dyDescent="0.2">
      <c r="B414" s="27">
        <v>238</v>
      </c>
      <c r="C414" s="28" t="s">
        <v>1198</v>
      </c>
      <c r="D414" s="28" t="s">
        <v>626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-49.427700000000002</v>
      </c>
      <c r="N414" s="30">
        <v>0.1982063157894737</v>
      </c>
      <c r="O414" s="29">
        <v>1</v>
      </c>
      <c r="R414" s="27">
        <v>238</v>
      </c>
      <c r="S414" s="28" t="s">
        <v>1198</v>
      </c>
      <c r="T414" s="28" t="s">
        <v>626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-48.135399999999997</v>
      </c>
      <c r="AD414" s="30">
        <v>0.19302416040100248</v>
      </c>
      <c r="AE414" s="29">
        <v>1</v>
      </c>
    </row>
    <row r="415" spans="2:31" x14ac:dyDescent="0.2">
      <c r="B415" s="27">
        <v>238</v>
      </c>
      <c r="C415" s="28" t="s">
        <v>1199</v>
      </c>
      <c r="D415" s="28" t="s">
        <v>628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73.030199999999994</v>
      </c>
      <c r="N415" s="30">
        <v>0.29285293233082704</v>
      </c>
      <c r="O415" s="29">
        <v>1</v>
      </c>
      <c r="R415" s="27">
        <v>238</v>
      </c>
      <c r="S415" s="28" t="s">
        <v>1199</v>
      </c>
      <c r="T415" s="28" t="s">
        <v>628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72.921499999999995</v>
      </c>
      <c r="AD415" s="30">
        <v>0.2924170426065163</v>
      </c>
      <c r="AE415" s="29">
        <v>1</v>
      </c>
    </row>
    <row r="416" spans="2:31" x14ac:dyDescent="0.2">
      <c r="B416" s="27">
        <v>212</v>
      </c>
      <c r="C416" s="28" t="s">
        <v>1201</v>
      </c>
      <c r="D416" s="28" t="s">
        <v>626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-39.1952</v>
      </c>
      <c r="N416" s="30">
        <v>0.15717373433583959</v>
      </c>
      <c r="O416" s="29">
        <v>1</v>
      </c>
      <c r="R416" s="27">
        <v>212</v>
      </c>
      <c r="S416" s="28" t="s">
        <v>1201</v>
      </c>
      <c r="T416" s="28" t="s">
        <v>626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-39.2958</v>
      </c>
      <c r="AD416" s="30">
        <v>0.15757714285714286</v>
      </c>
      <c r="AE416" s="29">
        <v>1</v>
      </c>
    </row>
    <row r="417" spans="2:31" x14ac:dyDescent="0.2">
      <c r="B417" s="27">
        <v>212</v>
      </c>
      <c r="C417" s="28" t="s">
        <v>1202</v>
      </c>
      <c r="D417" s="28" t="s">
        <v>628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39.173000000000002</v>
      </c>
      <c r="N417" s="30">
        <v>0.15708471177944863</v>
      </c>
      <c r="O417" s="29">
        <v>1</v>
      </c>
      <c r="R417" s="27">
        <v>212</v>
      </c>
      <c r="S417" s="28" t="s">
        <v>1202</v>
      </c>
      <c r="T417" s="28" t="s">
        <v>628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39.241799999999998</v>
      </c>
      <c r="AD417" s="30">
        <v>0.15736060150375938</v>
      </c>
      <c r="AE417" s="29">
        <v>1</v>
      </c>
    </row>
    <row r="418" spans="2:31" x14ac:dyDescent="0.2">
      <c r="B418" s="27">
        <v>215</v>
      </c>
      <c r="C418" s="28" t="s">
        <v>1204</v>
      </c>
      <c r="D418" s="28" t="s">
        <v>626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-66.554699999999997</v>
      </c>
      <c r="N418" s="30">
        <v>0.26688601503759396</v>
      </c>
      <c r="O418" s="29">
        <v>1</v>
      </c>
      <c r="R418" s="27">
        <v>215</v>
      </c>
      <c r="S418" s="28" t="s">
        <v>1204</v>
      </c>
      <c r="T418" s="28" t="s">
        <v>626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-66.590400000000002</v>
      </c>
      <c r="AD418" s="30">
        <v>0.26702917293233086</v>
      </c>
      <c r="AE418" s="29">
        <v>1</v>
      </c>
    </row>
    <row r="419" spans="2:31" x14ac:dyDescent="0.2">
      <c r="B419" s="27">
        <v>215</v>
      </c>
      <c r="C419" s="28" t="s">
        <v>1205</v>
      </c>
      <c r="D419" s="28" t="s">
        <v>628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66.534499999999994</v>
      </c>
      <c r="N419" s="30">
        <v>0.26680501253132832</v>
      </c>
      <c r="O419" s="29">
        <v>1</v>
      </c>
      <c r="R419" s="27">
        <v>215</v>
      </c>
      <c r="S419" s="28" t="s">
        <v>1205</v>
      </c>
      <c r="T419" s="28" t="s">
        <v>628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66.531599999999997</v>
      </c>
      <c r="AD419" s="30">
        <v>0.26679338345864656</v>
      </c>
      <c r="AE419" s="29">
        <v>1</v>
      </c>
    </row>
    <row r="420" spans="2:31" x14ac:dyDescent="0.2">
      <c r="B420" s="27">
        <v>218</v>
      </c>
      <c r="C420" s="28" t="s">
        <v>1207</v>
      </c>
      <c r="D420" s="28" t="s">
        <v>626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-70.155100000000004</v>
      </c>
      <c r="N420" s="30">
        <v>0.28132370927318295</v>
      </c>
      <c r="O420" s="29">
        <v>1</v>
      </c>
      <c r="R420" s="27">
        <v>218</v>
      </c>
      <c r="S420" s="28" t="s">
        <v>1207</v>
      </c>
      <c r="T420" s="28" t="s">
        <v>626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-70.179299999999998</v>
      </c>
      <c r="AD420" s="30">
        <v>0.28142075187969928</v>
      </c>
      <c r="AE420" s="29">
        <v>1</v>
      </c>
    </row>
    <row r="421" spans="2:31" x14ac:dyDescent="0.2">
      <c r="B421" s="27">
        <v>218</v>
      </c>
      <c r="C421" s="28" t="s">
        <v>1208</v>
      </c>
      <c r="D421" s="28" t="s">
        <v>628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70.146500000000003</v>
      </c>
      <c r="N421" s="30">
        <v>0.28128922305764409</v>
      </c>
      <c r="O421" s="29">
        <v>1</v>
      </c>
      <c r="R421" s="27">
        <v>218</v>
      </c>
      <c r="S421" s="28" t="s">
        <v>1208</v>
      </c>
      <c r="T421" s="28" t="s">
        <v>628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70.132999999999996</v>
      </c>
      <c r="AD421" s="30">
        <v>0.28123508771929823</v>
      </c>
      <c r="AE421" s="29">
        <v>1</v>
      </c>
    </row>
    <row r="422" spans="2:31" x14ac:dyDescent="0.2">
      <c r="B422" s="27">
        <v>221</v>
      </c>
      <c r="C422" s="28" t="s">
        <v>1210</v>
      </c>
      <c r="D422" s="28" t="s">
        <v>626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-71.164699999999996</v>
      </c>
      <c r="N422" s="30">
        <v>0.28537223057644107</v>
      </c>
      <c r="O422" s="29">
        <v>1</v>
      </c>
      <c r="R422" s="27">
        <v>221</v>
      </c>
      <c r="S422" s="28" t="s">
        <v>1210</v>
      </c>
      <c r="T422" s="28" t="s">
        <v>626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-71.181899999999999</v>
      </c>
      <c r="AD422" s="30">
        <v>0.2854412030075188</v>
      </c>
      <c r="AE422" s="29">
        <v>1</v>
      </c>
    </row>
    <row r="423" spans="2:31" x14ac:dyDescent="0.2">
      <c r="B423" s="27">
        <v>221</v>
      </c>
      <c r="C423" s="28" t="s">
        <v>1211</v>
      </c>
      <c r="D423" s="28" t="s">
        <v>628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71.173100000000005</v>
      </c>
      <c r="N423" s="30">
        <v>0.28540591478696742</v>
      </c>
      <c r="O423" s="29">
        <v>1</v>
      </c>
      <c r="R423" s="27">
        <v>221</v>
      </c>
      <c r="S423" s="28" t="s">
        <v>1211</v>
      </c>
      <c r="T423" s="28" t="s">
        <v>628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71.147999999999996</v>
      </c>
      <c r="AD423" s="30">
        <v>0.28530526315789473</v>
      </c>
      <c r="AE423" s="29">
        <v>1</v>
      </c>
    </row>
    <row r="424" spans="2:31" x14ac:dyDescent="0.2">
      <c r="B424" s="27">
        <v>224</v>
      </c>
      <c r="C424" s="28" t="s">
        <v>1213</v>
      </c>
      <c r="D424" s="28" t="s">
        <v>626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-73.387799999999999</v>
      </c>
      <c r="N424" s="30">
        <v>0.29428691729323309</v>
      </c>
      <c r="O424" s="29">
        <v>1</v>
      </c>
      <c r="R424" s="27">
        <v>224</v>
      </c>
      <c r="S424" s="28" t="s">
        <v>1213</v>
      </c>
      <c r="T424" s="28" t="s">
        <v>626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-73.3964</v>
      </c>
      <c r="AD424" s="30">
        <v>0.29432140350877189</v>
      </c>
      <c r="AE424" s="29">
        <v>1</v>
      </c>
    </row>
    <row r="425" spans="2:31" x14ac:dyDescent="0.2">
      <c r="B425" s="27">
        <v>224</v>
      </c>
      <c r="C425" s="28" t="s">
        <v>1214</v>
      </c>
      <c r="D425" s="28" t="s">
        <v>628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73.424700000000001</v>
      </c>
      <c r="N425" s="30">
        <v>0.29443488721804512</v>
      </c>
      <c r="O425" s="29">
        <v>1</v>
      </c>
      <c r="R425" s="27">
        <v>224</v>
      </c>
      <c r="S425" s="28" t="s">
        <v>1214</v>
      </c>
      <c r="T425" s="28" t="s">
        <v>628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73.389799999999994</v>
      </c>
      <c r="AD425" s="30">
        <v>0.29429493734335838</v>
      </c>
      <c r="AE425" s="29">
        <v>1</v>
      </c>
    </row>
    <row r="426" spans="2:31" x14ac:dyDescent="0.2">
      <c r="B426" s="27">
        <v>227</v>
      </c>
      <c r="C426" s="28" t="s">
        <v>1216</v>
      </c>
      <c r="D426" s="28" t="s">
        <v>626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-74.117699999999999</v>
      </c>
      <c r="N426" s="30">
        <v>0.29721383458646616</v>
      </c>
      <c r="O426" s="29">
        <v>1</v>
      </c>
      <c r="R426" s="27">
        <v>227</v>
      </c>
      <c r="S426" s="28" t="s">
        <v>1216</v>
      </c>
      <c r="T426" s="28" t="s">
        <v>626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-74.048100000000005</v>
      </c>
      <c r="AD426" s="30">
        <v>0.29693473684210531</v>
      </c>
      <c r="AE426" s="29">
        <v>1</v>
      </c>
    </row>
    <row r="427" spans="2:31" x14ac:dyDescent="0.2">
      <c r="B427" s="27">
        <v>227</v>
      </c>
      <c r="C427" s="28" t="s">
        <v>1217</v>
      </c>
      <c r="D427" s="28" t="s">
        <v>628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74.153300000000002</v>
      </c>
      <c r="N427" s="30">
        <v>0.29735659147869675</v>
      </c>
      <c r="O427" s="29">
        <v>1</v>
      </c>
      <c r="R427" s="27">
        <v>227</v>
      </c>
      <c r="S427" s="28" t="s">
        <v>1217</v>
      </c>
      <c r="T427" s="28" t="s">
        <v>628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74.043700000000001</v>
      </c>
      <c r="AD427" s="30">
        <v>0.29691709273182953</v>
      </c>
      <c r="AE427" s="29">
        <v>1</v>
      </c>
    </row>
    <row r="428" spans="2:31" x14ac:dyDescent="0.2">
      <c r="B428" s="27">
        <v>239</v>
      </c>
      <c r="C428" s="28" t="s">
        <v>1219</v>
      </c>
      <c r="D428" s="28" t="s">
        <v>626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-39.817900000000002</v>
      </c>
      <c r="N428" s="30">
        <v>0.1596707769423559</v>
      </c>
      <c r="O428" s="29">
        <v>1</v>
      </c>
      <c r="R428" s="27">
        <v>239</v>
      </c>
      <c r="S428" s="28" t="s">
        <v>1219</v>
      </c>
      <c r="T428" s="28" t="s">
        <v>626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-38.703299999999999</v>
      </c>
      <c r="AD428" s="30">
        <v>0.15520120300751877</v>
      </c>
      <c r="AE428" s="29">
        <v>1</v>
      </c>
    </row>
    <row r="429" spans="2:31" x14ac:dyDescent="0.2">
      <c r="B429" s="27">
        <v>239</v>
      </c>
      <c r="C429" s="28" t="s">
        <v>1220</v>
      </c>
      <c r="D429" s="28" t="s">
        <v>628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74.153300000000002</v>
      </c>
      <c r="N429" s="30">
        <v>0.29735659147869675</v>
      </c>
      <c r="O429" s="29">
        <v>1</v>
      </c>
      <c r="R429" s="27">
        <v>239</v>
      </c>
      <c r="S429" s="28" t="s">
        <v>1220</v>
      </c>
      <c r="T429" s="28" t="s">
        <v>628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74.043700000000001</v>
      </c>
      <c r="AD429" s="30">
        <v>0.29691709273182953</v>
      </c>
      <c r="AE429" s="29">
        <v>1</v>
      </c>
    </row>
    <row r="430" spans="2:31" x14ac:dyDescent="0.2">
      <c r="B430" s="27">
        <v>240</v>
      </c>
      <c r="C430" s="28" t="s">
        <v>1222</v>
      </c>
      <c r="D430" s="28" t="s">
        <v>626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-51.615699999999997</v>
      </c>
      <c r="N430" s="30">
        <v>0.20698025062656641</v>
      </c>
      <c r="O430" s="29">
        <v>1</v>
      </c>
      <c r="R430" s="27">
        <v>240</v>
      </c>
      <c r="S430" s="28" t="s">
        <v>1222</v>
      </c>
      <c r="T430" s="28" t="s">
        <v>626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-50.392200000000003</v>
      </c>
      <c r="AD430" s="30">
        <v>0.20207398496240603</v>
      </c>
      <c r="AE430" s="29">
        <v>1</v>
      </c>
    </row>
    <row r="431" spans="2:31" x14ac:dyDescent="0.2">
      <c r="B431" s="27">
        <v>240</v>
      </c>
      <c r="C431" s="28" t="s">
        <v>1223</v>
      </c>
      <c r="D431" s="28" t="s">
        <v>628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74.153300000000002</v>
      </c>
      <c r="N431" s="30">
        <v>0.29735659147869675</v>
      </c>
      <c r="O431" s="29">
        <v>1</v>
      </c>
      <c r="R431" s="27">
        <v>240</v>
      </c>
      <c r="S431" s="28" t="s">
        <v>1223</v>
      </c>
      <c r="T431" s="28" t="s">
        <v>628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74.043700000000001</v>
      </c>
      <c r="AD431" s="30">
        <v>0.29691709273182953</v>
      </c>
      <c r="AE431" s="29">
        <v>1</v>
      </c>
    </row>
    <row r="432" spans="2:31" x14ac:dyDescent="0.2">
      <c r="B432" s="27">
        <v>241</v>
      </c>
      <c r="C432" s="28" t="s">
        <v>1224</v>
      </c>
      <c r="D432" s="28" t="s">
        <v>626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-49.503700000000002</v>
      </c>
      <c r="N432" s="30">
        <v>0.19851107769423559</v>
      </c>
      <c r="O432" s="29">
        <v>1</v>
      </c>
      <c r="R432" s="27">
        <v>241</v>
      </c>
      <c r="S432" s="28" t="s">
        <v>1224</v>
      </c>
      <c r="T432" s="28" t="s">
        <v>626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-48.324100000000001</v>
      </c>
      <c r="AD432" s="30">
        <v>0.19378085213032581</v>
      </c>
      <c r="AE432" s="29">
        <v>1</v>
      </c>
    </row>
    <row r="433" spans="2:31" x14ac:dyDescent="0.2">
      <c r="B433" s="27">
        <v>241</v>
      </c>
      <c r="C433" s="28" t="s">
        <v>1225</v>
      </c>
      <c r="D433" s="28" t="s">
        <v>628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74.153300000000002</v>
      </c>
      <c r="N433" s="30">
        <v>0.29735659147869675</v>
      </c>
      <c r="O433" s="29">
        <v>1</v>
      </c>
      <c r="R433" s="27">
        <v>241</v>
      </c>
      <c r="S433" s="28" t="s">
        <v>1225</v>
      </c>
      <c r="T433" s="28" t="s">
        <v>628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74.043700000000001</v>
      </c>
      <c r="AD433" s="30">
        <v>0.29691709273182953</v>
      </c>
      <c r="AE433" s="29">
        <v>1</v>
      </c>
    </row>
    <row r="434" spans="2:31" x14ac:dyDescent="0.2">
      <c r="B434" s="27">
        <v>242</v>
      </c>
      <c r="C434" s="28" t="s">
        <v>1226</v>
      </c>
      <c r="D434" s="28" t="s">
        <v>626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-51.775599999999997</v>
      </c>
      <c r="N434" s="30">
        <v>0.20762145363408521</v>
      </c>
      <c r="O434" s="29">
        <v>1</v>
      </c>
      <c r="R434" s="27">
        <v>242</v>
      </c>
      <c r="S434" s="28" t="s">
        <v>1226</v>
      </c>
      <c r="T434" s="28" t="s">
        <v>626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-50.620100000000001</v>
      </c>
      <c r="AD434" s="30">
        <v>0.20298786967418544</v>
      </c>
      <c r="AE434" s="29">
        <v>1</v>
      </c>
    </row>
    <row r="435" spans="2:31" x14ac:dyDescent="0.2">
      <c r="B435" s="27">
        <v>242</v>
      </c>
      <c r="C435" s="28" t="s">
        <v>1227</v>
      </c>
      <c r="D435" s="28" t="s">
        <v>628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74.153300000000002</v>
      </c>
      <c r="N435" s="30">
        <v>0.29735659147869675</v>
      </c>
      <c r="O435" s="29">
        <v>1</v>
      </c>
      <c r="R435" s="27">
        <v>242</v>
      </c>
      <c r="S435" s="28" t="s">
        <v>1227</v>
      </c>
      <c r="T435" s="28" t="s">
        <v>628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74.043700000000001</v>
      </c>
      <c r="AD435" s="30">
        <v>0.29691709273182953</v>
      </c>
      <c r="AE435" s="29">
        <v>1</v>
      </c>
    </row>
    <row r="436" spans="2:31" x14ac:dyDescent="0.2">
      <c r="B436" s="27">
        <v>243</v>
      </c>
      <c r="C436" s="28" t="s">
        <v>1229</v>
      </c>
      <c r="D436" s="28" t="s">
        <v>626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-49.394199999999998</v>
      </c>
      <c r="N436" s="30">
        <v>0.19807197994987469</v>
      </c>
      <c r="O436" s="29">
        <v>1</v>
      </c>
      <c r="R436" s="27">
        <v>243</v>
      </c>
      <c r="S436" s="28" t="s">
        <v>1229</v>
      </c>
      <c r="T436" s="28" t="s">
        <v>626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-48.097799999999999</v>
      </c>
      <c r="AD436" s="30">
        <v>0.19287338345864663</v>
      </c>
      <c r="AE436" s="29">
        <v>1</v>
      </c>
    </row>
    <row r="437" spans="2:31" x14ac:dyDescent="0.2">
      <c r="B437" s="27">
        <v>243</v>
      </c>
      <c r="C437" s="28" t="s">
        <v>1230</v>
      </c>
      <c r="D437" s="28" t="s">
        <v>628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74.153300000000002</v>
      </c>
      <c r="N437" s="30">
        <v>0.29735659147869675</v>
      </c>
      <c r="O437" s="29">
        <v>1</v>
      </c>
      <c r="R437" s="27">
        <v>243</v>
      </c>
      <c r="S437" s="28" t="s">
        <v>1230</v>
      </c>
      <c r="T437" s="28" t="s">
        <v>628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74.043700000000001</v>
      </c>
      <c r="AD437" s="30">
        <v>0.29691709273182953</v>
      </c>
      <c r="AE437" s="29">
        <v>1</v>
      </c>
    </row>
    <row r="438" spans="2:31" x14ac:dyDescent="0.2">
      <c r="B438" s="27">
        <v>213</v>
      </c>
      <c r="C438" s="28" t="s">
        <v>1232</v>
      </c>
      <c r="D438" s="28" t="s">
        <v>626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-39.711799999999997</v>
      </c>
      <c r="N438" s="30">
        <v>0.15924531328320801</v>
      </c>
      <c r="O438" s="29">
        <v>1</v>
      </c>
      <c r="R438" s="27">
        <v>213</v>
      </c>
      <c r="S438" s="28" t="s">
        <v>1232</v>
      </c>
      <c r="T438" s="28" t="s">
        <v>626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-39.804900000000004</v>
      </c>
      <c r="AD438" s="30">
        <v>0.15961864661654135</v>
      </c>
      <c r="AE438" s="29">
        <v>1</v>
      </c>
    </row>
    <row r="439" spans="2:31" x14ac:dyDescent="0.2">
      <c r="B439" s="27">
        <v>213</v>
      </c>
      <c r="C439" s="28" t="s">
        <v>1233</v>
      </c>
      <c r="D439" s="28" t="s">
        <v>628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38.435699999999997</v>
      </c>
      <c r="N439" s="30">
        <v>0.15412812030075188</v>
      </c>
      <c r="O439" s="29">
        <v>1</v>
      </c>
      <c r="R439" s="27">
        <v>213</v>
      </c>
      <c r="S439" s="28" t="s">
        <v>1233</v>
      </c>
      <c r="T439" s="28" t="s">
        <v>628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38.518799999999999</v>
      </c>
      <c r="AD439" s="30">
        <v>0.15446135338345862</v>
      </c>
      <c r="AE439" s="29">
        <v>1</v>
      </c>
    </row>
    <row r="440" spans="2:31" x14ac:dyDescent="0.2">
      <c r="B440" s="27">
        <v>216</v>
      </c>
      <c r="C440" s="28" t="s">
        <v>1235</v>
      </c>
      <c r="D440" s="28" t="s">
        <v>626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-65.912300000000002</v>
      </c>
      <c r="N440" s="30">
        <v>0.26430997493734337</v>
      </c>
      <c r="O440" s="29">
        <v>1</v>
      </c>
      <c r="R440" s="27">
        <v>216</v>
      </c>
      <c r="S440" s="28" t="s">
        <v>1235</v>
      </c>
      <c r="T440" s="28" t="s">
        <v>626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-65.950299999999999</v>
      </c>
      <c r="AD440" s="30">
        <v>0.26446235588972433</v>
      </c>
      <c r="AE440" s="29">
        <v>1</v>
      </c>
    </row>
    <row r="441" spans="2:31" x14ac:dyDescent="0.2">
      <c r="B441" s="27">
        <v>216</v>
      </c>
      <c r="C441" s="28" t="s">
        <v>1236</v>
      </c>
      <c r="D441" s="28" t="s">
        <v>628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65.697800000000001</v>
      </c>
      <c r="N441" s="30">
        <v>0.26344982456140353</v>
      </c>
      <c r="O441" s="29">
        <v>1</v>
      </c>
      <c r="R441" s="27">
        <v>216</v>
      </c>
      <c r="S441" s="28" t="s">
        <v>1236</v>
      </c>
      <c r="T441" s="28" t="s">
        <v>628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65.691100000000006</v>
      </c>
      <c r="AD441" s="30">
        <v>0.26342295739348376</v>
      </c>
      <c r="AE441" s="29">
        <v>1</v>
      </c>
    </row>
    <row r="442" spans="2:31" x14ac:dyDescent="0.2">
      <c r="B442" s="27">
        <v>219</v>
      </c>
      <c r="C442" s="28" t="s">
        <v>1238</v>
      </c>
      <c r="D442" s="28" t="s">
        <v>626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-67.730900000000005</v>
      </c>
      <c r="N442" s="30">
        <v>0.27160260651629076</v>
      </c>
      <c r="O442" s="29">
        <v>1</v>
      </c>
      <c r="R442" s="27">
        <v>219</v>
      </c>
      <c r="S442" s="28" t="s">
        <v>1238</v>
      </c>
      <c r="T442" s="28" t="s">
        <v>626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-67.760999999999996</v>
      </c>
      <c r="AD442" s="30">
        <v>0.2717233082706767</v>
      </c>
      <c r="AE442" s="29">
        <v>1</v>
      </c>
    </row>
    <row r="443" spans="2:31" x14ac:dyDescent="0.2">
      <c r="B443" s="27">
        <v>219</v>
      </c>
      <c r="C443" s="28" t="s">
        <v>1239</v>
      </c>
      <c r="D443" s="28" t="s">
        <v>628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70.871200000000002</v>
      </c>
      <c r="N443" s="30">
        <v>0.28419528822055135</v>
      </c>
      <c r="O443" s="29">
        <v>1</v>
      </c>
      <c r="R443" s="27">
        <v>219</v>
      </c>
      <c r="S443" s="28" t="s">
        <v>1239</v>
      </c>
      <c r="T443" s="28" t="s">
        <v>628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70.848799999999997</v>
      </c>
      <c r="AD443" s="30">
        <v>0.28410546365914791</v>
      </c>
      <c r="AE443" s="29">
        <v>1</v>
      </c>
    </row>
    <row r="444" spans="2:31" x14ac:dyDescent="0.2">
      <c r="B444" s="27">
        <v>222</v>
      </c>
      <c r="C444" s="28" t="s">
        <v>1241</v>
      </c>
      <c r="D444" s="28" t="s">
        <v>626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-69.156300000000002</v>
      </c>
      <c r="N444" s="30">
        <v>0.27731849624060151</v>
      </c>
      <c r="O444" s="29">
        <v>1</v>
      </c>
      <c r="R444" s="27">
        <v>222</v>
      </c>
      <c r="S444" s="28" t="s">
        <v>1241</v>
      </c>
      <c r="T444" s="28" t="s">
        <v>626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-69.167400000000001</v>
      </c>
      <c r="AD444" s="30">
        <v>0.27736300751879694</v>
      </c>
      <c r="AE444" s="29">
        <v>1</v>
      </c>
    </row>
    <row r="445" spans="2:31" x14ac:dyDescent="0.2">
      <c r="B445" s="27">
        <v>222</v>
      </c>
      <c r="C445" s="28" t="s">
        <v>1242</v>
      </c>
      <c r="D445" s="28" t="s">
        <v>628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71.212599999999995</v>
      </c>
      <c r="N445" s="30">
        <v>0.28556431077694233</v>
      </c>
      <c r="O445" s="29">
        <v>1</v>
      </c>
      <c r="R445" s="27">
        <v>222</v>
      </c>
      <c r="S445" s="28" t="s">
        <v>1242</v>
      </c>
      <c r="T445" s="28" t="s">
        <v>628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71.198599999999999</v>
      </c>
      <c r="AD445" s="30">
        <v>0.28550817042606519</v>
      </c>
      <c r="AE445" s="29">
        <v>1</v>
      </c>
    </row>
    <row r="446" spans="2:31" x14ac:dyDescent="0.2">
      <c r="B446" s="27">
        <v>225</v>
      </c>
      <c r="C446" s="28" t="s">
        <v>1244</v>
      </c>
      <c r="D446" s="28" t="s">
        <v>626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-72.625900000000001</v>
      </c>
      <c r="N446" s="30">
        <v>0.29123167919799497</v>
      </c>
      <c r="O446" s="29">
        <v>1</v>
      </c>
      <c r="R446" s="27">
        <v>225</v>
      </c>
      <c r="S446" s="28" t="s">
        <v>1244</v>
      </c>
      <c r="T446" s="28" t="s">
        <v>626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-72.638099999999994</v>
      </c>
      <c r="AD446" s="30">
        <v>0.29128060150375934</v>
      </c>
      <c r="AE446" s="29">
        <v>1</v>
      </c>
    </row>
    <row r="447" spans="2:31" x14ac:dyDescent="0.2">
      <c r="B447" s="27">
        <v>225</v>
      </c>
      <c r="C447" s="28" t="s">
        <v>1245</v>
      </c>
      <c r="D447" s="28" t="s">
        <v>628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72.739599999999996</v>
      </c>
      <c r="N447" s="30">
        <v>0.29168761904761903</v>
      </c>
      <c r="O447" s="29">
        <v>1</v>
      </c>
      <c r="R447" s="27">
        <v>225</v>
      </c>
      <c r="S447" s="28" t="s">
        <v>1245</v>
      </c>
      <c r="T447" s="28" t="s">
        <v>628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72.697199999999995</v>
      </c>
      <c r="AD447" s="30">
        <v>0.29151759398496241</v>
      </c>
      <c r="AE447" s="29">
        <v>1</v>
      </c>
    </row>
    <row r="448" spans="2:31" x14ac:dyDescent="0.2">
      <c r="B448" s="27">
        <v>228</v>
      </c>
      <c r="C448" s="28" t="s">
        <v>1247</v>
      </c>
      <c r="D448" s="28" t="s">
        <v>626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-73.002700000000004</v>
      </c>
      <c r="N448" s="30">
        <v>0.29274265664160404</v>
      </c>
      <c r="O448" s="29">
        <v>1</v>
      </c>
      <c r="R448" s="27">
        <v>228</v>
      </c>
      <c r="S448" s="28" t="s">
        <v>1247</v>
      </c>
      <c r="T448" s="28" t="s">
        <v>626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-72.931200000000004</v>
      </c>
      <c r="AD448" s="30">
        <v>0.29245593984962404</v>
      </c>
      <c r="AE448" s="29">
        <v>1</v>
      </c>
    </row>
    <row r="449" spans="2:31" x14ac:dyDescent="0.2">
      <c r="B449" s="27">
        <v>228</v>
      </c>
      <c r="C449" s="28" t="s">
        <v>1248</v>
      </c>
      <c r="D449" s="28" t="s">
        <v>628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76.522199999999998</v>
      </c>
      <c r="N449" s="30">
        <v>0.30685593984962406</v>
      </c>
      <c r="O449" s="29">
        <v>1</v>
      </c>
      <c r="R449" s="27">
        <v>228</v>
      </c>
      <c r="S449" s="28" t="s">
        <v>1248</v>
      </c>
      <c r="T449" s="28" t="s">
        <v>628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76.4114</v>
      </c>
      <c r="AD449" s="30">
        <v>0.30641162907268166</v>
      </c>
      <c r="AE449" s="29">
        <v>1</v>
      </c>
    </row>
    <row r="450" spans="2:31" x14ac:dyDescent="0.2">
      <c r="B450" s="27">
        <v>244</v>
      </c>
      <c r="C450" s="28" t="s">
        <v>1250</v>
      </c>
      <c r="D450" s="28" t="s">
        <v>626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-31.9968</v>
      </c>
      <c r="N450" s="30">
        <v>0.12830796992481203</v>
      </c>
      <c r="O450" s="29">
        <v>1</v>
      </c>
      <c r="R450" s="27">
        <v>244</v>
      </c>
      <c r="S450" s="28" t="s">
        <v>1250</v>
      </c>
      <c r="T450" s="28" t="s">
        <v>626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-30.9879</v>
      </c>
      <c r="AD450" s="30">
        <v>0.12426225563909775</v>
      </c>
      <c r="AE450" s="29">
        <v>1</v>
      </c>
    </row>
    <row r="451" spans="2:31" x14ac:dyDescent="0.2">
      <c r="B451" s="27">
        <v>244</v>
      </c>
      <c r="C451" s="28" t="s">
        <v>1251</v>
      </c>
      <c r="D451" s="28" t="s">
        <v>628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76.522199999999998</v>
      </c>
      <c r="N451" s="30">
        <v>0.30685593984962406</v>
      </c>
      <c r="O451" s="29">
        <v>1</v>
      </c>
      <c r="R451" s="27">
        <v>244</v>
      </c>
      <c r="S451" s="28" t="s">
        <v>1251</v>
      </c>
      <c r="T451" s="28" t="s">
        <v>628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76.4114</v>
      </c>
      <c r="AD451" s="30">
        <v>0.30641162907268166</v>
      </c>
      <c r="AE451" s="29">
        <v>1</v>
      </c>
    </row>
    <row r="452" spans="2:31" x14ac:dyDescent="0.2">
      <c r="B452" s="27">
        <v>245</v>
      </c>
      <c r="C452" s="28" t="s">
        <v>1253</v>
      </c>
      <c r="D452" s="28" t="s">
        <v>626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-41.665100000000002</v>
      </c>
      <c r="N452" s="30">
        <v>0.16707809523809525</v>
      </c>
      <c r="O452" s="29">
        <v>1</v>
      </c>
      <c r="R452" s="27">
        <v>245</v>
      </c>
      <c r="S452" s="28" t="s">
        <v>1253</v>
      </c>
      <c r="T452" s="28" t="s">
        <v>626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-40.6631</v>
      </c>
      <c r="AD452" s="30">
        <v>0.16306005012531327</v>
      </c>
      <c r="AE452" s="29">
        <v>1</v>
      </c>
    </row>
    <row r="453" spans="2:31" x14ac:dyDescent="0.2">
      <c r="B453" s="27">
        <v>245</v>
      </c>
      <c r="C453" s="28" t="s">
        <v>1254</v>
      </c>
      <c r="D453" s="28" t="s">
        <v>628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76.522199999999998</v>
      </c>
      <c r="N453" s="30">
        <v>0.30685593984962406</v>
      </c>
      <c r="O453" s="29">
        <v>1</v>
      </c>
      <c r="R453" s="27">
        <v>245</v>
      </c>
      <c r="S453" s="28" t="s">
        <v>1254</v>
      </c>
      <c r="T453" s="28" t="s">
        <v>628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76.4114</v>
      </c>
      <c r="AD453" s="30">
        <v>0.30641162907268166</v>
      </c>
      <c r="AE453" s="29">
        <v>1</v>
      </c>
    </row>
    <row r="454" spans="2:31" x14ac:dyDescent="0.2">
      <c r="B454" s="27">
        <v>246</v>
      </c>
      <c r="C454" s="28" t="s">
        <v>1255</v>
      </c>
      <c r="D454" s="28" t="s">
        <v>626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-44.601100000000002</v>
      </c>
      <c r="N454" s="30">
        <v>0.17885152882205516</v>
      </c>
      <c r="O454" s="29">
        <v>1</v>
      </c>
      <c r="R454" s="27">
        <v>246</v>
      </c>
      <c r="S454" s="28" t="s">
        <v>1255</v>
      </c>
      <c r="T454" s="28" t="s">
        <v>626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-43.491100000000003</v>
      </c>
      <c r="AD454" s="30">
        <v>0.17440040100250628</v>
      </c>
      <c r="AE454" s="29">
        <v>1</v>
      </c>
    </row>
    <row r="455" spans="2:31" x14ac:dyDescent="0.2">
      <c r="B455" s="27">
        <v>246</v>
      </c>
      <c r="C455" s="28" t="s">
        <v>1256</v>
      </c>
      <c r="D455" s="28" t="s">
        <v>628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76.522199999999998</v>
      </c>
      <c r="N455" s="30">
        <v>0.30685593984962406</v>
      </c>
      <c r="O455" s="29">
        <v>1</v>
      </c>
      <c r="R455" s="27">
        <v>246</v>
      </c>
      <c r="S455" s="28" t="s">
        <v>1256</v>
      </c>
      <c r="T455" s="28" t="s">
        <v>628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76.4114</v>
      </c>
      <c r="AD455" s="30">
        <v>0.30641162907268166</v>
      </c>
      <c r="AE455" s="29">
        <v>1</v>
      </c>
    </row>
    <row r="456" spans="2:31" x14ac:dyDescent="0.2">
      <c r="B456" s="27">
        <v>247</v>
      </c>
      <c r="C456" s="28" t="s">
        <v>1257</v>
      </c>
      <c r="D456" s="28" t="s">
        <v>626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-41.657800000000002</v>
      </c>
      <c r="N456" s="30">
        <v>0.16704882205513785</v>
      </c>
      <c r="O456" s="29">
        <v>1</v>
      </c>
      <c r="R456" s="27">
        <v>247</v>
      </c>
      <c r="S456" s="28" t="s">
        <v>1257</v>
      </c>
      <c r="T456" s="28" t="s">
        <v>626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-40.525199999999998</v>
      </c>
      <c r="AD456" s="30">
        <v>0.16250706766917292</v>
      </c>
      <c r="AE456" s="29">
        <v>1</v>
      </c>
    </row>
    <row r="457" spans="2:31" x14ac:dyDescent="0.2">
      <c r="B457" s="27">
        <v>247</v>
      </c>
      <c r="C457" s="28" t="s">
        <v>1258</v>
      </c>
      <c r="D457" s="28" t="s">
        <v>628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76.522199999999998</v>
      </c>
      <c r="N457" s="30">
        <v>0.30685593984962406</v>
      </c>
      <c r="O457" s="29">
        <v>1</v>
      </c>
      <c r="R457" s="27">
        <v>247</v>
      </c>
      <c r="S457" s="28" t="s">
        <v>1258</v>
      </c>
      <c r="T457" s="28" t="s">
        <v>628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76.4114</v>
      </c>
      <c r="AD457" s="30">
        <v>0.30641162907268166</v>
      </c>
      <c r="AE457" s="29">
        <v>1</v>
      </c>
    </row>
    <row r="458" spans="2:31" x14ac:dyDescent="0.2">
      <c r="B458" s="27">
        <v>248</v>
      </c>
      <c r="C458" s="28" t="s">
        <v>1260</v>
      </c>
      <c r="D458" s="28" t="s">
        <v>626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-35.717300000000002</v>
      </c>
      <c r="N458" s="30">
        <v>0.14322726817042608</v>
      </c>
      <c r="O458" s="29">
        <v>1</v>
      </c>
      <c r="R458" s="27">
        <v>248</v>
      </c>
      <c r="S458" s="28" t="s">
        <v>1260</v>
      </c>
      <c r="T458" s="28" t="s">
        <v>626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-34.736199999999997</v>
      </c>
      <c r="AD458" s="30">
        <v>0.13929303258145362</v>
      </c>
      <c r="AE458" s="29">
        <v>1</v>
      </c>
    </row>
    <row r="459" spans="2:31" x14ac:dyDescent="0.2">
      <c r="B459" s="27">
        <v>248</v>
      </c>
      <c r="C459" s="28" t="s">
        <v>1261</v>
      </c>
      <c r="D459" s="28" t="s">
        <v>628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76.522199999999998</v>
      </c>
      <c r="N459" s="30">
        <v>0.30685593984962406</v>
      </c>
      <c r="O459" s="29">
        <v>1</v>
      </c>
      <c r="R459" s="27">
        <v>248</v>
      </c>
      <c r="S459" s="28" t="s">
        <v>1261</v>
      </c>
      <c r="T459" s="28" t="s">
        <v>628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76.4114</v>
      </c>
      <c r="AD459" s="30">
        <v>0.30641162907268166</v>
      </c>
      <c r="AE459" s="29">
        <v>1</v>
      </c>
    </row>
    <row r="460" spans="2:31" x14ac:dyDescent="0.2">
      <c r="B460" s="27">
        <v>291</v>
      </c>
      <c r="C460" s="28" t="s">
        <v>1263</v>
      </c>
      <c r="D460" s="28" t="s">
        <v>626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-43.630099999999999</v>
      </c>
      <c r="N460" s="30">
        <v>0.17495779448621554</v>
      </c>
      <c r="O460" s="29">
        <v>1</v>
      </c>
      <c r="R460" s="27">
        <v>291</v>
      </c>
      <c r="S460" s="28" t="s">
        <v>1263</v>
      </c>
      <c r="T460" s="28" t="s">
        <v>626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-43.7836</v>
      </c>
      <c r="AD460" s="30">
        <v>0.17557333333333333</v>
      </c>
      <c r="AE460" s="29">
        <v>1</v>
      </c>
    </row>
    <row r="461" spans="2:31" x14ac:dyDescent="0.2">
      <c r="B461" s="27">
        <v>291</v>
      </c>
      <c r="C461" s="28" t="s">
        <v>1264</v>
      </c>
      <c r="D461" s="28" t="s">
        <v>628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76.522199999999998</v>
      </c>
      <c r="N461" s="30">
        <v>0.30685593984962406</v>
      </c>
      <c r="O461" s="29">
        <v>1</v>
      </c>
      <c r="R461" s="27">
        <v>291</v>
      </c>
      <c r="S461" s="28" t="s">
        <v>1264</v>
      </c>
      <c r="T461" s="28" t="s">
        <v>628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76.4114</v>
      </c>
      <c r="AD461" s="30">
        <v>0.30641162907268166</v>
      </c>
      <c r="AE461" s="29">
        <v>1</v>
      </c>
    </row>
    <row r="462" spans="2:31" x14ac:dyDescent="0.2">
      <c r="B462" s="27">
        <v>292</v>
      </c>
      <c r="C462" s="28" t="s">
        <v>1266</v>
      </c>
      <c r="D462" s="28" t="s">
        <v>626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-53.139400000000002</v>
      </c>
      <c r="N462" s="30">
        <v>0.21309032581453635</v>
      </c>
      <c r="O462" s="29">
        <v>1</v>
      </c>
      <c r="R462" s="27">
        <v>292</v>
      </c>
      <c r="S462" s="28" t="s">
        <v>1266</v>
      </c>
      <c r="T462" s="28" t="s">
        <v>626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-53.3035</v>
      </c>
      <c r="AD462" s="30">
        <v>0.2137483709273183</v>
      </c>
      <c r="AE462" s="29">
        <v>1</v>
      </c>
    </row>
    <row r="463" spans="2:31" x14ac:dyDescent="0.2">
      <c r="B463" s="27">
        <v>292</v>
      </c>
      <c r="C463" s="28" t="s">
        <v>1267</v>
      </c>
      <c r="D463" s="28" t="s">
        <v>628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76.522199999999998</v>
      </c>
      <c r="N463" s="30">
        <v>0.30685593984962406</v>
      </c>
      <c r="O463" s="29">
        <v>1</v>
      </c>
      <c r="R463" s="27">
        <v>292</v>
      </c>
      <c r="S463" s="28" t="s">
        <v>1267</v>
      </c>
      <c r="T463" s="28" t="s">
        <v>628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76.4114</v>
      </c>
      <c r="AD463" s="30">
        <v>0.30641162907268166</v>
      </c>
      <c r="AE463" s="29">
        <v>1</v>
      </c>
    </row>
    <row r="464" spans="2:31" x14ac:dyDescent="0.2">
      <c r="B464" s="27">
        <v>293</v>
      </c>
      <c r="C464" s="28" t="s">
        <v>1268</v>
      </c>
      <c r="D464" s="28" t="s">
        <v>626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-56.865099999999998</v>
      </c>
      <c r="N464" s="30">
        <v>0.22803047619047617</v>
      </c>
      <c r="O464" s="29">
        <v>1</v>
      </c>
      <c r="R464" s="27">
        <v>293</v>
      </c>
      <c r="S464" s="28" t="s">
        <v>1268</v>
      </c>
      <c r="T464" s="28" t="s">
        <v>626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-57.008499999999998</v>
      </c>
      <c r="AD464" s="30">
        <v>0.22860551378446115</v>
      </c>
      <c r="AE464" s="29">
        <v>1</v>
      </c>
    </row>
    <row r="465" spans="2:31" x14ac:dyDescent="0.2">
      <c r="B465" s="27">
        <v>293</v>
      </c>
      <c r="C465" s="28" t="s">
        <v>1269</v>
      </c>
      <c r="D465" s="28" t="s">
        <v>628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76.522199999999998</v>
      </c>
      <c r="N465" s="30">
        <v>0.30685593984962406</v>
      </c>
      <c r="O465" s="29">
        <v>1</v>
      </c>
      <c r="R465" s="27">
        <v>293</v>
      </c>
      <c r="S465" s="28" t="s">
        <v>1269</v>
      </c>
      <c r="T465" s="28" t="s">
        <v>628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76.4114</v>
      </c>
      <c r="AD465" s="30">
        <v>0.30641162907268166</v>
      </c>
      <c r="AE465" s="29">
        <v>1</v>
      </c>
    </row>
    <row r="466" spans="2:31" x14ac:dyDescent="0.2">
      <c r="B466" s="27">
        <v>294</v>
      </c>
      <c r="C466" s="28" t="s">
        <v>1270</v>
      </c>
      <c r="D466" s="28" t="s">
        <v>626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-53.642200000000003</v>
      </c>
      <c r="N466" s="30">
        <v>0.21510656641604012</v>
      </c>
      <c r="O466" s="29">
        <v>1</v>
      </c>
      <c r="R466" s="27">
        <v>294</v>
      </c>
      <c r="S466" s="28" t="s">
        <v>1270</v>
      </c>
      <c r="T466" s="28" t="s">
        <v>626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-53.763399999999997</v>
      </c>
      <c r="AD466" s="30">
        <v>0.21559258145363405</v>
      </c>
      <c r="AE466" s="29">
        <v>1</v>
      </c>
    </row>
    <row r="467" spans="2:31" x14ac:dyDescent="0.2">
      <c r="B467" s="27">
        <v>294</v>
      </c>
      <c r="C467" s="28" t="s">
        <v>1271</v>
      </c>
      <c r="D467" s="28" t="s">
        <v>628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76.522199999999998</v>
      </c>
      <c r="N467" s="30">
        <v>0.30685593984962406</v>
      </c>
      <c r="O467" s="29">
        <v>1</v>
      </c>
      <c r="R467" s="27">
        <v>294</v>
      </c>
      <c r="S467" s="28" t="s">
        <v>1271</v>
      </c>
      <c r="T467" s="28" t="s">
        <v>628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76.4114</v>
      </c>
      <c r="AD467" s="30">
        <v>0.30641162907268166</v>
      </c>
      <c r="AE467" s="29">
        <v>1</v>
      </c>
    </row>
    <row r="468" spans="2:31" x14ac:dyDescent="0.2">
      <c r="B468" s="27">
        <v>295</v>
      </c>
      <c r="C468" s="28" t="s">
        <v>1273</v>
      </c>
      <c r="D468" s="28" t="s">
        <v>626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-47.832999999999998</v>
      </c>
      <c r="N468" s="30">
        <v>0.19181152882205513</v>
      </c>
      <c r="O468" s="29">
        <v>1</v>
      </c>
      <c r="R468" s="27">
        <v>295</v>
      </c>
      <c r="S468" s="28" t="s">
        <v>1273</v>
      </c>
      <c r="T468" s="28" t="s">
        <v>626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-47.999299999999998</v>
      </c>
      <c r="AD468" s="30">
        <v>0.19247839598997493</v>
      </c>
      <c r="AE468" s="29">
        <v>1</v>
      </c>
    </row>
    <row r="469" spans="2:31" x14ac:dyDescent="0.2">
      <c r="B469" s="27">
        <v>295</v>
      </c>
      <c r="C469" s="28" t="s">
        <v>1274</v>
      </c>
      <c r="D469" s="28" t="s">
        <v>628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76.522199999999998</v>
      </c>
      <c r="N469" s="30">
        <v>0.30685593984962406</v>
      </c>
      <c r="O469" s="29">
        <v>1</v>
      </c>
      <c r="R469" s="27">
        <v>295</v>
      </c>
      <c r="S469" s="28" t="s">
        <v>1274</v>
      </c>
      <c r="T469" s="28" t="s">
        <v>628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76.4114</v>
      </c>
      <c r="AD469" s="30">
        <v>0.30641162907268166</v>
      </c>
      <c r="AE469" s="29">
        <v>1</v>
      </c>
    </row>
    <row r="470" spans="2:31" x14ac:dyDescent="0.2">
      <c r="B470" s="27">
        <v>273</v>
      </c>
      <c r="C470" s="28" t="s">
        <v>1276</v>
      </c>
      <c r="D470" s="28" t="s">
        <v>626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-37.185400000000001</v>
      </c>
      <c r="N470" s="30">
        <v>0.14911438596491228</v>
      </c>
      <c r="O470" s="29">
        <v>1</v>
      </c>
      <c r="R470" s="27">
        <v>273</v>
      </c>
      <c r="S470" s="28" t="s">
        <v>1276</v>
      </c>
      <c r="T470" s="28" t="s">
        <v>626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-37.186500000000002</v>
      </c>
      <c r="AD470" s="30">
        <v>0.14911879699248121</v>
      </c>
      <c r="AE470" s="29">
        <v>1</v>
      </c>
    </row>
    <row r="471" spans="2:31" x14ac:dyDescent="0.2">
      <c r="B471" s="27">
        <v>273</v>
      </c>
      <c r="C471" s="28" t="s">
        <v>1277</v>
      </c>
      <c r="D471" s="28" t="s">
        <v>628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38.252499999999998</v>
      </c>
      <c r="N471" s="30">
        <v>0.15339348370927319</v>
      </c>
      <c r="O471" s="29">
        <v>1</v>
      </c>
      <c r="R471" s="27">
        <v>273</v>
      </c>
      <c r="S471" s="28" t="s">
        <v>1277</v>
      </c>
      <c r="T471" s="28" t="s">
        <v>628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38.222700000000003</v>
      </c>
      <c r="AD471" s="30">
        <v>0.15327398496240605</v>
      </c>
      <c r="AE471" s="29">
        <v>1</v>
      </c>
    </row>
    <row r="472" spans="2:31" x14ac:dyDescent="0.2">
      <c r="B472" s="27">
        <v>276</v>
      </c>
      <c r="C472" s="28" t="s">
        <v>1279</v>
      </c>
      <c r="D472" s="28" t="s">
        <v>626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-64.958299999999994</v>
      </c>
      <c r="N472" s="30">
        <v>0.26048441102756892</v>
      </c>
      <c r="O472" s="29">
        <v>1</v>
      </c>
      <c r="R472" s="27">
        <v>276</v>
      </c>
      <c r="S472" s="28" t="s">
        <v>1279</v>
      </c>
      <c r="T472" s="28" t="s">
        <v>626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-64.975399999999993</v>
      </c>
      <c r="AD472" s="30">
        <v>0.26055298245614034</v>
      </c>
      <c r="AE472" s="29">
        <v>1</v>
      </c>
    </row>
    <row r="473" spans="2:31" x14ac:dyDescent="0.2">
      <c r="B473" s="27">
        <v>276</v>
      </c>
      <c r="C473" s="28" t="s">
        <v>1280</v>
      </c>
      <c r="D473" s="28" t="s">
        <v>628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65.173199999999994</v>
      </c>
      <c r="N473" s="30">
        <v>0.26134616541353384</v>
      </c>
      <c r="O473" s="29">
        <v>1</v>
      </c>
      <c r="R473" s="27">
        <v>276</v>
      </c>
      <c r="S473" s="28" t="s">
        <v>1280</v>
      </c>
      <c r="T473" s="28" t="s">
        <v>628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65.153499999999994</v>
      </c>
      <c r="AD473" s="30">
        <v>0.26126716791979948</v>
      </c>
      <c r="AE473" s="29">
        <v>1</v>
      </c>
    </row>
    <row r="474" spans="2:31" x14ac:dyDescent="0.2">
      <c r="B474" s="27">
        <v>279</v>
      </c>
      <c r="C474" s="28" t="s">
        <v>1282</v>
      </c>
      <c r="D474" s="28" t="s">
        <v>626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-72.589100000000002</v>
      </c>
      <c r="N474" s="30">
        <v>0.29108411027568926</v>
      </c>
      <c r="O474" s="29">
        <v>1</v>
      </c>
      <c r="R474" s="27">
        <v>279</v>
      </c>
      <c r="S474" s="28" t="s">
        <v>1282</v>
      </c>
      <c r="T474" s="28" t="s">
        <v>626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-72.615700000000004</v>
      </c>
      <c r="AD474" s="30">
        <v>0.2911907769423559</v>
      </c>
      <c r="AE474" s="29">
        <v>1</v>
      </c>
    </row>
    <row r="475" spans="2:31" x14ac:dyDescent="0.2">
      <c r="B475" s="27">
        <v>279</v>
      </c>
      <c r="C475" s="28" t="s">
        <v>1283</v>
      </c>
      <c r="D475" s="28" t="s">
        <v>628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68.957800000000006</v>
      </c>
      <c r="N475" s="30">
        <v>0.27652250626566416</v>
      </c>
      <c r="O475" s="29">
        <v>1</v>
      </c>
      <c r="R475" s="27">
        <v>279</v>
      </c>
      <c r="S475" s="28" t="s">
        <v>1283</v>
      </c>
      <c r="T475" s="28" t="s">
        <v>628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68.935000000000002</v>
      </c>
      <c r="AD475" s="30">
        <v>0.27643107769423558</v>
      </c>
      <c r="AE475" s="29">
        <v>1</v>
      </c>
    </row>
    <row r="476" spans="2:31" x14ac:dyDescent="0.2">
      <c r="B476" s="27">
        <v>282</v>
      </c>
      <c r="C476" s="28" t="s">
        <v>1285</v>
      </c>
      <c r="D476" s="28" t="s">
        <v>626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-73.015299999999996</v>
      </c>
      <c r="N476" s="30">
        <v>0.29279318295739348</v>
      </c>
      <c r="O476" s="29">
        <v>1</v>
      </c>
      <c r="R476" s="27">
        <v>282</v>
      </c>
      <c r="S476" s="28" t="s">
        <v>1285</v>
      </c>
      <c r="T476" s="28" t="s">
        <v>626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-73.042900000000003</v>
      </c>
      <c r="AD476" s="30">
        <v>0.29290385964912286</v>
      </c>
      <c r="AE476" s="29">
        <v>1</v>
      </c>
    </row>
    <row r="477" spans="2:31" x14ac:dyDescent="0.2">
      <c r="B477" s="27">
        <v>282</v>
      </c>
      <c r="C477" s="28" t="s">
        <v>1286</v>
      </c>
      <c r="D477" s="28" t="s">
        <v>628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70.813299999999998</v>
      </c>
      <c r="N477" s="30">
        <v>0.28396310776942357</v>
      </c>
      <c r="O477" s="29">
        <v>1</v>
      </c>
      <c r="R477" s="27">
        <v>282</v>
      </c>
      <c r="S477" s="28" t="s">
        <v>1286</v>
      </c>
      <c r="T477" s="28" t="s">
        <v>628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70.785899999999998</v>
      </c>
      <c r="AD477" s="30">
        <v>0.28385323308270677</v>
      </c>
      <c r="AE477" s="29">
        <v>1</v>
      </c>
    </row>
    <row r="478" spans="2:31" x14ac:dyDescent="0.2">
      <c r="B478" s="27">
        <v>285</v>
      </c>
      <c r="C478" s="28" t="s">
        <v>1288</v>
      </c>
      <c r="D478" s="28" t="s">
        <v>626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-73.386499999999998</v>
      </c>
      <c r="N478" s="30">
        <v>0.29428170426065164</v>
      </c>
      <c r="O478" s="29">
        <v>1</v>
      </c>
      <c r="R478" s="27">
        <v>285</v>
      </c>
      <c r="S478" s="28" t="s">
        <v>1288</v>
      </c>
      <c r="T478" s="28" t="s">
        <v>626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-73.406099999999995</v>
      </c>
      <c r="AD478" s="30">
        <v>0.29436030075187969</v>
      </c>
      <c r="AE478" s="29">
        <v>1</v>
      </c>
    </row>
    <row r="479" spans="2:31" x14ac:dyDescent="0.2">
      <c r="B479" s="27">
        <v>285</v>
      </c>
      <c r="C479" s="28" t="s">
        <v>1289</v>
      </c>
      <c r="D479" s="28" t="s">
        <v>628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73.571399999999997</v>
      </c>
      <c r="N479" s="30">
        <v>0.29502315789473682</v>
      </c>
      <c r="O479" s="29">
        <v>1</v>
      </c>
      <c r="R479" s="27">
        <v>285</v>
      </c>
      <c r="S479" s="28" t="s">
        <v>1289</v>
      </c>
      <c r="T479" s="28" t="s">
        <v>628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73.554900000000004</v>
      </c>
      <c r="AD479" s="30">
        <v>0.29495699248120305</v>
      </c>
      <c r="AE479" s="29">
        <v>1</v>
      </c>
    </row>
    <row r="480" spans="2:31" x14ac:dyDescent="0.2">
      <c r="B480" s="27">
        <v>288</v>
      </c>
      <c r="C480" s="28" t="s">
        <v>1291</v>
      </c>
      <c r="D480" s="28" t="s">
        <v>626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-82.310100000000006</v>
      </c>
      <c r="N480" s="30">
        <v>0.33006556390977448</v>
      </c>
      <c r="O480" s="29">
        <v>1</v>
      </c>
      <c r="R480" s="27">
        <v>288</v>
      </c>
      <c r="S480" s="28" t="s">
        <v>1291</v>
      </c>
      <c r="T480" s="28" t="s">
        <v>626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-82.355999999999995</v>
      </c>
      <c r="AD480" s="30">
        <v>0.33024962406015035</v>
      </c>
      <c r="AE480" s="29">
        <v>1</v>
      </c>
    </row>
    <row r="481" spans="2:31" x14ac:dyDescent="0.2">
      <c r="B481" s="27">
        <v>288</v>
      </c>
      <c r="C481" s="28" t="s">
        <v>1292</v>
      </c>
      <c r="D481" s="28" t="s">
        <v>628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78.546199999999999</v>
      </c>
      <c r="N481" s="30">
        <v>0.31497223057644108</v>
      </c>
      <c r="O481" s="29">
        <v>1</v>
      </c>
      <c r="R481" s="27">
        <v>288</v>
      </c>
      <c r="S481" s="28" t="s">
        <v>1292</v>
      </c>
      <c r="T481" s="28" t="s">
        <v>628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78.525099999999995</v>
      </c>
      <c r="AD481" s="30">
        <v>0.31488761904761903</v>
      </c>
      <c r="AE481" s="29">
        <v>1</v>
      </c>
    </row>
    <row r="482" spans="2:31" x14ac:dyDescent="0.2">
      <c r="B482" s="27">
        <v>296</v>
      </c>
      <c r="C482" s="28" t="s">
        <v>1294</v>
      </c>
      <c r="D482" s="28" t="s">
        <v>626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-85.695899999999995</v>
      </c>
      <c r="N482" s="30">
        <v>0.34364270676691727</v>
      </c>
      <c r="O482" s="29">
        <v>1</v>
      </c>
      <c r="R482" s="27">
        <v>296</v>
      </c>
      <c r="S482" s="28" t="s">
        <v>1294</v>
      </c>
      <c r="T482" s="28" t="s">
        <v>626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-85.907300000000006</v>
      </c>
      <c r="AD482" s="30">
        <v>0.34449042606516289</v>
      </c>
      <c r="AE482" s="29">
        <v>1</v>
      </c>
    </row>
    <row r="483" spans="2:31" x14ac:dyDescent="0.2">
      <c r="B483" s="27">
        <v>296</v>
      </c>
      <c r="C483" s="28" t="s">
        <v>1295</v>
      </c>
      <c r="D483" s="28" t="s">
        <v>628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78.546199999999999</v>
      </c>
      <c r="N483" s="30">
        <v>0.31497223057644108</v>
      </c>
      <c r="O483" s="29">
        <v>1</v>
      </c>
      <c r="R483" s="27">
        <v>296</v>
      </c>
      <c r="S483" s="28" t="s">
        <v>1295</v>
      </c>
      <c r="T483" s="28" t="s">
        <v>628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78.525099999999995</v>
      </c>
      <c r="AD483" s="30">
        <v>0.31488761904761903</v>
      </c>
      <c r="AE483" s="29">
        <v>1</v>
      </c>
    </row>
    <row r="484" spans="2:31" x14ac:dyDescent="0.2">
      <c r="B484" s="27">
        <v>297</v>
      </c>
      <c r="C484" s="28" t="s">
        <v>1297</v>
      </c>
      <c r="D484" s="28" t="s">
        <v>626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-100.6858</v>
      </c>
      <c r="N484" s="30">
        <v>0.40375258145363407</v>
      </c>
      <c r="O484" s="29">
        <v>1</v>
      </c>
      <c r="R484" s="27">
        <v>297</v>
      </c>
      <c r="S484" s="28" t="s">
        <v>1297</v>
      </c>
      <c r="T484" s="28" t="s">
        <v>626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-100.1514</v>
      </c>
      <c r="AD484" s="30">
        <v>0.40160962406015033</v>
      </c>
      <c r="AE484" s="29">
        <v>1</v>
      </c>
    </row>
    <row r="485" spans="2:31" x14ac:dyDescent="0.2">
      <c r="B485" s="27">
        <v>297</v>
      </c>
      <c r="C485" s="28" t="s">
        <v>1298</v>
      </c>
      <c r="D485" s="28" t="s">
        <v>628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78.546199999999999</v>
      </c>
      <c r="N485" s="30">
        <v>0.31497223057644108</v>
      </c>
      <c r="O485" s="29">
        <v>1</v>
      </c>
      <c r="R485" s="27">
        <v>297</v>
      </c>
      <c r="S485" s="28" t="s">
        <v>1298</v>
      </c>
      <c r="T485" s="28" t="s">
        <v>628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78.525099999999995</v>
      </c>
      <c r="AD485" s="30">
        <v>0.31488761904761903</v>
      </c>
      <c r="AE485" s="29">
        <v>1</v>
      </c>
    </row>
    <row r="486" spans="2:31" x14ac:dyDescent="0.2">
      <c r="B486" s="27">
        <v>298</v>
      </c>
      <c r="C486" s="28" t="s">
        <v>1299</v>
      </c>
      <c r="D486" s="28" t="s">
        <v>626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-94.364800000000002</v>
      </c>
      <c r="N486" s="30">
        <v>0.37840521303258146</v>
      </c>
      <c r="O486" s="29">
        <v>1</v>
      </c>
      <c r="R486" s="27">
        <v>298</v>
      </c>
      <c r="S486" s="28" t="s">
        <v>1299</v>
      </c>
      <c r="T486" s="28" t="s">
        <v>626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-94.524699999999996</v>
      </c>
      <c r="AD486" s="30">
        <v>0.37904641604010025</v>
      </c>
      <c r="AE486" s="29">
        <v>1</v>
      </c>
    </row>
    <row r="487" spans="2:31" x14ac:dyDescent="0.2">
      <c r="B487" s="27">
        <v>298</v>
      </c>
      <c r="C487" s="28" t="s">
        <v>1300</v>
      </c>
      <c r="D487" s="28" t="s">
        <v>628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78.546199999999999</v>
      </c>
      <c r="N487" s="30">
        <v>0.31497223057644108</v>
      </c>
      <c r="O487" s="29">
        <v>1</v>
      </c>
      <c r="R487" s="27">
        <v>298</v>
      </c>
      <c r="S487" s="28" t="s">
        <v>1300</v>
      </c>
      <c r="T487" s="28" t="s">
        <v>628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78.525099999999995</v>
      </c>
      <c r="AD487" s="30">
        <v>0.31488761904761903</v>
      </c>
      <c r="AE487" s="29">
        <v>1</v>
      </c>
    </row>
    <row r="488" spans="2:31" x14ac:dyDescent="0.2">
      <c r="B488" s="27">
        <v>299</v>
      </c>
      <c r="C488" s="28" t="s">
        <v>1301</v>
      </c>
      <c r="D488" s="28" t="s">
        <v>626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-96.721699999999998</v>
      </c>
      <c r="N488" s="30">
        <v>0.38785644110275685</v>
      </c>
      <c r="O488" s="29">
        <v>1</v>
      </c>
      <c r="R488" s="27">
        <v>299</v>
      </c>
      <c r="S488" s="28" t="s">
        <v>1301</v>
      </c>
      <c r="T488" s="28" t="s">
        <v>626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-96.937100000000001</v>
      </c>
      <c r="AD488" s="30">
        <v>0.38872020050125317</v>
      </c>
      <c r="AE488" s="29">
        <v>1</v>
      </c>
    </row>
    <row r="489" spans="2:31" x14ac:dyDescent="0.2">
      <c r="B489" s="27">
        <v>299</v>
      </c>
      <c r="C489" s="28" t="s">
        <v>1302</v>
      </c>
      <c r="D489" s="28" t="s">
        <v>628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78.546199999999999</v>
      </c>
      <c r="N489" s="30">
        <v>0.31497223057644108</v>
      </c>
      <c r="O489" s="29">
        <v>1</v>
      </c>
      <c r="R489" s="27">
        <v>299</v>
      </c>
      <c r="S489" s="28" t="s">
        <v>1302</v>
      </c>
      <c r="T489" s="28" t="s">
        <v>628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78.525099999999995</v>
      </c>
      <c r="AD489" s="30">
        <v>0.31488761904761903</v>
      </c>
      <c r="AE489" s="29">
        <v>1</v>
      </c>
    </row>
    <row r="490" spans="2:31" x14ac:dyDescent="0.2">
      <c r="B490" s="27">
        <v>300</v>
      </c>
      <c r="C490" s="28" t="s">
        <v>1304</v>
      </c>
      <c r="D490" s="28" t="s">
        <v>626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-98.760599999999997</v>
      </c>
      <c r="N490" s="30">
        <v>0.39603248120300749</v>
      </c>
      <c r="O490" s="29">
        <v>1</v>
      </c>
      <c r="R490" s="27">
        <v>300</v>
      </c>
      <c r="S490" s="28" t="s">
        <v>1304</v>
      </c>
      <c r="T490" s="28" t="s">
        <v>626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-97.953400000000002</v>
      </c>
      <c r="AD490" s="30">
        <v>0.39279558897243111</v>
      </c>
      <c r="AE490" s="29">
        <v>1</v>
      </c>
    </row>
    <row r="491" spans="2:31" x14ac:dyDescent="0.2">
      <c r="B491" s="27">
        <v>300</v>
      </c>
      <c r="C491" s="28" t="s">
        <v>1305</v>
      </c>
      <c r="D491" s="28" t="s">
        <v>628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78.546199999999999</v>
      </c>
      <c r="N491" s="30">
        <v>0.31497223057644108</v>
      </c>
      <c r="O491" s="29">
        <v>1</v>
      </c>
      <c r="R491" s="27">
        <v>300</v>
      </c>
      <c r="S491" s="28" t="s">
        <v>1305</v>
      </c>
      <c r="T491" s="28" t="s">
        <v>628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78.525099999999995</v>
      </c>
      <c r="AD491" s="30">
        <v>0.31488761904761903</v>
      </c>
      <c r="AE491" s="29">
        <v>1</v>
      </c>
    </row>
    <row r="492" spans="2:31" x14ac:dyDescent="0.2">
      <c r="B492" s="27">
        <v>274</v>
      </c>
      <c r="C492" s="28" t="s">
        <v>1307</v>
      </c>
      <c r="D492" s="28" t="s">
        <v>626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-37.7911</v>
      </c>
      <c r="N492" s="30">
        <v>0.1515432581453634</v>
      </c>
      <c r="O492" s="29">
        <v>1</v>
      </c>
      <c r="R492" s="27">
        <v>274</v>
      </c>
      <c r="S492" s="28" t="s">
        <v>1307</v>
      </c>
      <c r="T492" s="28" t="s">
        <v>626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-37.793300000000002</v>
      </c>
      <c r="AD492" s="30">
        <v>0.15155208020050126</v>
      </c>
      <c r="AE492" s="29">
        <v>1</v>
      </c>
    </row>
    <row r="493" spans="2:31" x14ac:dyDescent="0.2">
      <c r="B493" s="27">
        <v>274</v>
      </c>
      <c r="C493" s="28" t="s">
        <v>1308</v>
      </c>
      <c r="D493" s="28" t="s">
        <v>628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37.765099999999997</v>
      </c>
      <c r="N493" s="30">
        <v>0.15143899749373432</v>
      </c>
      <c r="O493" s="29">
        <v>1</v>
      </c>
      <c r="R493" s="27">
        <v>274</v>
      </c>
      <c r="S493" s="28" t="s">
        <v>1308</v>
      </c>
      <c r="T493" s="28" t="s">
        <v>628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37.734000000000002</v>
      </c>
      <c r="AD493" s="30">
        <v>0.15131428571428571</v>
      </c>
      <c r="AE493" s="29">
        <v>1</v>
      </c>
    </row>
    <row r="494" spans="2:31" x14ac:dyDescent="0.2">
      <c r="B494" s="27">
        <v>277</v>
      </c>
      <c r="C494" s="28" t="s">
        <v>1310</v>
      </c>
      <c r="D494" s="28" t="s">
        <v>626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-65.746499999999997</v>
      </c>
      <c r="N494" s="30">
        <v>0.2636451127819549</v>
      </c>
      <c r="O494" s="29">
        <v>1</v>
      </c>
      <c r="R494" s="27">
        <v>277</v>
      </c>
      <c r="S494" s="28" t="s">
        <v>1310</v>
      </c>
      <c r="T494" s="28" t="s">
        <v>626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-65.766000000000005</v>
      </c>
      <c r="AD494" s="30">
        <v>0.26372330827067669</v>
      </c>
      <c r="AE494" s="29">
        <v>1</v>
      </c>
    </row>
    <row r="495" spans="2:31" x14ac:dyDescent="0.2">
      <c r="B495" s="27">
        <v>277</v>
      </c>
      <c r="C495" s="28" t="s">
        <v>1311</v>
      </c>
      <c r="D495" s="28" t="s">
        <v>628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65.722800000000007</v>
      </c>
      <c r="N495" s="30">
        <v>0.26355007518796991</v>
      </c>
      <c r="O495" s="29">
        <v>1</v>
      </c>
      <c r="R495" s="27">
        <v>277</v>
      </c>
      <c r="S495" s="28" t="s">
        <v>1311</v>
      </c>
      <c r="T495" s="28" t="s">
        <v>628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65.701800000000006</v>
      </c>
      <c r="AD495" s="30">
        <v>0.26346586466165417</v>
      </c>
      <c r="AE495" s="29">
        <v>1</v>
      </c>
    </row>
    <row r="496" spans="2:31" x14ac:dyDescent="0.2">
      <c r="B496" s="27">
        <v>280</v>
      </c>
      <c r="C496" s="28" t="s">
        <v>1313</v>
      </c>
      <c r="D496" s="28" t="s">
        <v>626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-71.466499999999996</v>
      </c>
      <c r="N496" s="30">
        <v>0.28658245614035088</v>
      </c>
      <c r="O496" s="29">
        <v>1</v>
      </c>
      <c r="R496" s="27">
        <v>280</v>
      </c>
      <c r="S496" s="28" t="s">
        <v>1313</v>
      </c>
      <c r="T496" s="28" t="s">
        <v>626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-71.489800000000002</v>
      </c>
      <c r="AD496" s="30">
        <v>0.2866758897243108</v>
      </c>
      <c r="AE496" s="29">
        <v>1</v>
      </c>
    </row>
    <row r="497" spans="2:31" x14ac:dyDescent="0.2">
      <c r="B497" s="27">
        <v>280</v>
      </c>
      <c r="C497" s="28" t="s">
        <v>1314</v>
      </c>
      <c r="D497" s="28" t="s">
        <v>628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71.456599999999995</v>
      </c>
      <c r="N497" s="30">
        <v>0.28654275689223052</v>
      </c>
      <c r="O497" s="29">
        <v>1</v>
      </c>
      <c r="R497" s="27">
        <v>280</v>
      </c>
      <c r="S497" s="28" t="s">
        <v>1314</v>
      </c>
      <c r="T497" s="28" t="s">
        <v>628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71.437200000000004</v>
      </c>
      <c r="AD497" s="30">
        <v>0.28646496240601504</v>
      </c>
      <c r="AE497" s="29">
        <v>1</v>
      </c>
    </row>
    <row r="498" spans="2:31" x14ac:dyDescent="0.2">
      <c r="B498" s="27">
        <v>283</v>
      </c>
      <c r="C498" s="28" t="s">
        <v>1316</v>
      </c>
      <c r="D498" s="28" t="s">
        <v>626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-72.446799999999996</v>
      </c>
      <c r="N498" s="30">
        <v>0.29051348370927321</v>
      </c>
      <c r="O498" s="29">
        <v>1</v>
      </c>
      <c r="R498" s="27">
        <v>283</v>
      </c>
      <c r="S498" s="28" t="s">
        <v>1316</v>
      </c>
      <c r="T498" s="28" t="s">
        <v>626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-72.469800000000006</v>
      </c>
      <c r="AD498" s="30">
        <v>0.2906057142857143</v>
      </c>
      <c r="AE498" s="29">
        <v>1</v>
      </c>
    </row>
    <row r="499" spans="2:31" x14ac:dyDescent="0.2">
      <c r="B499" s="27">
        <v>283</v>
      </c>
      <c r="C499" s="28" t="s">
        <v>1317</v>
      </c>
      <c r="D499" s="28" t="s">
        <v>628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72.453100000000006</v>
      </c>
      <c r="N499" s="30">
        <v>0.29053874686716796</v>
      </c>
      <c r="O499" s="29">
        <v>1</v>
      </c>
      <c r="R499" s="27">
        <v>283</v>
      </c>
      <c r="S499" s="28" t="s">
        <v>1317</v>
      </c>
      <c r="T499" s="28" t="s">
        <v>628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72.428200000000004</v>
      </c>
      <c r="AD499" s="30">
        <v>0.29043889724310779</v>
      </c>
      <c r="AE499" s="29">
        <v>1</v>
      </c>
    </row>
    <row r="500" spans="2:31" x14ac:dyDescent="0.2">
      <c r="B500" s="27">
        <v>286</v>
      </c>
      <c r="C500" s="28" t="s">
        <v>1319</v>
      </c>
      <c r="D500" s="28" t="s">
        <v>626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-71.972499999999997</v>
      </c>
      <c r="N500" s="30">
        <v>0.28861152882205515</v>
      </c>
      <c r="O500" s="29">
        <v>1</v>
      </c>
      <c r="R500" s="27">
        <v>286</v>
      </c>
      <c r="S500" s="28" t="s">
        <v>1319</v>
      </c>
      <c r="T500" s="28" t="s">
        <v>626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-71.999700000000004</v>
      </c>
      <c r="AD500" s="30">
        <v>0.28872060150375939</v>
      </c>
      <c r="AE500" s="29">
        <v>1</v>
      </c>
    </row>
    <row r="501" spans="2:31" x14ac:dyDescent="0.2">
      <c r="B501" s="27">
        <v>286</v>
      </c>
      <c r="C501" s="28" t="s">
        <v>1320</v>
      </c>
      <c r="D501" s="28" t="s">
        <v>628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71.947100000000006</v>
      </c>
      <c r="N501" s="30">
        <v>0.28850967418546369</v>
      </c>
      <c r="O501" s="29">
        <v>1</v>
      </c>
      <c r="R501" s="27">
        <v>286</v>
      </c>
      <c r="S501" s="28" t="s">
        <v>1320</v>
      </c>
      <c r="T501" s="28" t="s">
        <v>628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71.927700000000002</v>
      </c>
      <c r="AD501" s="30">
        <v>0.28843187969924811</v>
      </c>
      <c r="AE501" s="29">
        <v>1</v>
      </c>
    </row>
    <row r="502" spans="2:31" x14ac:dyDescent="0.2">
      <c r="B502" s="27">
        <v>289</v>
      </c>
      <c r="C502" s="28" t="s">
        <v>1322</v>
      </c>
      <c r="D502" s="28" t="s">
        <v>626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-77.110900000000001</v>
      </c>
      <c r="N502" s="30">
        <v>0.30921664160401002</v>
      </c>
      <c r="O502" s="29">
        <v>1</v>
      </c>
      <c r="R502" s="27">
        <v>289</v>
      </c>
      <c r="S502" s="28" t="s">
        <v>1322</v>
      </c>
      <c r="T502" s="28" t="s">
        <v>626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-77.144300000000001</v>
      </c>
      <c r="AD502" s="30">
        <v>0.30935057644110275</v>
      </c>
      <c r="AE502" s="29">
        <v>1</v>
      </c>
    </row>
    <row r="503" spans="2:31" x14ac:dyDescent="0.2">
      <c r="B503" s="27">
        <v>289</v>
      </c>
      <c r="C503" s="28" t="s">
        <v>1323</v>
      </c>
      <c r="D503" s="28" t="s">
        <v>628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77.090800000000002</v>
      </c>
      <c r="N503" s="30">
        <v>0.30913604010025064</v>
      </c>
      <c r="O503" s="29">
        <v>1</v>
      </c>
      <c r="R503" s="27">
        <v>289</v>
      </c>
      <c r="S503" s="28" t="s">
        <v>1323</v>
      </c>
      <c r="T503" s="28" t="s">
        <v>628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77.077699999999993</v>
      </c>
      <c r="AD503" s="30">
        <v>0.3090835087719298</v>
      </c>
      <c r="AE503" s="29">
        <v>1</v>
      </c>
    </row>
    <row r="504" spans="2:31" x14ac:dyDescent="0.2">
      <c r="B504" s="27">
        <v>301</v>
      </c>
      <c r="C504" s="28" t="s">
        <v>1325</v>
      </c>
      <c r="D504" s="28" t="s">
        <v>626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-85.648300000000006</v>
      </c>
      <c r="N504" s="30">
        <v>0.34345182957393483</v>
      </c>
      <c r="O504" s="29">
        <v>1</v>
      </c>
      <c r="R504" s="27">
        <v>301</v>
      </c>
      <c r="S504" s="28" t="s">
        <v>1325</v>
      </c>
      <c r="T504" s="28" t="s">
        <v>626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-85.865600000000001</v>
      </c>
      <c r="AD504" s="30">
        <v>0.34432320802005018</v>
      </c>
      <c r="AE504" s="29">
        <v>1</v>
      </c>
    </row>
    <row r="505" spans="2:31" x14ac:dyDescent="0.2">
      <c r="B505" s="27">
        <v>301</v>
      </c>
      <c r="C505" s="28" t="s">
        <v>1326</v>
      </c>
      <c r="D505" s="28" t="s">
        <v>628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77.090800000000002</v>
      </c>
      <c r="N505" s="30">
        <v>0.30913604010025064</v>
      </c>
      <c r="O505" s="29">
        <v>1</v>
      </c>
      <c r="R505" s="27">
        <v>301</v>
      </c>
      <c r="S505" s="28" t="s">
        <v>1326</v>
      </c>
      <c r="T505" s="28" t="s">
        <v>628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77.077699999999993</v>
      </c>
      <c r="AD505" s="30">
        <v>0.3090835087719298</v>
      </c>
      <c r="AE505" s="29">
        <v>1</v>
      </c>
    </row>
    <row r="506" spans="2:31" x14ac:dyDescent="0.2">
      <c r="B506" s="27">
        <v>302</v>
      </c>
      <c r="C506" s="28" t="s">
        <v>1328</v>
      </c>
      <c r="D506" s="28" t="s">
        <v>626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-100.6288</v>
      </c>
      <c r="N506" s="30">
        <v>0.40352401002506266</v>
      </c>
      <c r="O506" s="29">
        <v>1</v>
      </c>
      <c r="R506" s="27">
        <v>302</v>
      </c>
      <c r="S506" s="28" t="s">
        <v>1328</v>
      </c>
      <c r="T506" s="28" t="s">
        <v>626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-100.15179999999999</v>
      </c>
      <c r="AD506" s="30">
        <v>0.40161122807017541</v>
      </c>
      <c r="AE506" s="29">
        <v>1</v>
      </c>
    </row>
    <row r="507" spans="2:31" x14ac:dyDescent="0.2">
      <c r="B507" s="27">
        <v>302</v>
      </c>
      <c r="C507" s="28" t="s">
        <v>1329</v>
      </c>
      <c r="D507" s="28" t="s">
        <v>628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77.090800000000002</v>
      </c>
      <c r="N507" s="30">
        <v>0.30913604010025064</v>
      </c>
      <c r="O507" s="29">
        <v>1</v>
      </c>
      <c r="R507" s="27">
        <v>302</v>
      </c>
      <c r="S507" s="28" t="s">
        <v>1329</v>
      </c>
      <c r="T507" s="28" t="s">
        <v>628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77.077699999999993</v>
      </c>
      <c r="AD507" s="30">
        <v>0.3090835087719298</v>
      </c>
      <c r="AE507" s="29">
        <v>1</v>
      </c>
    </row>
    <row r="508" spans="2:31" x14ac:dyDescent="0.2">
      <c r="B508" s="27">
        <v>303</v>
      </c>
      <c r="C508" s="28" t="s">
        <v>1330</v>
      </c>
      <c r="D508" s="28" t="s">
        <v>626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-94.3249</v>
      </c>
      <c r="N508" s="30">
        <v>0.37824521303258141</v>
      </c>
      <c r="O508" s="29">
        <v>1</v>
      </c>
      <c r="R508" s="27">
        <v>303</v>
      </c>
      <c r="S508" s="28" t="s">
        <v>1330</v>
      </c>
      <c r="T508" s="28" t="s">
        <v>626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-94.483999999999995</v>
      </c>
      <c r="AD508" s="30">
        <v>0.3788832080200501</v>
      </c>
      <c r="AE508" s="29">
        <v>1</v>
      </c>
    </row>
    <row r="509" spans="2:31" x14ac:dyDescent="0.2">
      <c r="B509" s="27">
        <v>303</v>
      </c>
      <c r="C509" s="28" t="s">
        <v>1331</v>
      </c>
      <c r="D509" s="28" t="s">
        <v>628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77.090800000000002</v>
      </c>
      <c r="N509" s="30">
        <v>0.30913604010025064</v>
      </c>
      <c r="O509" s="29">
        <v>1</v>
      </c>
      <c r="R509" s="27">
        <v>303</v>
      </c>
      <c r="S509" s="28" t="s">
        <v>1331</v>
      </c>
      <c r="T509" s="28" t="s">
        <v>628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77.077699999999993</v>
      </c>
      <c r="AD509" s="30">
        <v>0.3090835087719298</v>
      </c>
      <c r="AE509" s="29">
        <v>1</v>
      </c>
    </row>
    <row r="510" spans="2:31" x14ac:dyDescent="0.2">
      <c r="B510" s="27">
        <v>304</v>
      </c>
      <c r="C510" s="28" t="s">
        <v>1332</v>
      </c>
      <c r="D510" s="28" t="s">
        <v>626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-96.725999999999999</v>
      </c>
      <c r="N510" s="30">
        <v>0.38787368421052631</v>
      </c>
      <c r="O510" s="29">
        <v>1</v>
      </c>
      <c r="R510" s="27">
        <v>304</v>
      </c>
      <c r="S510" s="28" t="s">
        <v>1332</v>
      </c>
      <c r="T510" s="28" t="s">
        <v>626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-96.947800000000001</v>
      </c>
      <c r="AD510" s="30">
        <v>0.38876310776942358</v>
      </c>
      <c r="AE510" s="29">
        <v>1</v>
      </c>
    </row>
    <row r="511" spans="2:31" x14ac:dyDescent="0.2">
      <c r="B511" s="27">
        <v>304</v>
      </c>
      <c r="C511" s="28" t="s">
        <v>1333</v>
      </c>
      <c r="D511" s="28" t="s">
        <v>628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77.090800000000002</v>
      </c>
      <c r="N511" s="30">
        <v>0.30913604010025064</v>
      </c>
      <c r="O511" s="29">
        <v>1</v>
      </c>
      <c r="R511" s="27">
        <v>304</v>
      </c>
      <c r="S511" s="28" t="s">
        <v>1333</v>
      </c>
      <c r="T511" s="28" t="s">
        <v>628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77.077699999999993</v>
      </c>
      <c r="AD511" s="30">
        <v>0.3090835087719298</v>
      </c>
      <c r="AE511" s="29">
        <v>1</v>
      </c>
    </row>
    <row r="512" spans="2:31" x14ac:dyDescent="0.2">
      <c r="B512" s="27">
        <v>305</v>
      </c>
      <c r="C512" s="28" t="s">
        <v>1335</v>
      </c>
      <c r="D512" s="28" t="s">
        <v>626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-98.539400000000001</v>
      </c>
      <c r="N512" s="30">
        <v>0.39514546365914782</v>
      </c>
      <c r="O512" s="29">
        <v>1</v>
      </c>
      <c r="R512" s="27">
        <v>305</v>
      </c>
      <c r="S512" s="28" t="s">
        <v>1335</v>
      </c>
      <c r="T512" s="28" t="s">
        <v>626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-98.682400000000001</v>
      </c>
      <c r="AD512" s="30">
        <v>0.39571889724310777</v>
      </c>
      <c r="AE512" s="29">
        <v>1</v>
      </c>
    </row>
    <row r="513" spans="2:31" x14ac:dyDescent="0.2">
      <c r="B513" s="27">
        <v>305</v>
      </c>
      <c r="C513" s="28" t="s">
        <v>1336</v>
      </c>
      <c r="D513" s="28" t="s">
        <v>628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77.090800000000002</v>
      </c>
      <c r="N513" s="30">
        <v>0.30913604010025064</v>
      </c>
      <c r="O513" s="29">
        <v>1</v>
      </c>
      <c r="R513" s="27">
        <v>305</v>
      </c>
      <c r="S513" s="28" t="s">
        <v>1336</v>
      </c>
      <c r="T513" s="28" t="s">
        <v>628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77.077699999999993</v>
      </c>
      <c r="AD513" s="30">
        <v>0.3090835087719298</v>
      </c>
      <c r="AE513" s="29">
        <v>1</v>
      </c>
    </row>
    <row r="514" spans="2:31" x14ac:dyDescent="0.2">
      <c r="B514" s="27">
        <v>275</v>
      </c>
      <c r="C514" s="28" t="s">
        <v>1338</v>
      </c>
      <c r="D514" s="28" t="s">
        <v>626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-38.283499999999997</v>
      </c>
      <c r="N514" s="30">
        <v>0.15351779448621553</v>
      </c>
      <c r="O514" s="29">
        <v>1</v>
      </c>
      <c r="R514" s="27">
        <v>275</v>
      </c>
      <c r="S514" s="28" t="s">
        <v>1338</v>
      </c>
      <c r="T514" s="28" t="s">
        <v>626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-38.2866</v>
      </c>
      <c r="AD514" s="30">
        <v>0.15353022556390977</v>
      </c>
      <c r="AE514" s="29">
        <v>1</v>
      </c>
    </row>
    <row r="515" spans="2:31" x14ac:dyDescent="0.2">
      <c r="B515" s="27">
        <v>275</v>
      </c>
      <c r="C515" s="28" t="s">
        <v>1339</v>
      </c>
      <c r="D515" s="28" t="s">
        <v>628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37.163800000000002</v>
      </c>
      <c r="N515" s="30">
        <v>0.14902776942355891</v>
      </c>
      <c r="O515" s="29">
        <v>1</v>
      </c>
      <c r="R515" s="27">
        <v>275</v>
      </c>
      <c r="S515" s="28" t="s">
        <v>1339</v>
      </c>
      <c r="T515" s="28" t="s">
        <v>628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37.129800000000003</v>
      </c>
      <c r="AD515" s="30">
        <v>0.14889142857142859</v>
      </c>
      <c r="AE515" s="29">
        <v>1</v>
      </c>
    </row>
    <row r="516" spans="2:31" x14ac:dyDescent="0.2">
      <c r="B516" s="27">
        <v>278</v>
      </c>
      <c r="C516" s="28" t="s">
        <v>1341</v>
      </c>
      <c r="D516" s="28" t="s">
        <v>626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-65.191000000000003</v>
      </c>
      <c r="N516" s="30">
        <v>0.2614175438596491</v>
      </c>
      <c r="O516" s="29">
        <v>1</v>
      </c>
      <c r="R516" s="27">
        <v>278</v>
      </c>
      <c r="S516" s="28" t="s">
        <v>1341</v>
      </c>
      <c r="T516" s="28" t="s">
        <v>626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-65.211399999999998</v>
      </c>
      <c r="AD516" s="30">
        <v>0.26149934837092731</v>
      </c>
      <c r="AE516" s="29">
        <v>1</v>
      </c>
    </row>
    <row r="517" spans="2:31" x14ac:dyDescent="0.2">
      <c r="B517" s="27">
        <v>278</v>
      </c>
      <c r="C517" s="28" t="s">
        <v>1342</v>
      </c>
      <c r="D517" s="28" t="s">
        <v>628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64.927300000000002</v>
      </c>
      <c r="N517" s="30">
        <v>0.26036010025062656</v>
      </c>
      <c r="O517" s="29">
        <v>1</v>
      </c>
      <c r="R517" s="27">
        <v>278</v>
      </c>
      <c r="S517" s="28" t="s">
        <v>1342</v>
      </c>
      <c r="T517" s="28" t="s">
        <v>628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64.9041</v>
      </c>
      <c r="AD517" s="30">
        <v>0.2602670676691729</v>
      </c>
      <c r="AE517" s="29">
        <v>1</v>
      </c>
    </row>
    <row r="518" spans="2:31" x14ac:dyDescent="0.2">
      <c r="B518" s="27">
        <v>281</v>
      </c>
      <c r="C518" s="28" t="s">
        <v>1344</v>
      </c>
      <c r="D518" s="28" t="s">
        <v>626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-68.916499999999999</v>
      </c>
      <c r="N518" s="30">
        <v>0.27635689223057647</v>
      </c>
      <c r="O518" s="29">
        <v>1</v>
      </c>
      <c r="R518" s="27">
        <v>281</v>
      </c>
      <c r="S518" s="28" t="s">
        <v>1344</v>
      </c>
      <c r="T518" s="28" t="s">
        <v>626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-68.9405</v>
      </c>
      <c r="AD518" s="30">
        <v>0.27645313283208017</v>
      </c>
      <c r="AE518" s="29">
        <v>1</v>
      </c>
    </row>
    <row r="519" spans="2:31" x14ac:dyDescent="0.2">
      <c r="B519" s="27">
        <v>281</v>
      </c>
      <c r="C519" s="28" t="s">
        <v>1345</v>
      </c>
      <c r="D519" s="28" t="s">
        <v>628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72.531499999999994</v>
      </c>
      <c r="N519" s="30">
        <v>0.2908531328320802</v>
      </c>
      <c r="O519" s="29">
        <v>1</v>
      </c>
      <c r="R519" s="27">
        <v>281</v>
      </c>
      <c r="S519" s="28" t="s">
        <v>1345</v>
      </c>
      <c r="T519" s="28" t="s">
        <v>628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72.511499999999998</v>
      </c>
      <c r="AD519" s="30">
        <v>0.29077293233082707</v>
      </c>
      <c r="AE519" s="29">
        <v>1</v>
      </c>
    </row>
    <row r="520" spans="2:31" x14ac:dyDescent="0.2">
      <c r="B520" s="27">
        <v>284</v>
      </c>
      <c r="C520" s="28" t="s">
        <v>1347</v>
      </c>
      <c r="D520" s="28" t="s">
        <v>626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-70.495900000000006</v>
      </c>
      <c r="N520" s="30">
        <v>0.2826903258145364</v>
      </c>
      <c r="O520" s="29">
        <v>1</v>
      </c>
      <c r="R520" s="27">
        <v>284</v>
      </c>
      <c r="S520" s="28" t="s">
        <v>1347</v>
      </c>
      <c r="T520" s="28" t="s">
        <v>626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-70.514899999999997</v>
      </c>
      <c r="AD520" s="30">
        <v>0.2827665162907268</v>
      </c>
      <c r="AE520" s="29">
        <v>1</v>
      </c>
    </row>
    <row r="521" spans="2:31" x14ac:dyDescent="0.2">
      <c r="B521" s="27">
        <v>284</v>
      </c>
      <c r="C521" s="28" t="s">
        <v>1348</v>
      </c>
      <c r="D521" s="28" t="s">
        <v>628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72.718000000000004</v>
      </c>
      <c r="N521" s="30">
        <v>0.29160100250626564</v>
      </c>
      <c r="O521" s="29">
        <v>1</v>
      </c>
      <c r="R521" s="27">
        <v>284</v>
      </c>
      <c r="S521" s="28" t="s">
        <v>1348</v>
      </c>
      <c r="T521" s="28" t="s">
        <v>628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72.699299999999994</v>
      </c>
      <c r="AD521" s="30">
        <v>0.29152601503759396</v>
      </c>
      <c r="AE521" s="29">
        <v>1</v>
      </c>
    </row>
    <row r="522" spans="2:31" x14ac:dyDescent="0.2">
      <c r="B522" s="27">
        <v>287</v>
      </c>
      <c r="C522" s="28" t="s">
        <v>1350</v>
      </c>
      <c r="D522" s="28" t="s">
        <v>626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-71.802000000000007</v>
      </c>
      <c r="N522" s="30">
        <v>0.2879278195488722</v>
      </c>
      <c r="O522" s="29">
        <v>1</v>
      </c>
      <c r="R522" s="27">
        <v>287</v>
      </c>
      <c r="S522" s="28" t="s">
        <v>1350</v>
      </c>
      <c r="T522" s="28" t="s">
        <v>626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-71.831999999999994</v>
      </c>
      <c r="AD522" s="30">
        <v>0.28804812030075189</v>
      </c>
      <c r="AE522" s="29">
        <v>1</v>
      </c>
    </row>
    <row r="523" spans="2:31" x14ac:dyDescent="0.2">
      <c r="B523" s="27">
        <v>287</v>
      </c>
      <c r="C523" s="28" t="s">
        <v>1351</v>
      </c>
      <c r="D523" s="28" t="s">
        <v>628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71.665599999999998</v>
      </c>
      <c r="N523" s="30">
        <v>0.28738085213032577</v>
      </c>
      <c r="O523" s="29">
        <v>1</v>
      </c>
      <c r="R523" s="27">
        <v>287</v>
      </c>
      <c r="S523" s="28" t="s">
        <v>1351</v>
      </c>
      <c r="T523" s="28" t="s">
        <v>628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71.638499999999993</v>
      </c>
      <c r="AD523" s="30">
        <v>0.28727218045112785</v>
      </c>
      <c r="AE523" s="29">
        <v>1</v>
      </c>
    </row>
    <row r="524" spans="2:31" x14ac:dyDescent="0.2">
      <c r="B524" s="27">
        <v>290</v>
      </c>
      <c r="C524" s="28" t="s">
        <v>1353</v>
      </c>
      <c r="D524" s="28" t="s">
        <v>626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-74.925899999999999</v>
      </c>
      <c r="N524" s="30">
        <v>0.30045473684210522</v>
      </c>
      <c r="O524" s="29">
        <v>1</v>
      </c>
      <c r="R524" s="27">
        <v>290</v>
      </c>
      <c r="S524" s="28" t="s">
        <v>1353</v>
      </c>
      <c r="T524" s="28" t="s">
        <v>626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-74.946899999999999</v>
      </c>
      <c r="AD524" s="30">
        <v>0.30053894736842102</v>
      </c>
      <c r="AE524" s="29">
        <v>1</v>
      </c>
    </row>
    <row r="525" spans="2:31" x14ac:dyDescent="0.2">
      <c r="B525" s="27">
        <v>290</v>
      </c>
      <c r="C525" s="28" t="s">
        <v>1354</v>
      </c>
      <c r="D525" s="28" t="s">
        <v>628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78.652699999999996</v>
      </c>
      <c r="N525" s="30">
        <v>0.31539929824561402</v>
      </c>
      <c r="O525" s="29">
        <v>1</v>
      </c>
      <c r="R525" s="27">
        <v>290</v>
      </c>
      <c r="S525" s="28" t="s">
        <v>1354</v>
      </c>
      <c r="T525" s="28" t="s">
        <v>628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78.656499999999994</v>
      </c>
      <c r="AD525" s="30">
        <v>0.31541453634085215</v>
      </c>
      <c r="AE525" s="29">
        <v>1</v>
      </c>
    </row>
    <row r="526" spans="2:31" x14ac:dyDescent="0.2">
      <c r="B526" s="27">
        <v>306</v>
      </c>
      <c r="C526" s="28" t="s">
        <v>1356</v>
      </c>
      <c r="D526" s="28" t="s">
        <v>626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-43.507399999999997</v>
      </c>
      <c r="N526" s="30">
        <v>0.17446576441102754</v>
      </c>
      <c r="O526" s="29">
        <v>1</v>
      </c>
      <c r="R526" s="27">
        <v>306</v>
      </c>
      <c r="S526" s="28" t="s">
        <v>1356</v>
      </c>
      <c r="T526" s="28" t="s">
        <v>626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-43.68</v>
      </c>
      <c r="AD526" s="30">
        <v>0.1751578947368421</v>
      </c>
      <c r="AE526" s="29">
        <v>1</v>
      </c>
    </row>
    <row r="527" spans="2:31" x14ac:dyDescent="0.2">
      <c r="B527" s="27">
        <v>306</v>
      </c>
      <c r="C527" s="28" t="s">
        <v>1357</v>
      </c>
      <c r="D527" s="28" t="s">
        <v>628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78.652699999999996</v>
      </c>
      <c r="N527" s="30">
        <v>0.31539929824561402</v>
      </c>
      <c r="O527" s="29">
        <v>1</v>
      </c>
      <c r="R527" s="27">
        <v>306</v>
      </c>
      <c r="S527" s="28" t="s">
        <v>1357</v>
      </c>
      <c r="T527" s="28" t="s">
        <v>628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78.656499999999994</v>
      </c>
      <c r="AD527" s="30">
        <v>0.31541453634085215</v>
      </c>
      <c r="AE527" s="29">
        <v>1</v>
      </c>
    </row>
    <row r="528" spans="2:31" x14ac:dyDescent="0.2">
      <c r="B528" s="27">
        <v>307</v>
      </c>
      <c r="C528" s="28" t="s">
        <v>1359</v>
      </c>
      <c r="D528" s="28" t="s">
        <v>626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-53.011200000000002</v>
      </c>
      <c r="N528" s="30">
        <v>0.21257624060150376</v>
      </c>
      <c r="O528" s="29">
        <v>1</v>
      </c>
      <c r="R528" s="27">
        <v>307</v>
      </c>
      <c r="S528" s="28" t="s">
        <v>1359</v>
      </c>
      <c r="T528" s="28" t="s">
        <v>626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-53.1905</v>
      </c>
      <c r="AD528" s="30">
        <v>0.21329523809523809</v>
      </c>
      <c r="AE528" s="29">
        <v>1</v>
      </c>
    </row>
    <row r="529" spans="2:31" x14ac:dyDescent="0.2">
      <c r="B529" s="27">
        <v>307</v>
      </c>
      <c r="C529" s="28" t="s">
        <v>1360</v>
      </c>
      <c r="D529" s="28" t="s">
        <v>628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78.652699999999996</v>
      </c>
      <c r="N529" s="30">
        <v>0.31539929824561402</v>
      </c>
      <c r="O529" s="29">
        <v>1</v>
      </c>
      <c r="R529" s="27">
        <v>307</v>
      </c>
      <c r="S529" s="28" t="s">
        <v>1360</v>
      </c>
      <c r="T529" s="28" t="s">
        <v>628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78.656499999999994</v>
      </c>
      <c r="AD529" s="30">
        <v>0.31541453634085215</v>
      </c>
      <c r="AE529" s="29">
        <v>1</v>
      </c>
    </row>
    <row r="530" spans="2:31" x14ac:dyDescent="0.2">
      <c r="B530" s="27">
        <v>308</v>
      </c>
      <c r="C530" s="28" t="s">
        <v>1361</v>
      </c>
      <c r="D530" s="28" t="s">
        <v>626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-56.731299999999997</v>
      </c>
      <c r="N530" s="30">
        <v>0.22749393483709271</v>
      </c>
      <c r="O530" s="29">
        <v>1</v>
      </c>
      <c r="R530" s="27">
        <v>308</v>
      </c>
      <c r="S530" s="28" t="s">
        <v>1361</v>
      </c>
      <c r="T530" s="28" t="s">
        <v>626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-56.896000000000001</v>
      </c>
      <c r="AD530" s="30">
        <v>0.22815438596491228</v>
      </c>
      <c r="AE530" s="29">
        <v>1</v>
      </c>
    </row>
    <row r="531" spans="2:31" x14ac:dyDescent="0.2">
      <c r="B531" s="27">
        <v>308</v>
      </c>
      <c r="C531" s="28" t="s">
        <v>1362</v>
      </c>
      <c r="D531" s="28" t="s">
        <v>628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78.652699999999996</v>
      </c>
      <c r="N531" s="30">
        <v>0.31539929824561402</v>
      </c>
      <c r="O531" s="29">
        <v>1</v>
      </c>
      <c r="R531" s="27">
        <v>308</v>
      </c>
      <c r="S531" s="28" t="s">
        <v>1362</v>
      </c>
      <c r="T531" s="28" t="s">
        <v>628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78.656499999999994</v>
      </c>
      <c r="AD531" s="30">
        <v>0.31541453634085215</v>
      </c>
      <c r="AE531" s="29">
        <v>1</v>
      </c>
    </row>
    <row r="532" spans="2:31" x14ac:dyDescent="0.2">
      <c r="B532" s="27">
        <v>309</v>
      </c>
      <c r="C532" s="28" t="s">
        <v>1363</v>
      </c>
      <c r="D532" s="28" t="s">
        <v>626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-53.563200000000002</v>
      </c>
      <c r="N532" s="30">
        <v>0.21478977443609024</v>
      </c>
      <c r="O532" s="29">
        <v>1</v>
      </c>
      <c r="R532" s="27">
        <v>309</v>
      </c>
      <c r="S532" s="28" t="s">
        <v>1363</v>
      </c>
      <c r="T532" s="28" t="s">
        <v>626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-53.692799999999998</v>
      </c>
      <c r="AD532" s="30">
        <v>0.2153094736842105</v>
      </c>
      <c r="AE532" s="29">
        <v>1</v>
      </c>
    </row>
    <row r="533" spans="2:31" x14ac:dyDescent="0.2">
      <c r="B533" s="27">
        <v>309</v>
      </c>
      <c r="C533" s="28" t="s">
        <v>1364</v>
      </c>
      <c r="D533" s="28" t="s">
        <v>628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78.652699999999996</v>
      </c>
      <c r="N533" s="30">
        <v>0.31539929824561402</v>
      </c>
      <c r="O533" s="29">
        <v>1</v>
      </c>
      <c r="R533" s="27">
        <v>309</v>
      </c>
      <c r="S533" s="28" t="s">
        <v>1364</v>
      </c>
      <c r="T533" s="28" t="s">
        <v>628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78.656499999999994</v>
      </c>
      <c r="AD533" s="30">
        <v>0.31541453634085215</v>
      </c>
      <c r="AE533" s="29">
        <v>1</v>
      </c>
    </row>
    <row r="534" spans="2:31" x14ac:dyDescent="0.2">
      <c r="B534" s="27">
        <v>310</v>
      </c>
      <c r="C534" s="28" t="s">
        <v>1366</v>
      </c>
      <c r="D534" s="28" t="s">
        <v>626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-47.236400000000003</v>
      </c>
      <c r="N534" s="30">
        <v>0.1894191478696742</v>
      </c>
      <c r="O534" s="29">
        <v>1</v>
      </c>
      <c r="R534" s="27">
        <v>310</v>
      </c>
      <c r="S534" s="28" t="s">
        <v>1366</v>
      </c>
      <c r="T534" s="28" t="s">
        <v>626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-47.411200000000001</v>
      </c>
      <c r="AD534" s="30">
        <v>0.19012010025062659</v>
      </c>
      <c r="AE534" s="29">
        <v>1</v>
      </c>
    </row>
    <row r="535" spans="2:31" x14ac:dyDescent="0.2">
      <c r="B535" s="27">
        <v>310</v>
      </c>
      <c r="C535" s="28" t="s">
        <v>1367</v>
      </c>
      <c r="D535" s="28" t="s">
        <v>628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78.652699999999996</v>
      </c>
      <c r="N535" s="30">
        <v>0.31539929824561402</v>
      </c>
      <c r="O535" s="29">
        <v>1</v>
      </c>
      <c r="R535" s="27">
        <v>310</v>
      </c>
      <c r="S535" s="28" t="s">
        <v>1367</v>
      </c>
      <c r="T535" s="28" t="s">
        <v>628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78.656499999999994</v>
      </c>
      <c r="AD535" s="30">
        <v>0.31541453634085215</v>
      </c>
      <c r="AE535" s="29">
        <v>1</v>
      </c>
    </row>
    <row r="536" spans="2:31" x14ac:dyDescent="0.2">
      <c r="B536" s="27">
        <v>105</v>
      </c>
      <c r="C536" s="28" t="s">
        <v>1369</v>
      </c>
      <c r="D536" s="28" t="s">
        <v>626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-45.057899999999997</v>
      </c>
      <c r="N536" s="30">
        <v>0.18068330827067666</v>
      </c>
      <c r="O536" s="29">
        <v>1</v>
      </c>
      <c r="R536" s="27">
        <v>105</v>
      </c>
      <c r="S536" s="28" t="s">
        <v>1369</v>
      </c>
      <c r="T536" s="28" t="s">
        <v>626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-46.5199</v>
      </c>
      <c r="AD536" s="30">
        <v>0.1865459649122807</v>
      </c>
      <c r="AE536" s="29">
        <v>1</v>
      </c>
    </row>
    <row r="537" spans="2:31" x14ac:dyDescent="0.2">
      <c r="B537" s="27">
        <v>105</v>
      </c>
      <c r="C537" s="28" t="s">
        <v>1370</v>
      </c>
      <c r="D537" s="28" t="s">
        <v>628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78.652699999999996</v>
      </c>
      <c r="N537" s="30">
        <v>0.31539929824561402</v>
      </c>
      <c r="O537" s="29">
        <v>1</v>
      </c>
      <c r="R537" s="27">
        <v>105</v>
      </c>
      <c r="S537" s="28" t="s">
        <v>1370</v>
      </c>
      <c r="T537" s="28" t="s">
        <v>628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78.656499999999994</v>
      </c>
      <c r="AD537" s="30">
        <v>0.31541453634085215</v>
      </c>
      <c r="AE537" s="29">
        <v>1</v>
      </c>
    </row>
    <row r="538" spans="2:31" x14ac:dyDescent="0.2">
      <c r="B538" s="27">
        <v>106</v>
      </c>
      <c r="C538" s="28" t="s">
        <v>1372</v>
      </c>
      <c r="D538" s="28" t="s">
        <v>626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-53.625399999999999</v>
      </c>
      <c r="N538" s="30">
        <v>0.21503919799498747</v>
      </c>
      <c r="O538" s="29">
        <v>1</v>
      </c>
      <c r="R538" s="27">
        <v>106</v>
      </c>
      <c r="S538" s="28" t="s">
        <v>1372</v>
      </c>
      <c r="T538" s="28" t="s">
        <v>626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-55.131100000000004</v>
      </c>
      <c r="AD538" s="30">
        <v>0.2210770927318296</v>
      </c>
      <c r="AE538" s="29">
        <v>1</v>
      </c>
    </row>
    <row r="539" spans="2:31" x14ac:dyDescent="0.2">
      <c r="B539" s="27">
        <v>106</v>
      </c>
      <c r="C539" s="28" t="s">
        <v>1373</v>
      </c>
      <c r="D539" s="28" t="s">
        <v>628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78.652699999999996</v>
      </c>
      <c r="N539" s="30">
        <v>0.31539929824561402</v>
      </c>
      <c r="O539" s="29">
        <v>1</v>
      </c>
      <c r="R539" s="27">
        <v>106</v>
      </c>
      <c r="S539" s="28" t="s">
        <v>1373</v>
      </c>
      <c r="T539" s="28" t="s">
        <v>628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78.656499999999994</v>
      </c>
      <c r="AD539" s="30">
        <v>0.31541453634085215</v>
      </c>
      <c r="AE539" s="29">
        <v>1</v>
      </c>
    </row>
    <row r="540" spans="2:31" x14ac:dyDescent="0.2">
      <c r="B540" s="27">
        <v>107</v>
      </c>
      <c r="C540" s="28" t="s">
        <v>1374</v>
      </c>
      <c r="D540" s="28" t="s">
        <v>626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-57.395299999999999</v>
      </c>
      <c r="N540" s="30">
        <v>0.23015659147869671</v>
      </c>
      <c r="O540" s="29">
        <v>1</v>
      </c>
      <c r="R540" s="27">
        <v>107</v>
      </c>
      <c r="S540" s="28" t="s">
        <v>1374</v>
      </c>
      <c r="T540" s="28" t="s">
        <v>626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-59.002000000000002</v>
      </c>
      <c r="AD540" s="30">
        <v>0.23659949874686717</v>
      </c>
      <c r="AE540" s="29">
        <v>1</v>
      </c>
    </row>
    <row r="541" spans="2:31" x14ac:dyDescent="0.2">
      <c r="B541" s="27">
        <v>107</v>
      </c>
      <c r="C541" s="28" t="s">
        <v>1375</v>
      </c>
      <c r="D541" s="28" t="s">
        <v>628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78.652699999999996</v>
      </c>
      <c r="N541" s="30">
        <v>0.31539929824561402</v>
      </c>
      <c r="O541" s="29">
        <v>1</v>
      </c>
      <c r="R541" s="27">
        <v>107</v>
      </c>
      <c r="S541" s="28" t="s">
        <v>1375</v>
      </c>
      <c r="T541" s="28" t="s">
        <v>628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78.656499999999994</v>
      </c>
      <c r="AD541" s="30">
        <v>0.31541453634085215</v>
      </c>
      <c r="AE541" s="29">
        <v>1</v>
      </c>
    </row>
    <row r="542" spans="2:31" x14ac:dyDescent="0.2">
      <c r="B542" s="27">
        <v>108</v>
      </c>
      <c r="C542" s="28" t="s">
        <v>1376</v>
      </c>
      <c r="D542" s="28" t="s">
        <v>626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-54.261600000000001</v>
      </c>
      <c r="N542" s="30">
        <v>0.21759037593984962</v>
      </c>
      <c r="O542" s="29">
        <v>1</v>
      </c>
      <c r="R542" s="27">
        <v>108</v>
      </c>
      <c r="S542" s="28" t="s">
        <v>1376</v>
      </c>
      <c r="T542" s="28" t="s">
        <v>626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-55.8307</v>
      </c>
      <c r="AD542" s="30">
        <v>0.22388250626566414</v>
      </c>
      <c r="AE542" s="29">
        <v>1</v>
      </c>
    </row>
    <row r="543" spans="2:31" x14ac:dyDescent="0.2">
      <c r="B543" s="27">
        <v>108</v>
      </c>
      <c r="C543" s="28" t="s">
        <v>1377</v>
      </c>
      <c r="D543" s="28" t="s">
        <v>628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78.652699999999996</v>
      </c>
      <c r="N543" s="30">
        <v>0.31539929824561402</v>
      </c>
      <c r="O543" s="29">
        <v>1</v>
      </c>
      <c r="R543" s="27">
        <v>108</v>
      </c>
      <c r="S543" s="28" t="s">
        <v>1377</v>
      </c>
      <c r="T543" s="28" t="s">
        <v>628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78.656499999999994</v>
      </c>
      <c r="AD543" s="30">
        <v>0.31541453634085215</v>
      </c>
      <c r="AE543" s="29">
        <v>1</v>
      </c>
    </row>
    <row r="544" spans="2:31" x14ac:dyDescent="0.2">
      <c r="B544" s="27">
        <v>109</v>
      </c>
      <c r="C544" s="28" t="s">
        <v>1379</v>
      </c>
      <c r="D544" s="28" t="s">
        <v>626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-48.2774</v>
      </c>
      <c r="N544" s="30">
        <v>0.19359358395989976</v>
      </c>
      <c r="O544" s="29">
        <v>1</v>
      </c>
      <c r="R544" s="27">
        <v>109</v>
      </c>
      <c r="S544" s="28" t="s">
        <v>1379</v>
      </c>
      <c r="T544" s="28" t="s">
        <v>626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-49.757399999999997</v>
      </c>
      <c r="AD544" s="30">
        <v>0.19952842105263155</v>
      </c>
      <c r="AE544" s="29">
        <v>1</v>
      </c>
    </row>
    <row r="545" spans="2:31" x14ac:dyDescent="0.2">
      <c r="B545" s="27">
        <v>109</v>
      </c>
      <c r="C545" s="28" t="s">
        <v>1380</v>
      </c>
      <c r="D545" s="28" t="s">
        <v>628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78.652699999999996</v>
      </c>
      <c r="N545" s="30">
        <v>0.31539929824561402</v>
      </c>
      <c r="O545" s="29">
        <v>1</v>
      </c>
      <c r="R545" s="27">
        <v>109</v>
      </c>
      <c r="S545" s="28" t="s">
        <v>1380</v>
      </c>
      <c r="T545" s="28" t="s">
        <v>628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78.656499999999994</v>
      </c>
      <c r="AD545" s="30">
        <v>0.31541453634085215</v>
      </c>
      <c r="AE545" s="29">
        <v>1</v>
      </c>
    </row>
    <row r="546" spans="2:31" x14ac:dyDescent="0.2">
      <c r="B546" s="27">
        <v>87</v>
      </c>
      <c r="C546" s="28" t="s">
        <v>1382</v>
      </c>
      <c r="D546" s="28" t="s">
        <v>626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-37.110900000000001</v>
      </c>
      <c r="N546" s="30">
        <v>0.14881563909774437</v>
      </c>
      <c r="O546" s="29">
        <v>1</v>
      </c>
      <c r="R546" s="27">
        <v>87</v>
      </c>
      <c r="S546" s="28" t="s">
        <v>1382</v>
      </c>
      <c r="T546" s="28" t="s">
        <v>626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-36.979700000000001</v>
      </c>
      <c r="AD546" s="30">
        <v>0.14828952380952382</v>
      </c>
      <c r="AE546" s="29">
        <v>1</v>
      </c>
    </row>
    <row r="547" spans="2:31" x14ac:dyDescent="0.2">
      <c r="B547" s="27">
        <v>87</v>
      </c>
      <c r="C547" s="28" t="s">
        <v>1383</v>
      </c>
      <c r="D547" s="28" t="s">
        <v>628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38.273400000000002</v>
      </c>
      <c r="N547" s="30">
        <v>0.15347729323308271</v>
      </c>
      <c r="O547" s="29">
        <v>1</v>
      </c>
      <c r="R547" s="27">
        <v>87</v>
      </c>
      <c r="S547" s="28" t="s">
        <v>1383</v>
      </c>
      <c r="T547" s="28" t="s">
        <v>628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38.136499999999998</v>
      </c>
      <c r="AD547" s="30">
        <v>0.15292832080200502</v>
      </c>
      <c r="AE547" s="29">
        <v>1</v>
      </c>
    </row>
    <row r="548" spans="2:31" x14ac:dyDescent="0.2">
      <c r="B548" s="27">
        <v>90</v>
      </c>
      <c r="C548" s="28" t="s">
        <v>1385</v>
      </c>
      <c r="D548" s="28" t="s">
        <v>626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-65.4161</v>
      </c>
      <c r="N548" s="30">
        <v>0.26232020050125315</v>
      </c>
      <c r="O548" s="29">
        <v>1</v>
      </c>
      <c r="R548" s="27">
        <v>90</v>
      </c>
      <c r="S548" s="28" t="s">
        <v>1385</v>
      </c>
      <c r="T548" s="28" t="s">
        <v>626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-65.415599999999998</v>
      </c>
      <c r="AD548" s="30">
        <v>0.26231819548872182</v>
      </c>
      <c r="AE548" s="29">
        <v>1</v>
      </c>
    </row>
    <row r="549" spans="2:31" x14ac:dyDescent="0.2">
      <c r="B549" s="27">
        <v>90</v>
      </c>
      <c r="C549" s="28" t="s">
        <v>1386</v>
      </c>
      <c r="D549" s="28" t="s">
        <v>628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65.934899999999999</v>
      </c>
      <c r="N549" s="30">
        <v>0.26440060150375938</v>
      </c>
      <c r="O549" s="29">
        <v>1</v>
      </c>
      <c r="R549" s="27">
        <v>90</v>
      </c>
      <c r="S549" s="28" t="s">
        <v>1386</v>
      </c>
      <c r="T549" s="28" t="s">
        <v>628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65.891499999999994</v>
      </c>
      <c r="AD549" s="30">
        <v>0.26422656641604009</v>
      </c>
      <c r="AE549" s="29">
        <v>1</v>
      </c>
    </row>
    <row r="550" spans="2:31" x14ac:dyDescent="0.2">
      <c r="B550" s="27">
        <v>93</v>
      </c>
      <c r="C550" s="28" t="s">
        <v>1388</v>
      </c>
      <c r="D550" s="28" t="s">
        <v>626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-70.732699999999994</v>
      </c>
      <c r="N550" s="30">
        <v>0.28363989974937343</v>
      </c>
      <c r="O550" s="29">
        <v>1</v>
      </c>
      <c r="R550" s="27">
        <v>93</v>
      </c>
      <c r="S550" s="28" t="s">
        <v>1388</v>
      </c>
      <c r="T550" s="28" t="s">
        <v>626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-70.761600000000001</v>
      </c>
      <c r="AD550" s="30">
        <v>0.28375578947368424</v>
      </c>
      <c r="AE550" s="29">
        <v>1</v>
      </c>
    </row>
    <row r="551" spans="2:31" x14ac:dyDescent="0.2">
      <c r="B551" s="27">
        <v>93</v>
      </c>
      <c r="C551" s="28" t="s">
        <v>1389</v>
      </c>
      <c r="D551" s="28" t="s">
        <v>628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67.621799999999993</v>
      </c>
      <c r="N551" s="30">
        <v>0.27116511278195482</v>
      </c>
      <c r="O551" s="29">
        <v>1</v>
      </c>
      <c r="R551" s="27">
        <v>93</v>
      </c>
      <c r="S551" s="28" t="s">
        <v>1389</v>
      </c>
      <c r="T551" s="28" t="s">
        <v>628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67.591700000000003</v>
      </c>
      <c r="AD551" s="30">
        <v>0.27104441102756893</v>
      </c>
      <c r="AE551" s="29">
        <v>1</v>
      </c>
    </row>
    <row r="552" spans="2:31" x14ac:dyDescent="0.2">
      <c r="B552" s="27">
        <v>96</v>
      </c>
      <c r="C552" s="28" t="s">
        <v>1391</v>
      </c>
      <c r="D552" s="28" t="s">
        <v>626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-70.957800000000006</v>
      </c>
      <c r="N552" s="30">
        <v>0.28454255639097747</v>
      </c>
      <c r="O552" s="29">
        <v>1</v>
      </c>
      <c r="R552" s="27">
        <v>96</v>
      </c>
      <c r="S552" s="28" t="s">
        <v>1391</v>
      </c>
      <c r="T552" s="28" t="s">
        <v>626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-70.980500000000006</v>
      </c>
      <c r="AD552" s="30">
        <v>0.28463358395989974</v>
      </c>
      <c r="AE552" s="29">
        <v>1</v>
      </c>
    </row>
    <row r="553" spans="2:31" x14ac:dyDescent="0.2">
      <c r="B553" s="27">
        <v>96</v>
      </c>
      <c r="C553" s="28" t="s">
        <v>1392</v>
      </c>
      <c r="D553" s="28" t="s">
        <v>628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69.215199999999996</v>
      </c>
      <c r="N553" s="30">
        <v>0.27755468671679195</v>
      </c>
      <c r="O553" s="29">
        <v>1</v>
      </c>
      <c r="R553" s="27">
        <v>96</v>
      </c>
      <c r="S553" s="28" t="s">
        <v>1392</v>
      </c>
      <c r="T553" s="28" t="s">
        <v>628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69.198400000000007</v>
      </c>
      <c r="AD553" s="30">
        <v>0.27748731829573936</v>
      </c>
      <c r="AE553" s="29">
        <v>1</v>
      </c>
    </row>
    <row r="554" spans="2:31" x14ac:dyDescent="0.2">
      <c r="B554" s="27">
        <v>99</v>
      </c>
      <c r="C554" s="28" t="s">
        <v>1394</v>
      </c>
      <c r="D554" s="28" t="s">
        <v>626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-72.519099999999995</v>
      </c>
      <c r="N554" s="30">
        <v>0.29080340852130321</v>
      </c>
      <c r="O554" s="29">
        <v>1</v>
      </c>
      <c r="R554" s="27">
        <v>99</v>
      </c>
      <c r="S554" s="28" t="s">
        <v>1394</v>
      </c>
      <c r="T554" s="28" t="s">
        <v>626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-72.557900000000004</v>
      </c>
      <c r="AD554" s="30">
        <v>0.29095899749373438</v>
      </c>
      <c r="AE554" s="29">
        <v>1</v>
      </c>
    </row>
    <row r="555" spans="2:31" x14ac:dyDescent="0.2">
      <c r="B555" s="27">
        <v>99</v>
      </c>
      <c r="C555" s="28" t="s">
        <v>1395</v>
      </c>
      <c r="D555" s="28" t="s">
        <v>628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73.033199999999994</v>
      </c>
      <c r="N555" s="30">
        <v>0.29286496240601501</v>
      </c>
      <c r="O555" s="29">
        <v>1</v>
      </c>
      <c r="R555" s="27">
        <v>99</v>
      </c>
      <c r="S555" s="28" t="s">
        <v>1395</v>
      </c>
      <c r="T555" s="28" t="s">
        <v>628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73.040099999999995</v>
      </c>
      <c r="AD555" s="30">
        <v>0.29289263157894735</v>
      </c>
      <c r="AE555" s="29">
        <v>1</v>
      </c>
    </row>
    <row r="556" spans="2:31" x14ac:dyDescent="0.2">
      <c r="B556" s="27">
        <v>102</v>
      </c>
      <c r="C556" s="28" t="s">
        <v>1397</v>
      </c>
      <c r="D556" s="28" t="s">
        <v>626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-77.600800000000007</v>
      </c>
      <c r="N556" s="30">
        <v>0.31118115288220555</v>
      </c>
      <c r="O556" s="29">
        <v>1</v>
      </c>
      <c r="R556" s="27">
        <v>102</v>
      </c>
      <c r="S556" s="28" t="s">
        <v>1397</v>
      </c>
      <c r="T556" s="28" t="s">
        <v>626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-77.774000000000001</v>
      </c>
      <c r="AD556" s="30">
        <v>0.31187568922305764</v>
      </c>
      <c r="AE556" s="29">
        <v>1</v>
      </c>
    </row>
    <row r="557" spans="2:31" x14ac:dyDescent="0.2">
      <c r="B557" s="27">
        <v>102</v>
      </c>
      <c r="C557" s="28" t="s">
        <v>1398</v>
      </c>
      <c r="D557" s="28" t="s">
        <v>628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74.194000000000003</v>
      </c>
      <c r="N557" s="30">
        <v>0.29751979949874685</v>
      </c>
      <c r="O557" s="29">
        <v>1</v>
      </c>
      <c r="R557" s="27">
        <v>102</v>
      </c>
      <c r="S557" s="28" t="s">
        <v>1398</v>
      </c>
      <c r="T557" s="28" t="s">
        <v>628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74.280900000000003</v>
      </c>
      <c r="AD557" s="30">
        <v>0.29786827067669175</v>
      </c>
      <c r="AE557" s="29">
        <v>1</v>
      </c>
    </row>
    <row r="558" spans="2:31" x14ac:dyDescent="0.2">
      <c r="B558" s="27">
        <v>110</v>
      </c>
      <c r="C558" s="28" t="s">
        <v>1400</v>
      </c>
      <c r="D558" s="28" t="s">
        <v>626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-88.059600000000003</v>
      </c>
      <c r="N558" s="30">
        <v>0.35312120300751881</v>
      </c>
      <c r="O558" s="29">
        <v>1</v>
      </c>
      <c r="R558" s="27">
        <v>110</v>
      </c>
      <c r="S558" s="28" t="s">
        <v>1400</v>
      </c>
      <c r="T558" s="28" t="s">
        <v>626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-89.933999999999997</v>
      </c>
      <c r="AD558" s="30">
        <v>0.36063759398496242</v>
      </c>
      <c r="AE558" s="29">
        <v>1</v>
      </c>
    </row>
    <row r="559" spans="2:31" x14ac:dyDescent="0.2">
      <c r="B559" s="27">
        <v>110</v>
      </c>
      <c r="C559" s="28" t="s">
        <v>1401</v>
      </c>
      <c r="D559" s="28" t="s">
        <v>628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74.194000000000003</v>
      </c>
      <c r="N559" s="30">
        <v>0.29751979949874685</v>
      </c>
      <c r="O559" s="29">
        <v>1</v>
      </c>
      <c r="R559" s="27">
        <v>110</v>
      </c>
      <c r="S559" s="28" t="s">
        <v>1401</v>
      </c>
      <c r="T559" s="28" t="s">
        <v>628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74.280900000000003</v>
      </c>
      <c r="AD559" s="30">
        <v>0.29786827067669175</v>
      </c>
      <c r="AE559" s="29">
        <v>1</v>
      </c>
    </row>
    <row r="560" spans="2:31" x14ac:dyDescent="0.2">
      <c r="B560" s="27">
        <v>111</v>
      </c>
      <c r="C560" s="28" t="s">
        <v>1403</v>
      </c>
      <c r="D560" s="28" t="s">
        <v>626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-101.41119999999999</v>
      </c>
      <c r="N560" s="30">
        <v>0.40666145363408518</v>
      </c>
      <c r="O560" s="29">
        <v>1</v>
      </c>
      <c r="R560" s="27">
        <v>111</v>
      </c>
      <c r="S560" s="28" t="s">
        <v>1403</v>
      </c>
      <c r="T560" s="28" t="s">
        <v>626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-103.4284</v>
      </c>
      <c r="AD560" s="30">
        <v>0.41475047619047617</v>
      </c>
      <c r="AE560" s="29">
        <v>1</v>
      </c>
    </row>
    <row r="561" spans="2:31" x14ac:dyDescent="0.2">
      <c r="B561" s="27">
        <v>111</v>
      </c>
      <c r="C561" s="28" t="s">
        <v>1404</v>
      </c>
      <c r="D561" s="28" t="s">
        <v>628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74.194000000000003</v>
      </c>
      <c r="N561" s="30">
        <v>0.29751979949874685</v>
      </c>
      <c r="O561" s="29">
        <v>1</v>
      </c>
      <c r="R561" s="27">
        <v>111</v>
      </c>
      <c r="S561" s="28" t="s">
        <v>1404</v>
      </c>
      <c r="T561" s="28" t="s">
        <v>628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74.280900000000003</v>
      </c>
      <c r="AD561" s="30">
        <v>0.29786827067669175</v>
      </c>
      <c r="AE561" s="29">
        <v>1</v>
      </c>
    </row>
    <row r="562" spans="2:31" x14ac:dyDescent="0.2">
      <c r="B562" s="27">
        <v>112</v>
      </c>
      <c r="C562" s="28" t="s">
        <v>1405</v>
      </c>
      <c r="D562" s="28" t="s">
        <v>626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-94.886899999999997</v>
      </c>
      <c r="N562" s="30">
        <v>0.38049884711779447</v>
      </c>
      <c r="O562" s="29">
        <v>1</v>
      </c>
      <c r="R562" s="27">
        <v>112</v>
      </c>
      <c r="S562" s="28" t="s">
        <v>1405</v>
      </c>
      <c r="T562" s="28" t="s">
        <v>626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-96.728399999999993</v>
      </c>
      <c r="AD562" s="30">
        <v>0.38788330827067669</v>
      </c>
      <c r="AE562" s="29">
        <v>1</v>
      </c>
    </row>
    <row r="563" spans="2:31" x14ac:dyDescent="0.2">
      <c r="B563" s="27">
        <v>112</v>
      </c>
      <c r="C563" s="28" t="s">
        <v>1406</v>
      </c>
      <c r="D563" s="28" t="s">
        <v>628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74.194000000000003</v>
      </c>
      <c r="N563" s="30">
        <v>0.29751979949874685</v>
      </c>
      <c r="O563" s="29">
        <v>1</v>
      </c>
      <c r="R563" s="27">
        <v>112</v>
      </c>
      <c r="S563" s="28" t="s">
        <v>1406</v>
      </c>
      <c r="T563" s="28" t="s">
        <v>628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74.280900000000003</v>
      </c>
      <c r="AD563" s="30">
        <v>0.29786827067669175</v>
      </c>
      <c r="AE563" s="29">
        <v>1</v>
      </c>
    </row>
    <row r="564" spans="2:31" x14ac:dyDescent="0.2">
      <c r="B564" s="27">
        <v>113</v>
      </c>
      <c r="C564" s="28" t="s">
        <v>1407</v>
      </c>
      <c r="D564" s="28" t="s">
        <v>626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-97.4392</v>
      </c>
      <c r="N564" s="30">
        <v>0.390733634085213</v>
      </c>
      <c r="O564" s="29">
        <v>1</v>
      </c>
      <c r="R564" s="27">
        <v>113</v>
      </c>
      <c r="S564" s="28" t="s">
        <v>1407</v>
      </c>
      <c r="T564" s="28" t="s">
        <v>626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-99.322400000000002</v>
      </c>
      <c r="AD564" s="30">
        <v>0.39828531328320804</v>
      </c>
      <c r="AE564" s="29">
        <v>1</v>
      </c>
    </row>
    <row r="565" spans="2:31" x14ac:dyDescent="0.2">
      <c r="B565" s="27">
        <v>113</v>
      </c>
      <c r="C565" s="28" t="s">
        <v>1408</v>
      </c>
      <c r="D565" s="28" t="s">
        <v>628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74.194000000000003</v>
      </c>
      <c r="N565" s="30">
        <v>0.29751979949874685</v>
      </c>
      <c r="O565" s="29">
        <v>1</v>
      </c>
      <c r="R565" s="27">
        <v>113</v>
      </c>
      <c r="S565" s="28" t="s">
        <v>1408</v>
      </c>
      <c r="T565" s="28" t="s">
        <v>628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74.280900000000003</v>
      </c>
      <c r="AD565" s="30">
        <v>0.29786827067669175</v>
      </c>
      <c r="AE565" s="29">
        <v>1</v>
      </c>
    </row>
    <row r="566" spans="2:31" x14ac:dyDescent="0.2">
      <c r="B566" s="27">
        <v>114</v>
      </c>
      <c r="C566" s="28" t="s">
        <v>1410</v>
      </c>
      <c r="D566" s="28" t="s">
        <v>626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-99.502499999999998</v>
      </c>
      <c r="N566" s="30">
        <v>0.39900751879699248</v>
      </c>
      <c r="O566" s="29">
        <v>1</v>
      </c>
      <c r="R566" s="27">
        <v>114</v>
      </c>
      <c r="S566" s="28" t="s">
        <v>1410</v>
      </c>
      <c r="T566" s="28" t="s">
        <v>626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-101.4336</v>
      </c>
      <c r="AD566" s="30">
        <v>0.40675127819548867</v>
      </c>
      <c r="AE566" s="29">
        <v>1</v>
      </c>
    </row>
    <row r="567" spans="2:31" x14ac:dyDescent="0.2">
      <c r="B567" s="27">
        <v>114</v>
      </c>
      <c r="C567" s="28" t="s">
        <v>1411</v>
      </c>
      <c r="D567" s="28" t="s">
        <v>628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74.194000000000003</v>
      </c>
      <c r="N567" s="30">
        <v>0.29751979949874685</v>
      </c>
      <c r="O567" s="29">
        <v>1</v>
      </c>
      <c r="R567" s="27">
        <v>114</v>
      </c>
      <c r="S567" s="28" t="s">
        <v>1411</v>
      </c>
      <c r="T567" s="28" t="s">
        <v>628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74.280900000000003</v>
      </c>
      <c r="AD567" s="30">
        <v>0.29786827067669175</v>
      </c>
      <c r="AE567" s="29">
        <v>1</v>
      </c>
    </row>
    <row r="568" spans="2:31" x14ac:dyDescent="0.2">
      <c r="B568" s="27">
        <v>88</v>
      </c>
      <c r="C568" s="28" t="s">
        <v>1413</v>
      </c>
      <c r="D568" s="28" t="s">
        <v>626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-37.759500000000003</v>
      </c>
      <c r="N568" s="30">
        <v>0.15141654135338345</v>
      </c>
      <c r="O568" s="29">
        <v>1</v>
      </c>
      <c r="R568" s="27">
        <v>88</v>
      </c>
      <c r="S568" s="28" t="s">
        <v>1413</v>
      </c>
      <c r="T568" s="28" t="s">
        <v>626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-37.6462</v>
      </c>
      <c r="AD568" s="30">
        <v>0.15096220551378445</v>
      </c>
      <c r="AE568" s="29">
        <v>1</v>
      </c>
    </row>
    <row r="569" spans="2:31" x14ac:dyDescent="0.2">
      <c r="B569" s="27">
        <v>88</v>
      </c>
      <c r="C569" s="28" t="s">
        <v>1414</v>
      </c>
      <c r="D569" s="28" t="s">
        <v>628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37.7303</v>
      </c>
      <c r="N569" s="30">
        <v>0.15129944862155389</v>
      </c>
      <c r="O569" s="29">
        <v>1</v>
      </c>
      <c r="R569" s="27">
        <v>88</v>
      </c>
      <c r="S569" s="28" t="s">
        <v>1414</v>
      </c>
      <c r="T569" s="28" t="s">
        <v>628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37.584200000000003</v>
      </c>
      <c r="AD569" s="30">
        <v>0.15071358395989976</v>
      </c>
      <c r="AE569" s="29">
        <v>1</v>
      </c>
    </row>
    <row r="570" spans="2:31" x14ac:dyDescent="0.2">
      <c r="B570" s="27">
        <v>91</v>
      </c>
      <c r="C570" s="28" t="s">
        <v>1416</v>
      </c>
      <c r="D570" s="28" t="s">
        <v>626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-66.386700000000005</v>
      </c>
      <c r="N570" s="30">
        <v>0.26621233082706769</v>
      </c>
      <c r="O570" s="29">
        <v>1</v>
      </c>
      <c r="R570" s="27">
        <v>91</v>
      </c>
      <c r="S570" s="28" t="s">
        <v>1416</v>
      </c>
      <c r="T570" s="28" t="s">
        <v>626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-66.384200000000007</v>
      </c>
      <c r="AD570" s="30">
        <v>0.26620230576441106</v>
      </c>
      <c r="AE570" s="29">
        <v>1</v>
      </c>
    </row>
    <row r="571" spans="2:31" x14ac:dyDescent="0.2">
      <c r="B571" s="27">
        <v>91</v>
      </c>
      <c r="C571" s="28" t="s">
        <v>1417</v>
      </c>
      <c r="D571" s="28" t="s">
        <v>628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66.359899999999996</v>
      </c>
      <c r="N571" s="30">
        <v>0.26610486215538842</v>
      </c>
      <c r="O571" s="29">
        <v>1</v>
      </c>
      <c r="R571" s="27">
        <v>91</v>
      </c>
      <c r="S571" s="28" t="s">
        <v>1417</v>
      </c>
      <c r="T571" s="28" t="s">
        <v>628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66.317499999999995</v>
      </c>
      <c r="AD571" s="30">
        <v>0.26593483709273186</v>
      </c>
      <c r="AE571" s="29">
        <v>1</v>
      </c>
    </row>
    <row r="572" spans="2:31" x14ac:dyDescent="0.2">
      <c r="B572" s="27">
        <v>94</v>
      </c>
      <c r="C572" s="28" t="s">
        <v>1419</v>
      </c>
      <c r="D572" s="28" t="s">
        <v>626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-69.921199999999999</v>
      </c>
      <c r="N572" s="30">
        <v>0.28038576441102758</v>
      </c>
      <c r="O572" s="29">
        <v>1</v>
      </c>
      <c r="R572" s="27">
        <v>94</v>
      </c>
      <c r="S572" s="28" t="s">
        <v>1419</v>
      </c>
      <c r="T572" s="28" t="s">
        <v>626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-69.938000000000002</v>
      </c>
      <c r="AD572" s="30">
        <v>0.28045313283208018</v>
      </c>
      <c r="AE572" s="29">
        <v>1</v>
      </c>
    </row>
    <row r="573" spans="2:31" x14ac:dyDescent="0.2">
      <c r="B573" s="27">
        <v>94</v>
      </c>
      <c r="C573" s="28" t="s">
        <v>1420</v>
      </c>
      <c r="D573" s="28" t="s">
        <v>628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69.910600000000002</v>
      </c>
      <c r="N573" s="30">
        <v>0.28034325814536343</v>
      </c>
      <c r="O573" s="29">
        <v>1</v>
      </c>
      <c r="R573" s="27">
        <v>94</v>
      </c>
      <c r="S573" s="28" t="s">
        <v>1420</v>
      </c>
      <c r="T573" s="28" t="s">
        <v>628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69.888400000000004</v>
      </c>
      <c r="AD573" s="30">
        <v>0.28025423558897244</v>
      </c>
      <c r="AE573" s="29">
        <v>1</v>
      </c>
    </row>
    <row r="574" spans="2:31" x14ac:dyDescent="0.2">
      <c r="B574" s="27">
        <v>97</v>
      </c>
      <c r="C574" s="28" t="s">
        <v>1422</v>
      </c>
      <c r="D574" s="28" t="s">
        <v>626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-70.984200000000001</v>
      </c>
      <c r="N574" s="30">
        <v>0.28464842105263155</v>
      </c>
      <c r="O574" s="29">
        <v>1</v>
      </c>
      <c r="R574" s="27">
        <v>97</v>
      </c>
      <c r="S574" s="28" t="s">
        <v>1422</v>
      </c>
      <c r="T574" s="28" t="s">
        <v>626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-71.009900000000002</v>
      </c>
      <c r="AD574" s="30">
        <v>0.28475147869674189</v>
      </c>
      <c r="AE574" s="29">
        <v>1</v>
      </c>
    </row>
    <row r="575" spans="2:31" x14ac:dyDescent="0.2">
      <c r="B575" s="27">
        <v>97</v>
      </c>
      <c r="C575" s="28" t="s">
        <v>1423</v>
      </c>
      <c r="D575" s="28" t="s">
        <v>628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70.995699999999999</v>
      </c>
      <c r="N575" s="30">
        <v>0.28469453634085212</v>
      </c>
      <c r="O575" s="29">
        <v>1</v>
      </c>
      <c r="R575" s="27">
        <v>97</v>
      </c>
      <c r="S575" s="28" t="s">
        <v>1423</v>
      </c>
      <c r="T575" s="28" t="s">
        <v>628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70.977500000000006</v>
      </c>
      <c r="AD575" s="30">
        <v>0.28462155388471178</v>
      </c>
      <c r="AE575" s="29">
        <v>1</v>
      </c>
    </row>
    <row r="576" spans="2:31" x14ac:dyDescent="0.2">
      <c r="B576" s="27">
        <v>100</v>
      </c>
      <c r="C576" s="28" t="s">
        <v>1425</v>
      </c>
      <c r="D576" s="28" t="s">
        <v>626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-73.4495</v>
      </c>
      <c r="N576" s="30">
        <v>0.29453433583959898</v>
      </c>
      <c r="O576" s="29">
        <v>1</v>
      </c>
      <c r="R576" s="27">
        <v>100</v>
      </c>
      <c r="S576" s="28" t="s">
        <v>1425</v>
      </c>
      <c r="T576" s="28" t="s">
        <v>626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-73.4983</v>
      </c>
      <c r="AD576" s="30">
        <v>0.29473002506265666</v>
      </c>
      <c r="AE576" s="29">
        <v>1</v>
      </c>
    </row>
    <row r="577" spans="2:31" x14ac:dyDescent="0.2">
      <c r="B577" s="27">
        <v>100</v>
      </c>
      <c r="C577" s="28" t="s">
        <v>1426</v>
      </c>
      <c r="D577" s="28" t="s">
        <v>628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73.4923</v>
      </c>
      <c r="N577" s="30">
        <v>0.29470596491228074</v>
      </c>
      <c r="O577" s="29">
        <v>1</v>
      </c>
      <c r="R577" s="27">
        <v>100</v>
      </c>
      <c r="S577" s="28" t="s">
        <v>1426</v>
      </c>
      <c r="T577" s="28" t="s">
        <v>628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73.495999999999995</v>
      </c>
      <c r="AD577" s="30">
        <v>0.29472080200501255</v>
      </c>
      <c r="AE577" s="29">
        <v>1</v>
      </c>
    </row>
    <row r="578" spans="2:31" x14ac:dyDescent="0.2">
      <c r="B578" s="27">
        <v>103</v>
      </c>
      <c r="C578" s="28" t="s">
        <v>1428</v>
      </c>
      <c r="D578" s="28" t="s">
        <v>626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-75.160499999999999</v>
      </c>
      <c r="N578" s="30">
        <v>0.30139548872180449</v>
      </c>
      <c r="O578" s="29">
        <v>1</v>
      </c>
      <c r="R578" s="27">
        <v>103</v>
      </c>
      <c r="S578" s="28" t="s">
        <v>1428</v>
      </c>
      <c r="T578" s="28" t="s">
        <v>626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-75.304900000000004</v>
      </c>
      <c r="AD578" s="30">
        <v>0.30197453634085214</v>
      </c>
      <c r="AE578" s="29">
        <v>1</v>
      </c>
    </row>
    <row r="579" spans="2:31" x14ac:dyDescent="0.2">
      <c r="B579" s="27">
        <v>103</v>
      </c>
      <c r="C579" s="28" t="s">
        <v>1429</v>
      </c>
      <c r="D579" s="28" t="s">
        <v>628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75.202500000000001</v>
      </c>
      <c r="N579" s="30">
        <v>0.30156390977443609</v>
      </c>
      <c r="O579" s="29">
        <v>1</v>
      </c>
      <c r="R579" s="27">
        <v>103</v>
      </c>
      <c r="S579" s="28" t="s">
        <v>1429</v>
      </c>
      <c r="T579" s="28" t="s">
        <v>628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75.305400000000006</v>
      </c>
      <c r="AD579" s="30">
        <v>0.30197654135338348</v>
      </c>
      <c r="AE579" s="29">
        <v>1</v>
      </c>
    </row>
    <row r="580" spans="2:31" x14ac:dyDescent="0.2">
      <c r="B580" s="27">
        <v>115</v>
      </c>
      <c r="C580" s="28" t="s">
        <v>1431</v>
      </c>
      <c r="D580" s="28" t="s">
        <v>626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-88.006100000000004</v>
      </c>
      <c r="N580" s="30">
        <v>0.3529066666666667</v>
      </c>
      <c r="O580" s="29">
        <v>1</v>
      </c>
      <c r="R580" s="27">
        <v>115</v>
      </c>
      <c r="S580" s="28" t="s">
        <v>1431</v>
      </c>
      <c r="T580" s="28" t="s">
        <v>626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-89.884600000000006</v>
      </c>
      <c r="AD580" s="30">
        <v>0.3604394987468672</v>
      </c>
      <c r="AE580" s="29">
        <v>1</v>
      </c>
    </row>
    <row r="581" spans="2:31" x14ac:dyDescent="0.2">
      <c r="B581" s="27">
        <v>115</v>
      </c>
      <c r="C581" s="28" t="s">
        <v>1432</v>
      </c>
      <c r="D581" s="28" t="s">
        <v>628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75.202500000000001</v>
      </c>
      <c r="N581" s="30">
        <v>0.30156390977443609</v>
      </c>
      <c r="O581" s="29">
        <v>1</v>
      </c>
      <c r="R581" s="27">
        <v>115</v>
      </c>
      <c r="S581" s="28" t="s">
        <v>1432</v>
      </c>
      <c r="T581" s="28" t="s">
        <v>628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75.305400000000006</v>
      </c>
      <c r="AD581" s="30">
        <v>0.30197654135338348</v>
      </c>
      <c r="AE581" s="29">
        <v>1</v>
      </c>
    </row>
    <row r="582" spans="2:31" x14ac:dyDescent="0.2">
      <c r="B582" s="27">
        <v>116</v>
      </c>
      <c r="C582" s="28" t="s">
        <v>1434</v>
      </c>
      <c r="D582" s="28" t="s">
        <v>626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-101.3473</v>
      </c>
      <c r="N582" s="30">
        <v>0.40640521303258148</v>
      </c>
      <c r="O582" s="29">
        <v>1</v>
      </c>
      <c r="R582" s="27">
        <v>116</v>
      </c>
      <c r="S582" s="28" t="s">
        <v>1434</v>
      </c>
      <c r="T582" s="28" t="s">
        <v>626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-103.3784</v>
      </c>
      <c r="AD582" s="30">
        <v>0.41454997493734336</v>
      </c>
      <c r="AE582" s="29">
        <v>1</v>
      </c>
    </row>
    <row r="583" spans="2:31" x14ac:dyDescent="0.2">
      <c r="B583" s="27">
        <v>116</v>
      </c>
      <c r="C583" s="28" t="s">
        <v>1435</v>
      </c>
      <c r="D583" s="28" t="s">
        <v>628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75.202500000000001</v>
      </c>
      <c r="N583" s="30">
        <v>0.30156390977443609</v>
      </c>
      <c r="O583" s="29">
        <v>1</v>
      </c>
      <c r="R583" s="27">
        <v>116</v>
      </c>
      <c r="S583" s="28" t="s">
        <v>1435</v>
      </c>
      <c r="T583" s="28" t="s">
        <v>628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75.305400000000006</v>
      </c>
      <c r="AD583" s="30">
        <v>0.30197654135338348</v>
      </c>
      <c r="AE583" s="29">
        <v>1</v>
      </c>
    </row>
    <row r="584" spans="2:31" x14ac:dyDescent="0.2">
      <c r="B584" s="27">
        <v>117</v>
      </c>
      <c r="C584" s="28" t="s">
        <v>1436</v>
      </c>
      <c r="D584" s="28" t="s">
        <v>626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-94.837000000000003</v>
      </c>
      <c r="N584" s="30">
        <v>0.38029874686716791</v>
      </c>
      <c r="O584" s="29">
        <v>1</v>
      </c>
      <c r="R584" s="27">
        <v>117</v>
      </c>
      <c r="S584" s="28" t="s">
        <v>1436</v>
      </c>
      <c r="T584" s="28" t="s">
        <v>626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-96.677899999999994</v>
      </c>
      <c r="AD584" s="30">
        <v>0.38768080200501248</v>
      </c>
      <c r="AE584" s="29">
        <v>1</v>
      </c>
    </row>
    <row r="585" spans="2:31" x14ac:dyDescent="0.2">
      <c r="B585" s="27">
        <v>117</v>
      </c>
      <c r="C585" s="28" t="s">
        <v>1437</v>
      </c>
      <c r="D585" s="28" t="s">
        <v>628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75.202500000000001</v>
      </c>
      <c r="N585" s="30">
        <v>0.30156390977443609</v>
      </c>
      <c r="O585" s="29">
        <v>1</v>
      </c>
      <c r="R585" s="27">
        <v>117</v>
      </c>
      <c r="S585" s="28" t="s">
        <v>1437</v>
      </c>
      <c r="T585" s="28" t="s">
        <v>628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75.305400000000006</v>
      </c>
      <c r="AD585" s="30">
        <v>0.30197654135338348</v>
      </c>
      <c r="AE585" s="29">
        <v>1</v>
      </c>
    </row>
    <row r="586" spans="2:31" x14ac:dyDescent="0.2">
      <c r="B586" s="27">
        <v>118</v>
      </c>
      <c r="C586" s="28" t="s">
        <v>1438</v>
      </c>
      <c r="D586" s="28" t="s">
        <v>626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-97.407300000000006</v>
      </c>
      <c r="N586" s="30">
        <v>0.39060571428571428</v>
      </c>
      <c r="O586" s="29">
        <v>1</v>
      </c>
      <c r="R586" s="27">
        <v>118</v>
      </c>
      <c r="S586" s="28" t="s">
        <v>1438</v>
      </c>
      <c r="T586" s="28" t="s">
        <v>626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-99.298699999999997</v>
      </c>
      <c r="AD586" s="30">
        <v>0.39819027568922305</v>
      </c>
      <c r="AE586" s="29">
        <v>1</v>
      </c>
    </row>
    <row r="587" spans="2:31" x14ac:dyDescent="0.2">
      <c r="B587" s="27">
        <v>118</v>
      </c>
      <c r="C587" s="28" t="s">
        <v>1439</v>
      </c>
      <c r="D587" s="28" t="s">
        <v>628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75.202500000000001</v>
      </c>
      <c r="N587" s="30">
        <v>0.30156390977443609</v>
      </c>
      <c r="O587" s="29">
        <v>1</v>
      </c>
      <c r="R587" s="27">
        <v>118</v>
      </c>
      <c r="S587" s="28" t="s">
        <v>1439</v>
      </c>
      <c r="T587" s="28" t="s">
        <v>628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75.305400000000006</v>
      </c>
      <c r="AD587" s="30">
        <v>0.30197654135338348</v>
      </c>
      <c r="AE587" s="29">
        <v>1</v>
      </c>
    </row>
    <row r="588" spans="2:31" x14ac:dyDescent="0.2">
      <c r="B588" s="27">
        <v>119</v>
      </c>
      <c r="C588" s="28" t="s">
        <v>1441</v>
      </c>
      <c r="D588" s="28" t="s">
        <v>626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-99.449700000000007</v>
      </c>
      <c r="N588" s="30">
        <v>0.39879578947368427</v>
      </c>
      <c r="O588" s="29">
        <v>1</v>
      </c>
      <c r="R588" s="27">
        <v>119</v>
      </c>
      <c r="S588" s="28" t="s">
        <v>1441</v>
      </c>
      <c r="T588" s="28" t="s">
        <v>626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-101.3776</v>
      </c>
      <c r="AD588" s="30">
        <v>0.40652671679197999</v>
      </c>
      <c r="AE588" s="29">
        <v>1</v>
      </c>
    </row>
    <row r="589" spans="2:31" x14ac:dyDescent="0.2">
      <c r="B589" s="27">
        <v>119</v>
      </c>
      <c r="C589" s="28" t="s">
        <v>1442</v>
      </c>
      <c r="D589" s="28" t="s">
        <v>628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75.202500000000001</v>
      </c>
      <c r="N589" s="30">
        <v>0.30156390977443609</v>
      </c>
      <c r="O589" s="29">
        <v>1</v>
      </c>
      <c r="R589" s="27">
        <v>119</v>
      </c>
      <c r="S589" s="28" t="s">
        <v>1442</v>
      </c>
      <c r="T589" s="28" t="s">
        <v>628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75.305400000000006</v>
      </c>
      <c r="AD589" s="30">
        <v>0.30197654135338348</v>
      </c>
      <c r="AE589" s="29">
        <v>1</v>
      </c>
    </row>
    <row r="590" spans="2:31" x14ac:dyDescent="0.2">
      <c r="B590" s="27">
        <v>89</v>
      </c>
      <c r="C590" s="28" t="s">
        <v>1444</v>
      </c>
      <c r="D590" s="28" t="s">
        <v>626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-38.310099999999998</v>
      </c>
      <c r="N590" s="30">
        <v>0.1536244611528822</v>
      </c>
      <c r="O590" s="29">
        <v>1</v>
      </c>
      <c r="R590" s="27">
        <v>89</v>
      </c>
      <c r="S590" s="28" t="s">
        <v>1444</v>
      </c>
      <c r="T590" s="28" t="s">
        <v>626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-38.205599999999997</v>
      </c>
      <c r="AD590" s="30">
        <v>0.15320541353383457</v>
      </c>
      <c r="AE590" s="29">
        <v>1</v>
      </c>
    </row>
    <row r="591" spans="2:31" x14ac:dyDescent="0.2">
      <c r="B591" s="27">
        <v>89</v>
      </c>
      <c r="C591" s="28" t="s">
        <v>1445</v>
      </c>
      <c r="D591" s="28" t="s">
        <v>628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37.088200000000001</v>
      </c>
      <c r="N591" s="30">
        <v>0.14872461152882205</v>
      </c>
      <c r="O591" s="29">
        <v>1</v>
      </c>
      <c r="R591" s="27">
        <v>89</v>
      </c>
      <c r="S591" s="28" t="s">
        <v>1445</v>
      </c>
      <c r="T591" s="28" t="s">
        <v>628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36.922600000000003</v>
      </c>
      <c r="AD591" s="30">
        <v>0.14806055137844615</v>
      </c>
      <c r="AE591" s="29">
        <v>1</v>
      </c>
    </row>
    <row r="592" spans="2:31" x14ac:dyDescent="0.2">
      <c r="B592" s="27">
        <v>92</v>
      </c>
      <c r="C592" s="28" t="s">
        <v>1447</v>
      </c>
      <c r="D592" s="28" t="s">
        <v>626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-65.963800000000006</v>
      </c>
      <c r="N592" s="30">
        <v>0.26451649122807019</v>
      </c>
      <c r="O592" s="29">
        <v>1</v>
      </c>
      <c r="R592" s="27">
        <v>92</v>
      </c>
      <c r="S592" s="28" t="s">
        <v>1447</v>
      </c>
      <c r="T592" s="28" t="s">
        <v>626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-65.959999999999994</v>
      </c>
      <c r="AD592" s="30">
        <v>0.26450125313283207</v>
      </c>
      <c r="AE592" s="29">
        <v>1</v>
      </c>
    </row>
    <row r="593" spans="2:31" x14ac:dyDescent="0.2">
      <c r="B593" s="27">
        <v>92</v>
      </c>
      <c r="C593" s="28" t="s">
        <v>1448</v>
      </c>
      <c r="D593" s="28" t="s">
        <v>628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65.389700000000005</v>
      </c>
      <c r="N593" s="30">
        <v>0.26221433583959902</v>
      </c>
      <c r="O593" s="29">
        <v>1</v>
      </c>
      <c r="R593" s="27">
        <v>92</v>
      </c>
      <c r="S593" s="28" t="s">
        <v>1448</v>
      </c>
      <c r="T593" s="28" t="s">
        <v>628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65.349500000000006</v>
      </c>
      <c r="AD593" s="30">
        <v>0.2620531328320802</v>
      </c>
      <c r="AE593" s="29">
        <v>1</v>
      </c>
    </row>
    <row r="594" spans="2:31" x14ac:dyDescent="0.2">
      <c r="B594" s="27">
        <v>95</v>
      </c>
      <c r="C594" s="28" t="s">
        <v>1450</v>
      </c>
      <c r="D594" s="28" t="s">
        <v>626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-67.630200000000002</v>
      </c>
      <c r="N594" s="30">
        <v>0.27119879699248117</v>
      </c>
      <c r="O594" s="29">
        <v>1</v>
      </c>
      <c r="R594" s="27">
        <v>95</v>
      </c>
      <c r="S594" s="28" t="s">
        <v>1450</v>
      </c>
      <c r="T594" s="28" t="s">
        <v>626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-67.643199999999993</v>
      </c>
      <c r="AD594" s="30">
        <v>0.27125092731829575</v>
      </c>
      <c r="AE594" s="29">
        <v>1</v>
      </c>
    </row>
    <row r="595" spans="2:31" x14ac:dyDescent="0.2">
      <c r="B595" s="27">
        <v>95</v>
      </c>
      <c r="C595" s="28" t="s">
        <v>1451</v>
      </c>
      <c r="D595" s="28" t="s">
        <v>628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70.723500000000001</v>
      </c>
      <c r="N595" s="30">
        <v>0.28360300751879697</v>
      </c>
      <c r="O595" s="29">
        <v>1</v>
      </c>
      <c r="R595" s="27">
        <v>95</v>
      </c>
      <c r="S595" s="28" t="s">
        <v>1451</v>
      </c>
      <c r="T595" s="28" t="s">
        <v>628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70.709599999999995</v>
      </c>
      <c r="AD595" s="30">
        <v>0.28354726817042603</v>
      </c>
      <c r="AE595" s="29">
        <v>1</v>
      </c>
    </row>
    <row r="596" spans="2:31" x14ac:dyDescent="0.2">
      <c r="B596" s="27">
        <v>98</v>
      </c>
      <c r="C596" s="28" t="s">
        <v>1453</v>
      </c>
      <c r="D596" s="28" t="s">
        <v>626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-69.203199999999995</v>
      </c>
      <c r="N596" s="30">
        <v>0.2775065664160401</v>
      </c>
      <c r="O596" s="29">
        <v>1</v>
      </c>
      <c r="R596" s="27">
        <v>98</v>
      </c>
      <c r="S596" s="28" t="s">
        <v>1453</v>
      </c>
      <c r="T596" s="28" t="s">
        <v>626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-69.229500000000002</v>
      </c>
      <c r="AD596" s="30">
        <v>0.27761203007518798</v>
      </c>
      <c r="AE596" s="29">
        <v>1</v>
      </c>
    </row>
    <row r="597" spans="2:31" x14ac:dyDescent="0.2">
      <c r="B597" s="27">
        <v>98</v>
      </c>
      <c r="C597" s="28" t="s">
        <v>1454</v>
      </c>
      <c r="D597" s="28" t="s">
        <v>628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70.968000000000004</v>
      </c>
      <c r="N597" s="30">
        <v>0.28458345864661655</v>
      </c>
      <c r="O597" s="29">
        <v>1</v>
      </c>
      <c r="R597" s="27">
        <v>98</v>
      </c>
      <c r="S597" s="28" t="s">
        <v>1454</v>
      </c>
      <c r="T597" s="28" t="s">
        <v>628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70.947400000000002</v>
      </c>
      <c r="AD597" s="30">
        <v>0.28450085213032583</v>
      </c>
      <c r="AE597" s="29">
        <v>1</v>
      </c>
    </row>
    <row r="598" spans="2:31" x14ac:dyDescent="0.2">
      <c r="B598" s="27">
        <v>101</v>
      </c>
      <c r="C598" s="28" t="s">
        <v>1456</v>
      </c>
      <c r="D598" s="28" t="s">
        <v>626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-73.003299999999996</v>
      </c>
      <c r="N598" s="30">
        <v>0.29274506265664163</v>
      </c>
      <c r="O598" s="29">
        <v>1</v>
      </c>
      <c r="R598" s="27">
        <v>101</v>
      </c>
      <c r="S598" s="28" t="s">
        <v>1456</v>
      </c>
      <c r="T598" s="28" t="s">
        <v>626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-73.057299999999998</v>
      </c>
      <c r="AD598" s="30">
        <v>0.29296160401002508</v>
      </c>
      <c r="AE598" s="29">
        <v>1</v>
      </c>
    </row>
    <row r="599" spans="2:31" x14ac:dyDescent="0.2">
      <c r="B599" s="27">
        <v>101</v>
      </c>
      <c r="C599" s="28" t="s">
        <v>1457</v>
      </c>
      <c r="D599" s="28" t="s">
        <v>628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72.549099999999996</v>
      </c>
      <c r="N599" s="30">
        <v>0.2909237092731829</v>
      </c>
      <c r="O599" s="29">
        <v>1</v>
      </c>
      <c r="R599" s="27">
        <v>101</v>
      </c>
      <c r="S599" s="28" t="s">
        <v>1457</v>
      </c>
      <c r="T599" s="28" t="s">
        <v>628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72.541300000000007</v>
      </c>
      <c r="AD599" s="30">
        <v>0.29089243107769425</v>
      </c>
      <c r="AE599" s="29">
        <v>1</v>
      </c>
    </row>
    <row r="600" spans="2:31" x14ac:dyDescent="0.2">
      <c r="B600" s="27">
        <v>104</v>
      </c>
      <c r="C600" s="28" t="s">
        <v>1459</v>
      </c>
      <c r="D600" s="28" t="s">
        <v>626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-74.156300000000002</v>
      </c>
      <c r="N600" s="30">
        <v>0.29736862155388472</v>
      </c>
      <c r="O600" s="29">
        <v>1</v>
      </c>
      <c r="R600" s="27">
        <v>104</v>
      </c>
      <c r="S600" s="28" t="s">
        <v>1459</v>
      </c>
      <c r="T600" s="28" t="s">
        <v>626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-74.282200000000003</v>
      </c>
      <c r="AD600" s="30">
        <v>0.29787348370927319</v>
      </c>
      <c r="AE600" s="29">
        <v>1</v>
      </c>
    </row>
    <row r="601" spans="2:31" x14ac:dyDescent="0.2">
      <c r="B601" s="27">
        <v>104</v>
      </c>
      <c r="C601" s="28" t="s">
        <v>1460</v>
      </c>
      <c r="D601" s="28" t="s">
        <v>628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77.624700000000004</v>
      </c>
      <c r="N601" s="30">
        <v>0.311276992481203</v>
      </c>
      <c r="O601" s="29">
        <v>1</v>
      </c>
      <c r="R601" s="27">
        <v>104</v>
      </c>
      <c r="S601" s="28" t="s">
        <v>1460</v>
      </c>
      <c r="T601" s="28" t="s">
        <v>628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77.759799999999998</v>
      </c>
      <c r="AD601" s="30">
        <v>0.31181874686716793</v>
      </c>
      <c r="AE601" s="29">
        <v>1</v>
      </c>
    </row>
    <row r="602" spans="2:31" x14ac:dyDescent="0.2">
      <c r="B602" s="27">
        <v>120</v>
      </c>
      <c r="C602" s="28" t="s">
        <v>1462</v>
      </c>
      <c r="D602" s="28" t="s">
        <v>626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-44.920099999999998</v>
      </c>
      <c r="N602" s="30">
        <v>0.18013072681704259</v>
      </c>
      <c r="O602" s="29">
        <v>1</v>
      </c>
      <c r="R602" s="27">
        <v>120</v>
      </c>
      <c r="S602" s="28" t="s">
        <v>1462</v>
      </c>
      <c r="T602" s="28" t="s">
        <v>626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-46.401000000000003</v>
      </c>
      <c r="AD602" s="30">
        <v>0.18606917293233083</v>
      </c>
      <c r="AE602" s="29">
        <v>1</v>
      </c>
    </row>
    <row r="603" spans="2:31" x14ac:dyDescent="0.2">
      <c r="B603" s="27">
        <v>120</v>
      </c>
      <c r="C603" s="28" t="s">
        <v>1463</v>
      </c>
      <c r="D603" s="28" t="s">
        <v>628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77.624700000000004</v>
      </c>
      <c r="N603" s="30">
        <v>0.311276992481203</v>
      </c>
      <c r="O603" s="29">
        <v>1</v>
      </c>
      <c r="R603" s="27">
        <v>120</v>
      </c>
      <c r="S603" s="28" t="s">
        <v>1463</v>
      </c>
      <c r="T603" s="28" t="s">
        <v>628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77.759799999999998</v>
      </c>
      <c r="AD603" s="30">
        <v>0.31181874686716793</v>
      </c>
      <c r="AE603" s="29">
        <v>1</v>
      </c>
    </row>
    <row r="604" spans="2:31" x14ac:dyDescent="0.2">
      <c r="B604" s="27">
        <v>121</v>
      </c>
      <c r="C604" s="28" t="s">
        <v>1465</v>
      </c>
      <c r="D604" s="28" t="s">
        <v>626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-53.481299999999997</v>
      </c>
      <c r="N604" s="30">
        <v>0.21446135338345862</v>
      </c>
      <c r="O604" s="29">
        <v>1</v>
      </c>
      <c r="R604" s="27">
        <v>121</v>
      </c>
      <c r="S604" s="28" t="s">
        <v>1465</v>
      </c>
      <c r="T604" s="28" t="s">
        <v>626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-55.002699999999997</v>
      </c>
      <c r="AD604" s="30">
        <v>0.22056220551378444</v>
      </c>
      <c r="AE604" s="29">
        <v>1</v>
      </c>
    </row>
    <row r="605" spans="2:31" x14ac:dyDescent="0.2">
      <c r="B605" s="27">
        <v>121</v>
      </c>
      <c r="C605" s="28" t="s">
        <v>1466</v>
      </c>
      <c r="D605" s="28" t="s">
        <v>628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77.624700000000004</v>
      </c>
      <c r="N605" s="30">
        <v>0.311276992481203</v>
      </c>
      <c r="O605" s="29">
        <v>1</v>
      </c>
      <c r="R605" s="27">
        <v>121</v>
      </c>
      <c r="S605" s="28" t="s">
        <v>1466</v>
      </c>
      <c r="T605" s="28" t="s">
        <v>628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77.759799999999998</v>
      </c>
      <c r="AD605" s="30">
        <v>0.31181874686716793</v>
      </c>
      <c r="AE605" s="29">
        <v>1</v>
      </c>
    </row>
    <row r="606" spans="2:31" x14ac:dyDescent="0.2">
      <c r="B606" s="27">
        <v>122</v>
      </c>
      <c r="C606" s="28" t="s">
        <v>1467</v>
      </c>
      <c r="D606" s="28" t="s">
        <v>626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-57.238399999999999</v>
      </c>
      <c r="N606" s="30">
        <v>0.22952741854636591</v>
      </c>
      <c r="O606" s="29">
        <v>1</v>
      </c>
      <c r="R606" s="27">
        <v>122</v>
      </c>
      <c r="S606" s="28" t="s">
        <v>1467</v>
      </c>
      <c r="T606" s="28" t="s">
        <v>626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-58.866500000000002</v>
      </c>
      <c r="AD606" s="30">
        <v>0.23605614035087719</v>
      </c>
      <c r="AE606" s="29">
        <v>1</v>
      </c>
    </row>
    <row r="607" spans="2:31" x14ac:dyDescent="0.2">
      <c r="B607" s="27">
        <v>122</v>
      </c>
      <c r="C607" s="28" t="s">
        <v>1468</v>
      </c>
      <c r="D607" s="28" t="s">
        <v>628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77.624700000000004</v>
      </c>
      <c r="N607" s="30">
        <v>0.311276992481203</v>
      </c>
      <c r="O607" s="29">
        <v>1</v>
      </c>
      <c r="R607" s="27">
        <v>122</v>
      </c>
      <c r="S607" s="28" t="s">
        <v>1468</v>
      </c>
      <c r="T607" s="28" t="s">
        <v>628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77.759799999999998</v>
      </c>
      <c r="AD607" s="30">
        <v>0.31181874686716793</v>
      </c>
      <c r="AE607" s="29">
        <v>1</v>
      </c>
    </row>
    <row r="608" spans="2:31" x14ac:dyDescent="0.2">
      <c r="B608" s="27">
        <v>123</v>
      </c>
      <c r="C608" s="28" t="s">
        <v>1469</v>
      </c>
      <c r="D608" s="28" t="s">
        <v>626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-54.125500000000002</v>
      </c>
      <c r="N608" s="30">
        <v>0.21704461152882207</v>
      </c>
      <c r="O608" s="29">
        <v>1</v>
      </c>
      <c r="R608" s="27">
        <v>123</v>
      </c>
      <c r="S608" s="28" t="s">
        <v>1469</v>
      </c>
      <c r="T608" s="28" t="s">
        <v>626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-55.706200000000003</v>
      </c>
      <c r="AD608" s="30">
        <v>0.22338325814536342</v>
      </c>
      <c r="AE608" s="29">
        <v>1</v>
      </c>
    </row>
    <row r="609" spans="2:31" x14ac:dyDescent="0.2">
      <c r="B609" s="27">
        <v>123</v>
      </c>
      <c r="C609" s="28" t="s">
        <v>1470</v>
      </c>
      <c r="D609" s="28" t="s">
        <v>628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77.624700000000004</v>
      </c>
      <c r="N609" s="30">
        <v>0.311276992481203</v>
      </c>
      <c r="O609" s="29">
        <v>1</v>
      </c>
      <c r="R609" s="27">
        <v>123</v>
      </c>
      <c r="S609" s="28" t="s">
        <v>1470</v>
      </c>
      <c r="T609" s="28" t="s">
        <v>628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77.759799999999998</v>
      </c>
      <c r="AD609" s="30">
        <v>0.31181874686716793</v>
      </c>
      <c r="AE609" s="29">
        <v>1</v>
      </c>
    </row>
    <row r="610" spans="2:31" x14ac:dyDescent="0.2">
      <c r="B610" s="27">
        <v>124</v>
      </c>
      <c r="C610" s="28" t="s">
        <v>1472</v>
      </c>
      <c r="D610" s="28" t="s">
        <v>626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-48.145499999999998</v>
      </c>
      <c r="N610" s="30">
        <v>0.19306466165413533</v>
      </c>
      <c r="O610" s="29">
        <v>1</v>
      </c>
      <c r="R610" s="27">
        <v>124</v>
      </c>
      <c r="S610" s="28" t="s">
        <v>1472</v>
      </c>
      <c r="T610" s="28" t="s">
        <v>626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-49.640599999999999</v>
      </c>
      <c r="AD610" s="30">
        <v>0.19906005012531328</v>
      </c>
      <c r="AE610" s="29">
        <v>1</v>
      </c>
    </row>
    <row r="611" spans="2:31" x14ac:dyDescent="0.2">
      <c r="B611" s="27">
        <v>124</v>
      </c>
      <c r="C611" s="28" t="s">
        <v>1473</v>
      </c>
      <c r="D611" s="28" t="s">
        <v>628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77.624700000000004</v>
      </c>
      <c r="N611" s="30">
        <v>0.311276992481203</v>
      </c>
      <c r="O611" s="29">
        <v>1</v>
      </c>
      <c r="R611" s="27">
        <v>124</v>
      </c>
      <c r="S611" s="28" t="s">
        <v>1473</v>
      </c>
      <c r="T611" s="28" t="s">
        <v>628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77.759799999999998</v>
      </c>
      <c r="AD611" s="30">
        <v>0.31181874686716793</v>
      </c>
      <c r="AE611" s="29">
        <v>1</v>
      </c>
    </row>
    <row r="612" spans="2:31" x14ac:dyDescent="0.2">
      <c r="B612" s="27">
        <v>167</v>
      </c>
      <c r="C612" s="28" t="s">
        <v>1475</v>
      </c>
      <c r="D612" s="28" t="s">
        <v>626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-29.576499999999999</v>
      </c>
      <c r="N612" s="30">
        <v>0.11860250626566415</v>
      </c>
      <c r="O612" s="29">
        <v>1</v>
      </c>
      <c r="R612" s="27">
        <v>167</v>
      </c>
      <c r="S612" s="28" t="s">
        <v>1475</v>
      </c>
      <c r="T612" s="28" t="s">
        <v>626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-32.559399999999997</v>
      </c>
      <c r="AD612" s="30">
        <v>0.13056401002506265</v>
      </c>
      <c r="AE612" s="29">
        <v>1</v>
      </c>
    </row>
    <row r="613" spans="2:31" x14ac:dyDescent="0.2">
      <c r="B613" s="27">
        <v>167</v>
      </c>
      <c r="C613" s="28" t="s">
        <v>1476</v>
      </c>
      <c r="D613" s="28" t="s">
        <v>628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77.624700000000004</v>
      </c>
      <c r="N613" s="30">
        <v>0.311276992481203</v>
      </c>
      <c r="O613" s="29">
        <v>1</v>
      </c>
      <c r="R613" s="27">
        <v>167</v>
      </c>
      <c r="S613" s="28" t="s">
        <v>1476</v>
      </c>
      <c r="T613" s="28" t="s">
        <v>628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77.759799999999998</v>
      </c>
      <c r="AD613" s="30">
        <v>0.31181874686716793</v>
      </c>
      <c r="AE613" s="29">
        <v>1</v>
      </c>
    </row>
    <row r="614" spans="2:31" x14ac:dyDescent="0.2">
      <c r="B614" s="27">
        <v>168</v>
      </c>
      <c r="C614" s="28" t="s">
        <v>1478</v>
      </c>
      <c r="D614" s="28" t="s">
        <v>626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-37.487900000000003</v>
      </c>
      <c r="N614" s="30">
        <v>0.15032741854636592</v>
      </c>
      <c r="O614" s="29">
        <v>1</v>
      </c>
      <c r="R614" s="27">
        <v>168</v>
      </c>
      <c r="S614" s="28" t="s">
        <v>1478</v>
      </c>
      <c r="T614" s="28" t="s">
        <v>626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-40.508400000000002</v>
      </c>
      <c r="AD614" s="30">
        <v>0.1624396992481203</v>
      </c>
      <c r="AE614" s="29">
        <v>1</v>
      </c>
    </row>
    <row r="615" spans="2:31" x14ac:dyDescent="0.2">
      <c r="B615" s="27">
        <v>168</v>
      </c>
      <c r="C615" s="28" t="s">
        <v>1479</v>
      </c>
      <c r="D615" s="28" t="s">
        <v>628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77.624700000000004</v>
      </c>
      <c r="N615" s="30">
        <v>0.311276992481203</v>
      </c>
      <c r="O615" s="29">
        <v>1</v>
      </c>
      <c r="R615" s="27">
        <v>168</v>
      </c>
      <c r="S615" s="28" t="s">
        <v>1479</v>
      </c>
      <c r="T615" s="28" t="s">
        <v>628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77.759799999999998</v>
      </c>
      <c r="AD615" s="30">
        <v>0.31181874686716793</v>
      </c>
      <c r="AE615" s="29">
        <v>1</v>
      </c>
    </row>
    <row r="616" spans="2:31" x14ac:dyDescent="0.2">
      <c r="B616" s="27">
        <v>169</v>
      </c>
      <c r="C616" s="28" t="s">
        <v>1480</v>
      </c>
      <c r="D616" s="28" t="s">
        <v>626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-39.915999999999997</v>
      </c>
      <c r="N616" s="30">
        <v>0.16006416040100252</v>
      </c>
      <c r="O616" s="29">
        <v>1</v>
      </c>
      <c r="R616" s="27">
        <v>169</v>
      </c>
      <c r="S616" s="28" t="s">
        <v>1480</v>
      </c>
      <c r="T616" s="28" t="s">
        <v>626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-43.209600000000002</v>
      </c>
      <c r="AD616" s="30">
        <v>0.17327157894736842</v>
      </c>
      <c r="AE616" s="29">
        <v>1</v>
      </c>
    </row>
    <row r="617" spans="2:31" x14ac:dyDescent="0.2">
      <c r="B617" s="27">
        <v>169</v>
      </c>
      <c r="C617" s="28" t="s">
        <v>1481</v>
      </c>
      <c r="D617" s="28" t="s">
        <v>628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77.624700000000004</v>
      </c>
      <c r="N617" s="30">
        <v>0.311276992481203</v>
      </c>
      <c r="O617" s="29">
        <v>1</v>
      </c>
      <c r="R617" s="27">
        <v>169</v>
      </c>
      <c r="S617" s="28" t="s">
        <v>1481</v>
      </c>
      <c r="T617" s="28" t="s">
        <v>628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77.759799999999998</v>
      </c>
      <c r="AD617" s="30">
        <v>0.31181874686716793</v>
      </c>
      <c r="AE617" s="29">
        <v>1</v>
      </c>
    </row>
    <row r="618" spans="2:31" x14ac:dyDescent="0.2">
      <c r="B618" s="27">
        <v>170</v>
      </c>
      <c r="C618" s="28" t="s">
        <v>1482</v>
      </c>
      <c r="D618" s="28" t="s">
        <v>626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-37.0261</v>
      </c>
      <c r="N618" s="30">
        <v>0.14847558897243107</v>
      </c>
      <c r="O618" s="29">
        <v>1</v>
      </c>
      <c r="R618" s="27">
        <v>170</v>
      </c>
      <c r="S618" s="28" t="s">
        <v>1482</v>
      </c>
      <c r="T618" s="28" t="s">
        <v>626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-40.2637</v>
      </c>
      <c r="AD618" s="30">
        <v>0.1614584461152882</v>
      </c>
      <c r="AE618" s="29">
        <v>1</v>
      </c>
    </row>
    <row r="619" spans="2:31" x14ac:dyDescent="0.2">
      <c r="B619" s="27">
        <v>170</v>
      </c>
      <c r="C619" s="28" t="s">
        <v>1483</v>
      </c>
      <c r="D619" s="28" t="s">
        <v>628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77.624700000000004</v>
      </c>
      <c r="N619" s="30">
        <v>0.311276992481203</v>
      </c>
      <c r="O619" s="29">
        <v>1</v>
      </c>
      <c r="R619" s="27">
        <v>170</v>
      </c>
      <c r="S619" s="28" t="s">
        <v>1483</v>
      </c>
      <c r="T619" s="28" t="s">
        <v>628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77.759799999999998</v>
      </c>
      <c r="AD619" s="30">
        <v>0.31181874686716793</v>
      </c>
      <c r="AE619" s="29">
        <v>1</v>
      </c>
    </row>
    <row r="620" spans="2:31" x14ac:dyDescent="0.2">
      <c r="B620" s="27">
        <v>171</v>
      </c>
      <c r="C620" s="28" t="s">
        <v>1485</v>
      </c>
      <c r="D620" s="28" t="s">
        <v>626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-33.158299999999997</v>
      </c>
      <c r="N620" s="30">
        <v>0.13296561403508769</v>
      </c>
      <c r="O620" s="29">
        <v>1</v>
      </c>
      <c r="R620" s="27">
        <v>171</v>
      </c>
      <c r="S620" s="28" t="s">
        <v>1485</v>
      </c>
      <c r="T620" s="28" t="s">
        <v>626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-36.101399999999998</v>
      </c>
      <c r="AD620" s="30">
        <v>0.14476751879699248</v>
      </c>
      <c r="AE620" s="29">
        <v>1</v>
      </c>
    </row>
    <row r="621" spans="2:31" x14ac:dyDescent="0.2">
      <c r="B621" s="27">
        <v>171</v>
      </c>
      <c r="C621" s="28" t="s">
        <v>1486</v>
      </c>
      <c r="D621" s="28" t="s">
        <v>628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77.624700000000004</v>
      </c>
      <c r="N621" s="30">
        <v>0.311276992481203</v>
      </c>
      <c r="O621" s="29">
        <v>1</v>
      </c>
      <c r="R621" s="27">
        <v>171</v>
      </c>
      <c r="S621" s="28" t="s">
        <v>1486</v>
      </c>
      <c r="T621" s="28" t="s">
        <v>628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77.759799999999998</v>
      </c>
      <c r="AD621" s="30">
        <v>0.31181874686716793</v>
      </c>
      <c r="AE621" s="29">
        <v>1</v>
      </c>
    </row>
    <row r="622" spans="2:31" x14ac:dyDescent="0.2">
      <c r="B622" s="27">
        <v>149</v>
      </c>
      <c r="C622" s="28" t="s">
        <v>1488</v>
      </c>
      <c r="D622" s="28" t="s">
        <v>626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-38.540100000000002</v>
      </c>
      <c r="N622" s="30">
        <v>0.15454676691729324</v>
      </c>
      <c r="O622" s="29">
        <v>1</v>
      </c>
      <c r="R622" s="27">
        <v>149</v>
      </c>
      <c r="S622" s="28" t="s">
        <v>1488</v>
      </c>
      <c r="T622" s="28" t="s">
        <v>626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-38.256799999999998</v>
      </c>
      <c r="AD622" s="30">
        <v>0.1534107268170426</v>
      </c>
      <c r="AE622" s="29">
        <v>1</v>
      </c>
    </row>
    <row r="623" spans="2:31" x14ac:dyDescent="0.2">
      <c r="B623" s="27">
        <v>149</v>
      </c>
      <c r="C623" s="28" t="s">
        <v>1489</v>
      </c>
      <c r="D623" s="28" t="s">
        <v>628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39.8872</v>
      </c>
      <c r="N623" s="30">
        <v>0.15994867167919799</v>
      </c>
      <c r="O623" s="29">
        <v>1</v>
      </c>
      <c r="R623" s="27">
        <v>149</v>
      </c>
      <c r="S623" s="28" t="s">
        <v>1489</v>
      </c>
      <c r="T623" s="28" t="s">
        <v>628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39.633800000000001</v>
      </c>
      <c r="AD623" s="30">
        <v>0.1589325313283208</v>
      </c>
      <c r="AE623" s="29">
        <v>1</v>
      </c>
    </row>
    <row r="624" spans="2:31" x14ac:dyDescent="0.2">
      <c r="B624" s="27">
        <v>152</v>
      </c>
      <c r="C624" s="28" t="s">
        <v>1491</v>
      </c>
      <c r="D624" s="28" t="s">
        <v>626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-65.4803</v>
      </c>
      <c r="N624" s="30">
        <v>0.26257764411027568</v>
      </c>
      <c r="O624" s="29">
        <v>1</v>
      </c>
      <c r="R624" s="27">
        <v>152</v>
      </c>
      <c r="S624" s="28" t="s">
        <v>1491</v>
      </c>
      <c r="T624" s="28" t="s">
        <v>626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-65.450400000000002</v>
      </c>
      <c r="AD624" s="30">
        <v>0.26245774436090225</v>
      </c>
      <c r="AE624" s="29">
        <v>1</v>
      </c>
    </row>
    <row r="625" spans="2:31" x14ac:dyDescent="0.2">
      <c r="B625" s="27">
        <v>152</v>
      </c>
      <c r="C625" s="28" t="s">
        <v>1492</v>
      </c>
      <c r="D625" s="28" t="s">
        <v>628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66.564499999999995</v>
      </c>
      <c r="N625" s="30">
        <v>0.26692531328320801</v>
      </c>
      <c r="O625" s="29">
        <v>1</v>
      </c>
      <c r="R625" s="27">
        <v>152</v>
      </c>
      <c r="S625" s="28" t="s">
        <v>1492</v>
      </c>
      <c r="T625" s="28" t="s">
        <v>628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66.505799999999994</v>
      </c>
      <c r="AD625" s="30">
        <v>0.26668992481203002</v>
      </c>
      <c r="AE625" s="29">
        <v>1</v>
      </c>
    </row>
    <row r="626" spans="2:31" x14ac:dyDescent="0.2">
      <c r="B626" s="27">
        <v>155</v>
      </c>
      <c r="C626" s="28" t="s">
        <v>1494</v>
      </c>
      <c r="D626" s="28" t="s">
        <v>626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-70.393500000000003</v>
      </c>
      <c r="N626" s="30">
        <v>0.2822796992481203</v>
      </c>
      <c r="O626" s="29">
        <v>1</v>
      </c>
      <c r="R626" s="27">
        <v>155</v>
      </c>
      <c r="S626" s="28" t="s">
        <v>1494</v>
      </c>
      <c r="T626" s="28" t="s">
        <v>626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-70.424899999999994</v>
      </c>
      <c r="AD626" s="30">
        <v>0.28240561403508768</v>
      </c>
      <c r="AE626" s="29">
        <v>1</v>
      </c>
    </row>
    <row r="627" spans="2:31" x14ac:dyDescent="0.2">
      <c r="B627" s="27">
        <v>155</v>
      </c>
      <c r="C627" s="28" t="s">
        <v>1495</v>
      </c>
      <c r="D627" s="28" t="s">
        <v>628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68.268199999999993</v>
      </c>
      <c r="N627" s="30">
        <v>0.27375719298245615</v>
      </c>
      <c r="O627" s="29">
        <v>1</v>
      </c>
      <c r="R627" s="27">
        <v>155</v>
      </c>
      <c r="S627" s="28" t="s">
        <v>1495</v>
      </c>
      <c r="T627" s="28" t="s">
        <v>628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68.228300000000004</v>
      </c>
      <c r="AD627" s="30">
        <v>0.27359719298245616</v>
      </c>
      <c r="AE627" s="29">
        <v>1</v>
      </c>
    </row>
    <row r="628" spans="2:31" x14ac:dyDescent="0.2">
      <c r="B628" s="27">
        <v>158</v>
      </c>
      <c r="C628" s="28" t="s">
        <v>1497</v>
      </c>
      <c r="D628" s="28" t="s">
        <v>626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-70.710099999999997</v>
      </c>
      <c r="N628" s="30">
        <v>0.28354927318295736</v>
      </c>
      <c r="O628" s="29">
        <v>1</v>
      </c>
      <c r="R628" s="27">
        <v>158</v>
      </c>
      <c r="S628" s="28" t="s">
        <v>1497</v>
      </c>
      <c r="T628" s="28" t="s">
        <v>626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-70.730699999999999</v>
      </c>
      <c r="AD628" s="30">
        <v>0.28363187969924814</v>
      </c>
      <c r="AE628" s="29">
        <v>1</v>
      </c>
    </row>
    <row r="629" spans="2:31" x14ac:dyDescent="0.2">
      <c r="B629" s="27">
        <v>158</v>
      </c>
      <c r="C629" s="28" t="s">
        <v>1498</v>
      </c>
      <c r="D629" s="28" t="s">
        <v>628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69.619399999999999</v>
      </c>
      <c r="N629" s="30">
        <v>0.27917553884711777</v>
      </c>
      <c r="O629" s="29">
        <v>1</v>
      </c>
      <c r="R629" s="27">
        <v>158</v>
      </c>
      <c r="S629" s="28" t="s">
        <v>1498</v>
      </c>
      <c r="T629" s="28" t="s">
        <v>628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69.610399999999998</v>
      </c>
      <c r="AD629" s="30">
        <v>0.27913944862155388</v>
      </c>
      <c r="AE629" s="29">
        <v>1</v>
      </c>
    </row>
    <row r="630" spans="2:31" x14ac:dyDescent="0.2">
      <c r="B630" s="27">
        <v>161</v>
      </c>
      <c r="C630" s="28" t="s">
        <v>1500</v>
      </c>
      <c r="D630" s="28" t="s">
        <v>626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-72.058599999999998</v>
      </c>
      <c r="N630" s="30">
        <v>0.28895679197994983</v>
      </c>
      <c r="O630" s="29">
        <v>1</v>
      </c>
      <c r="R630" s="27">
        <v>161</v>
      </c>
      <c r="S630" s="28" t="s">
        <v>1500</v>
      </c>
      <c r="T630" s="28" t="s">
        <v>626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-72.121799999999993</v>
      </c>
      <c r="AD630" s="30">
        <v>0.28921022556390974</v>
      </c>
      <c r="AE630" s="29">
        <v>1</v>
      </c>
    </row>
    <row r="631" spans="2:31" x14ac:dyDescent="0.2">
      <c r="B631" s="27">
        <v>161</v>
      </c>
      <c r="C631" s="28" t="s">
        <v>1501</v>
      </c>
      <c r="D631" s="28" t="s">
        <v>628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73.014399999999995</v>
      </c>
      <c r="N631" s="30">
        <v>0.29278957393483707</v>
      </c>
      <c r="O631" s="29">
        <v>1</v>
      </c>
      <c r="R631" s="27">
        <v>161</v>
      </c>
      <c r="S631" s="28" t="s">
        <v>1501</v>
      </c>
      <c r="T631" s="28" t="s">
        <v>628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73.047799999999995</v>
      </c>
      <c r="AD631" s="30">
        <v>0.2929235087719298</v>
      </c>
      <c r="AE631" s="29">
        <v>1</v>
      </c>
    </row>
    <row r="632" spans="2:31" x14ac:dyDescent="0.2">
      <c r="B632" s="27">
        <v>164</v>
      </c>
      <c r="C632" s="28" t="s">
        <v>1503</v>
      </c>
      <c r="D632" s="28" t="s">
        <v>626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-75.954999999999998</v>
      </c>
      <c r="N632" s="30">
        <v>0.30458145363408523</v>
      </c>
      <c r="O632" s="29">
        <v>1</v>
      </c>
      <c r="R632" s="27">
        <v>164</v>
      </c>
      <c r="S632" s="28" t="s">
        <v>1503</v>
      </c>
      <c r="T632" s="28" t="s">
        <v>626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-76.272499999999994</v>
      </c>
      <c r="AD632" s="30">
        <v>0.30585463659147871</v>
      </c>
      <c r="AE632" s="29">
        <v>1</v>
      </c>
    </row>
    <row r="633" spans="2:31" x14ac:dyDescent="0.2">
      <c r="B633" s="27">
        <v>164</v>
      </c>
      <c r="C633" s="28" t="s">
        <v>1504</v>
      </c>
      <c r="D633" s="28" t="s">
        <v>628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73.147199999999998</v>
      </c>
      <c r="N633" s="30">
        <v>0.29332210526315788</v>
      </c>
      <c r="O633" s="29">
        <v>1</v>
      </c>
      <c r="R633" s="27">
        <v>164</v>
      </c>
      <c r="S633" s="28" t="s">
        <v>1504</v>
      </c>
      <c r="T633" s="28" t="s">
        <v>628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73.347700000000003</v>
      </c>
      <c r="AD633" s="30">
        <v>0.29412611528822052</v>
      </c>
      <c r="AE633" s="29">
        <v>1</v>
      </c>
    </row>
    <row r="634" spans="2:31" x14ac:dyDescent="0.2">
      <c r="B634" s="27">
        <v>172</v>
      </c>
      <c r="C634" s="28" t="s">
        <v>1506</v>
      </c>
      <c r="D634" s="28" t="s">
        <v>626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-39.036499999999997</v>
      </c>
      <c r="N634" s="30">
        <v>0.156537343358396</v>
      </c>
      <c r="O634" s="29">
        <v>1</v>
      </c>
      <c r="R634" s="27">
        <v>172</v>
      </c>
      <c r="S634" s="28" t="s">
        <v>1506</v>
      </c>
      <c r="T634" s="28" t="s">
        <v>626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-42.481699999999996</v>
      </c>
      <c r="AD634" s="30">
        <v>0.17035268170426063</v>
      </c>
      <c r="AE634" s="29">
        <v>1</v>
      </c>
    </row>
    <row r="635" spans="2:31" x14ac:dyDescent="0.2">
      <c r="B635" s="27">
        <v>172</v>
      </c>
      <c r="C635" s="28" t="s">
        <v>1507</v>
      </c>
      <c r="D635" s="28" t="s">
        <v>628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73.147199999999998</v>
      </c>
      <c r="N635" s="30">
        <v>0.29332210526315788</v>
      </c>
      <c r="O635" s="29">
        <v>1</v>
      </c>
      <c r="R635" s="27">
        <v>172</v>
      </c>
      <c r="S635" s="28" t="s">
        <v>1507</v>
      </c>
      <c r="T635" s="28" t="s">
        <v>628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73.347700000000003</v>
      </c>
      <c r="AD635" s="30">
        <v>0.29412611528822052</v>
      </c>
      <c r="AE635" s="29">
        <v>1</v>
      </c>
    </row>
    <row r="636" spans="2:31" x14ac:dyDescent="0.2">
      <c r="B636" s="27">
        <v>173</v>
      </c>
      <c r="C636" s="28" t="s">
        <v>1509</v>
      </c>
      <c r="D636" s="28" t="s">
        <v>626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-47.576700000000002</v>
      </c>
      <c r="N636" s="30">
        <v>0.19078375939849626</v>
      </c>
      <c r="O636" s="29">
        <v>1</v>
      </c>
      <c r="R636" s="27">
        <v>173</v>
      </c>
      <c r="S636" s="28" t="s">
        <v>1509</v>
      </c>
      <c r="T636" s="28" t="s">
        <v>626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-51.290300000000002</v>
      </c>
      <c r="AD636" s="30">
        <v>0.20567538847117794</v>
      </c>
      <c r="AE636" s="29">
        <v>1</v>
      </c>
    </row>
    <row r="637" spans="2:31" x14ac:dyDescent="0.2">
      <c r="B637" s="27">
        <v>173</v>
      </c>
      <c r="C637" s="28" t="s">
        <v>1510</v>
      </c>
      <c r="D637" s="28" t="s">
        <v>628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73.147199999999998</v>
      </c>
      <c r="N637" s="30">
        <v>0.29332210526315788</v>
      </c>
      <c r="O637" s="29">
        <v>1</v>
      </c>
      <c r="R637" s="27">
        <v>173</v>
      </c>
      <c r="S637" s="28" t="s">
        <v>1510</v>
      </c>
      <c r="T637" s="28" t="s">
        <v>628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73.347700000000003</v>
      </c>
      <c r="AD637" s="30">
        <v>0.29412611528822052</v>
      </c>
      <c r="AE637" s="29">
        <v>1</v>
      </c>
    </row>
    <row r="638" spans="2:31" x14ac:dyDescent="0.2">
      <c r="B638" s="27">
        <v>174</v>
      </c>
      <c r="C638" s="28" t="s">
        <v>1511</v>
      </c>
      <c r="D638" s="28" t="s">
        <v>626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-45.5458</v>
      </c>
      <c r="N638" s="30">
        <v>0.18263979949874687</v>
      </c>
      <c r="O638" s="29">
        <v>1</v>
      </c>
      <c r="R638" s="27">
        <v>174</v>
      </c>
      <c r="S638" s="28" t="s">
        <v>1511</v>
      </c>
      <c r="T638" s="28" t="s">
        <v>626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-48.915100000000002</v>
      </c>
      <c r="AD638" s="30">
        <v>0.19615077694235591</v>
      </c>
      <c r="AE638" s="29">
        <v>1</v>
      </c>
    </row>
    <row r="639" spans="2:31" x14ac:dyDescent="0.2">
      <c r="B639" s="27">
        <v>174</v>
      </c>
      <c r="C639" s="28" t="s">
        <v>1512</v>
      </c>
      <c r="D639" s="28" t="s">
        <v>628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73.147199999999998</v>
      </c>
      <c r="N639" s="30">
        <v>0.29332210526315788</v>
      </c>
      <c r="O639" s="29">
        <v>1</v>
      </c>
      <c r="R639" s="27">
        <v>174</v>
      </c>
      <c r="S639" s="28" t="s">
        <v>1512</v>
      </c>
      <c r="T639" s="28" t="s">
        <v>628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73.347700000000003</v>
      </c>
      <c r="AD639" s="30">
        <v>0.29412611528822052</v>
      </c>
      <c r="AE639" s="29">
        <v>1</v>
      </c>
    </row>
    <row r="640" spans="2:31" x14ac:dyDescent="0.2">
      <c r="B640" s="27">
        <v>175</v>
      </c>
      <c r="C640" s="28" t="s">
        <v>1513</v>
      </c>
      <c r="D640" s="28" t="s">
        <v>626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-47.826000000000001</v>
      </c>
      <c r="N640" s="30">
        <v>0.19178345864661653</v>
      </c>
      <c r="O640" s="29">
        <v>1</v>
      </c>
      <c r="R640" s="27">
        <v>175</v>
      </c>
      <c r="S640" s="28" t="s">
        <v>1513</v>
      </c>
      <c r="T640" s="28" t="s">
        <v>626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-51.253</v>
      </c>
      <c r="AD640" s="30">
        <v>0.20552581453634086</v>
      </c>
      <c r="AE640" s="29">
        <v>1</v>
      </c>
    </row>
    <row r="641" spans="2:31" x14ac:dyDescent="0.2">
      <c r="B641" s="27">
        <v>175</v>
      </c>
      <c r="C641" s="28" t="s">
        <v>1514</v>
      </c>
      <c r="D641" s="28" t="s">
        <v>628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73.147199999999998</v>
      </c>
      <c r="N641" s="30">
        <v>0.29332210526315788</v>
      </c>
      <c r="O641" s="29">
        <v>1</v>
      </c>
      <c r="R641" s="27">
        <v>175</v>
      </c>
      <c r="S641" s="28" t="s">
        <v>1514</v>
      </c>
      <c r="T641" s="28" t="s">
        <v>628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73.347700000000003</v>
      </c>
      <c r="AD641" s="30">
        <v>0.29412611528822052</v>
      </c>
      <c r="AE641" s="29">
        <v>1</v>
      </c>
    </row>
    <row r="642" spans="2:31" x14ac:dyDescent="0.2">
      <c r="B642" s="27">
        <v>176</v>
      </c>
      <c r="C642" s="28" t="s">
        <v>1516</v>
      </c>
      <c r="D642" s="28" t="s">
        <v>626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-46.334200000000003</v>
      </c>
      <c r="N642" s="30">
        <v>0.18580130325814537</v>
      </c>
      <c r="O642" s="29">
        <v>1</v>
      </c>
      <c r="R642" s="27">
        <v>176</v>
      </c>
      <c r="S642" s="28" t="s">
        <v>1516</v>
      </c>
      <c r="T642" s="28" t="s">
        <v>626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-49.908799999999999</v>
      </c>
      <c r="AD642" s="30">
        <v>0.20013553884711779</v>
      </c>
      <c r="AE642" s="29">
        <v>1</v>
      </c>
    </row>
    <row r="643" spans="2:31" x14ac:dyDescent="0.2">
      <c r="B643" s="27">
        <v>176</v>
      </c>
      <c r="C643" s="28" t="s">
        <v>1517</v>
      </c>
      <c r="D643" s="28" t="s">
        <v>628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73.147199999999998</v>
      </c>
      <c r="N643" s="30">
        <v>0.29332210526315788</v>
      </c>
      <c r="O643" s="29">
        <v>1</v>
      </c>
      <c r="R643" s="27">
        <v>176</v>
      </c>
      <c r="S643" s="28" t="s">
        <v>1517</v>
      </c>
      <c r="T643" s="28" t="s">
        <v>628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73.347700000000003</v>
      </c>
      <c r="AD643" s="30">
        <v>0.29412611528822052</v>
      </c>
      <c r="AE643" s="29">
        <v>1</v>
      </c>
    </row>
    <row r="644" spans="2:31" x14ac:dyDescent="0.2">
      <c r="B644" s="27">
        <v>150</v>
      </c>
      <c r="C644" s="28" t="s">
        <v>1519</v>
      </c>
      <c r="D644" s="28" t="s">
        <v>626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-39.277000000000001</v>
      </c>
      <c r="N644" s="30">
        <v>0.15750175438596492</v>
      </c>
      <c r="O644" s="29">
        <v>1</v>
      </c>
      <c r="R644" s="27">
        <v>150</v>
      </c>
      <c r="S644" s="28" t="s">
        <v>1519</v>
      </c>
      <c r="T644" s="28" t="s">
        <v>626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-39.032699999999998</v>
      </c>
      <c r="AD644" s="30">
        <v>0.15652210526315788</v>
      </c>
      <c r="AE644" s="29">
        <v>1</v>
      </c>
    </row>
    <row r="645" spans="2:31" x14ac:dyDescent="0.2">
      <c r="B645" s="27">
        <v>150</v>
      </c>
      <c r="C645" s="28" t="s">
        <v>1520</v>
      </c>
      <c r="D645" s="28" t="s">
        <v>628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39.2485</v>
      </c>
      <c r="N645" s="30">
        <v>0.15738746867167919</v>
      </c>
      <c r="O645" s="29">
        <v>1</v>
      </c>
      <c r="R645" s="27">
        <v>150</v>
      </c>
      <c r="S645" s="28" t="s">
        <v>1520</v>
      </c>
      <c r="T645" s="28" t="s">
        <v>628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38.974499999999999</v>
      </c>
      <c r="AD645" s="30">
        <v>0.15628872180451128</v>
      </c>
      <c r="AE645" s="29">
        <v>1</v>
      </c>
    </row>
    <row r="646" spans="2:31" x14ac:dyDescent="0.2">
      <c r="B646" s="27">
        <v>153</v>
      </c>
      <c r="C646" s="28" t="s">
        <v>1522</v>
      </c>
      <c r="D646" s="28" t="s">
        <v>626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-66.792500000000004</v>
      </c>
      <c r="N646" s="30">
        <v>0.26783959899749371</v>
      </c>
      <c r="O646" s="29">
        <v>1</v>
      </c>
      <c r="R646" s="27">
        <v>153</v>
      </c>
      <c r="S646" s="28" t="s">
        <v>1522</v>
      </c>
      <c r="T646" s="28" t="s">
        <v>626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-66.767700000000005</v>
      </c>
      <c r="AD646" s="30">
        <v>0.2677401503759399</v>
      </c>
      <c r="AE646" s="29">
        <v>1</v>
      </c>
    </row>
    <row r="647" spans="2:31" x14ac:dyDescent="0.2">
      <c r="B647" s="27">
        <v>153</v>
      </c>
      <c r="C647" s="28" t="s">
        <v>1523</v>
      </c>
      <c r="D647" s="28" t="s">
        <v>628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66.765600000000006</v>
      </c>
      <c r="N647" s="30">
        <v>0.2677317293233083</v>
      </c>
      <c r="O647" s="29">
        <v>1</v>
      </c>
      <c r="R647" s="27">
        <v>153</v>
      </c>
      <c r="S647" s="28" t="s">
        <v>1523</v>
      </c>
      <c r="T647" s="28" t="s">
        <v>628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66.705299999999994</v>
      </c>
      <c r="AD647" s="30">
        <v>0.26748992481203004</v>
      </c>
      <c r="AE647" s="29">
        <v>1</v>
      </c>
    </row>
    <row r="648" spans="2:31" x14ac:dyDescent="0.2">
      <c r="B648" s="27">
        <v>156</v>
      </c>
      <c r="C648" s="28" t="s">
        <v>1525</v>
      </c>
      <c r="D648" s="28" t="s">
        <v>626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-70.198999999999998</v>
      </c>
      <c r="N648" s="30">
        <v>0.28149974937343358</v>
      </c>
      <c r="O648" s="29">
        <v>1</v>
      </c>
      <c r="R648" s="27">
        <v>156</v>
      </c>
      <c r="S648" s="28" t="s">
        <v>1525</v>
      </c>
      <c r="T648" s="28" t="s">
        <v>626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-70.208100000000002</v>
      </c>
      <c r="AD648" s="30">
        <v>0.28153624060150378</v>
      </c>
      <c r="AE648" s="29">
        <v>1</v>
      </c>
    </row>
    <row r="649" spans="2:31" x14ac:dyDescent="0.2">
      <c r="B649" s="27">
        <v>156</v>
      </c>
      <c r="C649" s="28" t="s">
        <v>1526</v>
      </c>
      <c r="D649" s="28" t="s">
        <v>628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70.188199999999995</v>
      </c>
      <c r="N649" s="30">
        <v>0.28145644110275686</v>
      </c>
      <c r="O649" s="29">
        <v>1</v>
      </c>
      <c r="R649" s="27">
        <v>156</v>
      </c>
      <c r="S649" s="28" t="s">
        <v>1526</v>
      </c>
      <c r="T649" s="28" t="s">
        <v>628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70.162800000000004</v>
      </c>
      <c r="AD649" s="30">
        <v>0.2813545864661654</v>
      </c>
      <c r="AE649" s="29">
        <v>1</v>
      </c>
    </row>
    <row r="650" spans="2:31" x14ac:dyDescent="0.2">
      <c r="B650" s="27">
        <v>159</v>
      </c>
      <c r="C650" s="28" t="s">
        <v>1528</v>
      </c>
      <c r="D650" s="28" t="s">
        <v>626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-71.144000000000005</v>
      </c>
      <c r="N650" s="30">
        <v>0.28528922305764409</v>
      </c>
      <c r="O650" s="29">
        <v>1</v>
      </c>
      <c r="R650" s="27">
        <v>159</v>
      </c>
      <c r="S650" s="28" t="s">
        <v>1528</v>
      </c>
      <c r="T650" s="28" t="s">
        <v>626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-71.171400000000006</v>
      </c>
      <c r="AD650" s="30">
        <v>0.28539909774436095</v>
      </c>
      <c r="AE650" s="29">
        <v>1</v>
      </c>
    </row>
    <row r="651" spans="2:31" x14ac:dyDescent="0.2">
      <c r="B651" s="27">
        <v>159</v>
      </c>
      <c r="C651" s="28" t="s">
        <v>1529</v>
      </c>
      <c r="D651" s="28" t="s">
        <v>628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71.155000000000001</v>
      </c>
      <c r="N651" s="30">
        <v>0.28533333333333333</v>
      </c>
      <c r="O651" s="29">
        <v>1</v>
      </c>
      <c r="R651" s="27">
        <v>159</v>
      </c>
      <c r="S651" s="28" t="s">
        <v>1529</v>
      </c>
      <c r="T651" s="28" t="s">
        <v>628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71.142499999999998</v>
      </c>
      <c r="AD651" s="30">
        <v>0.28528320802005014</v>
      </c>
      <c r="AE651" s="29">
        <v>1</v>
      </c>
    </row>
    <row r="652" spans="2:31" x14ac:dyDescent="0.2">
      <c r="B652" s="27">
        <v>162</v>
      </c>
      <c r="C652" s="28" t="s">
        <v>1531</v>
      </c>
      <c r="D652" s="28" t="s">
        <v>626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-73.27</v>
      </c>
      <c r="N652" s="30">
        <v>0.29381453634085214</v>
      </c>
      <c r="O652" s="29">
        <v>1</v>
      </c>
      <c r="R652" s="27">
        <v>162</v>
      </c>
      <c r="S652" s="28" t="s">
        <v>1531</v>
      </c>
      <c r="T652" s="28" t="s">
        <v>626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-73.342100000000002</v>
      </c>
      <c r="AD652" s="30">
        <v>0.29410365914786968</v>
      </c>
      <c r="AE652" s="29">
        <v>1</v>
      </c>
    </row>
    <row r="653" spans="2:31" x14ac:dyDescent="0.2">
      <c r="B653" s="27">
        <v>162</v>
      </c>
      <c r="C653" s="28" t="s">
        <v>1532</v>
      </c>
      <c r="D653" s="28" t="s">
        <v>628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73.305099999999996</v>
      </c>
      <c r="N653" s="30">
        <v>0.29395528822055134</v>
      </c>
      <c r="O653" s="29">
        <v>1</v>
      </c>
      <c r="R653" s="27">
        <v>162</v>
      </c>
      <c r="S653" s="28" t="s">
        <v>1532</v>
      </c>
      <c r="T653" s="28" t="s">
        <v>628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73.336100000000002</v>
      </c>
      <c r="AD653" s="30">
        <v>0.29407959899749375</v>
      </c>
      <c r="AE653" s="29">
        <v>1</v>
      </c>
    </row>
    <row r="654" spans="2:31" x14ac:dyDescent="0.2">
      <c r="B654" s="27">
        <v>165</v>
      </c>
      <c r="C654" s="28" t="s">
        <v>1534</v>
      </c>
      <c r="D654" s="28" t="s">
        <v>626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-73.908100000000005</v>
      </c>
      <c r="N654" s="30">
        <v>0.29637333333333338</v>
      </c>
      <c r="O654" s="29">
        <v>1</v>
      </c>
      <c r="R654" s="27">
        <v>165</v>
      </c>
      <c r="S654" s="28" t="s">
        <v>1534</v>
      </c>
      <c r="T654" s="28" t="s">
        <v>626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-74.174499999999995</v>
      </c>
      <c r="AD654" s="30">
        <v>0.29744160401002506</v>
      </c>
      <c r="AE654" s="29">
        <v>1</v>
      </c>
    </row>
    <row r="655" spans="2:31" x14ac:dyDescent="0.2">
      <c r="B655" s="27">
        <v>165</v>
      </c>
      <c r="C655" s="28" t="s">
        <v>1535</v>
      </c>
      <c r="D655" s="28" t="s">
        <v>628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73.944000000000003</v>
      </c>
      <c r="N655" s="30">
        <v>0.29651729323308268</v>
      </c>
      <c r="O655" s="29">
        <v>1</v>
      </c>
      <c r="R655" s="27">
        <v>165</v>
      </c>
      <c r="S655" s="28" t="s">
        <v>1535</v>
      </c>
      <c r="T655" s="28" t="s">
        <v>628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74.172200000000004</v>
      </c>
      <c r="AD655" s="30">
        <v>0.29743238095238095</v>
      </c>
      <c r="AE655" s="29">
        <v>1</v>
      </c>
    </row>
    <row r="656" spans="2:31" x14ac:dyDescent="0.2">
      <c r="B656" s="27">
        <v>177</v>
      </c>
      <c r="C656" s="28" t="s">
        <v>1537</v>
      </c>
      <c r="D656" s="28" t="s">
        <v>626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-38.985599999999998</v>
      </c>
      <c r="N656" s="30">
        <v>0.15633323308270677</v>
      </c>
      <c r="O656" s="29">
        <v>1</v>
      </c>
      <c r="R656" s="27">
        <v>177</v>
      </c>
      <c r="S656" s="28" t="s">
        <v>1537</v>
      </c>
      <c r="T656" s="28" t="s">
        <v>626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-42.441200000000002</v>
      </c>
      <c r="AD656" s="30">
        <v>0.17019027568922307</v>
      </c>
      <c r="AE656" s="29">
        <v>1</v>
      </c>
    </row>
    <row r="657" spans="2:31" x14ac:dyDescent="0.2">
      <c r="B657" s="27">
        <v>177</v>
      </c>
      <c r="C657" s="28" t="s">
        <v>1538</v>
      </c>
      <c r="D657" s="28" t="s">
        <v>628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73.944000000000003</v>
      </c>
      <c r="N657" s="30">
        <v>0.29651729323308268</v>
      </c>
      <c r="O657" s="29">
        <v>1</v>
      </c>
      <c r="R657" s="27">
        <v>177</v>
      </c>
      <c r="S657" s="28" t="s">
        <v>1538</v>
      </c>
      <c r="T657" s="28" t="s">
        <v>628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74.172200000000004</v>
      </c>
      <c r="AD657" s="30">
        <v>0.29743238095238095</v>
      </c>
      <c r="AE657" s="29">
        <v>1</v>
      </c>
    </row>
    <row r="658" spans="2:31" x14ac:dyDescent="0.2">
      <c r="B658" s="27">
        <v>178</v>
      </c>
      <c r="C658" s="28" t="s">
        <v>1540</v>
      </c>
      <c r="D658" s="28" t="s">
        <v>626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-47.519799999999996</v>
      </c>
      <c r="N658" s="30">
        <v>0.19055558897243105</v>
      </c>
      <c r="O658" s="29">
        <v>1</v>
      </c>
      <c r="R658" s="27">
        <v>178</v>
      </c>
      <c r="S658" s="28" t="s">
        <v>1540</v>
      </c>
      <c r="T658" s="28" t="s">
        <v>626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-51.2453</v>
      </c>
      <c r="AD658" s="30">
        <v>0.20549493734335841</v>
      </c>
      <c r="AE658" s="29">
        <v>1</v>
      </c>
    </row>
    <row r="659" spans="2:31" x14ac:dyDescent="0.2">
      <c r="B659" s="27">
        <v>178</v>
      </c>
      <c r="C659" s="28" t="s">
        <v>1541</v>
      </c>
      <c r="D659" s="28" t="s">
        <v>628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73.944000000000003</v>
      </c>
      <c r="N659" s="30">
        <v>0.29651729323308268</v>
      </c>
      <c r="O659" s="29">
        <v>1</v>
      </c>
      <c r="R659" s="27">
        <v>178</v>
      </c>
      <c r="S659" s="28" t="s">
        <v>1541</v>
      </c>
      <c r="T659" s="28" t="s">
        <v>628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74.172200000000004</v>
      </c>
      <c r="AD659" s="30">
        <v>0.29743238095238095</v>
      </c>
      <c r="AE659" s="29">
        <v>1</v>
      </c>
    </row>
    <row r="660" spans="2:31" x14ac:dyDescent="0.2">
      <c r="B660" s="27">
        <v>179</v>
      </c>
      <c r="C660" s="28" t="s">
        <v>1542</v>
      </c>
      <c r="D660" s="28" t="s">
        <v>626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-45.501399999999997</v>
      </c>
      <c r="N660" s="30">
        <v>0.1824617543859649</v>
      </c>
      <c r="O660" s="29">
        <v>1</v>
      </c>
      <c r="R660" s="27">
        <v>179</v>
      </c>
      <c r="S660" s="28" t="s">
        <v>1542</v>
      </c>
      <c r="T660" s="28" t="s">
        <v>626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-48.871200000000002</v>
      </c>
      <c r="AD660" s="30">
        <v>0.19597473684210528</v>
      </c>
      <c r="AE660" s="29">
        <v>1</v>
      </c>
    </row>
    <row r="661" spans="2:31" x14ac:dyDescent="0.2">
      <c r="B661" s="27">
        <v>179</v>
      </c>
      <c r="C661" s="28" t="s">
        <v>1543</v>
      </c>
      <c r="D661" s="28" t="s">
        <v>628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73.944000000000003</v>
      </c>
      <c r="N661" s="30">
        <v>0.29651729323308268</v>
      </c>
      <c r="O661" s="29">
        <v>1</v>
      </c>
      <c r="R661" s="27">
        <v>179</v>
      </c>
      <c r="S661" s="28" t="s">
        <v>1543</v>
      </c>
      <c r="T661" s="28" t="s">
        <v>628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74.172200000000004</v>
      </c>
      <c r="AD661" s="30">
        <v>0.29743238095238095</v>
      </c>
      <c r="AE661" s="29">
        <v>1</v>
      </c>
    </row>
    <row r="662" spans="2:31" x14ac:dyDescent="0.2">
      <c r="B662" s="27">
        <v>180</v>
      </c>
      <c r="C662" s="28" t="s">
        <v>1544</v>
      </c>
      <c r="D662" s="28" t="s">
        <v>626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-47.790199999999999</v>
      </c>
      <c r="N662" s="30">
        <v>0.19163989974937343</v>
      </c>
      <c r="O662" s="29">
        <v>1</v>
      </c>
      <c r="R662" s="27">
        <v>180</v>
      </c>
      <c r="S662" s="28" t="s">
        <v>1544</v>
      </c>
      <c r="T662" s="28" t="s">
        <v>626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-51.227200000000003</v>
      </c>
      <c r="AD662" s="30">
        <v>0.20542235588972432</v>
      </c>
      <c r="AE662" s="29">
        <v>1</v>
      </c>
    </row>
    <row r="663" spans="2:31" x14ac:dyDescent="0.2">
      <c r="B663" s="27">
        <v>180</v>
      </c>
      <c r="C663" s="28" t="s">
        <v>1545</v>
      </c>
      <c r="D663" s="28" t="s">
        <v>628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73.944000000000003</v>
      </c>
      <c r="N663" s="30">
        <v>0.29651729323308268</v>
      </c>
      <c r="O663" s="29">
        <v>1</v>
      </c>
      <c r="R663" s="27">
        <v>180</v>
      </c>
      <c r="S663" s="28" t="s">
        <v>1545</v>
      </c>
      <c r="T663" s="28" t="s">
        <v>628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74.172200000000004</v>
      </c>
      <c r="AD663" s="30">
        <v>0.29743238095238095</v>
      </c>
      <c r="AE663" s="29">
        <v>1</v>
      </c>
    </row>
    <row r="664" spans="2:31" x14ac:dyDescent="0.2">
      <c r="B664" s="27">
        <v>181</v>
      </c>
      <c r="C664" s="28" t="s">
        <v>1547</v>
      </c>
      <c r="D664" s="28" t="s">
        <v>626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-46.2774</v>
      </c>
      <c r="N664" s="30">
        <v>0.18557353383458647</v>
      </c>
      <c r="O664" s="29">
        <v>1</v>
      </c>
      <c r="R664" s="27">
        <v>181</v>
      </c>
      <c r="S664" s="28" t="s">
        <v>1547</v>
      </c>
      <c r="T664" s="28" t="s">
        <v>626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-49.852899999999998</v>
      </c>
      <c r="AD664" s="30">
        <v>0.19991137844611528</v>
      </c>
      <c r="AE664" s="29">
        <v>1</v>
      </c>
    </row>
    <row r="665" spans="2:31" x14ac:dyDescent="0.2">
      <c r="B665" s="27">
        <v>181</v>
      </c>
      <c r="C665" s="28" t="s">
        <v>1548</v>
      </c>
      <c r="D665" s="28" t="s">
        <v>628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73.944000000000003</v>
      </c>
      <c r="N665" s="30">
        <v>0.29651729323308268</v>
      </c>
      <c r="O665" s="29">
        <v>1</v>
      </c>
      <c r="R665" s="27">
        <v>181</v>
      </c>
      <c r="S665" s="28" t="s">
        <v>1548</v>
      </c>
      <c r="T665" s="28" t="s">
        <v>628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74.172200000000004</v>
      </c>
      <c r="AD665" s="30">
        <v>0.29743238095238095</v>
      </c>
      <c r="AE665" s="29">
        <v>1</v>
      </c>
    </row>
    <row r="666" spans="2:31" x14ac:dyDescent="0.2">
      <c r="B666" s="27">
        <v>151</v>
      </c>
      <c r="C666" s="28" t="s">
        <v>1550</v>
      </c>
      <c r="D666" s="28" t="s">
        <v>626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-39.9236</v>
      </c>
      <c r="N666" s="30">
        <v>0.16009463659147868</v>
      </c>
      <c r="O666" s="29">
        <v>1</v>
      </c>
      <c r="R666" s="27">
        <v>151</v>
      </c>
      <c r="S666" s="28" t="s">
        <v>1550</v>
      </c>
      <c r="T666" s="28" t="s">
        <v>626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-39.698900000000002</v>
      </c>
      <c r="AD666" s="30">
        <v>0.15919358395989974</v>
      </c>
      <c r="AE666" s="29">
        <v>1</v>
      </c>
    </row>
    <row r="667" spans="2:31" x14ac:dyDescent="0.2">
      <c r="B667" s="27">
        <v>151</v>
      </c>
      <c r="C667" s="28" t="s">
        <v>1551</v>
      </c>
      <c r="D667" s="28" t="s">
        <v>628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38.517400000000002</v>
      </c>
      <c r="N667" s="30">
        <v>0.15445573934837092</v>
      </c>
      <c r="O667" s="29">
        <v>1</v>
      </c>
      <c r="R667" s="27">
        <v>151</v>
      </c>
      <c r="S667" s="28" t="s">
        <v>1551</v>
      </c>
      <c r="T667" s="28" t="s">
        <v>628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38.2027</v>
      </c>
      <c r="AD667" s="30">
        <v>0.15319378446115287</v>
      </c>
      <c r="AE667" s="29">
        <v>1</v>
      </c>
    </row>
    <row r="668" spans="2:31" x14ac:dyDescent="0.2">
      <c r="B668" s="27">
        <v>154</v>
      </c>
      <c r="C668" s="28" t="s">
        <v>1553</v>
      </c>
      <c r="D668" s="28" t="s">
        <v>626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-66.593000000000004</v>
      </c>
      <c r="N668" s="30">
        <v>0.26703959899749374</v>
      </c>
      <c r="O668" s="29">
        <v>1</v>
      </c>
      <c r="R668" s="27">
        <v>154</v>
      </c>
      <c r="S668" s="28" t="s">
        <v>1553</v>
      </c>
      <c r="T668" s="28" t="s">
        <v>626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-66.569400000000002</v>
      </c>
      <c r="AD668" s="30">
        <v>0.26694496240601506</v>
      </c>
      <c r="AE668" s="29">
        <v>1</v>
      </c>
    </row>
    <row r="669" spans="2:31" x14ac:dyDescent="0.2">
      <c r="B669" s="27">
        <v>154</v>
      </c>
      <c r="C669" s="28" t="s">
        <v>1554</v>
      </c>
      <c r="D669" s="28" t="s">
        <v>628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65.454099999999997</v>
      </c>
      <c r="N669" s="30">
        <v>0.26247258145363406</v>
      </c>
      <c r="O669" s="29">
        <v>1</v>
      </c>
      <c r="R669" s="27">
        <v>154</v>
      </c>
      <c r="S669" s="28" t="s">
        <v>1554</v>
      </c>
      <c r="T669" s="28" t="s">
        <v>628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65.389600000000002</v>
      </c>
      <c r="AD669" s="30">
        <v>0.26221393483709271</v>
      </c>
      <c r="AE669" s="29">
        <v>1</v>
      </c>
    </row>
    <row r="670" spans="2:31" x14ac:dyDescent="0.2">
      <c r="B670" s="27">
        <v>157</v>
      </c>
      <c r="C670" s="28" t="s">
        <v>1556</v>
      </c>
      <c r="D670" s="28" t="s">
        <v>626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-68.276399999999995</v>
      </c>
      <c r="N670" s="30">
        <v>0.27379007518796988</v>
      </c>
      <c r="O670" s="29">
        <v>1</v>
      </c>
      <c r="R670" s="27">
        <v>157</v>
      </c>
      <c r="S670" s="28" t="s">
        <v>1556</v>
      </c>
      <c r="T670" s="28" t="s">
        <v>626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-68.275499999999994</v>
      </c>
      <c r="AD670" s="30">
        <v>0.27378646616541352</v>
      </c>
      <c r="AE670" s="29">
        <v>1</v>
      </c>
    </row>
    <row r="671" spans="2:31" x14ac:dyDescent="0.2">
      <c r="B671" s="27">
        <v>157</v>
      </c>
      <c r="C671" s="28" t="s">
        <v>1557</v>
      </c>
      <c r="D671" s="28" t="s">
        <v>628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70.384600000000006</v>
      </c>
      <c r="N671" s="30">
        <v>0.28224401002506266</v>
      </c>
      <c r="O671" s="29">
        <v>1</v>
      </c>
      <c r="R671" s="27">
        <v>157</v>
      </c>
      <c r="S671" s="28" t="s">
        <v>1557</v>
      </c>
      <c r="T671" s="28" t="s">
        <v>628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70.377399999999994</v>
      </c>
      <c r="AD671" s="30">
        <v>0.2822151378446115</v>
      </c>
      <c r="AE671" s="29">
        <v>1</v>
      </c>
    </row>
    <row r="672" spans="2:31" x14ac:dyDescent="0.2">
      <c r="B672" s="27">
        <v>160</v>
      </c>
      <c r="C672" s="28" t="s">
        <v>1559</v>
      </c>
      <c r="D672" s="28" t="s">
        <v>626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-69.607699999999994</v>
      </c>
      <c r="N672" s="30">
        <v>0.27912862155388468</v>
      </c>
      <c r="O672" s="29">
        <v>1</v>
      </c>
      <c r="R672" s="27">
        <v>160</v>
      </c>
      <c r="S672" s="28" t="s">
        <v>1559</v>
      </c>
      <c r="T672" s="28" t="s">
        <v>626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-69.6374</v>
      </c>
      <c r="AD672" s="30">
        <v>0.2792477192982456</v>
      </c>
      <c r="AE672" s="29">
        <v>1</v>
      </c>
    </row>
    <row r="673" spans="2:31" x14ac:dyDescent="0.2">
      <c r="B673" s="27">
        <v>160</v>
      </c>
      <c r="C673" s="28" t="s">
        <v>1560</v>
      </c>
      <c r="D673" s="28" t="s">
        <v>628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70.721000000000004</v>
      </c>
      <c r="N673" s="30">
        <v>0.28359298245614034</v>
      </c>
      <c r="O673" s="29">
        <v>1</v>
      </c>
      <c r="R673" s="27">
        <v>160</v>
      </c>
      <c r="S673" s="28" t="s">
        <v>1560</v>
      </c>
      <c r="T673" s="28" t="s">
        <v>628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70.7029</v>
      </c>
      <c r="AD673" s="30">
        <v>0.28352040100250625</v>
      </c>
      <c r="AE673" s="29">
        <v>1</v>
      </c>
    </row>
    <row r="674" spans="2:31" x14ac:dyDescent="0.2">
      <c r="B674" s="27">
        <v>163</v>
      </c>
      <c r="C674" s="28" t="s">
        <v>1562</v>
      </c>
      <c r="D674" s="28" t="s">
        <v>626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-72.984499999999997</v>
      </c>
      <c r="N674" s="30">
        <v>0.29266967418546364</v>
      </c>
      <c r="O674" s="29">
        <v>1</v>
      </c>
      <c r="R674" s="27">
        <v>163</v>
      </c>
      <c r="S674" s="28" t="s">
        <v>1562</v>
      </c>
      <c r="T674" s="28" t="s">
        <v>626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-73.061400000000006</v>
      </c>
      <c r="AD674" s="30">
        <v>0.29297804511278197</v>
      </c>
      <c r="AE674" s="29">
        <v>1</v>
      </c>
    </row>
    <row r="675" spans="2:31" x14ac:dyDescent="0.2">
      <c r="B675" s="27">
        <v>163</v>
      </c>
      <c r="C675" s="28" t="s">
        <v>1563</v>
      </c>
      <c r="D675" s="28" t="s">
        <v>628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72.087999999999994</v>
      </c>
      <c r="N675" s="30">
        <v>0.28907468671679198</v>
      </c>
      <c r="O675" s="29">
        <v>1</v>
      </c>
      <c r="R675" s="27">
        <v>163</v>
      </c>
      <c r="S675" s="28" t="s">
        <v>1563</v>
      </c>
      <c r="T675" s="28" t="s">
        <v>628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72.108000000000004</v>
      </c>
      <c r="AD675" s="30">
        <v>0.28915488721804511</v>
      </c>
      <c r="AE675" s="29">
        <v>1</v>
      </c>
    </row>
    <row r="676" spans="2:31" x14ac:dyDescent="0.2">
      <c r="B676" s="27">
        <v>166</v>
      </c>
      <c r="C676" s="28" t="s">
        <v>1565</v>
      </c>
      <c r="D676" s="28" t="s">
        <v>626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-73.109099999999998</v>
      </c>
      <c r="N676" s="30">
        <v>0.29316932330827067</v>
      </c>
      <c r="O676" s="29">
        <v>1</v>
      </c>
      <c r="R676" s="27">
        <v>166</v>
      </c>
      <c r="S676" s="28" t="s">
        <v>1565</v>
      </c>
      <c r="T676" s="28" t="s">
        <v>626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-73.345500000000001</v>
      </c>
      <c r="AD676" s="30">
        <v>0.29411729323308272</v>
      </c>
      <c r="AE676" s="29">
        <v>1</v>
      </c>
    </row>
    <row r="677" spans="2:31" x14ac:dyDescent="0.2">
      <c r="B677" s="27">
        <v>166</v>
      </c>
      <c r="C677" s="28" t="s">
        <v>1566</v>
      </c>
      <c r="D677" s="28" t="s">
        <v>628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75.979200000000006</v>
      </c>
      <c r="N677" s="30">
        <v>0.30467849624060156</v>
      </c>
      <c r="O677" s="29">
        <v>1</v>
      </c>
      <c r="R677" s="27">
        <v>166</v>
      </c>
      <c r="S677" s="28" t="s">
        <v>1566</v>
      </c>
      <c r="T677" s="28" t="s">
        <v>628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76.262100000000004</v>
      </c>
      <c r="AD677" s="30">
        <v>0.30581293233082707</v>
      </c>
      <c r="AE677" s="29">
        <v>1</v>
      </c>
    </row>
    <row r="678" spans="2:31" x14ac:dyDescent="0.2">
      <c r="B678" s="27">
        <v>182</v>
      </c>
      <c r="C678" s="28" t="s">
        <v>1568</v>
      </c>
      <c r="D678" s="28" t="s">
        <v>626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-29.4422</v>
      </c>
      <c r="N678" s="30">
        <v>0.11806395989974938</v>
      </c>
      <c r="O678" s="29">
        <v>1</v>
      </c>
      <c r="R678" s="27">
        <v>182</v>
      </c>
      <c r="S678" s="28" t="s">
        <v>1568</v>
      </c>
      <c r="T678" s="28" t="s">
        <v>626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-32.443800000000003</v>
      </c>
      <c r="AD678" s="30">
        <v>0.13010045112781957</v>
      </c>
      <c r="AE678" s="29">
        <v>1</v>
      </c>
    </row>
    <row r="679" spans="2:31" x14ac:dyDescent="0.2">
      <c r="B679" s="27">
        <v>182</v>
      </c>
      <c r="C679" s="28" t="s">
        <v>1569</v>
      </c>
      <c r="D679" s="28" t="s">
        <v>628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75.979200000000006</v>
      </c>
      <c r="N679" s="30">
        <v>0.30467849624060156</v>
      </c>
      <c r="O679" s="29">
        <v>1</v>
      </c>
      <c r="R679" s="27">
        <v>182</v>
      </c>
      <c r="S679" s="28" t="s">
        <v>1569</v>
      </c>
      <c r="T679" s="28" t="s">
        <v>628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76.262100000000004</v>
      </c>
      <c r="AD679" s="30">
        <v>0.30581293233082707</v>
      </c>
      <c r="AE679" s="29">
        <v>1</v>
      </c>
    </row>
    <row r="680" spans="2:31" x14ac:dyDescent="0.2">
      <c r="B680" s="27">
        <v>183</v>
      </c>
      <c r="C680" s="28" t="s">
        <v>1571</v>
      </c>
      <c r="D680" s="28" t="s">
        <v>626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-37.347999999999999</v>
      </c>
      <c r="N680" s="30">
        <v>0.14976641604010024</v>
      </c>
      <c r="O680" s="29">
        <v>1</v>
      </c>
      <c r="R680" s="27">
        <v>183</v>
      </c>
      <c r="S680" s="28" t="s">
        <v>1571</v>
      </c>
      <c r="T680" s="28" t="s">
        <v>626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-40.384999999999998</v>
      </c>
      <c r="AD680" s="30">
        <v>0.16194486215538847</v>
      </c>
      <c r="AE680" s="29">
        <v>1</v>
      </c>
    </row>
    <row r="681" spans="2:31" x14ac:dyDescent="0.2">
      <c r="B681" s="27">
        <v>183</v>
      </c>
      <c r="C681" s="28" t="s">
        <v>1572</v>
      </c>
      <c r="D681" s="28" t="s">
        <v>628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75.979200000000006</v>
      </c>
      <c r="N681" s="30">
        <v>0.30467849624060156</v>
      </c>
      <c r="O681" s="29">
        <v>1</v>
      </c>
      <c r="R681" s="27">
        <v>183</v>
      </c>
      <c r="S681" s="28" t="s">
        <v>1572</v>
      </c>
      <c r="T681" s="28" t="s">
        <v>628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76.262100000000004</v>
      </c>
      <c r="AD681" s="30">
        <v>0.30581293233082707</v>
      </c>
      <c r="AE681" s="29">
        <v>1</v>
      </c>
    </row>
    <row r="682" spans="2:31" x14ac:dyDescent="0.2">
      <c r="B682" s="27">
        <v>184</v>
      </c>
      <c r="C682" s="28" t="s">
        <v>1573</v>
      </c>
      <c r="D682" s="28" t="s">
        <v>626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-39.764200000000002</v>
      </c>
      <c r="N682" s="30">
        <v>0.15945543859649125</v>
      </c>
      <c r="O682" s="29">
        <v>1</v>
      </c>
      <c r="R682" s="27">
        <v>184</v>
      </c>
      <c r="S682" s="28" t="s">
        <v>1573</v>
      </c>
      <c r="T682" s="28" t="s">
        <v>626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-43.081200000000003</v>
      </c>
      <c r="AD682" s="30">
        <v>0.17275669172932331</v>
      </c>
      <c r="AE682" s="29">
        <v>1</v>
      </c>
    </row>
    <row r="683" spans="2:31" x14ac:dyDescent="0.2">
      <c r="B683" s="27">
        <v>184</v>
      </c>
      <c r="C683" s="28" t="s">
        <v>1574</v>
      </c>
      <c r="D683" s="28" t="s">
        <v>628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75.979200000000006</v>
      </c>
      <c r="N683" s="30">
        <v>0.30467849624060156</v>
      </c>
      <c r="O683" s="29">
        <v>1</v>
      </c>
      <c r="R683" s="27">
        <v>184</v>
      </c>
      <c r="S683" s="28" t="s">
        <v>1574</v>
      </c>
      <c r="T683" s="28" t="s">
        <v>628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76.262100000000004</v>
      </c>
      <c r="AD683" s="30">
        <v>0.30581293233082707</v>
      </c>
      <c r="AE683" s="29">
        <v>1</v>
      </c>
    </row>
    <row r="684" spans="2:31" x14ac:dyDescent="0.2">
      <c r="B684" s="27">
        <v>185</v>
      </c>
      <c r="C684" s="28" t="s">
        <v>1575</v>
      </c>
      <c r="D684" s="28" t="s">
        <v>626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-36.887</v>
      </c>
      <c r="N684" s="30">
        <v>0.14791779448621553</v>
      </c>
      <c r="O684" s="29">
        <v>1</v>
      </c>
      <c r="R684" s="27">
        <v>185</v>
      </c>
      <c r="S684" s="28" t="s">
        <v>1575</v>
      </c>
      <c r="T684" s="28" t="s">
        <v>626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-40.137900000000002</v>
      </c>
      <c r="AD684" s="30">
        <v>0.16095398496240601</v>
      </c>
      <c r="AE684" s="29">
        <v>1</v>
      </c>
    </row>
    <row r="685" spans="2:31" x14ac:dyDescent="0.2">
      <c r="B685" s="27">
        <v>185</v>
      </c>
      <c r="C685" s="28" t="s">
        <v>1576</v>
      </c>
      <c r="D685" s="28" t="s">
        <v>628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75.979200000000006</v>
      </c>
      <c r="N685" s="30">
        <v>0.30467849624060156</v>
      </c>
      <c r="O685" s="29">
        <v>1</v>
      </c>
      <c r="R685" s="27">
        <v>185</v>
      </c>
      <c r="S685" s="28" t="s">
        <v>1576</v>
      </c>
      <c r="T685" s="28" t="s">
        <v>628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76.262100000000004</v>
      </c>
      <c r="AD685" s="30">
        <v>0.30581293233082707</v>
      </c>
      <c r="AE685" s="29">
        <v>1</v>
      </c>
    </row>
    <row r="686" spans="2:31" x14ac:dyDescent="0.2">
      <c r="B686" s="27">
        <v>186</v>
      </c>
      <c r="C686" s="28" t="s">
        <v>1578</v>
      </c>
      <c r="D686" s="28" t="s">
        <v>626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-33.014200000000002</v>
      </c>
      <c r="N686" s="30">
        <v>0.13238776942355893</v>
      </c>
      <c r="O686" s="29">
        <v>1</v>
      </c>
      <c r="R686" s="27">
        <v>186</v>
      </c>
      <c r="S686" s="28" t="s">
        <v>1578</v>
      </c>
      <c r="T686" s="28" t="s">
        <v>626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-35.976399999999998</v>
      </c>
      <c r="AD686" s="30">
        <v>0.1442662656641604</v>
      </c>
      <c r="AE686" s="29">
        <v>1</v>
      </c>
    </row>
    <row r="687" spans="2:31" x14ac:dyDescent="0.2">
      <c r="B687" s="27">
        <v>186</v>
      </c>
      <c r="C687" s="28" t="s">
        <v>1579</v>
      </c>
      <c r="D687" s="28" t="s">
        <v>628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75.979200000000006</v>
      </c>
      <c r="N687" s="30">
        <v>0.30467849624060156</v>
      </c>
      <c r="O687" s="29">
        <v>1</v>
      </c>
      <c r="R687" s="27">
        <v>186</v>
      </c>
      <c r="S687" s="28" t="s">
        <v>1579</v>
      </c>
      <c r="T687" s="28" t="s">
        <v>628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76.262100000000004</v>
      </c>
      <c r="AD687" s="30">
        <v>0.30581293233082707</v>
      </c>
      <c r="AE687" s="29">
        <v>1</v>
      </c>
    </row>
    <row r="688" spans="2:31" x14ac:dyDescent="0.2">
      <c r="B688" s="27">
        <v>43</v>
      </c>
      <c r="C688" s="28" t="s">
        <v>1581</v>
      </c>
      <c r="D688" s="28" t="s">
        <v>626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2.9860000000000002</v>
      </c>
      <c r="N688" s="30">
        <v>1.1973934837092732E-2</v>
      </c>
      <c r="O688" s="29">
        <v>1</v>
      </c>
      <c r="R688" s="27">
        <v>43</v>
      </c>
      <c r="S688" s="28" t="s">
        <v>1581</v>
      </c>
      <c r="T688" s="28" t="s">
        <v>626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-0.32490000000000002</v>
      </c>
      <c r="AD688" s="30">
        <v>1.3028571428571429E-3</v>
      </c>
      <c r="AE688" s="29">
        <v>1</v>
      </c>
    </row>
    <row r="689" spans="2:31" x14ac:dyDescent="0.2">
      <c r="B689" s="27">
        <v>43</v>
      </c>
      <c r="C689" s="28" t="s">
        <v>1582</v>
      </c>
      <c r="D689" s="28" t="s">
        <v>628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75.979200000000006</v>
      </c>
      <c r="N689" s="30">
        <v>0.30467849624060156</v>
      </c>
      <c r="O689" s="29">
        <v>1</v>
      </c>
      <c r="R689" s="27">
        <v>43</v>
      </c>
      <c r="S689" s="28" t="s">
        <v>1582</v>
      </c>
      <c r="T689" s="28" t="s">
        <v>628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76.262100000000004</v>
      </c>
      <c r="AD689" s="30">
        <v>0.30581293233082707</v>
      </c>
      <c r="AE689" s="29">
        <v>1</v>
      </c>
    </row>
    <row r="690" spans="2:31" x14ac:dyDescent="0.2">
      <c r="B690" s="27">
        <v>44</v>
      </c>
      <c r="C690" s="28" t="s">
        <v>1584</v>
      </c>
      <c r="D690" s="28" t="s">
        <v>626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-3.6377999999999999</v>
      </c>
      <c r="N690" s="30">
        <v>1.4587669172932329E-2</v>
      </c>
      <c r="O690" s="29">
        <v>1</v>
      </c>
      <c r="R690" s="27">
        <v>44</v>
      </c>
      <c r="S690" s="28" t="s">
        <v>1584</v>
      </c>
      <c r="T690" s="28" t="s">
        <v>626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-7.0476999999999999</v>
      </c>
      <c r="AD690" s="30">
        <v>2.8261453634085214E-2</v>
      </c>
      <c r="AE690" s="29">
        <v>1</v>
      </c>
    </row>
    <row r="691" spans="2:31" x14ac:dyDescent="0.2">
      <c r="B691" s="27">
        <v>44</v>
      </c>
      <c r="C691" s="28" t="s">
        <v>1585</v>
      </c>
      <c r="D691" s="28" t="s">
        <v>628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75.979200000000006</v>
      </c>
      <c r="N691" s="30">
        <v>0.30467849624060156</v>
      </c>
      <c r="O691" s="29">
        <v>1</v>
      </c>
      <c r="R691" s="27">
        <v>44</v>
      </c>
      <c r="S691" s="28" t="s">
        <v>1585</v>
      </c>
      <c r="T691" s="28" t="s">
        <v>628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76.262100000000004</v>
      </c>
      <c r="AD691" s="30">
        <v>0.30581293233082707</v>
      </c>
      <c r="AE691" s="29">
        <v>1</v>
      </c>
    </row>
    <row r="692" spans="2:31" x14ac:dyDescent="0.2">
      <c r="B692" s="27">
        <v>45</v>
      </c>
      <c r="C692" s="28" t="s">
        <v>1586</v>
      </c>
      <c r="D692" s="28" t="s">
        <v>626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-1.9572000000000001</v>
      </c>
      <c r="N692" s="30">
        <v>7.8484210526315792E-3</v>
      </c>
      <c r="O692" s="29">
        <v>1</v>
      </c>
      <c r="R692" s="27">
        <v>45</v>
      </c>
      <c r="S692" s="28" t="s">
        <v>1586</v>
      </c>
      <c r="T692" s="28" t="s">
        <v>626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-5.6595000000000004</v>
      </c>
      <c r="AD692" s="30">
        <v>2.2694736842105264E-2</v>
      </c>
      <c r="AE692" s="29">
        <v>1</v>
      </c>
    </row>
    <row r="693" spans="2:31" x14ac:dyDescent="0.2">
      <c r="B693" s="27">
        <v>45</v>
      </c>
      <c r="C693" s="28" t="s">
        <v>1587</v>
      </c>
      <c r="D693" s="28" t="s">
        <v>628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75.979200000000006</v>
      </c>
      <c r="N693" s="30">
        <v>0.30467849624060156</v>
      </c>
      <c r="O693" s="29">
        <v>1</v>
      </c>
      <c r="R693" s="27">
        <v>45</v>
      </c>
      <c r="S693" s="28" t="s">
        <v>1587</v>
      </c>
      <c r="T693" s="28" t="s">
        <v>628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76.262100000000004</v>
      </c>
      <c r="AD693" s="30">
        <v>0.30581293233082707</v>
      </c>
      <c r="AE693" s="29">
        <v>1</v>
      </c>
    </row>
    <row r="694" spans="2:31" x14ac:dyDescent="0.2">
      <c r="B694" s="27">
        <v>46</v>
      </c>
      <c r="C694" s="28" t="s">
        <v>1588</v>
      </c>
      <c r="D694" s="28" t="s">
        <v>626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-0.38009999999999999</v>
      </c>
      <c r="N694" s="30">
        <v>1.5242105263157894E-3</v>
      </c>
      <c r="O694" s="29">
        <v>1</v>
      </c>
      <c r="R694" s="27">
        <v>46</v>
      </c>
      <c r="S694" s="28" t="s">
        <v>1588</v>
      </c>
      <c r="T694" s="28" t="s">
        <v>626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-4.0110000000000001</v>
      </c>
      <c r="AD694" s="30">
        <v>1.6084210526315791E-2</v>
      </c>
      <c r="AE694" s="29">
        <v>1</v>
      </c>
    </row>
    <row r="695" spans="2:31" x14ac:dyDescent="0.2">
      <c r="B695" s="27">
        <v>46</v>
      </c>
      <c r="C695" s="28" t="s">
        <v>1589</v>
      </c>
      <c r="D695" s="28" t="s">
        <v>628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75.979200000000006</v>
      </c>
      <c r="N695" s="30">
        <v>0.30467849624060156</v>
      </c>
      <c r="O695" s="29">
        <v>1</v>
      </c>
      <c r="R695" s="27">
        <v>46</v>
      </c>
      <c r="S695" s="28" t="s">
        <v>1589</v>
      </c>
      <c r="T695" s="28" t="s">
        <v>628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76.262100000000004</v>
      </c>
      <c r="AD695" s="30">
        <v>0.30581293233082707</v>
      </c>
      <c r="AE695" s="29">
        <v>1</v>
      </c>
    </row>
    <row r="696" spans="2:31" x14ac:dyDescent="0.2">
      <c r="B696" s="27">
        <v>47</v>
      </c>
      <c r="C696" s="28" t="s">
        <v>1591</v>
      </c>
      <c r="D696" s="28" t="s">
        <v>626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-1.9322999999999999</v>
      </c>
      <c r="N696" s="30">
        <v>7.7485714285714285E-3</v>
      </c>
      <c r="O696" s="29">
        <v>1</v>
      </c>
      <c r="R696" s="27">
        <v>47</v>
      </c>
      <c r="S696" s="28" t="s">
        <v>1591</v>
      </c>
      <c r="T696" s="28" t="s">
        <v>626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-5.2857000000000003</v>
      </c>
      <c r="AD696" s="30">
        <v>2.1195789473684213E-2</v>
      </c>
      <c r="AE696" s="29">
        <v>1</v>
      </c>
    </row>
    <row r="697" spans="2:31" x14ac:dyDescent="0.2">
      <c r="B697" s="27">
        <v>47</v>
      </c>
      <c r="C697" s="28" t="s">
        <v>1592</v>
      </c>
      <c r="D697" s="28" t="s">
        <v>628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75.979200000000006</v>
      </c>
      <c r="N697" s="30">
        <v>0.30467849624060156</v>
      </c>
      <c r="O697" s="29">
        <v>1</v>
      </c>
      <c r="R697" s="27">
        <v>47</v>
      </c>
      <c r="S697" s="28" t="s">
        <v>1592</v>
      </c>
      <c r="T697" s="28" t="s">
        <v>628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76.262100000000004</v>
      </c>
      <c r="AD697" s="30">
        <v>0.30581293233082707</v>
      </c>
      <c r="AE697" s="29">
        <v>1</v>
      </c>
    </row>
    <row r="698" spans="2:31" x14ac:dyDescent="0.2">
      <c r="B698" s="27">
        <v>25</v>
      </c>
      <c r="C698" s="28" t="s">
        <v>1594</v>
      </c>
      <c r="D698" s="28" t="s">
        <v>626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-43.856299999999997</v>
      </c>
      <c r="N698" s="30">
        <v>0.17586486215538846</v>
      </c>
      <c r="O698" s="29">
        <v>1</v>
      </c>
      <c r="R698" s="27">
        <v>25</v>
      </c>
      <c r="S698" s="28" t="s">
        <v>1594</v>
      </c>
      <c r="T698" s="28" t="s">
        <v>626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-43.474699999999999</v>
      </c>
      <c r="AD698" s="30">
        <v>0.17433463659147869</v>
      </c>
      <c r="AE698" s="29">
        <v>1</v>
      </c>
    </row>
    <row r="699" spans="2:31" x14ac:dyDescent="0.2">
      <c r="B699" s="27">
        <v>25</v>
      </c>
      <c r="C699" s="28" t="s">
        <v>1595</v>
      </c>
      <c r="D699" s="28" t="s">
        <v>628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44.036000000000001</v>
      </c>
      <c r="N699" s="30">
        <v>0.17658546365914787</v>
      </c>
      <c r="O699" s="29">
        <v>1</v>
      </c>
      <c r="R699" s="27">
        <v>25</v>
      </c>
      <c r="S699" s="28" t="s">
        <v>1595</v>
      </c>
      <c r="T699" s="28" t="s">
        <v>628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43.6877</v>
      </c>
      <c r="AD699" s="30">
        <v>0.17518877192982454</v>
      </c>
      <c r="AE699" s="29">
        <v>1</v>
      </c>
    </row>
    <row r="700" spans="2:31" x14ac:dyDescent="0.2">
      <c r="B700" s="27">
        <v>28</v>
      </c>
      <c r="C700" s="28" t="s">
        <v>1597</v>
      </c>
      <c r="D700" s="28" t="s">
        <v>626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-65.112799999999993</v>
      </c>
      <c r="N700" s="30">
        <v>0.26110395989974938</v>
      </c>
      <c r="O700" s="29">
        <v>1</v>
      </c>
      <c r="R700" s="27">
        <v>28</v>
      </c>
      <c r="S700" s="28" t="s">
        <v>1597</v>
      </c>
      <c r="T700" s="28" t="s">
        <v>626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-65.071200000000005</v>
      </c>
      <c r="AD700" s="30">
        <v>0.26093714285714287</v>
      </c>
      <c r="AE700" s="29">
        <v>1</v>
      </c>
    </row>
    <row r="701" spans="2:31" x14ac:dyDescent="0.2">
      <c r="B701" s="27">
        <v>28</v>
      </c>
      <c r="C701" s="28" t="s">
        <v>1598</v>
      </c>
      <c r="D701" s="28" t="s">
        <v>628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66.383600000000001</v>
      </c>
      <c r="N701" s="30">
        <v>0.26619989974937347</v>
      </c>
      <c r="O701" s="29">
        <v>1</v>
      </c>
      <c r="R701" s="27">
        <v>28</v>
      </c>
      <c r="S701" s="28" t="s">
        <v>1598</v>
      </c>
      <c r="T701" s="28" t="s">
        <v>628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66.305999999999997</v>
      </c>
      <c r="AD701" s="30">
        <v>0.26588872180451129</v>
      </c>
      <c r="AE701" s="29">
        <v>1</v>
      </c>
    </row>
    <row r="702" spans="2:31" x14ac:dyDescent="0.2">
      <c r="B702" s="27">
        <v>31</v>
      </c>
      <c r="C702" s="28" t="s">
        <v>1600</v>
      </c>
      <c r="D702" s="28" t="s">
        <v>626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-70.430999999999997</v>
      </c>
      <c r="N702" s="30">
        <v>0.28243007518796992</v>
      </c>
      <c r="O702" s="29">
        <v>1</v>
      </c>
      <c r="R702" s="27">
        <v>31</v>
      </c>
      <c r="S702" s="28" t="s">
        <v>1600</v>
      </c>
      <c r="T702" s="28" t="s">
        <v>626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-70.464699999999993</v>
      </c>
      <c r="AD702" s="30">
        <v>0.28256521303258142</v>
      </c>
      <c r="AE702" s="29">
        <v>1</v>
      </c>
    </row>
    <row r="703" spans="2:31" x14ac:dyDescent="0.2">
      <c r="B703" s="27">
        <v>31</v>
      </c>
      <c r="C703" s="28" t="s">
        <v>1601</v>
      </c>
      <c r="D703" s="28" t="s">
        <v>628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69.16</v>
      </c>
      <c r="N703" s="30">
        <v>0.27733333333333332</v>
      </c>
      <c r="O703" s="29">
        <v>1</v>
      </c>
      <c r="R703" s="27">
        <v>31</v>
      </c>
      <c r="S703" s="28" t="s">
        <v>1601</v>
      </c>
      <c r="T703" s="28" t="s">
        <v>628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69.116200000000006</v>
      </c>
      <c r="AD703" s="30">
        <v>0.277157694235589</v>
      </c>
      <c r="AE703" s="29">
        <v>1</v>
      </c>
    </row>
    <row r="704" spans="2:31" x14ac:dyDescent="0.2">
      <c r="B704" s="27">
        <v>34</v>
      </c>
      <c r="C704" s="28" t="s">
        <v>1603</v>
      </c>
      <c r="D704" s="28" t="s">
        <v>626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-70.914900000000003</v>
      </c>
      <c r="N704" s="30">
        <v>0.28437052631578952</v>
      </c>
      <c r="O704" s="29">
        <v>1</v>
      </c>
      <c r="R704" s="27">
        <v>34</v>
      </c>
      <c r="S704" s="28" t="s">
        <v>1603</v>
      </c>
      <c r="T704" s="28" t="s">
        <v>626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-70.942400000000006</v>
      </c>
      <c r="AD704" s="30">
        <v>0.28448080200501258</v>
      </c>
      <c r="AE704" s="29">
        <v>1</v>
      </c>
    </row>
    <row r="705" spans="2:31" x14ac:dyDescent="0.2">
      <c r="B705" s="27">
        <v>34</v>
      </c>
      <c r="C705" s="28" t="s">
        <v>1604</v>
      </c>
      <c r="D705" s="28" t="s">
        <v>628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70.051900000000003</v>
      </c>
      <c r="N705" s="30">
        <v>0.28090987468671685</v>
      </c>
      <c r="O705" s="29">
        <v>1</v>
      </c>
      <c r="R705" s="27">
        <v>34</v>
      </c>
      <c r="S705" s="28" t="s">
        <v>1604</v>
      </c>
      <c r="T705" s="28" t="s">
        <v>628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70.041399999999996</v>
      </c>
      <c r="AD705" s="30">
        <v>0.2808677694235589</v>
      </c>
      <c r="AE705" s="29">
        <v>1</v>
      </c>
    </row>
    <row r="706" spans="2:31" x14ac:dyDescent="0.2">
      <c r="B706" s="27">
        <v>37</v>
      </c>
      <c r="C706" s="28" t="s">
        <v>1606</v>
      </c>
      <c r="D706" s="28" t="s">
        <v>626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-69.920900000000003</v>
      </c>
      <c r="N706" s="30">
        <v>0.28038456140350881</v>
      </c>
      <c r="O706" s="29">
        <v>1</v>
      </c>
      <c r="R706" s="27">
        <v>37</v>
      </c>
      <c r="S706" s="28" t="s">
        <v>1606</v>
      </c>
      <c r="T706" s="28" t="s">
        <v>626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-69.991500000000002</v>
      </c>
      <c r="AD706" s="30">
        <v>0.28066766917293234</v>
      </c>
      <c r="AE706" s="29">
        <v>1</v>
      </c>
    </row>
    <row r="707" spans="2:31" x14ac:dyDescent="0.2">
      <c r="B707" s="27">
        <v>37</v>
      </c>
      <c r="C707" s="28" t="s">
        <v>1607</v>
      </c>
      <c r="D707" s="28" t="s">
        <v>628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71.182500000000005</v>
      </c>
      <c r="N707" s="30">
        <v>0.28544360902255639</v>
      </c>
      <c r="O707" s="29">
        <v>1</v>
      </c>
      <c r="R707" s="27">
        <v>37</v>
      </c>
      <c r="S707" s="28" t="s">
        <v>1607</v>
      </c>
      <c r="T707" s="28" t="s">
        <v>628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71.228800000000007</v>
      </c>
      <c r="AD707" s="30">
        <v>0.28562927318295739</v>
      </c>
      <c r="AE707" s="29">
        <v>1</v>
      </c>
    </row>
    <row r="708" spans="2:31" x14ac:dyDescent="0.2">
      <c r="B708" s="27">
        <v>40</v>
      </c>
      <c r="C708" s="28" t="s">
        <v>1609</v>
      </c>
      <c r="D708" s="28" t="s">
        <v>626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-71.322299999999998</v>
      </c>
      <c r="N708" s="30">
        <v>0.28600421052631581</v>
      </c>
      <c r="O708" s="29">
        <v>1</v>
      </c>
      <c r="R708" s="27">
        <v>40</v>
      </c>
      <c r="S708" s="28" t="s">
        <v>1609</v>
      </c>
      <c r="T708" s="28" t="s">
        <v>626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-71.738600000000005</v>
      </c>
      <c r="AD708" s="30">
        <v>0.28767358395989978</v>
      </c>
      <c r="AE708" s="29">
        <v>1</v>
      </c>
    </row>
    <row r="709" spans="2:31" x14ac:dyDescent="0.2">
      <c r="B709" s="27">
        <v>40</v>
      </c>
      <c r="C709" s="28" t="s">
        <v>1610</v>
      </c>
      <c r="D709" s="28" t="s">
        <v>628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70.176500000000004</v>
      </c>
      <c r="N709" s="30">
        <v>0.28140952380952383</v>
      </c>
      <c r="O709" s="29">
        <v>1</v>
      </c>
      <c r="R709" s="27">
        <v>40</v>
      </c>
      <c r="S709" s="28" t="s">
        <v>1610</v>
      </c>
      <c r="T709" s="28" t="s">
        <v>628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70.4863</v>
      </c>
      <c r="AD709" s="30">
        <v>0.28265182957393487</v>
      </c>
      <c r="AE709" s="29">
        <v>1</v>
      </c>
    </row>
    <row r="710" spans="2:31" x14ac:dyDescent="0.2">
      <c r="B710" s="27">
        <v>48</v>
      </c>
      <c r="C710" s="28" t="s">
        <v>1612</v>
      </c>
      <c r="D710" s="28" t="s">
        <v>626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16.0822</v>
      </c>
      <c r="N710" s="30">
        <v>6.449002506265665E-2</v>
      </c>
      <c r="O710" s="29">
        <v>1</v>
      </c>
      <c r="R710" s="27">
        <v>48</v>
      </c>
      <c r="S710" s="28" t="s">
        <v>1612</v>
      </c>
      <c r="T710" s="28" t="s">
        <v>626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11.340400000000001</v>
      </c>
      <c r="AD710" s="30">
        <v>4.5475288220551385E-2</v>
      </c>
      <c r="AE710" s="29">
        <v>1</v>
      </c>
    </row>
    <row r="711" spans="2:31" x14ac:dyDescent="0.2">
      <c r="B711" s="27">
        <v>48</v>
      </c>
      <c r="C711" s="28" t="s">
        <v>1613</v>
      </c>
      <c r="D711" s="28" t="s">
        <v>628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70.176500000000004</v>
      </c>
      <c r="N711" s="30">
        <v>0.28140952380952383</v>
      </c>
      <c r="O711" s="29">
        <v>1</v>
      </c>
      <c r="R711" s="27">
        <v>48</v>
      </c>
      <c r="S711" s="28" t="s">
        <v>1613</v>
      </c>
      <c r="T711" s="28" t="s">
        <v>628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70.4863</v>
      </c>
      <c r="AD711" s="30">
        <v>0.28265182957393487</v>
      </c>
      <c r="AE711" s="29">
        <v>1</v>
      </c>
    </row>
    <row r="712" spans="2:31" x14ac:dyDescent="0.2">
      <c r="B712" s="27">
        <v>49</v>
      </c>
      <c r="C712" s="28" t="s">
        <v>1615</v>
      </c>
      <c r="D712" s="28" t="s">
        <v>626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12.1014</v>
      </c>
      <c r="N712" s="30">
        <v>4.8526917293233079E-2</v>
      </c>
      <c r="O712" s="29">
        <v>1</v>
      </c>
      <c r="R712" s="27">
        <v>49</v>
      </c>
      <c r="S712" s="28" t="s">
        <v>1615</v>
      </c>
      <c r="T712" s="28" t="s">
        <v>626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6.9747000000000003</v>
      </c>
      <c r="AD712" s="30">
        <v>2.7968721804511282E-2</v>
      </c>
      <c r="AE712" s="29">
        <v>1</v>
      </c>
    </row>
    <row r="713" spans="2:31" x14ac:dyDescent="0.2">
      <c r="B713" s="27">
        <v>49</v>
      </c>
      <c r="C713" s="28" t="s">
        <v>1616</v>
      </c>
      <c r="D713" s="28" t="s">
        <v>628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70.176500000000004</v>
      </c>
      <c r="N713" s="30">
        <v>0.28140952380952383</v>
      </c>
      <c r="O713" s="29">
        <v>1</v>
      </c>
      <c r="R713" s="27">
        <v>49</v>
      </c>
      <c r="S713" s="28" t="s">
        <v>1616</v>
      </c>
      <c r="T713" s="28" t="s">
        <v>628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70.4863</v>
      </c>
      <c r="AD713" s="30">
        <v>0.28265182957393487</v>
      </c>
      <c r="AE713" s="29">
        <v>1</v>
      </c>
    </row>
    <row r="714" spans="2:31" x14ac:dyDescent="0.2">
      <c r="B714" s="27">
        <v>50</v>
      </c>
      <c r="C714" s="28" t="s">
        <v>1617</v>
      </c>
      <c r="D714" s="28" t="s">
        <v>626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8.2344000000000008</v>
      </c>
      <c r="N714" s="30">
        <v>3.3020150375939854E-2</v>
      </c>
      <c r="O714" s="29">
        <v>1</v>
      </c>
      <c r="R714" s="27">
        <v>50</v>
      </c>
      <c r="S714" s="28" t="s">
        <v>1617</v>
      </c>
      <c r="T714" s="28" t="s">
        <v>626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4.4398999999999997</v>
      </c>
      <c r="AD714" s="30">
        <v>1.7804110275689223E-2</v>
      </c>
      <c r="AE714" s="29">
        <v>1</v>
      </c>
    </row>
    <row r="715" spans="2:31" x14ac:dyDescent="0.2">
      <c r="B715" s="27">
        <v>50</v>
      </c>
      <c r="C715" s="28" t="s">
        <v>1618</v>
      </c>
      <c r="D715" s="28" t="s">
        <v>628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70.176500000000004</v>
      </c>
      <c r="N715" s="30">
        <v>0.28140952380952383</v>
      </c>
      <c r="O715" s="29">
        <v>1</v>
      </c>
      <c r="R715" s="27">
        <v>50</v>
      </c>
      <c r="S715" s="28" t="s">
        <v>1618</v>
      </c>
      <c r="T715" s="28" t="s">
        <v>628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70.4863</v>
      </c>
      <c r="AD715" s="30">
        <v>0.28265182957393487</v>
      </c>
      <c r="AE715" s="29">
        <v>1</v>
      </c>
    </row>
    <row r="716" spans="2:31" x14ac:dyDescent="0.2">
      <c r="B716" s="27">
        <v>51</v>
      </c>
      <c r="C716" s="28" t="s">
        <v>1619</v>
      </c>
      <c r="D716" s="28" t="s">
        <v>626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6.8917999999999999</v>
      </c>
      <c r="N716" s="30">
        <v>2.7636290726817045E-2</v>
      </c>
      <c r="O716" s="29">
        <v>1</v>
      </c>
      <c r="R716" s="27">
        <v>51</v>
      </c>
      <c r="S716" s="28" t="s">
        <v>1619</v>
      </c>
      <c r="T716" s="28" t="s">
        <v>626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2.1278999999999999</v>
      </c>
      <c r="AD716" s="30">
        <v>8.5329323308270689E-3</v>
      </c>
      <c r="AE716" s="29">
        <v>1</v>
      </c>
    </row>
    <row r="717" spans="2:31" x14ac:dyDescent="0.2">
      <c r="B717" s="27">
        <v>51</v>
      </c>
      <c r="C717" s="28" t="s">
        <v>1620</v>
      </c>
      <c r="D717" s="28" t="s">
        <v>628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70.176500000000004</v>
      </c>
      <c r="N717" s="30">
        <v>0.28140952380952383</v>
      </c>
      <c r="O717" s="29">
        <v>1</v>
      </c>
      <c r="R717" s="27">
        <v>51</v>
      </c>
      <c r="S717" s="28" t="s">
        <v>1620</v>
      </c>
      <c r="T717" s="28" t="s">
        <v>628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70.4863</v>
      </c>
      <c r="AD717" s="30">
        <v>0.28265182957393487</v>
      </c>
      <c r="AE717" s="29">
        <v>1</v>
      </c>
    </row>
    <row r="718" spans="2:31" x14ac:dyDescent="0.2">
      <c r="B718" s="27">
        <v>52</v>
      </c>
      <c r="C718" s="28" t="s">
        <v>1622</v>
      </c>
      <c r="D718" s="28" t="s">
        <v>626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11.9307</v>
      </c>
      <c r="N718" s="30">
        <v>4.78424060150376E-2</v>
      </c>
      <c r="O718" s="29">
        <v>1</v>
      </c>
      <c r="R718" s="27">
        <v>52</v>
      </c>
      <c r="S718" s="28" t="s">
        <v>1622</v>
      </c>
      <c r="T718" s="28" t="s">
        <v>626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6.8803000000000001</v>
      </c>
      <c r="AD718" s="30">
        <v>2.759017543859649E-2</v>
      </c>
      <c r="AE718" s="29">
        <v>1</v>
      </c>
    </row>
    <row r="719" spans="2:31" x14ac:dyDescent="0.2">
      <c r="B719" s="27">
        <v>52</v>
      </c>
      <c r="C719" s="28" t="s">
        <v>1623</v>
      </c>
      <c r="D719" s="28" t="s">
        <v>628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70.176500000000004</v>
      </c>
      <c r="N719" s="30">
        <v>0.28140952380952383</v>
      </c>
      <c r="O719" s="29">
        <v>1</v>
      </c>
      <c r="R719" s="27">
        <v>52</v>
      </c>
      <c r="S719" s="28" t="s">
        <v>1623</v>
      </c>
      <c r="T719" s="28" t="s">
        <v>628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70.4863</v>
      </c>
      <c r="AD719" s="30">
        <v>0.28265182957393487</v>
      </c>
      <c r="AE719" s="29">
        <v>1</v>
      </c>
    </row>
    <row r="720" spans="2:31" x14ac:dyDescent="0.2">
      <c r="B720" s="27">
        <v>26</v>
      </c>
      <c r="C720" s="28" t="s">
        <v>1625</v>
      </c>
      <c r="D720" s="28" t="s">
        <v>626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-43.439500000000002</v>
      </c>
      <c r="N720" s="30">
        <v>0.17419348370927318</v>
      </c>
      <c r="O720" s="29">
        <v>1</v>
      </c>
      <c r="R720" s="27">
        <v>26</v>
      </c>
      <c r="S720" s="28" t="s">
        <v>1625</v>
      </c>
      <c r="T720" s="28" t="s">
        <v>626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-43.093699999999998</v>
      </c>
      <c r="AD720" s="30">
        <v>0.1728068170426065</v>
      </c>
      <c r="AE720" s="29">
        <v>1</v>
      </c>
    </row>
    <row r="721" spans="2:31" x14ac:dyDescent="0.2">
      <c r="B721" s="27">
        <v>26</v>
      </c>
      <c r="C721" s="28" t="s">
        <v>1626</v>
      </c>
      <c r="D721" s="28" t="s">
        <v>628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43.415700000000001</v>
      </c>
      <c r="N721" s="30">
        <v>0.17409804511278199</v>
      </c>
      <c r="O721" s="29">
        <v>1</v>
      </c>
      <c r="R721" s="27">
        <v>26</v>
      </c>
      <c r="S721" s="28" t="s">
        <v>1626</v>
      </c>
      <c r="T721" s="28" t="s">
        <v>628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43.051099999999998</v>
      </c>
      <c r="AD721" s="30">
        <v>0.17263598997493734</v>
      </c>
      <c r="AE721" s="29">
        <v>1</v>
      </c>
    </row>
    <row r="722" spans="2:31" x14ac:dyDescent="0.2">
      <c r="B722" s="27">
        <v>29</v>
      </c>
      <c r="C722" s="28" t="s">
        <v>1628</v>
      </c>
      <c r="D722" s="28" t="s">
        <v>626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-67.545500000000004</v>
      </c>
      <c r="N722" s="30">
        <v>0.27085914786967419</v>
      </c>
      <c r="O722" s="29">
        <v>1</v>
      </c>
      <c r="R722" s="27">
        <v>29</v>
      </c>
      <c r="S722" s="28" t="s">
        <v>1628</v>
      </c>
      <c r="T722" s="28" t="s">
        <v>626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-67.496399999999994</v>
      </c>
      <c r="AD722" s="30">
        <v>0.27066225563909774</v>
      </c>
      <c r="AE722" s="29">
        <v>1</v>
      </c>
    </row>
    <row r="723" spans="2:31" x14ac:dyDescent="0.2">
      <c r="B723" s="27">
        <v>29</v>
      </c>
      <c r="C723" s="28" t="s">
        <v>1629</v>
      </c>
      <c r="D723" s="28" t="s">
        <v>628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67.524900000000002</v>
      </c>
      <c r="N723" s="30">
        <v>0.27077654135338347</v>
      </c>
      <c r="O723" s="29">
        <v>1</v>
      </c>
      <c r="R723" s="27">
        <v>29</v>
      </c>
      <c r="S723" s="28" t="s">
        <v>1629</v>
      </c>
      <c r="T723" s="28" t="s">
        <v>628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67.453199999999995</v>
      </c>
      <c r="AD723" s="30">
        <v>0.27048902255639096</v>
      </c>
      <c r="AE723" s="29">
        <v>1</v>
      </c>
    </row>
    <row r="724" spans="2:31" x14ac:dyDescent="0.2">
      <c r="B724" s="27">
        <v>32</v>
      </c>
      <c r="C724" s="28" t="s">
        <v>1631</v>
      </c>
      <c r="D724" s="28" t="s">
        <v>626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-70.318700000000007</v>
      </c>
      <c r="N724" s="30">
        <v>0.28197974937343362</v>
      </c>
      <c r="O724" s="29">
        <v>1</v>
      </c>
      <c r="R724" s="27">
        <v>32</v>
      </c>
      <c r="S724" s="28" t="s">
        <v>1631</v>
      </c>
      <c r="T724" s="28" t="s">
        <v>626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-70.322999999999993</v>
      </c>
      <c r="AD724" s="30">
        <v>0.28199699248120302</v>
      </c>
      <c r="AE724" s="29">
        <v>1</v>
      </c>
    </row>
    <row r="725" spans="2:31" x14ac:dyDescent="0.2">
      <c r="B725" s="27">
        <v>32</v>
      </c>
      <c r="C725" s="28" t="s">
        <v>1632</v>
      </c>
      <c r="D725" s="28" t="s">
        <v>628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70.311099999999996</v>
      </c>
      <c r="N725" s="30">
        <v>0.28194927318295737</v>
      </c>
      <c r="O725" s="29">
        <v>1</v>
      </c>
      <c r="R725" s="27">
        <v>32</v>
      </c>
      <c r="S725" s="28" t="s">
        <v>1632</v>
      </c>
      <c r="T725" s="28" t="s">
        <v>628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70.290899999999993</v>
      </c>
      <c r="AD725" s="30">
        <v>0.28186827067669168</v>
      </c>
      <c r="AE725" s="29">
        <v>1</v>
      </c>
    </row>
    <row r="726" spans="2:31" x14ac:dyDescent="0.2">
      <c r="B726" s="27">
        <v>35</v>
      </c>
      <c r="C726" s="28" t="s">
        <v>1634</v>
      </c>
      <c r="D726" s="28" t="s">
        <v>626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-71.041899999999998</v>
      </c>
      <c r="N726" s="30">
        <v>0.28487979949874687</v>
      </c>
      <c r="O726" s="29">
        <v>1</v>
      </c>
      <c r="R726" s="27">
        <v>35</v>
      </c>
      <c r="S726" s="28" t="s">
        <v>1634</v>
      </c>
      <c r="T726" s="28" t="s">
        <v>626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-71.066800000000001</v>
      </c>
      <c r="AD726" s="30">
        <v>0.28497964912280704</v>
      </c>
      <c r="AE726" s="29">
        <v>1</v>
      </c>
    </row>
    <row r="727" spans="2:31" x14ac:dyDescent="0.2">
      <c r="B727" s="27">
        <v>35</v>
      </c>
      <c r="C727" s="28" t="s">
        <v>1635</v>
      </c>
      <c r="D727" s="28" t="s">
        <v>628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71.052400000000006</v>
      </c>
      <c r="N727" s="30">
        <v>0.28492190476190482</v>
      </c>
      <c r="O727" s="29">
        <v>1</v>
      </c>
      <c r="R727" s="27">
        <v>35</v>
      </c>
      <c r="S727" s="28" t="s">
        <v>1635</v>
      </c>
      <c r="T727" s="28" t="s">
        <v>628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71.047200000000004</v>
      </c>
      <c r="AD727" s="30">
        <v>0.28490105263157894</v>
      </c>
      <c r="AE727" s="29">
        <v>1</v>
      </c>
    </row>
    <row r="728" spans="2:31" x14ac:dyDescent="0.2">
      <c r="B728" s="27">
        <v>38</v>
      </c>
      <c r="C728" s="28" t="s">
        <v>1637</v>
      </c>
      <c r="D728" s="28" t="s">
        <v>626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-72.415099999999995</v>
      </c>
      <c r="N728" s="30">
        <v>0.29038636591478695</v>
      </c>
      <c r="O728" s="29">
        <v>1</v>
      </c>
      <c r="R728" s="27">
        <v>38</v>
      </c>
      <c r="S728" s="28" t="s">
        <v>1637</v>
      </c>
      <c r="T728" s="28" t="s">
        <v>626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-72.494100000000003</v>
      </c>
      <c r="AD728" s="30">
        <v>0.29070315789473689</v>
      </c>
      <c r="AE728" s="29">
        <v>1</v>
      </c>
    </row>
    <row r="729" spans="2:31" x14ac:dyDescent="0.2">
      <c r="B729" s="27">
        <v>38</v>
      </c>
      <c r="C729" s="28" t="s">
        <v>1638</v>
      </c>
      <c r="D729" s="28" t="s">
        <v>628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72.444999999999993</v>
      </c>
      <c r="N729" s="30">
        <v>0.29050626566416038</v>
      </c>
      <c r="O729" s="29">
        <v>1</v>
      </c>
      <c r="R729" s="27">
        <v>38</v>
      </c>
      <c r="S729" s="28" t="s">
        <v>1638</v>
      </c>
      <c r="T729" s="28" t="s">
        <v>628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72.491900000000001</v>
      </c>
      <c r="AD729" s="30">
        <v>0.29069433583959897</v>
      </c>
      <c r="AE729" s="29">
        <v>1</v>
      </c>
    </row>
    <row r="730" spans="2:31" x14ac:dyDescent="0.2">
      <c r="B730" s="27">
        <v>41</v>
      </c>
      <c r="C730" s="28" t="s">
        <v>1640</v>
      </c>
      <c r="D730" s="28" t="s">
        <v>626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-69.927899999999994</v>
      </c>
      <c r="N730" s="30">
        <v>0.28041263157894736</v>
      </c>
      <c r="O730" s="29">
        <v>1</v>
      </c>
      <c r="R730" s="27">
        <v>41</v>
      </c>
      <c r="S730" s="28" t="s">
        <v>1640</v>
      </c>
      <c r="T730" s="28" t="s">
        <v>626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-70.295299999999997</v>
      </c>
      <c r="AD730" s="30">
        <v>0.28188591478696745</v>
      </c>
      <c r="AE730" s="29">
        <v>1</v>
      </c>
    </row>
    <row r="731" spans="2:31" x14ac:dyDescent="0.2">
      <c r="B731" s="27">
        <v>41</v>
      </c>
      <c r="C731" s="28" t="s">
        <v>1641</v>
      </c>
      <c r="D731" s="28" t="s">
        <v>628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69.956800000000001</v>
      </c>
      <c r="N731" s="30">
        <v>0.28052852130325817</v>
      </c>
      <c r="O731" s="29">
        <v>1</v>
      </c>
      <c r="R731" s="27">
        <v>41</v>
      </c>
      <c r="S731" s="28" t="s">
        <v>1641</v>
      </c>
      <c r="T731" s="28" t="s">
        <v>628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70.293300000000002</v>
      </c>
      <c r="AD731" s="30">
        <v>0.28187789473684211</v>
      </c>
      <c r="AE731" s="29">
        <v>1</v>
      </c>
    </row>
    <row r="732" spans="2:31" x14ac:dyDescent="0.2">
      <c r="B732" s="27">
        <v>53</v>
      </c>
      <c r="C732" s="28" t="s">
        <v>1643</v>
      </c>
      <c r="D732" s="28" t="s">
        <v>626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16.117999999999999</v>
      </c>
      <c r="N732" s="30">
        <v>6.4633583959899737E-2</v>
      </c>
      <c r="O732" s="29">
        <v>1</v>
      </c>
      <c r="R732" s="27">
        <v>53</v>
      </c>
      <c r="S732" s="28" t="s">
        <v>1643</v>
      </c>
      <c r="T732" s="28" t="s">
        <v>626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11.365500000000001</v>
      </c>
      <c r="AD732" s="30">
        <v>4.5575939849624061E-2</v>
      </c>
      <c r="AE732" s="29">
        <v>1</v>
      </c>
    </row>
    <row r="733" spans="2:31" x14ac:dyDescent="0.2">
      <c r="B733" s="27">
        <v>53</v>
      </c>
      <c r="C733" s="28" t="s">
        <v>1644</v>
      </c>
      <c r="D733" s="28" t="s">
        <v>628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69.956800000000001</v>
      </c>
      <c r="N733" s="30">
        <v>0.28052852130325817</v>
      </c>
      <c r="O733" s="29">
        <v>1</v>
      </c>
      <c r="R733" s="27">
        <v>53</v>
      </c>
      <c r="S733" s="28" t="s">
        <v>1644</v>
      </c>
      <c r="T733" s="28" t="s">
        <v>628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70.293300000000002</v>
      </c>
      <c r="AD733" s="30">
        <v>0.28187789473684211</v>
      </c>
      <c r="AE733" s="29">
        <v>1</v>
      </c>
    </row>
    <row r="734" spans="2:31" x14ac:dyDescent="0.2">
      <c r="B734" s="27">
        <v>54</v>
      </c>
      <c r="C734" s="28" t="s">
        <v>1646</v>
      </c>
      <c r="D734" s="28" t="s">
        <v>626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12.145799999999999</v>
      </c>
      <c r="N734" s="30">
        <v>4.8704962406015032E-2</v>
      </c>
      <c r="O734" s="29">
        <v>1</v>
      </c>
      <c r="R734" s="27">
        <v>54</v>
      </c>
      <c r="S734" s="28" t="s">
        <v>1646</v>
      </c>
      <c r="T734" s="28" t="s">
        <v>626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7.0069999999999997</v>
      </c>
      <c r="AD734" s="30">
        <v>2.8098245614035088E-2</v>
      </c>
      <c r="AE734" s="29">
        <v>1</v>
      </c>
    </row>
    <row r="735" spans="2:31" x14ac:dyDescent="0.2">
      <c r="B735" s="27">
        <v>54</v>
      </c>
      <c r="C735" s="28" t="s">
        <v>1647</v>
      </c>
      <c r="D735" s="28" t="s">
        <v>628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69.956800000000001</v>
      </c>
      <c r="N735" s="30">
        <v>0.28052852130325817</v>
      </c>
      <c r="O735" s="29">
        <v>1</v>
      </c>
      <c r="R735" s="27">
        <v>54</v>
      </c>
      <c r="S735" s="28" t="s">
        <v>1647</v>
      </c>
      <c r="T735" s="28" t="s">
        <v>628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70.293300000000002</v>
      </c>
      <c r="AD735" s="30">
        <v>0.28187789473684211</v>
      </c>
      <c r="AE735" s="29">
        <v>1</v>
      </c>
    </row>
    <row r="736" spans="2:31" x14ac:dyDescent="0.2">
      <c r="B736" s="27">
        <v>55</v>
      </c>
      <c r="C736" s="28" t="s">
        <v>1648</v>
      </c>
      <c r="D736" s="28" t="s">
        <v>626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8.2666000000000004</v>
      </c>
      <c r="N736" s="30">
        <v>3.3149273182957392E-2</v>
      </c>
      <c r="O736" s="29">
        <v>1</v>
      </c>
      <c r="R736" s="27">
        <v>55</v>
      </c>
      <c r="S736" s="28" t="s">
        <v>1648</v>
      </c>
      <c r="T736" s="28" t="s">
        <v>626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4.4217000000000004</v>
      </c>
      <c r="AD736" s="30">
        <v>1.7731127819548876E-2</v>
      </c>
      <c r="AE736" s="29">
        <v>1</v>
      </c>
    </row>
    <row r="737" spans="2:31" x14ac:dyDescent="0.2">
      <c r="B737" s="27">
        <v>55</v>
      </c>
      <c r="C737" s="28" t="s">
        <v>1649</v>
      </c>
      <c r="D737" s="28" t="s">
        <v>628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69.956800000000001</v>
      </c>
      <c r="N737" s="30">
        <v>0.28052852130325817</v>
      </c>
      <c r="O737" s="29">
        <v>1</v>
      </c>
      <c r="R737" s="27">
        <v>55</v>
      </c>
      <c r="S737" s="28" t="s">
        <v>1649</v>
      </c>
      <c r="T737" s="28" t="s">
        <v>628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70.293300000000002</v>
      </c>
      <c r="AD737" s="30">
        <v>0.28187789473684211</v>
      </c>
      <c r="AE737" s="29">
        <v>1</v>
      </c>
    </row>
    <row r="738" spans="2:31" x14ac:dyDescent="0.2">
      <c r="B738" s="27">
        <v>56</v>
      </c>
      <c r="C738" s="28" t="s">
        <v>1650</v>
      </c>
      <c r="D738" s="28" t="s">
        <v>626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6.9207999999999998</v>
      </c>
      <c r="N738" s="30">
        <v>2.7752581453634087E-2</v>
      </c>
      <c r="O738" s="29">
        <v>1</v>
      </c>
      <c r="R738" s="27">
        <v>56</v>
      </c>
      <c r="S738" s="28" t="s">
        <v>1650</v>
      </c>
      <c r="T738" s="28" t="s">
        <v>626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2.1475</v>
      </c>
      <c r="AD738" s="30">
        <v>8.6115288220551377E-3</v>
      </c>
      <c r="AE738" s="29">
        <v>1</v>
      </c>
    </row>
    <row r="739" spans="2:31" x14ac:dyDescent="0.2">
      <c r="B739" s="27">
        <v>56</v>
      </c>
      <c r="C739" s="28" t="s">
        <v>1651</v>
      </c>
      <c r="D739" s="28" t="s">
        <v>628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69.956800000000001</v>
      </c>
      <c r="N739" s="30">
        <v>0.28052852130325817</v>
      </c>
      <c r="O739" s="29">
        <v>1</v>
      </c>
      <c r="R739" s="27">
        <v>56</v>
      </c>
      <c r="S739" s="28" t="s">
        <v>1651</v>
      </c>
      <c r="T739" s="28" t="s">
        <v>628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70.293300000000002</v>
      </c>
      <c r="AD739" s="30">
        <v>0.28187789473684211</v>
      </c>
      <c r="AE739" s="29">
        <v>1</v>
      </c>
    </row>
    <row r="740" spans="2:31" x14ac:dyDescent="0.2">
      <c r="B740" s="27">
        <v>57</v>
      </c>
      <c r="C740" s="28" t="s">
        <v>1653</v>
      </c>
      <c r="D740" s="28" t="s">
        <v>626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11.982799999999999</v>
      </c>
      <c r="N740" s="30">
        <v>4.8051328320802E-2</v>
      </c>
      <c r="O740" s="29">
        <v>1</v>
      </c>
      <c r="R740" s="27">
        <v>57</v>
      </c>
      <c r="S740" s="28" t="s">
        <v>1653</v>
      </c>
      <c r="T740" s="28" t="s">
        <v>626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6.9356</v>
      </c>
      <c r="AD740" s="30">
        <v>2.7811929824561404E-2</v>
      </c>
      <c r="AE740" s="29">
        <v>1</v>
      </c>
    </row>
    <row r="741" spans="2:31" x14ac:dyDescent="0.2">
      <c r="B741" s="27">
        <v>57</v>
      </c>
      <c r="C741" s="28" t="s">
        <v>1654</v>
      </c>
      <c r="D741" s="28" t="s">
        <v>628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69.956800000000001</v>
      </c>
      <c r="N741" s="30">
        <v>0.28052852130325817</v>
      </c>
      <c r="O741" s="29">
        <v>1</v>
      </c>
      <c r="R741" s="27">
        <v>57</v>
      </c>
      <c r="S741" s="28" t="s">
        <v>1654</v>
      </c>
      <c r="T741" s="28" t="s">
        <v>628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70.293300000000002</v>
      </c>
      <c r="AD741" s="30">
        <v>0.28187789473684211</v>
      </c>
      <c r="AE741" s="29">
        <v>1</v>
      </c>
    </row>
    <row r="742" spans="2:31" x14ac:dyDescent="0.2">
      <c r="B742" s="27">
        <v>27</v>
      </c>
      <c r="C742" s="28" t="s">
        <v>1656</v>
      </c>
      <c r="D742" s="28" t="s">
        <v>626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-44.0657</v>
      </c>
      <c r="N742" s="30">
        <v>0.17670456140350876</v>
      </c>
      <c r="O742" s="29">
        <v>1</v>
      </c>
      <c r="R742" s="27">
        <v>27</v>
      </c>
      <c r="S742" s="28" t="s">
        <v>1656</v>
      </c>
      <c r="T742" s="28" t="s">
        <v>626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-43.736699999999999</v>
      </c>
      <c r="AD742" s="30">
        <v>0.17538526315789474</v>
      </c>
      <c r="AE742" s="29">
        <v>1</v>
      </c>
    </row>
    <row r="743" spans="2:31" x14ac:dyDescent="0.2">
      <c r="B743" s="27">
        <v>27</v>
      </c>
      <c r="C743" s="28" t="s">
        <v>1657</v>
      </c>
      <c r="D743" s="28" t="s">
        <v>628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43.836199999999998</v>
      </c>
      <c r="N743" s="30">
        <v>0.17578426065162905</v>
      </c>
      <c r="O743" s="29">
        <v>1</v>
      </c>
      <c r="R743" s="27">
        <v>27</v>
      </c>
      <c r="S743" s="28" t="s">
        <v>1657</v>
      </c>
      <c r="T743" s="28" t="s">
        <v>628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43.431199999999997</v>
      </c>
      <c r="AD743" s="30">
        <v>0.17416020050125311</v>
      </c>
      <c r="AE743" s="29">
        <v>1</v>
      </c>
    </row>
    <row r="744" spans="2:31" x14ac:dyDescent="0.2">
      <c r="B744" s="27">
        <v>30</v>
      </c>
      <c r="C744" s="28" t="s">
        <v>1659</v>
      </c>
      <c r="D744" s="28" t="s">
        <v>626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-66.404799999999994</v>
      </c>
      <c r="N744" s="30">
        <v>0.26628491228070172</v>
      </c>
      <c r="O744" s="29">
        <v>1</v>
      </c>
      <c r="R744" s="27">
        <v>30</v>
      </c>
      <c r="S744" s="28" t="s">
        <v>1659</v>
      </c>
      <c r="T744" s="28" t="s">
        <v>626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-66.349800000000002</v>
      </c>
      <c r="AD744" s="30">
        <v>0.26606436090225566</v>
      </c>
      <c r="AE744" s="29">
        <v>1</v>
      </c>
    </row>
    <row r="745" spans="2:31" x14ac:dyDescent="0.2">
      <c r="B745" s="27">
        <v>30</v>
      </c>
      <c r="C745" s="28" t="s">
        <v>1660</v>
      </c>
      <c r="D745" s="28" t="s">
        <v>628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65.093199999999996</v>
      </c>
      <c r="N745" s="30">
        <v>0.26102536340852128</v>
      </c>
      <c r="O745" s="29">
        <v>1</v>
      </c>
      <c r="R745" s="27">
        <v>30</v>
      </c>
      <c r="S745" s="28" t="s">
        <v>1660</v>
      </c>
      <c r="T745" s="28" t="s">
        <v>628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65.030299999999997</v>
      </c>
      <c r="AD745" s="30">
        <v>0.2607731328320802</v>
      </c>
      <c r="AE745" s="29">
        <v>1</v>
      </c>
    </row>
    <row r="746" spans="2:31" x14ac:dyDescent="0.2">
      <c r="B746" s="27">
        <v>33</v>
      </c>
      <c r="C746" s="28" t="s">
        <v>1662</v>
      </c>
      <c r="D746" s="28" t="s">
        <v>626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-69.164599999999993</v>
      </c>
      <c r="N746" s="30">
        <v>0.27735177944862149</v>
      </c>
      <c r="O746" s="29">
        <v>1</v>
      </c>
      <c r="R746" s="27">
        <v>33</v>
      </c>
      <c r="S746" s="28" t="s">
        <v>1662</v>
      </c>
      <c r="T746" s="28" t="s">
        <v>626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-69.148700000000005</v>
      </c>
      <c r="AD746" s="30">
        <v>0.27728802005012537</v>
      </c>
      <c r="AE746" s="29">
        <v>1</v>
      </c>
    </row>
    <row r="747" spans="2:31" x14ac:dyDescent="0.2">
      <c r="B747" s="27">
        <v>33</v>
      </c>
      <c r="C747" s="28" t="s">
        <v>1663</v>
      </c>
      <c r="D747" s="28" t="s">
        <v>628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70.426000000000002</v>
      </c>
      <c r="N747" s="30">
        <v>0.28241002506265667</v>
      </c>
      <c r="O747" s="29">
        <v>1</v>
      </c>
      <c r="R747" s="27">
        <v>33</v>
      </c>
      <c r="S747" s="28" t="s">
        <v>1663</v>
      </c>
      <c r="T747" s="28" t="s">
        <v>628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70.4345</v>
      </c>
      <c r="AD747" s="30">
        <v>0.28244411027568922</v>
      </c>
      <c r="AE747" s="29">
        <v>1</v>
      </c>
    </row>
    <row r="748" spans="2:31" x14ac:dyDescent="0.2">
      <c r="B748" s="27">
        <v>36</v>
      </c>
      <c r="C748" s="28" t="s">
        <v>1665</v>
      </c>
      <c r="D748" s="28" t="s">
        <v>626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-70.0411</v>
      </c>
      <c r="N748" s="30">
        <v>0.28086656641604013</v>
      </c>
      <c r="O748" s="29">
        <v>1</v>
      </c>
      <c r="R748" s="27">
        <v>36</v>
      </c>
      <c r="S748" s="28" t="s">
        <v>1665</v>
      </c>
      <c r="T748" s="28" t="s">
        <v>626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-70.061099999999996</v>
      </c>
      <c r="AD748" s="30">
        <v>0.2809467669172932</v>
      </c>
      <c r="AE748" s="29">
        <v>1</v>
      </c>
    </row>
    <row r="749" spans="2:31" x14ac:dyDescent="0.2">
      <c r="B749" s="27">
        <v>36</v>
      </c>
      <c r="C749" s="28" t="s">
        <v>1666</v>
      </c>
      <c r="D749" s="28" t="s">
        <v>628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70.926000000000002</v>
      </c>
      <c r="N749" s="30">
        <v>0.28441503759398495</v>
      </c>
      <c r="O749" s="29">
        <v>1</v>
      </c>
      <c r="R749" s="27">
        <v>36</v>
      </c>
      <c r="S749" s="28" t="s">
        <v>1666</v>
      </c>
      <c r="T749" s="28" t="s">
        <v>628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70.922799999999995</v>
      </c>
      <c r="AD749" s="30">
        <v>0.28440220551378442</v>
      </c>
      <c r="AE749" s="29">
        <v>1</v>
      </c>
    </row>
    <row r="750" spans="2:31" x14ac:dyDescent="0.2">
      <c r="B750" s="27">
        <v>39</v>
      </c>
      <c r="C750" s="28" t="s">
        <v>1668</v>
      </c>
      <c r="D750" s="28" t="s">
        <v>626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-71.158600000000007</v>
      </c>
      <c r="N750" s="30">
        <v>0.28534776942355894</v>
      </c>
      <c r="O750" s="29">
        <v>1</v>
      </c>
      <c r="R750" s="27">
        <v>39</v>
      </c>
      <c r="S750" s="28" t="s">
        <v>1668</v>
      </c>
      <c r="T750" s="28" t="s">
        <v>626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-71.238100000000003</v>
      </c>
      <c r="AD750" s="30">
        <v>0.2856665664160401</v>
      </c>
      <c r="AE750" s="29">
        <v>1</v>
      </c>
    </row>
    <row r="751" spans="2:31" x14ac:dyDescent="0.2">
      <c r="B751" s="27">
        <v>39</v>
      </c>
      <c r="C751" s="28" t="s">
        <v>1669</v>
      </c>
      <c r="D751" s="28" t="s">
        <v>628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69.945099999999996</v>
      </c>
      <c r="N751" s="30">
        <v>0.28048160401002503</v>
      </c>
      <c r="O751" s="29">
        <v>1</v>
      </c>
      <c r="R751" s="27">
        <v>39</v>
      </c>
      <c r="S751" s="28" t="s">
        <v>1669</v>
      </c>
      <c r="T751" s="28" t="s">
        <v>628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69.982399999999998</v>
      </c>
      <c r="AD751" s="30">
        <v>0.28063117794486214</v>
      </c>
      <c r="AE751" s="29">
        <v>1</v>
      </c>
    </row>
    <row r="752" spans="2:31" x14ac:dyDescent="0.2">
      <c r="B752" s="27">
        <v>42</v>
      </c>
      <c r="C752" s="28" t="s">
        <v>1671</v>
      </c>
      <c r="D752" s="28" t="s">
        <v>626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-70.144099999999995</v>
      </c>
      <c r="N752" s="30">
        <v>0.28127959899749372</v>
      </c>
      <c r="O752" s="29">
        <v>1</v>
      </c>
      <c r="R752" s="27">
        <v>42</v>
      </c>
      <c r="S752" s="28" t="s">
        <v>1671</v>
      </c>
      <c r="T752" s="28" t="s">
        <v>626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-70.483199999999997</v>
      </c>
      <c r="AD752" s="30">
        <v>0.28263939849624059</v>
      </c>
      <c r="AE752" s="29">
        <v>1</v>
      </c>
    </row>
    <row r="753" spans="2:31" x14ac:dyDescent="0.2">
      <c r="B753" s="27">
        <v>42</v>
      </c>
      <c r="C753" s="28" t="s">
        <v>1672</v>
      </c>
      <c r="D753" s="28" t="s">
        <v>628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71.343299999999999</v>
      </c>
      <c r="N753" s="30">
        <v>0.2860884210526316</v>
      </c>
      <c r="O753" s="29">
        <v>1</v>
      </c>
      <c r="R753" s="27">
        <v>42</v>
      </c>
      <c r="S753" s="28" t="s">
        <v>1672</v>
      </c>
      <c r="T753" s="28" t="s">
        <v>628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71.731999999999999</v>
      </c>
      <c r="AD753" s="30">
        <v>0.28764711779448621</v>
      </c>
      <c r="AE753" s="29">
        <v>1</v>
      </c>
    </row>
    <row r="754" spans="2:31" x14ac:dyDescent="0.2">
      <c r="B754" s="27">
        <v>58</v>
      </c>
      <c r="C754" s="28" t="s">
        <v>1674</v>
      </c>
      <c r="D754" s="28" t="s">
        <v>626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3.069</v>
      </c>
      <c r="N754" s="30">
        <v>1.2306766917293233E-2</v>
      </c>
      <c r="O754" s="29">
        <v>1</v>
      </c>
      <c r="R754" s="27">
        <v>58</v>
      </c>
      <c r="S754" s="28" t="s">
        <v>1674</v>
      </c>
      <c r="T754" s="28" t="s">
        <v>626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-0.28699999999999998</v>
      </c>
      <c r="AD754" s="30">
        <v>1.1508771929824562E-3</v>
      </c>
      <c r="AE754" s="29">
        <v>1</v>
      </c>
    </row>
    <row r="755" spans="2:31" x14ac:dyDescent="0.2">
      <c r="B755" s="27">
        <v>58</v>
      </c>
      <c r="C755" s="28" t="s">
        <v>1675</v>
      </c>
      <c r="D755" s="28" t="s">
        <v>628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71.343299999999999</v>
      </c>
      <c r="N755" s="30">
        <v>0.2860884210526316</v>
      </c>
      <c r="O755" s="29">
        <v>1</v>
      </c>
      <c r="R755" s="27">
        <v>58</v>
      </c>
      <c r="S755" s="28" t="s">
        <v>1675</v>
      </c>
      <c r="T755" s="28" t="s">
        <v>628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71.731999999999999</v>
      </c>
      <c r="AD755" s="30">
        <v>0.28764711779448621</v>
      </c>
      <c r="AE755" s="29">
        <v>1</v>
      </c>
    </row>
    <row r="756" spans="2:31" x14ac:dyDescent="0.2">
      <c r="B756" s="27">
        <v>59</v>
      </c>
      <c r="C756" s="28" t="s">
        <v>1677</v>
      </c>
      <c r="D756" s="28" t="s">
        <v>626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-3.5533999999999999</v>
      </c>
      <c r="N756" s="30">
        <v>1.424922305764411E-2</v>
      </c>
      <c r="O756" s="29">
        <v>1</v>
      </c>
      <c r="R756" s="27">
        <v>59</v>
      </c>
      <c r="S756" s="28" t="s">
        <v>1677</v>
      </c>
      <c r="T756" s="28" t="s">
        <v>626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-6.9827000000000004</v>
      </c>
      <c r="AD756" s="30">
        <v>2.8000802005012534E-2</v>
      </c>
      <c r="AE756" s="29">
        <v>1</v>
      </c>
    </row>
    <row r="757" spans="2:31" x14ac:dyDescent="0.2">
      <c r="B757" s="27">
        <v>59</v>
      </c>
      <c r="C757" s="28" t="s">
        <v>1678</v>
      </c>
      <c r="D757" s="28" t="s">
        <v>628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71.343299999999999</v>
      </c>
      <c r="N757" s="30">
        <v>0.2860884210526316</v>
      </c>
      <c r="O757" s="29">
        <v>1</v>
      </c>
      <c r="R757" s="27">
        <v>59</v>
      </c>
      <c r="S757" s="28" t="s">
        <v>1678</v>
      </c>
      <c r="T757" s="28" t="s">
        <v>628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71.731999999999999</v>
      </c>
      <c r="AD757" s="30">
        <v>0.28764711779448621</v>
      </c>
      <c r="AE757" s="29">
        <v>1</v>
      </c>
    </row>
    <row r="758" spans="2:31" x14ac:dyDescent="0.2">
      <c r="B758" s="27">
        <v>60</v>
      </c>
      <c r="C758" s="28" t="s">
        <v>1679</v>
      </c>
      <c r="D758" s="28" t="s">
        <v>626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-1.8662000000000001</v>
      </c>
      <c r="N758" s="30">
        <v>7.4835087719298246E-3</v>
      </c>
      <c r="O758" s="29">
        <v>1</v>
      </c>
      <c r="R758" s="27">
        <v>60</v>
      </c>
      <c r="S758" s="28" t="s">
        <v>1679</v>
      </c>
      <c r="T758" s="28" t="s">
        <v>626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-4.8598999999999997</v>
      </c>
      <c r="AD758" s="30">
        <v>1.9488320802005011E-2</v>
      </c>
      <c r="AE758" s="29">
        <v>1</v>
      </c>
    </row>
    <row r="759" spans="2:31" x14ac:dyDescent="0.2">
      <c r="B759" s="27">
        <v>60</v>
      </c>
      <c r="C759" s="28" t="s">
        <v>1680</v>
      </c>
      <c r="D759" s="28" t="s">
        <v>628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71.343299999999999</v>
      </c>
      <c r="N759" s="30">
        <v>0.2860884210526316</v>
      </c>
      <c r="O759" s="29">
        <v>1</v>
      </c>
      <c r="R759" s="27">
        <v>60</v>
      </c>
      <c r="S759" s="28" t="s">
        <v>1680</v>
      </c>
      <c r="T759" s="28" t="s">
        <v>628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71.731999999999999</v>
      </c>
      <c r="AD759" s="30">
        <v>0.28764711779448621</v>
      </c>
      <c r="AE759" s="29">
        <v>1</v>
      </c>
    </row>
    <row r="760" spans="2:31" x14ac:dyDescent="0.2">
      <c r="B760" s="27">
        <v>61</v>
      </c>
      <c r="C760" s="28" t="s">
        <v>1681</v>
      </c>
      <c r="D760" s="28" t="s">
        <v>626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-0.29320000000000002</v>
      </c>
      <c r="N760" s="30">
        <v>1.1757393483709272E-3</v>
      </c>
      <c r="O760" s="29">
        <v>1</v>
      </c>
      <c r="R760" s="27">
        <v>61</v>
      </c>
      <c r="S760" s="28" t="s">
        <v>1681</v>
      </c>
      <c r="T760" s="28" t="s">
        <v>626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-3.9295</v>
      </c>
      <c r="AD760" s="30">
        <v>1.5757393483709272E-2</v>
      </c>
      <c r="AE760" s="29">
        <v>1</v>
      </c>
    </row>
    <row r="761" spans="2:31" x14ac:dyDescent="0.2">
      <c r="B761" s="27">
        <v>61</v>
      </c>
      <c r="C761" s="28" t="s">
        <v>1682</v>
      </c>
      <c r="D761" s="28" t="s">
        <v>628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71.343299999999999</v>
      </c>
      <c r="N761" s="30">
        <v>0.2860884210526316</v>
      </c>
      <c r="O761" s="29">
        <v>1</v>
      </c>
      <c r="R761" s="27">
        <v>61</v>
      </c>
      <c r="S761" s="28" t="s">
        <v>1682</v>
      </c>
      <c r="T761" s="28" t="s">
        <v>628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71.731999999999999</v>
      </c>
      <c r="AD761" s="30">
        <v>0.28764711779448621</v>
      </c>
      <c r="AE761" s="29">
        <v>1</v>
      </c>
    </row>
    <row r="762" spans="2:31" x14ac:dyDescent="0.2">
      <c r="B762" s="27">
        <v>62</v>
      </c>
      <c r="C762" s="28" t="s">
        <v>1684</v>
      </c>
      <c r="D762" s="28" t="s">
        <v>626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-1.837</v>
      </c>
      <c r="N762" s="30">
        <v>7.366416040100251E-3</v>
      </c>
      <c r="O762" s="29">
        <v>1</v>
      </c>
      <c r="R762" s="27">
        <v>62</v>
      </c>
      <c r="S762" s="28" t="s">
        <v>1684</v>
      </c>
      <c r="T762" s="28" t="s">
        <v>626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-5.2103999999999999</v>
      </c>
      <c r="AD762" s="30">
        <v>2.0893834586466164E-2</v>
      </c>
      <c r="AE762" s="29">
        <v>1</v>
      </c>
    </row>
    <row r="763" spans="2:31" x14ac:dyDescent="0.2">
      <c r="B763" s="27">
        <v>62</v>
      </c>
      <c r="C763" s="28" t="s">
        <v>1685</v>
      </c>
      <c r="D763" s="28" t="s">
        <v>628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71.343299999999999</v>
      </c>
      <c r="N763" s="30">
        <v>0.2860884210526316</v>
      </c>
      <c r="O763" s="29">
        <v>1</v>
      </c>
      <c r="R763" s="27">
        <v>62</v>
      </c>
      <c r="S763" s="28" t="s">
        <v>1685</v>
      </c>
      <c r="T763" s="28" t="s">
        <v>628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71.731999999999999</v>
      </c>
      <c r="AD763" s="30">
        <v>0.28764711779448621</v>
      </c>
      <c r="AE763" s="29">
        <v>1</v>
      </c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8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8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103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122</v>
      </c>
      <c r="F2" s="60"/>
      <c r="G2" s="60"/>
      <c r="H2" s="60" t="s">
        <v>123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122</v>
      </c>
      <c r="V2" s="60"/>
      <c r="W2" s="60"/>
      <c r="X2" s="60" t="s">
        <v>123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539</v>
      </c>
      <c r="C4" s="28" t="s">
        <v>625</v>
      </c>
      <c r="D4" s="28" t="s">
        <v>626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-27.505800000000001</v>
      </c>
      <c r="N4" s="30">
        <v>0.11029894736842105</v>
      </c>
      <c r="O4" s="29">
        <v>1</v>
      </c>
      <c r="R4" s="27">
        <v>539</v>
      </c>
      <c r="S4" s="28" t="s">
        <v>625</v>
      </c>
      <c r="T4" s="28" t="s">
        <v>626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-27.470199999999998</v>
      </c>
      <c r="AD4" s="30">
        <v>0.11015619047619046</v>
      </c>
      <c r="AE4" s="29">
        <v>1</v>
      </c>
    </row>
    <row r="5" spans="2:31" x14ac:dyDescent="0.2">
      <c r="B5" s="27">
        <v>539</v>
      </c>
      <c r="C5" s="28" t="s">
        <v>627</v>
      </c>
      <c r="D5" s="28" t="s">
        <v>628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27.6571</v>
      </c>
      <c r="N5" s="30">
        <v>0.110905664160401</v>
      </c>
      <c r="O5" s="29">
        <v>1</v>
      </c>
      <c r="R5" s="27">
        <v>539</v>
      </c>
      <c r="S5" s="28" t="s">
        <v>627</v>
      </c>
      <c r="T5" s="28" t="s">
        <v>628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27.612200000000001</v>
      </c>
      <c r="AD5" s="30">
        <v>0.11072561403508772</v>
      </c>
      <c r="AE5" s="29">
        <v>1</v>
      </c>
    </row>
    <row r="6" spans="2:31" x14ac:dyDescent="0.2">
      <c r="B6" s="27">
        <v>540</v>
      </c>
      <c r="C6" s="28" t="s">
        <v>630</v>
      </c>
      <c r="D6" s="28" t="s">
        <v>626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-27.790900000000001</v>
      </c>
      <c r="N6" s="30">
        <v>0.11144220551378446</v>
      </c>
      <c r="O6" s="29">
        <v>1</v>
      </c>
      <c r="R6" s="27">
        <v>540</v>
      </c>
      <c r="S6" s="28" t="s">
        <v>630</v>
      </c>
      <c r="T6" s="28" t="s">
        <v>626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-27.757200000000001</v>
      </c>
      <c r="AD6" s="30">
        <v>0.11130706766917293</v>
      </c>
      <c r="AE6" s="29">
        <v>1</v>
      </c>
    </row>
    <row r="7" spans="2:31" x14ac:dyDescent="0.2">
      <c r="B7" s="27">
        <v>540</v>
      </c>
      <c r="C7" s="28" t="s">
        <v>631</v>
      </c>
      <c r="D7" s="28" t="s">
        <v>628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27.146100000000001</v>
      </c>
      <c r="N7" s="30">
        <v>0.10885654135338346</v>
      </c>
      <c r="O7" s="29">
        <v>1</v>
      </c>
      <c r="R7" s="27">
        <v>540</v>
      </c>
      <c r="S7" s="28" t="s">
        <v>631</v>
      </c>
      <c r="T7" s="28" t="s">
        <v>628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27.1006</v>
      </c>
      <c r="AD7" s="30">
        <v>0.10867408521303258</v>
      </c>
      <c r="AE7" s="29">
        <v>1</v>
      </c>
    </row>
    <row r="8" spans="2:31" x14ac:dyDescent="0.2">
      <c r="B8" s="27">
        <v>541</v>
      </c>
      <c r="C8" s="28" t="s">
        <v>632</v>
      </c>
      <c r="D8" s="28" t="s">
        <v>626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-27.267600000000002</v>
      </c>
      <c r="N8" s="30">
        <v>0.10934375939849625</v>
      </c>
      <c r="O8" s="29">
        <v>1</v>
      </c>
      <c r="R8" s="27">
        <v>541</v>
      </c>
      <c r="S8" s="28" t="s">
        <v>632</v>
      </c>
      <c r="T8" s="28" t="s">
        <v>626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-27.234000000000002</v>
      </c>
      <c r="AD8" s="30">
        <v>0.10920902255639098</v>
      </c>
      <c r="AE8" s="29">
        <v>1</v>
      </c>
    </row>
    <row r="9" spans="2:31" x14ac:dyDescent="0.2">
      <c r="B9" s="27">
        <v>541</v>
      </c>
      <c r="C9" s="28" t="s">
        <v>633</v>
      </c>
      <c r="D9" s="28" t="s">
        <v>628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27.343699999999998</v>
      </c>
      <c r="N9" s="30">
        <v>0.1096489223057644</v>
      </c>
      <c r="O9" s="29">
        <v>1</v>
      </c>
      <c r="R9" s="27">
        <v>541</v>
      </c>
      <c r="S9" s="28" t="s">
        <v>633</v>
      </c>
      <c r="T9" s="28" t="s">
        <v>628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27.297799999999999</v>
      </c>
      <c r="AD9" s="30">
        <v>0.10946486215538846</v>
      </c>
      <c r="AE9" s="29">
        <v>1</v>
      </c>
    </row>
    <row r="10" spans="2:31" x14ac:dyDescent="0.2">
      <c r="B10" s="27">
        <v>542</v>
      </c>
      <c r="C10" s="28" t="s">
        <v>634</v>
      </c>
      <c r="D10" s="28" t="s">
        <v>626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-27.072600000000001</v>
      </c>
      <c r="N10" s="30">
        <v>0.1085618045112782</v>
      </c>
      <c r="O10" s="29">
        <v>1</v>
      </c>
      <c r="R10" s="27">
        <v>542</v>
      </c>
      <c r="S10" s="28" t="s">
        <v>634</v>
      </c>
      <c r="T10" s="28" t="s">
        <v>626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-27.0395</v>
      </c>
      <c r="AD10" s="30">
        <v>0.10842907268170426</v>
      </c>
      <c r="AE10" s="29">
        <v>1</v>
      </c>
    </row>
    <row r="11" spans="2:31" x14ac:dyDescent="0.2">
      <c r="B11" s="27">
        <v>542</v>
      </c>
      <c r="C11" s="28" t="s">
        <v>635</v>
      </c>
      <c r="D11" s="28" t="s">
        <v>628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27.859500000000001</v>
      </c>
      <c r="N11" s="30">
        <v>0.1117172932330827</v>
      </c>
      <c r="O11" s="29">
        <v>1</v>
      </c>
      <c r="R11" s="27">
        <v>542</v>
      </c>
      <c r="S11" s="28" t="s">
        <v>635</v>
      </c>
      <c r="T11" s="28" t="s">
        <v>628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27.8125</v>
      </c>
      <c r="AD11" s="30">
        <v>0.11152882205513784</v>
      </c>
      <c r="AE11" s="29">
        <v>1</v>
      </c>
    </row>
    <row r="12" spans="2:31" x14ac:dyDescent="0.2">
      <c r="B12" s="27">
        <v>543</v>
      </c>
      <c r="C12" s="28" t="s">
        <v>637</v>
      </c>
      <c r="D12" s="28" t="s">
        <v>626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-27.5901</v>
      </c>
      <c r="N12" s="30">
        <v>0.110636992481203</v>
      </c>
      <c r="O12" s="29">
        <v>1</v>
      </c>
      <c r="R12" s="27">
        <v>543</v>
      </c>
      <c r="S12" s="28" t="s">
        <v>637</v>
      </c>
      <c r="T12" s="28" t="s">
        <v>626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-27.556100000000001</v>
      </c>
      <c r="AD12" s="30">
        <v>0.11050065162907269</v>
      </c>
      <c r="AE12" s="29">
        <v>1</v>
      </c>
    </row>
    <row r="13" spans="2:31" x14ac:dyDescent="0.2">
      <c r="B13" s="27">
        <v>543</v>
      </c>
      <c r="C13" s="28" t="s">
        <v>638</v>
      </c>
      <c r="D13" s="28" t="s">
        <v>628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27.562999999999999</v>
      </c>
      <c r="N13" s="30">
        <v>0.11052832080200502</v>
      </c>
      <c r="O13" s="29">
        <v>1</v>
      </c>
      <c r="R13" s="27">
        <v>543</v>
      </c>
      <c r="S13" s="28" t="s">
        <v>638</v>
      </c>
      <c r="T13" s="28" t="s">
        <v>628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27.515000000000001</v>
      </c>
      <c r="AD13" s="30">
        <v>0.1103358395989975</v>
      </c>
      <c r="AE13" s="29">
        <v>1</v>
      </c>
    </row>
    <row r="14" spans="2:31" x14ac:dyDescent="0.2">
      <c r="B14" s="27">
        <v>521</v>
      </c>
      <c r="C14" s="28" t="s">
        <v>640</v>
      </c>
      <c r="D14" s="28" t="s">
        <v>626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-69.224400000000003</v>
      </c>
      <c r="N14" s="30">
        <v>0.27759157894736847</v>
      </c>
      <c r="O14" s="29">
        <v>1</v>
      </c>
      <c r="R14" s="27">
        <v>521</v>
      </c>
      <c r="S14" s="28" t="s">
        <v>640</v>
      </c>
      <c r="T14" s="28" t="s">
        <v>626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-68.735299999999995</v>
      </c>
      <c r="AD14" s="30">
        <v>0.27563027568922299</v>
      </c>
      <c r="AE14" s="29">
        <v>1</v>
      </c>
    </row>
    <row r="15" spans="2:31" x14ac:dyDescent="0.2">
      <c r="B15" s="27">
        <v>521</v>
      </c>
      <c r="C15" s="28" t="s">
        <v>641</v>
      </c>
      <c r="D15" s="28" t="s">
        <v>628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10.9544</v>
      </c>
      <c r="N15" s="30">
        <v>4.3927418546365914E-2</v>
      </c>
      <c r="O15" s="29">
        <v>1</v>
      </c>
      <c r="R15" s="27">
        <v>521</v>
      </c>
      <c r="S15" s="28" t="s">
        <v>641</v>
      </c>
      <c r="T15" s="28" t="s">
        <v>628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11.447800000000001</v>
      </c>
      <c r="AD15" s="30">
        <v>4.5905964912280703E-2</v>
      </c>
      <c r="AE15" s="29">
        <v>1</v>
      </c>
    </row>
    <row r="16" spans="2:31" x14ac:dyDescent="0.2">
      <c r="B16" s="27">
        <v>524</v>
      </c>
      <c r="C16" s="28" t="s">
        <v>643</v>
      </c>
      <c r="D16" s="28" t="s">
        <v>626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-87.236999999999995</v>
      </c>
      <c r="N16" s="30">
        <v>0.34982255639097742</v>
      </c>
      <c r="O16" s="29">
        <v>1</v>
      </c>
      <c r="R16" s="27">
        <v>524</v>
      </c>
      <c r="S16" s="28" t="s">
        <v>643</v>
      </c>
      <c r="T16" s="28" t="s">
        <v>626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-86.689800000000005</v>
      </c>
      <c r="AD16" s="30">
        <v>0.34762827067669172</v>
      </c>
      <c r="AE16" s="29">
        <v>1</v>
      </c>
    </row>
    <row r="17" spans="2:31" x14ac:dyDescent="0.2">
      <c r="B17" s="27">
        <v>524</v>
      </c>
      <c r="C17" s="28" t="s">
        <v>644</v>
      </c>
      <c r="D17" s="28" t="s">
        <v>628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21.395199999999999</v>
      </c>
      <c r="N17" s="30">
        <v>8.579528822055138E-2</v>
      </c>
      <c r="O17" s="29">
        <v>1</v>
      </c>
      <c r="R17" s="27">
        <v>524</v>
      </c>
      <c r="S17" s="28" t="s">
        <v>644</v>
      </c>
      <c r="T17" s="28" t="s">
        <v>628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21.942399999999999</v>
      </c>
      <c r="AD17" s="30">
        <v>8.7989573934837084E-2</v>
      </c>
      <c r="AE17" s="29">
        <v>1</v>
      </c>
    </row>
    <row r="18" spans="2:31" x14ac:dyDescent="0.2">
      <c r="B18" s="27">
        <v>527</v>
      </c>
      <c r="C18" s="28" t="s">
        <v>646</v>
      </c>
      <c r="D18" s="28" t="s">
        <v>626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-89.285700000000006</v>
      </c>
      <c r="N18" s="30">
        <v>0.35803789473684217</v>
      </c>
      <c r="O18" s="29">
        <v>1</v>
      </c>
      <c r="R18" s="27">
        <v>527</v>
      </c>
      <c r="S18" s="28" t="s">
        <v>646</v>
      </c>
      <c r="T18" s="28" t="s">
        <v>626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-88.733400000000003</v>
      </c>
      <c r="AD18" s="30">
        <v>0.3558231578947369</v>
      </c>
      <c r="AE18" s="29">
        <v>1</v>
      </c>
    </row>
    <row r="19" spans="2:31" x14ac:dyDescent="0.2">
      <c r="B19" s="27">
        <v>527</v>
      </c>
      <c r="C19" s="28" t="s">
        <v>647</v>
      </c>
      <c r="D19" s="28" t="s">
        <v>628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23.4026</v>
      </c>
      <c r="N19" s="30">
        <v>9.384501253132832E-2</v>
      </c>
      <c r="O19" s="29">
        <v>1</v>
      </c>
      <c r="R19" s="27">
        <v>527</v>
      </c>
      <c r="S19" s="28" t="s">
        <v>647</v>
      </c>
      <c r="T19" s="28" t="s">
        <v>628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23.9528</v>
      </c>
      <c r="AD19" s="30">
        <v>9.6051328320802001E-2</v>
      </c>
      <c r="AE19" s="29">
        <v>1</v>
      </c>
    </row>
    <row r="20" spans="2:31" x14ac:dyDescent="0.2">
      <c r="B20" s="27">
        <v>530</v>
      </c>
      <c r="C20" s="28" t="s">
        <v>649</v>
      </c>
      <c r="D20" s="28" t="s">
        <v>626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-89.269199999999998</v>
      </c>
      <c r="N20" s="30">
        <v>0.35797172932330829</v>
      </c>
      <c r="O20" s="29">
        <v>1</v>
      </c>
      <c r="R20" s="27">
        <v>530</v>
      </c>
      <c r="S20" s="28" t="s">
        <v>649</v>
      </c>
      <c r="T20" s="28" t="s">
        <v>626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-88.713999999999999</v>
      </c>
      <c r="AD20" s="30">
        <v>0.35574536340852131</v>
      </c>
      <c r="AE20" s="29">
        <v>1</v>
      </c>
    </row>
    <row r="21" spans="2:31" x14ac:dyDescent="0.2">
      <c r="B21" s="27">
        <v>530</v>
      </c>
      <c r="C21" s="28" t="s">
        <v>650</v>
      </c>
      <c r="D21" s="28" t="s">
        <v>628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23.421700000000001</v>
      </c>
      <c r="N21" s="30">
        <v>9.392160401002507E-2</v>
      </c>
      <c r="O21" s="29">
        <v>1</v>
      </c>
      <c r="R21" s="27">
        <v>530</v>
      </c>
      <c r="S21" s="28" t="s">
        <v>650</v>
      </c>
      <c r="T21" s="28" t="s">
        <v>628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23.974499999999999</v>
      </c>
      <c r="AD21" s="30">
        <v>9.6138345864661648E-2</v>
      </c>
      <c r="AE21" s="29">
        <v>1</v>
      </c>
    </row>
    <row r="22" spans="2:31" x14ac:dyDescent="0.2">
      <c r="B22" s="27">
        <v>533</v>
      </c>
      <c r="C22" s="28" t="s">
        <v>652</v>
      </c>
      <c r="D22" s="28" t="s">
        <v>626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-87.190100000000001</v>
      </c>
      <c r="N22" s="30">
        <v>0.34963448621553889</v>
      </c>
      <c r="O22" s="29">
        <v>1</v>
      </c>
      <c r="R22" s="27">
        <v>533</v>
      </c>
      <c r="S22" s="28" t="s">
        <v>652</v>
      </c>
      <c r="T22" s="28" t="s">
        <v>626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-86.633300000000006</v>
      </c>
      <c r="AD22" s="30">
        <v>0.34740170426065164</v>
      </c>
      <c r="AE22" s="29">
        <v>1</v>
      </c>
    </row>
    <row r="23" spans="2:31" x14ac:dyDescent="0.2">
      <c r="B23" s="27">
        <v>533</v>
      </c>
      <c r="C23" s="28" t="s">
        <v>653</v>
      </c>
      <c r="D23" s="28" t="s">
        <v>628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21.450299999999999</v>
      </c>
      <c r="N23" s="30">
        <v>8.6016240601503757E-2</v>
      </c>
      <c r="O23" s="29">
        <v>1</v>
      </c>
      <c r="R23" s="27">
        <v>533</v>
      </c>
      <c r="S23" s="28" t="s">
        <v>653</v>
      </c>
      <c r="T23" s="28" t="s">
        <v>628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22.005800000000001</v>
      </c>
      <c r="AD23" s="30">
        <v>8.8243809523809516E-2</v>
      </c>
      <c r="AE23" s="29">
        <v>1</v>
      </c>
    </row>
    <row r="24" spans="2:31" x14ac:dyDescent="0.2">
      <c r="B24" s="27">
        <v>536</v>
      </c>
      <c r="C24" s="28" t="s">
        <v>655</v>
      </c>
      <c r="D24" s="28" t="s">
        <v>626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-69.172399999999996</v>
      </c>
      <c r="N24" s="30">
        <v>0.27738305764411025</v>
      </c>
      <c r="O24" s="29">
        <v>1</v>
      </c>
      <c r="R24" s="27">
        <v>536</v>
      </c>
      <c r="S24" s="28" t="s">
        <v>655</v>
      </c>
      <c r="T24" s="28" t="s">
        <v>626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-68.670599999999993</v>
      </c>
      <c r="AD24" s="30">
        <v>0.27537082706766913</v>
      </c>
      <c r="AE24" s="29">
        <v>1</v>
      </c>
    </row>
    <row r="25" spans="2:31" x14ac:dyDescent="0.2">
      <c r="B25" s="27">
        <v>536</v>
      </c>
      <c r="C25" s="28" t="s">
        <v>656</v>
      </c>
      <c r="D25" s="28" t="s">
        <v>628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11.0283</v>
      </c>
      <c r="N25" s="30">
        <v>4.4223759398496237E-2</v>
      </c>
      <c r="O25" s="29">
        <v>1</v>
      </c>
      <c r="R25" s="27">
        <v>536</v>
      </c>
      <c r="S25" s="28" t="s">
        <v>656</v>
      </c>
      <c r="T25" s="28" t="s">
        <v>628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11.527200000000001</v>
      </c>
      <c r="AD25" s="30">
        <v>4.6224360902255644E-2</v>
      </c>
      <c r="AE25" s="29">
        <v>1</v>
      </c>
    </row>
    <row r="26" spans="2:31" x14ac:dyDescent="0.2">
      <c r="B26" s="27">
        <v>544</v>
      </c>
      <c r="C26" s="28" t="s">
        <v>658</v>
      </c>
      <c r="D26" s="28" t="s">
        <v>626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-36.883099999999999</v>
      </c>
      <c r="N26" s="30">
        <v>0.14790215538847118</v>
      </c>
      <c r="O26" s="29">
        <v>1</v>
      </c>
      <c r="R26" s="27">
        <v>544</v>
      </c>
      <c r="S26" s="28" t="s">
        <v>658</v>
      </c>
      <c r="T26" s="28" t="s">
        <v>626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-36.897199999999998</v>
      </c>
      <c r="AD26" s="30">
        <v>0.14795869674185463</v>
      </c>
      <c r="AE26" s="29">
        <v>1</v>
      </c>
    </row>
    <row r="27" spans="2:31" x14ac:dyDescent="0.2">
      <c r="B27" s="27">
        <v>544</v>
      </c>
      <c r="C27" s="28" t="s">
        <v>659</v>
      </c>
      <c r="D27" s="28" t="s">
        <v>628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11.0283</v>
      </c>
      <c r="N27" s="30">
        <v>4.4223759398496237E-2</v>
      </c>
      <c r="O27" s="29">
        <v>1</v>
      </c>
      <c r="R27" s="27">
        <v>544</v>
      </c>
      <c r="S27" s="28" t="s">
        <v>659</v>
      </c>
      <c r="T27" s="28" t="s">
        <v>628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11.527200000000001</v>
      </c>
      <c r="AD27" s="30">
        <v>4.6224360902255644E-2</v>
      </c>
      <c r="AE27" s="29">
        <v>1</v>
      </c>
    </row>
    <row r="28" spans="2:31" x14ac:dyDescent="0.2">
      <c r="B28" s="27">
        <v>545</v>
      </c>
      <c r="C28" s="28" t="s">
        <v>661</v>
      </c>
      <c r="D28" s="28" t="s">
        <v>626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-35.2179</v>
      </c>
      <c r="N28" s="30">
        <v>0.14122466165413533</v>
      </c>
      <c r="O28" s="29">
        <v>1</v>
      </c>
      <c r="R28" s="27">
        <v>545</v>
      </c>
      <c r="S28" s="28" t="s">
        <v>661</v>
      </c>
      <c r="T28" s="28" t="s">
        <v>626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-35.224299999999999</v>
      </c>
      <c r="AD28" s="30">
        <v>0.14125032581453636</v>
      </c>
      <c r="AE28" s="29">
        <v>1</v>
      </c>
    </row>
    <row r="29" spans="2:31" x14ac:dyDescent="0.2">
      <c r="B29" s="27">
        <v>545</v>
      </c>
      <c r="C29" s="28" t="s">
        <v>662</v>
      </c>
      <c r="D29" s="28" t="s">
        <v>628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11.0283</v>
      </c>
      <c r="N29" s="30">
        <v>4.4223759398496237E-2</v>
      </c>
      <c r="O29" s="29">
        <v>1</v>
      </c>
      <c r="R29" s="27">
        <v>545</v>
      </c>
      <c r="S29" s="28" t="s">
        <v>662</v>
      </c>
      <c r="T29" s="28" t="s">
        <v>628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11.527200000000001</v>
      </c>
      <c r="AD29" s="30">
        <v>4.6224360902255644E-2</v>
      </c>
      <c r="AE29" s="29">
        <v>1</v>
      </c>
    </row>
    <row r="30" spans="2:31" x14ac:dyDescent="0.2">
      <c r="B30" s="27">
        <v>546</v>
      </c>
      <c r="C30" s="28" t="s">
        <v>663</v>
      </c>
      <c r="D30" s="28" t="s">
        <v>626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-36.110100000000003</v>
      </c>
      <c r="N30" s="30">
        <v>0.1448024060150376</v>
      </c>
      <c r="O30" s="29">
        <v>1</v>
      </c>
      <c r="R30" s="27">
        <v>546</v>
      </c>
      <c r="S30" s="28" t="s">
        <v>663</v>
      </c>
      <c r="T30" s="28" t="s">
        <v>626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-36.118600000000001</v>
      </c>
      <c r="AD30" s="30">
        <v>0.14483649122807016</v>
      </c>
      <c r="AE30" s="29">
        <v>1</v>
      </c>
    </row>
    <row r="31" spans="2:31" x14ac:dyDescent="0.2">
      <c r="B31" s="27">
        <v>546</v>
      </c>
      <c r="C31" s="28" t="s">
        <v>664</v>
      </c>
      <c r="D31" s="28" t="s">
        <v>628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11.0283</v>
      </c>
      <c r="N31" s="30">
        <v>4.4223759398496237E-2</v>
      </c>
      <c r="O31" s="29">
        <v>1</v>
      </c>
      <c r="R31" s="27">
        <v>546</v>
      </c>
      <c r="S31" s="28" t="s">
        <v>664</v>
      </c>
      <c r="T31" s="28" t="s">
        <v>628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11.527200000000001</v>
      </c>
      <c r="AD31" s="30">
        <v>4.6224360902255644E-2</v>
      </c>
      <c r="AE31" s="29">
        <v>1</v>
      </c>
    </row>
    <row r="32" spans="2:31" x14ac:dyDescent="0.2">
      <c r="B32" s="27">
        <v>547</v>
      </c>
      <c r="C32" s="28" t="s">
        <v>665</v>
      </c>
      <c r="D32" s="28" t="s">
        <v>626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-36.457599999999999</v>
      </c>
      <c r="N32" s="30">
        <v>0.14619588972431077</v>
      </c>
      <c r="O32" s="29">
        <v>1</v>
      </c>
      <c r="R32" s="27">
        <v>547</v>
      </c>
      <c r="S32" s="28" t="s">
        <v>665</v>
      </c>
      <c r="T32" s="28" t="s">
        <v>626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-36.467100000000002</v>
      </c>
      <c r="AD32" s="30">
        <v>0.146233984962406</v>
      </c>
      <c r="AE32" s="29">
        <v>1</v>
      </c>
    </row>
    <row r="33" spans="2:31" x14ac:dyDescent="0.2">
      <c r="B33" s="27">
        <v>547</v>
      </c>
      <c r="C33" s="28" t="s">
        <v>666</v>
      </c>
      <c r="D33" s="28" t="s">
        <v>628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11.0283</v>
      </c>
      <c r="N33" s="30">
        <v>4.4223759398496237E-2</v>
      </c>
      <c r="O33" s="29">
        <v>1</v>
      </c>
      <c r="R33" s="27">
        <v>547</v>
      </c>
      <c r="S33" s="28" t="s">
        <v>666</v>
      </c>
      <c r="T33" s="28" t="s">
        <v>628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11.527200000000001</v>
      </c>
      <c r="AD33" s="30">
        <v>4.6224360902255644E-2</v>
      </c>
      <c r="AE33" s="29">
        <v>1</v>
      </c>
    </row>
    <row r="34" spans="2:31" x14ac:dyDescent="0.2">
      <c r="B34" s="27">
        <v>548</v>
      </c>
      <c r="C34" s="28" t="s">
        <v>668</v>
      </c>
      <c r="D34" s="28" t="s">
        <v>626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-34.546300000000002</v>
      </c>
      <c r="N34" s="30">
        <v>0.13853152882205516</v>
      </c>
      <c r="O34" s="29">
        <v>1</v>
      </c>
      <c r="R34" s="27">
        <v>548</v>
      </c>
      <c r="S34" s="28" t="s">
        <v>668</v>
      </c>
      <c r="T34" s="28" t="s">
        <v>626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-34.550400000000003</v>
      </c>
      <c r="AD34" s="30">
        <v>0.13854796992481203</v>
      </c>
      <c r="AE34" s="29">
        <v>1</v>
      </c>
    </row>
    <row r="35" spans="2:31" x14ac:dyDescent="0.2">
      <c r="B35" s="27">
        <v>548</v>
      </c>
      <c r="C35" s="28" t="s">
        <v>669</v>
      </c>
      <c r="D35" s="28" t="s">
        <v>628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11.0283</v>
      </c>
      <c r="N35" s="30">
        <v>4.4223759398496237E-2</v>
      </c>
      <c r="O35" s="29">
        <v>1</v>
      </c>
      <c r="R35" s="27">
        <v>548</v>
      </c>
      <c r="S35" s="28" t="s">
        <v>669</v>
      </c>
      <c r="T35" s="28" t="s">
        <v>628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11.527200000000001</v>
      </c>
      <c r="AD35" s="30">
        <v>4.6224360902255644E-2</v>
      </c>
      <c r="AE35" s="29">
        <v>1</v>
      </c>
    </row>
    <row r="36" spans="2:31" x14ac:dyDescent="0.2">
      <c r="B36" s="27">
        <v>522</v>
      </c>
      <c r="C36" s="28" t="s">
        <v>671</v>
      </c>
      <c r="D36" s="28" t="s">
        <v>626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-69.425399999999996</v>
      </c>
      <c r="N36" s="30">
        <v>0.27839759398496239</v>
      </c>
      <c r="O36" s="29">
        <v>1</v>
      </c>
      <c r="R36" s="27">
        <v>522</v>
      </c>
      <c r="S36" s="28" t="s">
        <v>671</v>
      </c>
      <c r="T36" s="28" t="s">
        <v>626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-68.942599999999999</v>
      </c>
      <c r="AD36" s="30">
        <v>0.27646155388471183</v>
      </c>
      <c r="AE36" s="29">
        <v>1</v>
      </c>
    </row>
    <row r="37" spans="2:31" x14ac:dyDescent="0.2">
      <c r="B37" s="27">
        <v>522</v>
      </c>
      <c r="C37" s="28" t="s">
        <v>672</v>
      </c>
      <c r="D37" s="28" t="s">
        <v>628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10.644</v>
      </c>
      <c r="N37" s="30">
        <v>4.2682706766917294E-2</v>
      </c>
      <c r="O37" s="29">
        <v>1</v>
      </c>
      <c r="R37" s="27">
        <v>522</v>
      </c>
      <c r="S37" s="28" t="s">
        <v>672</v>
      </c>
      <c r="T37" s="28" t="s">
        <v>628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11.135300000000001</v>
      </c>
      <c r="AD37" s="30">
        <v>4.4652832080200502E-2</v>
      </c>
      <c r="AE37" s="29">
        <v>1</v>
      </c>
    </row>
    <row r="38" spans="2:31" x14ac:dyDescent="0.2">
      <c r="B38" s="27">
        <v>525</v>
      </c>
      <c r="C38" s="28" t="s">
        <v>674</v>
      </c>
      <c r="D38" s="28" t="s">
        <v>626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-87.290099999999995</v>
      </c>
      <c r="N38" s="30">
        <v>0.35003548872180446</v>
      </c>
      <c r="O38" s="29">
        <v>1</v>
      </c>
      <c r="R38" s="27">
        <v>525</v>
      </c>
      <c r="S38" s="28" t="s">
        <v>674</v>
      </c>
      <c r="T38" s="28" t="s">
        <v>626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-86.744399999999999</v>
      </c>
      <c r="AD38" s="30">
        <v>0.34784721804511276</v>
      </c>
      <c r="AE38" s="29">
        <v>1</v>
      </c>
    </row>
    <row r="39" spans="2:31" x14ac:dyDescent="0.2">
      <c r="B39" s="27">
        <v>525</v>
      </c>
      <c r="C39" s="28" t="s">
        <v>675</v>
      </c>
      <c r="D39" s="28" t="s">
        <v>628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21.699400000000001</v>
      </c>
      <c r="N39" s="30">
        <v>8.701513784461154E-2</v>
      </c>
      <c r="O39" s="29">
        <v>1</v>
      </c>
      <c r="R39" s="27">
        <v>525</v>
      </c>
      <c r="S39" s="28" t="s">
        <v>675</v>
      </c>
      <c r="T39" s="28" t="s">
        <v>628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22.244599999999998</v>
      </c>
      <c r="AD39" s="30">
        <v>8.9201403508771926E-2</v>
      </c>
      <c r="AE39" s="29">
        <v>1</v>
      </c>
    </row>
    <row r="40" spans="2:31" x14ac:dyDescent="0.2">
      <c r="B40" s="27">
        <v>528</v>
      </c>
      <c r="C40" s="28" t="s">
        <v>677</v>
      </c>
      <c r="D40" s="28" t="s">
        <v>626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-88.968100000000007</v>
      </c>
      <c r="N40" s="30">
        <v>0.35676431077694237</v>
      </c>
      <c r="O40" s="29">
        <v>1</v>
      </c>
      <c r="R40" s="27">
        <v>528</v>
      </c>
      <c r="S40" s="28" t="s">
        <v>677</v>
      </c>
      <c r="T40" s="28" t="s">
        <v>626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-88.419799999999995</v>
      </c>
      <c r="AD40" s="30">
        <v>0.35456561403508768</v>
      </c>
      <c r="AE40" s="29">
        <v>1</v>
      </c>
    </row>
    <row r="41" spans="2:31" x14ac:dyDescent="0.2">
      <c r="B41" s="27">
        <v>528</v>
      </c>
      <c r="C41" s="28" t="s">
        <v>678</v>
      </c>
      <c r="D41" s="28" t="s">
        <v>628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23.3338</v>
      </c>
      <c r="N41" s="30">
        <v>9.3569122807017541E-2</v>
      </c>
      <c r="O41" s="29">
        <v>1</v>
      </c>
      <c r="R41" s="27">
        <v>528</v>
      </c>
      <c r="S41" s="28" t="s">
        <v>678</v>
      </c>
      <c r="T41" s="28" t="s">
        <v>628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23.8825</v>
      </c>
      <c r="AD41" s="30">
        <v>9.576942355889724E-2</v>
      </c>
      <c r="AE41" s="29">
        <v>1</v>
      </c>
    </row>
    <row r="42" spans="2:31" x14ac:dyDescent="0.2">
      <c r="B42" s="27">
        <v>531</v>
      </c>
      <c r="C42" s="28" t="s">
        <v>680</v>
      </c>
      <c r="D42" s="28" t="s">
        <v>626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-88.950400000000002</v>
      </c>
      <c r="N42" s="30">
        <v>0.35669333333333336</v>
      </c>
      <c r="O42" s="29">
        <v>1</v>
      </c>
      <c r="R42" s="27">
        <v>531</v>
      </c>
      <c r="S42" s="28" t="s">
        <v>680</v>
      </c>
      <c r="T42" s="28" t="s">
        <v>626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-88.398700000000005</v>
      </c>
      <c r="AD42" s="30">
        <v>0.35448100250626569</v>
      </c>
      <c r="AE42" s="29">
        <v>1</v>
      </c>
    </row>
    <row r="43" spans="2:31" x14ac:dyDescent="0.2">
      <c r="B43" s="27">
        <v>531</v>
      </c>
      <c r="C43" s="28" t="s">
        <v>681</v>
      </c>
      <c r="D43" s="28" t="s">
        <v>628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23.352399999999999</v>
      </c>
      <c r="N43" s="30">
        <v>9.3643709273182954E-2</v>
      </c>
      <c r="O43" s="29">
        <v>1</v>
      </c>
      <c r="R43" s="27">
        <v>531</v>
      </c>
      <c r="S43" s="28" t="s">
        <v>681</v>
      </c>
      <c r="T43" s="28" t="s">
        <v>628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23.9038</v>
      </c>
      <c r="AD43" s="30">
        <v>9.5854837092731821E-2</v>
      </c>
      <c r="AE43" s="29">
        <v>1</v>
      </c>
    </row>
    <row r="44" spans="2:31" x14ac:dyDescent="0.2">
      <c r="B44" s="27">
        <v>534</v>
      </c>
      <c r="C44" s="28" t="s">
        <v>683</v>
      </c>
      <c r="D44" s="28" t="s">
        <v>626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-87.236599999999996</v>
      </c>
      <c r="N44" s="30">
        <v>0.34982095238095234</v>
      </c>
      <c r="O44" s="29">
        <v>1</v>
      </c>
      <c r="R44" s="27">
        <v>534</v>
      </c>
      <c r="S44" s="28" t="s">
        <v>683</v>
      </c>
      <c r="T44" s="28" t="s">
        <v>626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-86.681200000000004</v>
      </c>
      <c r="AD44" s="30">
        <v>0.34759378446115285</v>
      </c>
      <c r="AE44" s="29">
        <v>1</v>
      </c>
    </row>
    <row r="45" spans="2:31" x14ac:dyDescent="0.2">
      <c r="B45" s="27">
        <v>534</v>
      </c>
      <c r="C45" s="28" t="s">
        <v>684</v>
      </c>
      <c r="D45" s="28" t="s">
        <v>628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21.7546</v>
      </c>
      <c r="N45" s="30">
        <v>8.7236491228070173E-2</v>
      </c>
      <c r="O45" s="29">
        <v>1</v>
      </c>
      <c r="R45" s="27">
        <v>534</v>
      </c>
      <c r="S45" s="28" t="s">
        <v>684</v>
      </c>
      <c r="T45" s="28" t="s">
        <v>628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22.307700000000001</v>
      </c>
      <c r="AD45" s="30">
        <v>8.9454436090225561E-2</v>
      </c>
      <c r="AE45" s="29">
        <v>1</v>
      </c>
    </row>
    <row r="46" spans="2:31" x14ac:dyDescent="0.2">
      <c r="B46" s="27">
        <v>537</v>
      </c>
      <c r="C46" s="28" t="s">
        <v>686</v>
      </c>
      <c r="D46" s="28" t="s">
        <v>626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-69.354799999999997</v>
      </c>
      <c r="N46" s="30">
        <v>0.27811448621553886</v>
      </c>
      <c r="O46" s="29">
        <v>1</v>
      </c>
      <c r="R46" s="27">
        <v>537</v>
      </c>
      <c r="S46" s="28" t="s">
        <v>686</v>
      </c>
      <c r="T46" s="28" t="s">
        <v>626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-68.856200000000001</v>
      </c>
      <c r="AD46" s="30">
        <v>0.27611508771929821</v>
      </c>
      <c r="AE46" s="29">
        <v>1</v>
      </c>
    </row>
    <row r="47" spans="2:31" x14ac:dyDescent="0.2">
      <c r="B47" s="27">
        <v>537</v>
      </c>
      <c r="C47" s="28" t="s">
        <v>687</v>
      </c>
      <c r="D47" s="28" t="s">
        <v>628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10.7125</v>
      </c>
      <c r="N47" s="30">
        <v>4.2957393483709271E-2</v>
      </c>
      <c r="O47" s="29">
        <v>1</v>
      </c>
      <c r="R47" s="27">
        <v>537</v>
      </c>
      <c r="S47" s="28" t="s">
        <v>687</v>
      </c>
      <c r="T47" s="28" t="s">
        <v>628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11.207700000000001</v>
      </c>
      <c r="AD47" s="30">
        <v>4.4943157894736845E-2</v>
      </c>
      <c r="AE47" s="29">
        <v>1</v>
      </c>
    </row>
    <row r="48" spans="2:31" x14ac:dyDescent="0.2">
      <c r="B48" s="27">
        <v>549</v>
      </c>
      <c r="C48" s="28" t="s">
        <v>689</v>
      </c>
      <c r="D48" s="28" t="s">
        <v>626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-36.376300000000001</v>
      </c>
      <c r="N48" s="30">
        <v>0.14586987468671681</v>
      </c>
      <c r="O48" s="29">
        <v>1</v>
      </c>
      <c r="R48" s="27">
        <v>549</v>
      </c>
      <c r="S48" s="28" t="s">
        <v>689</v>
      </c>
      <c r="T48" s="28" t="s">
        <v>626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-36.402999999999999</v>
      </c>
      <c r="AD48" s="30">
        <v>0.14597694235588973</v>
      </c>
      <c r="AE48" s="29">
        <v>1</v>
      </c>
    </row>
    <row r="49" spans="2:31" x14ac:dyDescent="0.2">
      <c r="B49" s="27">
        <v>549</v>
      </c>
      <c r="C49" s="28" t="s">
        <v>690</v>
      </c>
      <c r="D49" s="28" t="s">
        <v>628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10.7125</v>
      </c>
      <c r="N49" s="30">
        <v>4.2957393483709271E-2</v>
      </c>
      <c r="O49" s="29">
        <v>1</v>
      </c>
      <c r="R49" s="27">
        <v>549</v>
      </c>
      <c r="S49" s="28" t="s">
        <v>690</v>
      </c>
      <c r="T49" s="28" t="s">
        <v>628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11.207700000000001</v>
      </c>
      <c r="AD49" s="30">
        <v>4.4943157894736845E-2</v>
      </c>
      <c r="AE49" s="29">
        <v>1</v>
      </c>
    </row>
    <row r="50" spans="2:31" x14ac:dyDescent="0.2">
      <c r="B50" s="27">
        <v>550</v>
      </c>
      <c r="C50" s="28" t="s">
        <v>692</v>
      </c>
      <c r="D50" s="28" t="s">
        <v>626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-34.799500000000002</v>
      </c>
      <c r="N50" s="30">
        <v>0.13954686716791981</v>
      </c>
      <c r="O50" s="29">
        <v>1</v>
      </c>
      <c r="R50" s="27">
        <v>550</v>
      </c>
      <c r="S50" s="28" t="s">
        <v>692</v>
      </c>
      <c r="T50" s="28" t="s">
        <v>626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-34.819699999999997</v>
      </c>
      <c r="AD50" s="30">
        <v>0.13962786967418545</v>
      </c>
      <c r="AE50" s="29">
        <v>1</v>
      </c>
    </row>
    <row r="51" spans="2:31" x14ac:dyDescent="0.2">
      <c r="B51" s="27">
        <v>550</v>
      </c>
      <c r="C51" s="28" t="s">
        <v>693</v>
      </c>
      <c r="D51" s="28" t="s">
        <v>628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10.7125</v>
      </c>
      <c r="N51" s="30">
        <v>4.2957393483709271E-2</v>
      </c>
      <c r="O51" s="29">
        <v>1</v>
      </c>
      <c r="R51" s="27">
        <v>550</v>
      </c>
      <c r="S51" s="28" t="s">
        <v>693</v>
      </c>
      <c r="T51" s="28" t="s">
        <v>628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11.207700000000001</v>
      </c>
      <c r="AD51" s="30">
        <v>4.4943157894736845E-2</v>
      </c>
      <c r="AE51" s="29">
        <v>1</v>
      </c>
    </row>
    <row r="52" spans="2:31" x14ac:dyDescent="0.2">
      <c r="B52" s="27">
        <v>551</v>
      </c>
      <c r="C52" s="28" t="s">
        <v>694</v>
      </c>
      <c r="D52" s="28" t="s">
        <v>626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-35.667099999999998</v>
      </c>
      <c r="N52" s="30">
        <v>0.1430259649122807</v>
      </c>
      <c r="O52" s="29">
        <v>1</v>
      </c>
      <c r="R52" s="27">
        <v>551</v>
      </c>
      <c r="S52" s="28" t="s">
        <v>694</v>
      </c>
      <c r="T52" s="28" t="s">
        <v>626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-35.688699999999997</v>
      </c>
      <c r="AD52" s="30">
        <v>0.14311258145363406</v>
      </c>
      <c r="AE52" s="29">
        <v>1</v>
      </c>
    </row>
    <row r="53" spans="2:31" x14ac:dyDescent="0.2">
      <c r="B53" s="27">
        <v>551</v>
      </c>
      <c r="C53" s="28" t="s">
        <v>695</v>
      </c>
      <c r="D53" s="28" t="s">
        <v>628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10.7125</v>
      </c>
      <c r="N53" s="30">
        <v>4.2957393483709271E-2</v>
      </c>
      <c r="O53" s="29">
        <v>1</v>
      </c>
      <c r="R53" s="27">
        <v>551</v>
      </c>
      <c r="S53" s="28" t="s">
        <v>695</v>
      </c>
      <c r="T53" s="28" t="s">
        <v>628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11.207700000000001</v>
      </c>
      <c r="AD53" s="30">
        <v>4.4943157894736845E-2</v>
      </c>
      <c r="AE53" s="29">
        <v>1</v>
      </c>
    </row>
    <row r="54" spans="2:31" x14ac:dyDescent="0.2">
      <c r="B54" s="27">
        <v>552</v>
      </c>
      <c r="C54" s="28" t="s">
        <v>696</v>
      </c>
      <c r="D54" s="28" t="s">
        <v>626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-36.010100000000001</v>
      </c>
      <c r="N54" s="30">
        <v>0.14440140350877192</v>
      </c>
      <c r="O54" s="29">
        <v>1</v>
      </c>
      <c r="R54" s="27">
        <v>552</v>
      </c>
      <c r="S54" s="28" t="s">
        <v>696</v>
      </c>
      <c r="T54" s="28" t="s">
        <v>626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-36.030999999999999</v>
      </c>
      <c r="AD54" s="30">
        <v>0.14448521303258147</v>
      </c>
      <c r="AE54" s="29">
        <v>1</v>
      </c>
    </row>
    <row r="55" spans="2:31" x14ac:dyDescent="0.2">
      <c r="B55" s="27">
        <v>552</v>
      </c>
      <c r="C55" s="28" t="s">
        <v>697</v>
      </c>
      <c r="D55" s="28" t="s">
        <v>628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10.7125</v>
      </c>
      <c r="N55" s="30">
        <v>4.2957393483709271E-2</v>
      </c>
      <c r="O55" s="29">
        <v>1</v>
      </c>
      <c r="R55" s="27">
        <v>552</v>
      </c>
      <c r="S55" s="28" t="s">
        <v>697</v>
      </c>
      <c r="T55" s="28" t="s">
        <v>628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11.207700000000001</v>
      </c>
      <c r="AD55" s="30">
        <v>4.4943157894736845E-2</v>
      </c>
      <c r="AE55" s="29">
        <v>1</v>
      </c>
    </row>
    <row r="56" spans="2:31" x14ac:dyDescent="0.2">
      <c r="B56" s="27">
        <v>553</v>
      </c>
      <c r="C56" s="28" t="s">
        <v>699</v>
      </c>
      <c r="D56" s="28" t="s">
        <v>626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-34.156599999999997</v>
      </c>
      <c r="N56" s="30">
        <v>0.13696882205513783</v>
      </c>
      <c r="O56" s="29">
        <v>1</v>
      </c>
      <c r="R56" s="27">
        <v>553</v>
      </c>
      <c r="S56" s="28" t="s">
        <v>699</v>
      </c>
      <c r="T56" s="28" t="s">
        <v>626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-34.174700000000001</v>
      </c>
      <c r="AD56" s="30">
        <v>0.13704140350877195</v>
      </c>
      <c r="AE56" s="29">
        <v>1</v>
      </c>
    </row>
    <row r="57" spans="2:31" x14ac:dyDescent="0.2">
      <c r="B57" s="27">
        <v>553</v>
      </c>
      <c r="C57" s="28" t="s">
        <v>700</v>
      </c>
      <c r="D57" s="28" t="s">
        <v>628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10.7125</v>
      </c>
      <c r="N57" s="30">
        <v>4.2957393483709271E-2</v>
      </c>
      <c r="O57" s="29">
        <v>1</v>
      </c>
      <c r="R57" s="27">
        <v>553</v>
      </c>
      <c r="S57" s="28" t="s">
        <v>700</v>
      </c>
      <c r="T57" s="28" t="s">
        <v>628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11.207700000000001</v>
      </c>
      <c r="AD57" s="30">
        <v>4.4943157894736845E-2</v>
      </c>
      <c r="AE57" s="29">
        <v>1</v>
      </c>
    </row>
    <row r="58" spans="2:31" x14ac:dyDescent="0.2">
      <c r="B58" s="27">
        <v>523</v>
      </c>
      <c r="C58" s="28" t="s">
        <v>702</v>
      </c>
      <c r="D58" s="28" t="s">
        <v>626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-69.014200000000002</v>
      </c>
      <c r="N58" s="30">
        <v>0.27674867167919798</v>
      </c>
      <c r="O58" s="29">
        <v>1</v>
      </c>
      <c r="R58" s="27">
        <v>523</v>
      </c>
      <c r="S58" s="28" t="s">
        <v>702</v>
      </c>
      <c r="T58" s="28" t="s">
        <v>626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-68.536799999999999</v>
      </c>
      <c r="AD58" s="30">
        <v>0.27483428571428575</v>
      </c>
      <c r="AE58" s="29">
        <v>1</v>
      </c>
    </row>
    <row r="59" spans="2:31" x14ac:dyDescent="0.2">
      <c r="B59" s="27">
        <v>523</v>
      </c>
      <c r="C59" s="28" t="s">
        <v>703</v>
      </c>
      <c r="D59" s="28" t="s">
        <v>628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10.991300000000001</v>
      </c>
      <c r="N59" s="30">
        <v>4.4075388471177951E-2</v>
      </c>
      <c r="O59" s="29">
        <v>1</v>
      </c>
      <c r="R59" s="27">
        <v>523</v>
      </c>
      <c r="S59" s="28" t="s">
        <v>703</v>
      </c>
      <c r="T59" s="28" t="s">
        <v>628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11.478400000000001</v>
      </c>
      <c r="AD59" s="30">
        <v>4.6028671679198004E-2</v>
      </c>
      <c r="AE59" s="29">
        <v>1</v>
      </c>
    </row>
    <row r="60" spans="2:31" x14ac:dyDescent="0.2">
      <c r="B60" s="27">
        <v>526</v>
      </c>
      <c r="C60" s="28" t="s">
        <v>705</v>
      </c>
      <c r="D60" s="28" t="s">
        <v>626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-86.360399999999998</v>
      </c>
      <c r="N60" s="30">
        <v>0.34630736842105259</v>
      </c>
      <c r="O60" s="29">
        <v>1</v>
      </c>
      <c r="R60" s="27">
        <v>526</v>
      </c>
      <c r="S60" s="28" t="s">
        <v>705</v>
      </c>
      <c r="T60" s="28" t="s">
        <v>626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-85.809899999999999</v>
      </c>
      <c r="AD60" s="30">
        <v>0.34409984962406015</v>
      </c>
      <c r="AE60" s="29">
        <v>1</v>
      </c>
    </row>
    <row r="61" spans="2:31" x14ac:dyDescent="0.2">
      <c r="B61" s="27">
        <v>526</v>
      </c>
      <c r="C61" s="28" t="s">
        <v>706</v>
      </c>
      <c r="D61" s="28" t="s">
        <v>628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22.405100000000001</v>
      </c>
      <c r="N61" s="30">
        <v>8.984501253132833E-2</v>
      </c>
      <c r="O61" s="29">
        <v>1</v>
      </c>
      <c r="R61" s="27">
        <v>526</v>
      </c>
      <c r="S61" s="28" t="s">
        <v>706</v>
      </c>
      <c r="T61" s="28" t="s">
        <v>628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22.959399999999999</v>
      </c>
      <c r="AD61" s="30">
        <v>9.206776942355889E-2</v>
      </c>
      <c r="AE61" s="29">
        <v>1</v>
      </c>
    </row>
    <row r="62" spans="2:31" x14ac:dyDescent="0.2">
      <c r="B62" s="27">
        <v>529</v>
      </c>
      <c r="C62" s="28" t="s">
        <v>708</v>
      </c>
      <c r="D62" s="28" t="s">
        <v>626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-88.195999999999998</v>
      </c>
      <c r="N62" s="30">
        <v>0.35366817042606519</v>
      </c>
      <c r="O62" s="29">
        <v>1</v>
      </c>
      <c r="R62" s="27">
        <v>529</v>
      </c>
      <c r="S62" s="28" t="s">
        <v>708</v>
      </c>
      <c r="T62" s="28" t="s">
        <v>626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-87.649900000000002</v>
      </c>
      <c r="AD62" s="30">
        <v>0.35147829573934841</v>
      </c>
      <c r="AE62" s="29">
        <v>1</v>
      </c>
    </row>
    <row r="63" spans="2:31" x14ac:dyDescent="0.2">
      <c r="B63" s="27">
        <v>529</v>
      </c>
      <c r="C63" s="28" t="s">
        <v>709</v>
      </c>
      <c r="D63" s="28" t="s">
        <v>628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24.203800000000001</v>
      </c>
      <c r="N63" s="30">
        <v>9.7057844611528832E-2</v>
      </c>
      <c r="O63" s="29">
        <v>1</v>
      </c>
      <c r="R63" s="27">
        <v>529</v>
      </c>
      <c r="S63" s="28" t="s">
        <v>709</v>
      </c>
      <c r="T63" s="28" t="s">
        <v>628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24.751200000000001</v>
      </c>
      <c r="AD63" s="30">
        <v>9.9252932330827076E-2</v>
      </c>
      <c r="AE63" s="29">
        <v>1</v>
      </c>
    </row>
    <row r="64" spans="2:31" x14ac:dyDescent="0.2">
      <c r="B64" s="27">
        <v>532</v>
      </c>
      <c r="C64" s="28" t="s">
        <v>711</v>
      </c>
      <c r="D64" s="28" t="s">
        <v>626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-88.177999999999997</v>
      </c>
      <c r="N64" s="30">
        <v>0.35359598997493735</v>
      </c>
      <c r="O64" s="29">
        <v>1</v>
      </c>
      <c r="R64" s="27">
        <v>532</v>
      </c>
      <c r="S64" s="28" t="s">
        <v>711</v>
      </c>
      <c r="T64" s="28" t="s">
        <v>626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-87.628600000000006</v>
      </c>
      <c r="AD64" s="30">
        <v>0.35139288220551379</v>
      </c>
      <c r="AE64" s="29">
        <v>1</v>
      </c>
    </row>
    <row r="65" spans="2:31" x14ac:dyDescent="0.2">
      <c r="B65" s="27">
        <v>532</v>
      </c>
      <c r="C65" s="28" t="s">
        <v>712</v>
      </c>
      <c r="D65" s="28" t="s">
        <v>628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24.220600000000001</v>
      </c>
      <c r="N65" s="30">
        <v>9.7125213032581467E-2</v>
      </c>
      <c r="O65" s="29">
        <v>1</v>
      </c>
      <c r="R65" s="27">
        <v>532</v>
      </c>
      <c r="S65" s="28" t="s">
        <v>712</v>
      </c>
      <c r="T65" s="28" t="s">
        <v>628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24.770600000000002</v>
      </c>
      <c r="AD65" s="30">
        <v>9.9330726817042622E-2</v>
      </c>
      <c r="AE65" s="29">
        <v>1</v>
      </c>
    </row>
    <row r="66" spans="2:31" x14ac:dyDescent="0.2">
      <c r="B66" s="27">
        <v>535</v>
      </c>
      <c r="C66" s="28" t="s">
        <v>714</v>
      </c>
      <c r="D66" s="28" t="s">
        <v>626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-86.307599999999994</v>
      </c>
      <c r="N66" s="30">
        <v>0.34609563909774432</v>
      </c>
      <c r="O66" s="29">
        <v>1</v>
      </c>
      <c r="R66" s="27">
        <v>535</v>
      </c>
      <c r="S66" s="28" t="s">
        <v>714</v>
      </c>
      <c r="T66" s="28" t="s">
        <v>626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-85.748000000000005</v>
      </c>
      <c r="AD66" s="30">
        <v>0.34385162907268169</v>
      </c>
      <c r="AE66" s="29">
        <v>1</v>
      </c>
    </row>
    <row r="67" spans="2:31" x14ac:dyDescent="0.2">
      <c r="B67" s="27">
        <v>535</v>
      </c>
      <c r="C67" s="28" t="s">
        <v>715</v>
      </c>
      <c r="D67" s="28" t="s">
        <v>628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22.450500000000002</v>
      </c>
      <c r="N67" s="30">
        <v>9.0027067669172928E-2</v>
      </c>
      <c r="O67" s="29">
        <v>1</v>
      </c>
      <c r="R67" s="27">
        <v>535</v>
      </c>
      <c r="S67" s="28" t="s">
        <v>715</v>
      </c>
      <c r="T67" s="28" t="s">
        <v>628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23.0105</v>
      </c>
      <c r="AD67" s="30">
        <v>9.2272681704260645E-2</v>
      </c>
      <c r="AE67" s="29">
        <v>1</v>
      </c>
    </row>
    <row r="68" spans="2:31" x14ac:dyDescent="0.2">
      <c r="B68" s="27">
        <v>538</v>
      </c>
      <c r="C68" s="28" t="s">
        <v>717</v>
      </c>
      <c r="D68" s="28" t="s">
        <v>626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-68.933000000000007</v>
      </c>
      <c r="N68" s="30">
        <v>0.27642305764411029</v>
      </c>
      <c r="O68" s="29">
        <v>1</v>
      </c>
      <c r="R68" s="27">
        <v>538</v>
      </c>
      <c r="S68" s="28" t="s">
        <v>717</v>
      </c>
      <c r="T68" s="28" t="s">
        <v>626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-68.4358</v>
      </c>
      <c r="AD68" s="30">
        <v>0.2744292731829574</v>
      </c>
      <c r="AE68" s="29">
        <v>1</v>
      </c>
    </row>
    <row r="69" spans="2:31" x14ac:dyDescent="0.2">
      <c r="B69" s="27">
        <v>538</v>
      </c>
      <c r="C69" s="28" t="s">
        <v>718</v>
      </c>
      <c r="D69" s="28" t="s">
        <v>628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11.0489</v>
      </c>
      <c r="N69" s="30">
        <v>4.4306365914786969E-2</v>
      </c>
      <c r="O69" s="29">
        <v>1</v>
      </c>
      <c r="R69" s="27">
        <v>538</v>
      </c>
      <c r="S69" s="28" t="s">
        <v>718</v>
      </c>
      <c r="T69" s="28" t="s">
        <v>628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11.540100000000001</v>
      </c>
      <c r="AD69" s="30">
        <v>4.6276090225563914E-2</v>
      </c>
      <c r="AE69" s="29">
        <v>1</v>
      </c>
    </row>
    <row r="70" spans="2:31" x14ac:dyDescent="0.2">
      <c r="B70" s="27">
        <v>554</v>
      </c>
      <c r="C70" s="28" t="s">
        <v>720</v>
      </c>
      <c r="D70" s="28" t="s">
        <v>626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-22.452100000000002</v>
      </c>
      <c r="N70" s="30">
        <v>9.0033483709273193E-2</v>
      </c>
      <c r="O70" s="29">
        <v>1</v>
      </c>
      <c r="R70" s="27">
        <v>554</v>
      </c>
      <c r="S70" s="28" t="s">
        <v>720</v>
      </c>
      <c r="T70" s="28" t="s">
        <v>626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-22.502600000000001</v>
      </c>
      <c r="AD70" s="30">
        <v>9.0235989974937356E-2</v>
      </c>
      <c r="AE70" s="29">
        <v>1</v>
      </c>
    </row>
    <row r="71" spans="2:31" x14ac:dyDescent="0.2">
      <c r="B71" s="27">
        <v>554</v>
      </c>
      <c r="C71" s="28" t="s">
        <v>721</v>
      </c>
      <c r="D71" s="28" t="s">
        <v>628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11.0489</v>
      </c>
      <c r="N71" s="30">
        <v>4.4306365914786969E-2</v>
      </c>
      <c r="O71" s="29">
        <v>1</v>
      </c>
      <c r="R71" s="27">
        <v>554</v>
      </c>
      <c r="S71" s="28" t="s">
        <v>721</v>
      </c>
      <c r="T71" s="28" t="s">
        <v>628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11.540100000000001</v>
      </c>
      <c r="AD71" s="30">
        <v>4.6276090225563914E-2</v>
      </c>
      <c r="AE71" s="29">
        <v>1</v>
      </c>
    </row>
    <row r="72" spans="2:31" x14ac:dyDescent="0.2">
      <c r="B72" s="27">
        <v>555</v>
      </c>
      <c r="C72" s="28" t="s">
        <v>723</v>
      </c>
      <c r="D72" s="28" t="s">
        <v>626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-23.1648</v>
      </c>
      <c r="N72" s="30">
        <v>9.2891428571428569E-2</v>
      </c>
      <c r="O72" s="29">
        <v>1</v>
      </c>
      <c r="R72" s="27">
        <v>555</v>
      </c>
      <c r="S72" s="28" t="s">
        <v>723</v>
      </c>
      <c r="T72" s="28" t="s">
        <v>626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-23.234100000000002</v>
      </c>
      <c r="AD72" s="30">
        <v>9.3169323308270685E-2</v>
      </c>
      <c r="AE72" s="29">
        <v>1</v>
      </c>
    </row>
    <row r="73" spans="2:31" x14ac:dyDescent="0.2">
      <c r="B73" s="27">
        <v>555</v>
      </c>
      <c r="C73" s="28" t="s">
        <v>724</v>
      </c>
      <c r="D73" s="28" t="s">
        <v>628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11.0489</v>
      </c>
      <c r="N73" s="30">
        <v>4.4306365914786969E-2</v>
      </c>
      <c r="O73" s="29">
        <v>1</v>
      </c>
      <c r="R73" s="27">
        <v>555</v>
      </c>
      <c r="S73" s="28" t="s">
        <v>724</v>
      </c>
      <c r="T73" s="28" t="s">
        <v>628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11.540100000000001</v>
      </c>
      <c r="AD73" s="30">
        <v>4.6276090225563914E-2</v>
      </c>
      <c r="AE73" s="29">
        <v>1</v>
      </c>
    </row>
    <row r="74" spans="2:31" x14ac:dyDescent="0.2">
      <c r="B74" s="27">
        <v>556</v>
      </c>
      <c r="C74" s="28" t="s">
        <v>725</v>
      </c>
      <c r="D74" s="28" t="s">
        <v>626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-22.669699999999999</v>
      </c>
      <c r="N74" s="30">
        <v>9.0906065162907251E-2</v>
      </c>
      <c r="O74" s="29">
        <v>1</v>
      </c>
      <c r="R74" s="27">
        <v>556</v>
      </c>
      <c r="S74" s="28" t="s">
        <v>725</v>
      </c>
      <c r="T74" s="28" t="s">
        <v>626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-22.728100000000001</v>
      </c>
      <c r="AD74" s="30">
        <v>9.114025062656643E-2</v>
      </c>
      <c r="AE74" s="29">
        <v>1</v>
      </c>
    </row>
    <row r="75" spans="2:31" x14ac:dyDescent="0.2">
      <c r="B75" s="27">
        <v>556</v>
      </c>
      <c r="C75" s="28" t="s">
        <v>726</v>
      </c>
      <c r="D75" s="28" t="s">
        <v>628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11.0489</v>
      </c>
      <c r="N75" s="30">
        <v>4.4306365914786969E-2</v>
      </c>
      <c r="O75" s="29">
        <v>1</v>
      </c>
      <c r="R75" s="27">
        <v>556</v>
      </c>
      <c r="S75" s="28" t="s">
        <v>726</v>
      </c>
      <c r="T75" s="28" t="s">
        <v>628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11.540100000000001</v>
      </c>
      <c r="AD75" s="30">
        <v>4.6276090225563914E-2</v>
      </c>
      <c r="AE75" s="29">
        <v>1</v>
      </c>
    </row>
    <row r="76" spans="2:31" x14ac:dyDescent="0.2">
      <c r="B76" s="27">
        <v>557</v>
      </c>
      <c r="C76" s="28" t="s">
        <v>727</v>
      </c>
      <c r="D76" s="28" t="s">
        <v>626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-22.4648</v>
      </c>
      <c r="N76" s="30">
        <v>9.0084411027568922E-2</v>
      </c>
      <c r="O76" s="29">
        <v>1</v>
      </c>
      <c r="R76" s="27">
        <v>557</v>
      </c>
      <c r="S76" s="28" t="s">
        <v>727</v>
      </c>
      <c r="T76" s="28" t="s">
        <v>626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-22.513100000000001</v>
      </c>
      <c r="AD76" s="30">
        <v>9.0278095238095241E-2</v>
      </c>
      <c r="AE76" s="29">
        <v>1</v>
      </c>
    </row>
    <row r="77" spans="2:31" x14ac:dyDescent="0.2">
      <c r="B77" s="27">
        <v>557</v>
      </c>
      <c r="C77" s="28" t="s">
        <v>728</v>
      </c>
      <c r="D77" s="28" t="s">
        <v>628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11.0489</v>
      </c>
      <c r="N77" s="30">
        <v>4.4306365914786969E-2</v>
      </c>
      <c r="O77" s="29">
        <v>1</v>
      </c>
      <c r="R77" s="27">
        <v>557</v>
      </c>
      <c r="S77" s="28" t="s">
        <v>728</v>
      </c>
      <c r="T77" s="28" t="s">
        <v>628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11.540100000000001</v>
      </c>
      <c r="AD77" s="30">
        <v>4.6276090225563914E-2</v>
      </c>
      <c r="AE77" s="29">
        <v>1</v>
      </c>
    </row>
    <row r="78" spans="2:31" x14ac:dyDescent="0.2">
      <c r="B78" s="27">
        <v>558</v>
      </c>
      <c r="C78" s="28" t="s">
        <v>730</v>
      </c>
      <c r="D78" s="28" t="s">
        <v>626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-23.2105</v>
      </c>
      <c r="N78" s="30">
        <v>9.3074686716791977E-2</v>
      </c>
      <c r="O78" s="29">
        <v>1</v>
      </c>
      <c r="R78" s="27">
        <v>558</v>
      </c>
      <c r="S78" s="28" t="s">
        <v>730</v>
      </c>
      <c r="T78" s="28" t="s">
        <v>626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-23.276499999999999</v>
      </c>
      <c r="AD78" s="30">
        <v>9.3339348370927319E-2</v>
      </c>
      <c r="AE78" s="29">
        <v>1</v>
      </c>
    </row>
    <row r="79" spans="2:31" x14ac:dyDescent="0.2">
      <c r="B79" s="27">
        <v>558</v>
      </c>
      <c r="C79" s="28" t="s">
        <v>731</v>
      </c>
      <c r="D79" s="28" t="s">
        <v>628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11.0489</v>
      </c>
      <c r="N79" s="30">
        <v>4.4306365914786969E-2</v>
      </c>
      <c r="O79" s="29">
        <v>1</v>
      </c>
      <c r="R79" s="27">
        <v>558</v>
      </c>
      <c r="S79" s="28" t="s">
        <v>731</v>
      </c>
      <c r="T79" s="28" t="s">
        <v>628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11.540100000000001</v>
      </c>
      <c r="AD79" s="30">
        <v>4.6276090225563914E-2</v>
      </c>
      <c r="AE79" s="29">
        <v>1</v>
      </c>
    </row>
    <row r="80" spans="2:31" x14ac:dyDescent="0.2">
      <c r="B80" s="27">
        <v>601</v>
      </c>
      <c r="C80" s="28" t="s">
        <v>733</v>
      </c>
      <c r="D80" s="28" t="s">
        <v>626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-39.185000000000002</v>
      </c>
      <c r="N80" s="30">
        <v>0.15713283208020051</v>
      </c>
      <c r="O80" s="29">
        <v>1</v>
      </c>
      <c r="R80" s="27">
        <v>601</v>
      </c>
      <c r="S80" s="28" t="s">
        <v>733</v>
      </c>
      <c r="T80" s="28" t="s">
        <v>626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-39.158299999999997</v>
      </c>
      <c r="AD80" s="30">
        <v>0.15702576441102756</v>
      </c>
      <c r="AE80" s="29">
        <v>1</v>
      </c>
    </row>
    <row r="81" spans="2:31" x14ac:dyDescent="0.2">
      <c r="B81" s="27">
        <v>601</v>
      </c>
      <c r="C81" s="28" t="s">
        <v>734</v>
      </c>
      <c r="D81" s="28" t="s">
        <v>628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11.0489</v>
      </c>
      <c r="N81" s="30">
        <v>4.4306365914786969E-2</v>
      </c>
      <c r="O81" s="29">
        <v>1</v>
      </c>
      <c r="R81" s="27">
        <v>601</v>
      </c>
      <c r="S81" s="28" t="s">
        <v>734</v>
      </c>
      <c r="T81" s="28" t="s">
        <v>628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11.540100000000001</v>
      </c>
      <c r="AD81" s="30">
        <v>4.6276090225563914E-2</v>
      </c>
      <c r="AE81" s="29">
        <v>1</v>
      </c>
    </row>
    <row r="82" spans="2:31" x14ac:dyDescent="0.2">
      <c r="B82" s="27">
        <v>602</v>
      </c>
      <c r="C82" s="28" t="s">
        <v>736</v>
      </c>
      <c r="D82" s="28" t="s">
        <v>626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-39.070500000000003</v>
      </c>
      <c r="N82" s="30">
        <v>0.15667368421052633</v>
      </c>
      <c r="O82" s="29">
        <v>1</v>
      </c>
      <c r="R82" s="27">
        <v>602</v>
      </c>
      <c r="S82" s="28" t="s">
        <v>736</v>
      </c>
      <c r="T82" s="28" t="s">
        <v>626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-39.043999999999997</v>
      </c>
      <c r="AD82" s="30">
        <v>0.15656741854636591</v>
      </c>
      <c r="AE82" s="29">
        <v>1</v>
      </c>
    </row>
    <row r="83" spans="2:31" x14ac:dyDescent="0.2">
      <c r="B83" s="27">
        <v>602</v>
      </c>
      <c r="C83" s="28" t="s">
        <v>737</v>
      </c>
      <c r="D83" s="28" t="s">
        <v>628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11.0489</v>
      </c>
      <c r="N83" s="30">
        <v>4.4306365914786969E-2</v>
      </c>
      <c r="O83" s="29">
        <v>1</v>
      </c>
      <c r="R83" s="27">
        <v>602</v>
      </c>
      <c r="S83" s="28" t="s">
        <v>737</v>
      </c>
      <c r="T83" s="28" t="s">
        <v>628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11.540100000000001</v>
      </c>
      <c r="AD83" s="30">
        <v>4.6276090225563914E-2</v>
      </c>
      <c r="AE83" s="29">
        <v>1</v>
      </c>
    </row>
    <row r="84" spans="2:31" x14ac:dyDescent="0.2">
      <c r="B84" s="27">
        <v>603</v>
      </c>
      <c r="C84" s="28" t="s">
        <v>738</v>
      </c>
      <c r="D84" s="28" t="s">
        <v>626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-38.183999999999997</v>
      </c>
      <c r="N84" s="30">
        <v>0.15311879699248121</v>
      </c>
      <c r="O84" s="29">
        <v>1</v>
      </c>
      <c r="R84" s="27">
        <v>603</v>
      </c>
      <c r="S84" s="28" t="s">
        <v>738</v>
      </c>
      <c r="T84" s="28" t="s">
        <v>626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-38.128500000000003</v>
      </c>
      <c r="AD84" s="30">
        <v>0.15289624060150375</v>
      </c>
      <c r="AE84" s="29">
        <v>1</v>
      </c>
    </row>
    <row r="85" spans="2:31" x14ac:dyDescent="0.2">
      <c r="B85" s="27">
        <v>603</v>
      </c>
      <c r="C85" s="28" t="s">
        <v>739</v>
      </c>
      <c r="D85" s="28" t="s">
        <v>628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11.0489</v>
      </c>
      <c r="N85" s="30">
        <v>4.4306365914786969E-2</v>
      </c>
      <c r="O85" s="29">
        <v>1</v>
      </c>
      <c r="R85" s="27">
        <v>603</v>
      </c>
      <c r="S85" s="28" t="s">
        <v>739</v>
      </c>
      <c r="T85" s="28" t="s">
        <v>628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11.540100000000001</v>
      </c>
      <c r="AD85" s="30">
        <v>4.6276090225563914E-2</v>
      </c>
      <c r="AE85" s="29">
        <v>1</v>
      </c>
    </row>
    <row r="86" spans="2:31" x14ac:dyDescent="0.2">
      <c r="B86" s="27">
        <v>604</v>
      </c>
      <c r="C86" s="28" t="s">
        <v>740</v>
      </c>
      <c r="D86" s="28" t="s">
        <v>626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-37.8339</v>
      </c>
      <c r="N86" s="30">
        <v>0.15171488721804513</v>
      </c>
      <c r="O86" s="29">
        <v>1</v>
      </c>
      <c r="R86" s="27">
        <v>604</v>
      </c>
      <c r="S86" s="28" t="s">
        <v>740</v>
      </c>
      <c r="T86" s="28" t="s">
        <v>626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-37.756900000000002</v>
      </c>
      <c r="AD86" s="30">
        <v>0.15140611528822057</v>
      </c>
      <c r="AE86" s="29">
        <v>1</v>
      </c>
    </row>
    <row r="87" spans="2:31" x14ac:dyDescent="0.2">
      <c r="B87" s="27">
        <v>604</v>
      </c>
      <c r="C87" s="28" t="s">
        <v>741</v>
      </c>
      <c r="D87" s="28" t="s">
        <v>628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11.0489</v>
      </c>
      <c r="N87" s="30">
        <v>4.4306365914786969E-2</v>
      </c>
      <c r="O87" s="29">
        <v>1</v>
      </c>
      <c r="R87" s="27">
        <v>604</v>
      </c>
      <c r="S87" s="28" t="s">
        <v>741</v>
      </c>
      <c r="T87" s="28" t="s">
        <v>628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11.540100000000001</v>
      </c>
      <c r="AD87" s="30">
        <v>4.6276090225563914E-2</v>
      </c>
      <c r="AE87" s="29">
        <v>1</v>
      </c>
    </row>
    <row r="88" spans="2:31" x14ac:dyDescent="0.2">
      <c r="B88" s="27">
        <v>605</v>
      </c>
      <c r="C88" s="28" t="s">
        <v>743</v>
      </c>
      <c r="D88" s="28" t="s">
        <v>626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-38.526299999999999</v>
      </c>
      <c r="N88" s="30">
        <v>0.15449142857142856</v>
      </c>
      <c r="O88" s="29">
        <v>1</v>
      </c>
      <c r="R88" s="27">
        <v>605</v>
      </c>
      <c r="S88" s="28" t="s">
        <v>743</v>
      </c>
      <c r="T88" s="28" t="s">
        <v>626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-38.464799999999997</v>
      </c>
      <c r="AD88" s="30">
        <v>0.15424481203007517</v>
      </c>
      <c r="AE88" s="29">
        <v>1</v>
      </c>
    </row>
    <row r="89" spans="2:31" x14ac:dyDescent="0.2">
      <c r="B89" s="27">
        <v>605</v>
      </c>
      <c r="C89" s="28" t="s">
        <v>744</v>
      </c>
      <c r="D89" s="28" t="s">
        <v>628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11.0489</v>
      </c>
      <c r="N89" s="30">
        <v>4.4306365914786969E-2</v>
      </c>
      <c r="O89" s="29">
        <v>1</v>
      </c>
      <c r="R89" s="27">
        <v>605</v>
      </c>
      <c r="S89" s="28" t="s">
        <v>744</v>
      </c>
      <c r="T89" s="28" t="s">
        <v>628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11.540100000000001</v>
      </c>
      <c r="AD89" s="30">
        <v>4.6276090225563914E-2</v>
      </c>
      <c r="AE89" s="29">
        <v>1</v>
      </c>
    </row>
    <row r="90" spans="2:31" x14ac:dyDescent="0.2">
      <c r="B90" s="27">
        <v>583</v>
      </c>
      <c r="C90" s="28" t="s">
        <v>746</v>
      </c>
      <c r="D90" s="28" t="s">
        <v>626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-93.687899999999999</v>
      </c>
      <c r="N90" s="30">
        <v>0.37569082706766915</v>
      </c>
      <c r="O90" s="29">
        <v>1</v>
      </c>
      <c r="R90" s="27">
        <v>583</v>
      </c>
      <c r="S90" s="28" t="s">
        <v>746</v>
      </c>
      <c r="T90" s="28" t="s">
        <v>626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-92.953100000000006</v>
      </c>
      <c r="AD90" s="30">
        <v>0.37274426065162908</v>
      </c>
      <c r="AE90" s="29">
        <v>1</v>
      </c>
    </row>
    <row r="91" spans="2:31" x14ac:dyDescent="0.2">
      <c r="B91" s="27">
        <v>583</v>
      </c>
      <c r="C91" s="28" t="s">
        <v>747</v>
      </c>
      <c r="D91" s="28" t="s">
        <v>628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18.537800000000001</v>
      </c>
      <c r="N91" s="30">
        <v>7.4337042606516288E-2</v>
      </c>
      <c r="O91" s="29">
        <v>1</v>
      </c>
      <c r="R91" s="27">
        <v>583</v>
      </c>
      <c r="S91" s="28" t="s">
        <v>747</v>
      </c>
      <c r="T91" s="28" t="s">
        <v>628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19.135999999999999</v>
      </c>
      <c r="AD91" s="30">
        <v>7.6735839598997491E-2</v>
      </c>
      <c r="AE91" s="29">
        <v>1</v>
      </c>
    </row>
    <row r="92" spans="2:31" x14ac:dyDescent="0.2">
      <c r="B92" s="27">
        <v>586</v>
      </c>
      <c r="C92" s="28" t="s">
        <v>749</v>
      </c>
      <c r="D92" s="28" t="s">
        <v>626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-113.5874</v>
      </c>
      <c r="N92" s="30">
        <v>0.45548832080200502</v>
      </c>
      <c r="O92" s="29">
        <v>1</v>
      </c>
      <c r="R92" s="27">
        <v>586</v>
      </c>
      <c r="S92" s="28" t="s">
        <v>749</v>
      </c>
      <c r="T92" s="28" t="s">
        <v>626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-114.2664</v>
      </c>
      <c r="AD92" s="30">
        <v>0.45821112781954892</v>
      </c>
      <c r="AE92" s="29">
        <v>1</v>
      </c>
    </row>
    <row r="93" spans="2:31" x14ac:dyDescent="0.2">
      <c r="B93" s="27">
        <v>586</v>
      </c>
      <c r="C93" s="28" t="s">
        <v>750</v>
      </c>
      <c r="D93" s="28" t="s">
        <v>628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22.211099999999998</v>
      </c>
      <c r="N93" s="30">
        <v>8.9067067669172925E-2</v>
      </c>
      <c r="O93" s="29">
        <v>1</v>
      </c>
      <c r="R93" s="27">
        <v>586</v>
      </c>
      <c r="S93" s="28" t="s">
        <v>750</v>
      </c>
      <c r="T93" s="28" t="s">
        <v>628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22.890799999999999</v>
      </c>
      <c r="AD93" s="30">
        <v>9.1792681704260651E-2</v>
      </c>
      <c r="AE93" s="29">
        <v>1</v>
      </c>
    </row>
    <row r="94" spans="2:31" x14ac:dyDescent="0.2">
      <c r="B94" s="27">
        <v>589</v>
      </c>
      <c r="C94" s="28" t="s">
        <v>752</v>
      </c>
      <c r="D94" s="28" t="s">
        <v>626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-107.5257</v>
      </c>
      <c r="N94" s="30">
        <v>0.43118075187969923</v>
      </c>
      <c r="O94" s="29">
        <v>1</v>
      </c>
      <c r="R94" s="27">
        <v>589</v>
      </c>
      <c r="S94" s="28" t="s">
        <v>752</v>
      </c>
      <c r="T94" s="28" t="s">
        <v>626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-109.57559999999999</v>
      </c>
      <c r="AD94" s="30">
        <v>0.43940090225563905</v>
      </c>
      <c r="AE94" s="29">
        <v>1</v>
      </c>
    </row>
    <row r="95" spans="2:31" x14ac:dyDescent="0.2">
      <c r="B95" s="27">
        <v>589</v>
      </c>
      <c r="C95" s="28" t="s">
        <v>753</v>
      </c>
      <c r="D95" s="28" t="s">
        <v>628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22.555199999999999</v>
      </c>
      <c r="N95" s="30">
        <v>9.0446917293233092E-2</v>
      </c>
      <c r="O95" s="29">
        <v>1</v>
      </c>
      <c r="R95" s="27">
        <v>589</v>
      </c>
      <c r="S95" s="28" t="s">
        <v>753</v>
      </c>
      <c r="T95" s="28" t="s">
        <v>628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23.1907</v>
      </c>
      <c r="AD95" s="30">
        <v>9.2995288220551378E-2</v>
      </c>
      <c r="AE95" s="29">
        <v>1</v>
      </c>
    </row>
    <row r="96" spans="2:31" x14ac:dyDescent="0.2">
      <c r="B96" s="27">
        <v>592</v>
      </c>
      <c r="C96" s="28" t="s">
        <v>755</v>
      </c>
      <c r="D96" s="28" t="s">
        <v>626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-107.6045</v>
      </c>
      <c r="N96" s="30">
        <v>0.4314967418546366</v>
      </c>
      <c r="O96" s="29">
        <v>1</v>
      </c>
      <c r="R96" s="27">
        <v>592</v>
      </c>
      <c r="S96" s="28" t="s">
        <v>755</v>
      </c>
      <c r="T96" s="28" t="s">
        <v>626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-109.67440000000001</v>
      </c>
      <c r="AD96" s="30">
        <v>0.4397970927318296</v>
      </c>
      <c r="AE96" s="29">
        <v>1</v>
      </c>
    </row>
    <row r="97" spans="2:31" x14ac:dyDescent="0.2">
      <c r="B97" s="27">
        <v>592</v>
      </c>
      <c r="C97" s="28" t="s">
        <v>756</v>
      </c>
      <c r="D97" s="28" t="s">
        <v>628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22.578700000000001</v>
      </c>
      <c r="N97" s="30">
        <v>9.0541152882205517E-2</v>
      </c>
      <c r="O97" s="29">
        <v>1</v>
      </c>
      <c r="R97" s="27">
        <v>592</v>
      </c>
      <c r="S97" s="28" t="s">
        <v>756</v>
      </c>
      <c r="T97" s="28" t="s">
        <v>628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23.2193</v>
      </c>
      <c r="AD97" s="30">
        <v>9.3109974937343354E-2</v>
      </c>
      <c r="AE97" s="29">
        <v>1</v>
      </c>
    </row>
    <row r="98" spans="2:31" x14ac:dyDescent="0.2">
      <c r="B98" s="27">
        <v>595</v>
      </c>
      <c r="C98" s="28" t="s">
        <v>758</v>
      </c>
      <c r="D98" s="28" t="s">
        <v>626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-113.8558</v>
      </c>
      <c r="N98" s="30">
        <v>0.45656461152882205</v>
      </c>
      <c r="O98" s="29">
        <v>1</v>
      </c>
      <c r="R98" s="27">
        <v>595</v>
      </c>
      <c r="S98" s="28" t="s">
        <v>758</v>
      </c>
      <c r="T98" s="28" t="s">
        <v>626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-114.1772</v>
      </c>
      <c r="AD98" s="30">
        <v>0.45785343358395991</v>
      </c>
      <c r="AE98" s="29">
        <v>1</v>
      </c>
    </row>
    <row r="99" spans="2:31" x14ac:dyDescent="0.2">
      <c r="B99" s="27">
        <v>595</v>
      </c>
      <c r="C99" s="28" t="s">
        <v>759</v>
      </c>
      <c r="D99" s="28" t="s">
        <v>628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22.281600000000001</v>
      </c>
      <c r="N99" s="30">
        <v>8.934977443609024E-2</v>
      </c>
      <c r="O99" s="29">
        <v>1</v>
      </c>
      <c r="R99" s="27">
        <v>595</v>
      </c>
      <c r="S99" s="28" t="s">
        <v>759</v>
      </c>
      <c r="T99" s="28" t="s">
        <v>628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22.981999999999999</v>
      </c>
      <c r="AD99" s="30">
        <v>9.2158395989974939E-2</v>
      </c>
      <c r="AE99" s="29">
        <v>1</v>
      </c>
    </row>
    <row r="100" spans="2:31" x14ac:dyDescent="0.2">
      <c r="B100" s="27">
        <v>598</v>
      </c>
      <c r="C100" s="28" t="s">
        <v>761</v>
      </c>
      <c r="D100" s="28" t="s">
        <v>626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-93.598500000000001</v>
      </c>
      <c r="N100" s="30">
        <v>0.37533233082706768</v>
      </c>
      <c r="O100" s="29">
        <v>1</v>
      </c>
      <c r="R100" s="27">
        <v>598</v>
      </c>
      <c r="S100" s="28" t="s">
        <v>761</v>
      </c>
      <c r="T100" s="28" t="s">
        <v>626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-92.864699999999999</v>
      </c>
      <c r="AD100" s="30">
        <v>0.37238977443609023</v>
      </c>
      <c r="AE100" s="29">
        <v>1</v>
      </c>
    </row>
    <row r="101" spans="2:31" x14ac:dyDescent="0.2">
      <c r="B101" s="27">
        <v>598</v>
      </c>
      <c r="C101" s="28" t="s">
        <v>762</v>
      </c>
      <c r="D101" s="28" t="s">
        <v>628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18.633900000000001</v>
      </c>
      <c r="N101" s="30">
        <v>7.4722406015037601E-2</v>
      </c>
      <c r="O101" s="29">
        <v>1</v>
      </c>
      <c r="R101" s="27">
        <v>598</v>
      </c>
      <c r="S101" s="28" t="s">
        <v>762</v>
      </c>
      <c r="T101" s="28" t="s">
        <v>628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19.243099999999998</v>
      </c>
      <c r="AD101" s="30">
        <v>7.7165313283208012E-2</v>
      </c>
      <c r="AE101" s="29">
        <v>1</v>
      </c>
    </row>
    <row r="102" spans="2:31" x14ac:dyDescent="0.2">
      <c r="B102" s="27">
        <v>606</v>
      </c>
      <c r="C102" s="28" t="s">
        <v>764</v>
      </c>
      <c r="D102" s="28" t="s">
        <v>626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-45.125599999999999</v>
      </c>
      <c r="N102" s="30">
        <v>0.18095478696741854</v>
      </c>
      <c r="O102" s="29">
        <v>1</v>
      </c>
      <c r="R102" s="27">
        <v>606</v>
      </c>
      <c r="S102" s="28" t="s">
        <v>764</v>
      </c>
      <c r="T102" s="28" t="s">
        <v>626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-45.156100000000002</v>
      </c>
      <c r="AD102" s="30">
        <v>0.18107709273182956</v>
      </c>
      <c r="AE102" s="29">
        <v>1</v>
      </c>
    </row>
    <row r="103" spans="2:31" x14ac:dyDescent="0.2">
      <c r="B103" s="27">
        <v>606</v>
      </c>
      <c r="C103" s="28" t="s">
        <v>765</v>
      </c>
      <c r="D103" s="28" t="s">
        <v>628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18.633900000000001</v>
      </c>
      <c r="N103" s="30">
        <v>7.4722406015037601E-2</v>
      </c>
      <c r="O103" s="29">
        <v>1</v>
      </c>
      <c r="R103" s="27">
        <v>606</v>
      </c>
      <c r="S103" s="28" t="s">
        <v>765</v>
      </c>
      <c r="T103" s="28" t="s">
        <v>628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19.243099999999998</v>
      </c>
      <c r="AD103" s="30">
        <v>7.7165313283208012E-2</v>
      </c>
      <c r="AE103" s="29">
        <v>1</v>
      </c>
    </row>
    <row r="104" spans="2:31" x14ac:dyDescent="0.2">
      <c r="B104" s="27">
        <v>607</v>
      </c>
      <c r="C104" s="28" t="s">
        <v>767</v>
      </c>
      <c r="D104" s="28" t="s">
        <v>626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-42.234200000000001</v>
      </c>
      <c r="N104" s="30">
        <v>0.16936020050125314</v>
      </c>
      <c r="O104" s="29">
        <v>1</v>
      </c>
      <c r="R104" s="27">
        <v>607</v>
      </c>
      <c r="S104" s="28" t="s">
        <v>767</v>
      </c>
      <c r="T104" s="28" t="s">
        <v>626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-42.218200000000003</v>
      </c>
      <c r="AD104" s="30">
        <v>0.16929604010025065</v>
      </c>
      <c r="AE104" s="29">
        <v>1</v>
      </c>
    </row>
    <row r="105" spans="2:31" x14ac:dyDescent="0.2">
      <c r="B105" s="27">
        <v>607</v>
      </c>
      <c r="C105" s="28" t="s">
        <v>768</v>
      </c>
      <c r="D105" s="28" t="s">
        <v>628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18.633900000000001</v>
      </c>
      <c r="N105" s="30">
        <v>7.4722406015037601E-2</v>
      </c>
      <c r="O105" s="29">
        <v>1</v>
      </c>
      <c r="R105" s="27">
        <v>607</v>
      </c>
      <c r="S105" s="28" t="s">
        <v>768</v>
      </c>
      <c r="T105" s="28" t="s">
        <v>628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19.243099999999998</v>
      </c>
      <c r="AD105" s="30">
        <v>7.7165313283208012E-2</v>
      </c>
      <c r="AE105" s="29">
        <v>1</v>
      </c>
    </row>
    <row r="106" spans="2:31" x14ac:dyDescent="0.2">
      <c r="B106" s="27">
        <v>608</v>
      </c>
      <c r="C106" s="28" t="s">
        <v>769</v>
      </c>
      <c r="D106" s="28" t="s">
        <v>626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-44.218899999999998</v>
      </c>
      <c r="N106" s="30">
        <v>0.17731889724310779</v>
      </c>
      <c r="O106" s="29">
        <v>1</v>
      </c>
      <c r="R106" s="27">
        <v>608</v>
      </c>
      <c r="S106" s="28" t="s">
        <v>769</v>
      </c>
      <c r="T106" s="28" t="s">
        <v>626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-44.223799999999997</v>
      </c>
      <c r="AD106" s="30">
        <v>0.17733854636591476</v>
      </c>
      <c r="AE106" s="29">
        <v>1</v>
      </c>
    </row>
    <row r="107" spans="2:31" x14ac:dyDescent="0.2">
      <c r="B107" s="27">
        <v>608</v>
      </c>
      <c r="C107" s="28" t="s">
        <v>770</v>
      </c>
      <c r="D107" s="28" t="s">
        <v>628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18.633900000000001</v>
      </c>
      <c r="N107" s="30">
        <v>7.4722406015037601E-2</v>
      </c>
      <c r="O107" s="29">
        <v>1</v>
      </c>
      <c r="R107" s="27">
        <v>608</v>
      </c>
      <c r="S107" s="28" t="s">
        <v>770</v>
      </c>
      <c r="T107" s="28" t="s">
        <v>628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19.243099999999998</v>
      </c>
      <c r="AD107" s="30">
        <v>7.7165313283208012E-2</v>
      </c>
      <c r="AE107" s="29">
        <v>1</v>
      </c>
    </row>
    <row r="108" spans="2:31" x14ac:dyDescent="0.2">
      <c r="B108" s="27">
        <v>609</v>
      </c>
      <c r="C108" s="28" t="s">
        <v>771</v>
      </c>
      <c r="D108" s="28" t="s">
        <v>626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-43.5291</v>
      </c>
      <c r="N108" s="30">
        <v>0.17455278195488722</v>
      </c>
      <c r="O108" s="29">
        <v>1</v>
      </c>
      <c r="R108" s="27">
        <v>609</v>
      </c>
      <c r="S108" s="28" t="s">
        <v>771</v>
      </c>
      <c r="T108" s="28" t="s">
        <v>626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-43.551400000000001</v>
      </c>
      <c r="AD108" s="30">
        <v>0.17464220551378445</v>
      </c>
      <c r="AE108" s="29">
        <v>1</v>
      </c>
    </row>
    <row r="109" spans="2:31" x14ac:dyDescent="0.2">
      <c r="B109" s="27">
        <v>609</v>
      </c>
      <c r="C109" s="28" t="s">
        <v>772</v>
      </c>
      <c r="D109" s="28" t="s">
        <v>628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18.633900000000001</v>
      </c>
      <c r="N109" s="30">
        <v>7.4722406015037601E-2</v>
      </c>
      <c r="O109" s="29">
        <v>1</v>
      </c>
      <c r="R109" s="27">
        <v>609</v>
      </c>
      <c r="S109" s="28" t="s">
        <v>772</v>
      </c>
      <c r="T109" s="28" t="s">
        <v>628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19.243099999999998</v>
      </c>
      <c r="AD109" s="30">
        <v>7.7165313283208012E-2</v>
      </c>
      <c r="AE109" s="29">
        <v>1</v>
      </c>
    </row>
    <row r="110" spans="2:31" x14ac:dyDescent="0.2">
      <c r="B110" s="27">
        <v>610</v>
      </c>
      <c r="C110" s="28" t="s">
        <v>774</v>
      </c>
      <c r="D110" s="28" t="s">
        <v>626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-40.733199999999997</v>
      </c>
      <c r="N110" s="30">
        <v>0.16334115288220549</v>
      </c>
      <c r="O110" s="29">
        <v>1</v>
      </c>
      <c r="R110" s="27">
        <v>610</v>
      </c>
      <c r="S110" s="28" t="s">
        <v>774</v>
      </c>
      <c r="T110" s="28" t="s">
        <v>626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-40.713500000000003</v>
      </c>
      <c r="AD110" s="30">
        <v>0.16326215538847119</v>
      </c>
      <c r="AE110" s="29">
        <v>1</v>
      </c>
    </row>
    <row r="111" spans="2:31" x14ac:dyDescent="0.2">
      <c r="B111" s="27">
        <v>610</v>
      </c>
      <c r="C111" s="28" t="s">
        <v>775</v>
      </c>
      <c r="D111" s="28" t="s">
        <v>628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18.633900000000001</v>
      </c>
      <c r="N111" s="30">
        <v>7.4722406015037601E-2</v>
      </c>
      <c r="O111" s="29">
        <v>1</v>
      </c>
      <c r="R111" s="27">
        <v>610</v>
      </c>
      <c r="S111" s="28" t="s">
        <v>775</v>
      </c>
      <c r="T111" s="28" t="s">
        <v>628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19.243099999999998</v>
      </c>
      <c r="AD111" s="30">
        <v>7.7165313283208012E-2</v>
      </c>
      <c r="AE111" s="29">
        <v>1</v>
      </c>
    </row>
    <row r="112" spans="2:31" x14ac:dyDescent="0.2">
      <c r="B112" s="27">
        <v>584</v>
      </c>
      <c r="C112" s="28" t="s">
        <v>777</v>
      </c>
      <c r="D112" s="28" t="s">
        <v>626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-93.756200000000007</v>
      </c>
      <c r="N112" s="30">
        <v>0.37596471177944868</v>
      </c>
      <c r="O112" s="29">
        <v>1</v>
      </c>
      <c r="R112" s="27">
        <v>584</v>
      </c>
      <c r="S112" s="28" t="s">
        <v>777</v>
      </c>
      <c r="T112" s="28" t="s">
        <v>626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-92.925899999999999</v>
      </c>
      <c r="AD112" s="30">
        <v>0.37263518796992479</v>
      </c>
      <c r="AE112" s="29">
        <v>1</v>
      </c>
    </row>
    <row r="113" spans="2:31" x14ac:dyDescent="0.2">
      <c r="B113" s="27">
        <v>584</v>
      </c>
      <c r="C113" s="28" t="s">
        <v>778</v>
      </c>
      <c r="D113" s="28" t="s">
        <v>628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18.3032</v>
      </c>
      <c r="N113" s="30">
        <v>7.339629072681704E-2</v>
      </c>
      <c r="O113" s="29">
        <v>1</v>
      </c>
      <c r="R113" s="27">
        <v>584</v>
      </c>
      <c r="S113" s="28" t="s">
        <v>778</v>
      </c>
      <c r="T113" s="28" t="s">
        <v>628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18.8916</v>
      </c>
      <c r="AD113" s="30">
        <v>7.5755789473684221E-2</v>
      </c>
      <c r="AE113" s="29">
        <v>1</v>
      </c>
    </row>
    <row r="114" spans="2:31" x14ac:dyDescent="0.2">
      <c r="B114" s="27">
        <v>587</v>
      </c>
      <c r="C114" s="28" t="s">
        <v>780</v>
      </c>
      <c r="D114" s="28" t="s">
        <v>626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-108.2598</v>
      </c>
      <c r="N114" s="30">
        <v>0.43412451127819551</v>
      </c>
      <c r="O114" s="29">
        <v>1</v>
      </c>
      <c r="R114" s="27">
        <v>587</v>
      </c>
      <c r="S114" s="28" t="s">
        <v>780</v>
      </c>
      <c r="T114" s="28" t="s">
        <v>626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-110.37560000000001</v>
      </c>
      <c r="AD114" s="30">
        <v>0.44260892230576443</v>
      </c>
      <c r="AE114" s="29">
        <v>1</v>
      </c>
    </row>
    <row r="115" spans="2:31" x14ac:dyDescent="0.2">
      <c r="B115" s="27">
        <v>587</v>
      </c>
      <c r="C115" s="28" t="s">
        <v>781</v>
      </c>
      <c r="D115" s="28" t="s">
        <v>628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22.971599999999999</v>
      </c>
      <c r="N115" s="30">
        <v>9.2116691729323297E-2</v>
      </c>
      <c r="O115" s="29">
        <v>1</v>
      </c>
      <c r="R115" s="27">
        <v>587</v>
      </c>
      <c r="S115" s="28" t="s">
        <v>781</v>
      </c>
      <c r="T115" s="28" t="s">
        <v>628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23.617599999999999</v>
      </c>
      <c r="AD115" s="30">
        <v>9.4707167919799495E-2</v>
      </c>
      <c r="AE115" s="29">
        <v>1</v>
      </c>
    </row>
    <row r="116" spans="2:31" x14ac:dyDescent="0.2">
      <c r="B116" s="27">
        <v>590</v>
      </c>
      <c r="C116" s="28" t="s">
        <v>783</v>
      </c>
      <c r="D116" s="28" t="s">
        <v>626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-114.4889</v>
      </c>
      <c r="N116" s="30">
        <v>0.45910335839598992</v>
      </c>
      <c r="O116" s="29">
        <v>1</v>
      </c>
      <c r="R116" s="27">
        <v>590</v>
      </c>
      <c r="S116" s="28" t="s">
        <v>783</v>
      </c>
      <c r="T116" s="28" t="s">
        <v>626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-115.2916</v>
      </c>
      <c r="AD116" s="30">
        <v>0.4623222055137845</v>
      </c>
      <c r="AE116" s="29">
        <v>1</v>
      </c>
    </row>
    <row r="117" spans="2:31" x14ac:dyDescent="0.2">
      <c r="B117" s="27">
        <v>590</v>
      </c>
      <c r="C117" s="28" t="s">
        <v>784</v>
      </c>
      <c r="D117" s="28" t="s">
        <v>628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23.714200000000002</v>
      </c>
      <c r="N117" s="30">
        <v>9.5094536340852132E-2</v>
      </c>
      <c r="O117" s="29">
        <v>1</v>
      </c>
      <c r="R117" s="27">
        <v>590</v>
      </c>
      <c r="S117" s="28" t="s">
        <v>784</v>
      </c>
      <c r="T117" s="28" t="s">
        <v>628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24.389500000000002</v>
      </c>
      <c r="AD117" s="30">
        <v>9.7802506265664155E-2</v>
      </c>
      <c r="AE117" s="29">
        <v>1</v>
      </c>
    </row>
    <row r="118" spans="2:31" x14ac:dyDescent="0.2">
      <c r="B118" s="27">
        <v>593</v>
      </c>
      <c r="C118" s="28" t="s">
        <v>786</v>
      </c>
      <c r="D118" s="28" t="s">
        <v>626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-114.5727</v>
      </c>
      <c r="N118" s="30">
        <v>0.4594393984962406</v>
      </c>
      <c r="O118" s="29">
        <v>1</v>
      </c>
      <c r="R118" s="27">
        <v>593</v>
      </c>
      <c r="S118" s="28" t="s">
        <v>786</v>
      </c>
      <c r="T118" s="28" t="s">
        <v>626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-115.2411</v>
      </c>
      <c r="AD118" s="30">
        <v>0.4621196992481203</v>
      </c>
      <c r="AE118" s="29">
        <v>1</v>
      </c>
    </row>
    <row r="119" spans="2:31" x14ac:dyDescent="0.2">
      <c r="B119" s="27">
        <v>593</v>
      </c>
      <c r="C119" s="28" t="s">
        <v>787</v>
      </c>
      <c r="D119" s="28" t="s">
        <v>628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23.737200000000001</v>
      </c>
      <c r="N119" s="30">
        <v>9.5186766917293233E-2</v>
      </c>
      <c r="O119" s="29">
        <v>1</v>
      </c>
      <c r="R119" s="27">
        <v>593</v>
      </c>
      <c r="S119" s="28" t="s">
        <v>787</v>
      </c>
      <c r="T119" s="28" t="s">
        <v>628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24.418800000000001</v>
      </c>
      <c r="AD119" s="30">
        <v>9.7919999999999993E-2</v>
      </c>
      <c r="AE119" s="29">
        <v>1</v>
      </c>
    </row>
    <row r="120" spans="2:31" x14ac:dyDescent="0.2">
      <c r="B120" s="27">
        <v>596</v>
      </c>
      <c r="C120" s="28" t="s">
        <v>789</v>
      </c>
      <c r="D120" s="28" t="s">
        <v>626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-108.5288</v>
      </c>
      <c r="N120" s="30">
        <v>0.43520320802005014</v>
      </c>
      <c r="O120" s="29">
        <v>1</v>
      </c>
      <c r="R120" s="27">
        <v>596</v>
      </c>
      <c r="S120" s="28" t="s">
        <v>789</v>
      </c>
      <c r="T120" s="28" t="s">
        <v>626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-110.6902</v>
      </c>
      <c r="AD120" s="30">
        <v>0.44387047619047626</v>
      </c>
      <c r="AE120" s="29">
        <v>1</v>
      </c>
    </row>
    <row r="121" spans="2:31" x14ac:dyDescent="0.2">
      <c r="B121" s="27">
        <v>596</v>
      </c>
      <c r="C121" s="28" t="s">
        <v>790</v>
      </c>
      <c r="D121" s="28" t="s">
        <v>628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23.040800000000001</v>
      </c>
      <c r="N121" s="30">
        <v>9.2394185463659143E-2</v>
      </c>
      <c r="O121" s="29">
        <v>1</v>
      </c>
      <c r="R121" s="27">
        <v>596</v>
      </c>
      <c r="S121" s="28" t="s">
        <v>790</v>
      </c>
      <c r="T121" s="28" t="s">
        <v>628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23.697600000000001</v>
      </c>
      <c r="AD121" s="30">
        <v>9.5027969924812036E-2</v>
      </c>
      <c r="AE121" s="29">
        <v>1</v>
      </c>
    </row>
    <row r="122" spans="2:31" x14ac:dyDescent="0.2">
      <c r="B122" s="27">
        <v>599</v>
      </c>
      <c r="C122" s="28" t="s">
        <v>792</v>
      </c>
      <c r="D122" s="28" t="s">
        <v>626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-93.638199999999998</v>
      </c>
      <c r="N122" s="30">
        <v>0.37549152882205511</v>
      </c>
      <c r="O122" s="29">
        <v>1</v>
      </c>
      <c r="R122" s="27">
        <v>599</v>
      </c>
      <c r="S122" s="28" t="s">
        <v>792</v>
      </c>
      <c r="T122" s="28" t="s">
        <v>626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-92.784700000000001</v>
      </c>
      <c r="AD122" s="30">
        <v>0.37206897243107767</v>
      </c>
      <c r="AE122" s="29">
        <v>1</v>
      </c>
    </row>
    <row r="123" spans="2:31" x14ac:dyDescent="0.2">
      <c r="B123" s="27">
        <v>599</v>
      </c>
      <c r="C123" s="28" t="s">
        <v>793</v>
      </c>
      <c r="D123" s="28" t="s">
        <v>628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18.391100000000002</v>
      </c>
      <c r="N123" s="30">
        <v>7.3748771929824569E-2</v>
      </c>
      <c r="O123" s="29">
        <v>1</v>
      </c>
      <c r="R123" s="27">
        <v>599</v>
      </c>
      <c r="S123" s="28" t="s">
        <v>793</v>
      </c>
      <c r="T123" s="28" t="s">
        <v>628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18.9849</v>
      </c>
      <c r="AD123" s="30">
        <v>7.6129924812030084E-2</v>
      </c>
      <c r="AE123" s="29">
        <v>1</v>
      </c>
    </row>
    <row r="124" spans="2:31" x14ac:dyDescent="0.2">
      <c r="B124" s="27">
        <v>611</v>
      </c>
      <c r="C124" s="28" t="s">
        <v>795</v>
      </c>
      <c r="D124" s="28" t="s">
        <v>626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-44.648400000000002</v>
      </c>
      <c r="N124" s="30">
        <v>0.1790412030075188</v>
      </c>
      <c r="O124" s="29">
        <v>1</v>
      </c>
      <c r="R124" s="27">
        <v>611</v>
      </c>
      <c r="S124" s="28" t="s">
        <v>795</v>
      </c>
      <c r="T124" s="28" t="s">
        <v>626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-44.673900000000003</v>
      </c>
      <c r="AD124" s="30">
        <v>0.17914345864661654</v>
      </c>
      <c r="AE124" s="29">
        <v>1</v>
      </c>
    </row>
    <row r="125" spans="2:31" x14ac:dyDescent="0.2">
      <c r="B125" s="27">
        <v>611</v>
      </c>
      <c r="C125" s="28" t="s">
        <v>796</v>
      </c>
      <c r="D125" s="28" t="s">
        <v>628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18.391100000000002</v>
      </c>
      <c r="N125" s="30">
        <v>7.3748771929824569E-2</v>
      </c>
      <c r="O125" s="29">
        <v>1</v>
      </c>
      <c r="R125" s="27">
        <v>611</v>
      </c>
      <c r="S125" s="28" t="s">
        <v>796</v>
      </c>
      <c r="T125" s="28" t="s">
        <v>628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18.9849</v>
      </c>
      <c r="AD125" s="30">
        <v>7.6129924812030084E-2</v>
      </c>
      <c r="AE125" s="29">
        <v>1</v>
      </c>
    </row>
    <row r="126" spans="2:31" x14ac:dyDescent="0.2">
      <c r="B126" s="27">
        <v>612</v>
      </c>
      <c r="C126" s="28" t="s">
        <v>798</v>
      </c>
      <c r="D126" s="28" t="s">
        <v>626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-41.6661</v>
      </c>
      <c r="N126" s="30">
        <v>0.16708210526315789</v>
      </c>
      <c r="O126" s="29">
        <v>1</v>
      </c>
      <c r="R126" s="27">
        <v>612</v>
      </c>
      <c r="S126" s="28" t="s">
        <v>798</v>
      </c>
      <c r="T126" s="28" t="s">
        <v>626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-41.697499999999998</v>
      </c>
      <c r="AD126" s="30">
        <v>0.16720802005012531</v>
      </c>
      <c r="AE126" s="29">
        <v>1</v>
      </c>
    </row>
    <row r="127" spans="2:31" x14ac:dyDescent="0.2">
      <c r="B127" s="27">
        <v>612</v>
      </c>
      <c r="C127" s="28" t="s">
        <v>799</v>
      </c>
      <c r="D127" s="28" t="s">
        <v>628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18.391100000000002</v>
      </c>
      <c r="N127" s="30">
        <v>7.3748771929824569E-2</v>
      </c>
      <c r="O127" s="29">
        <v>1</v>
      </c>
      <c r="R127" s="27">
        <v>612</v>
      </c>
      <c r="S127" s="28" t="s">
        <v>799</v>
      </c>
      <c r="T127" s="28" t="s">
        <v>628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18.9849</v>
      </c>
      <c r="AD127" s="30">
        <v>7.6129924812030084E-2</v>
      </c>
      <c r="AE127" s="29">
        <v>1</v>
      </c>
    </row>
    <row r="128" spans="2:31" x14ac:dyDescent="0.2">
      <c r="B128" s="27">
        <v>613</v>
      </c>
      <c r="C128" s="28" t="s">
        <v>800</v>
      </c>
      <c r="D128" s="28" t="s">
        <v>626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-43.726599999999998</v>
      </c>
      <c r="N128" s="30">
        <v>0.17534476190476189</v>
      </c>
      <c r="O128" s="29">
        <v>1</v>
      </c>
      <c r="R128" s="27">
        <v>613</v>
      </c>
      <c r="S128" s="28" t="s">
        <v>800</v>
      </c>
      <c r="T128" s="28" t="s">
        <v>626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-43.755499999999998</v>
      </c>
      <c r="AD128" s="30">
        <v>0.17546065162907268</v>
      </c>
      <c r="AE128" s="29">
        <v>1</v>
      </c>
    </row>
    <row r="129" spans="2:31" x14ac:dyDescent="0.2">
      <c r="B129" s="27">
        <v>613</v>
      </c>
      <c r="C129" s="28" t="s">
        <v>801</v>
      </c>
      <c r="D129" s="28" t="s">
        <v>628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18.391100000000002</v>
      </c>
      <c r="N129" s="30">
        <v>7.3748771929824569E-2</v>
      </c>
      <c r="O129" s="29">
        <v>1</v>
      </c>
      <c r="R129" s="27">
        <v>613</v>
      </c>
      <c r="S129" s="28" t="s">
        <v>801</v>
      </c>
      <c r="T129" s="28" t="s">
        <v>628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18.9849</v>
      </c>
      <c r="AD129" s="30">
        <v>7.6129924812030084E-2</v>
      </c>
      <c r="AE129" s="29">
        <v>1</v>
      </c>
    </row>
    <row r="130" spans="2:31" x14ac:dyDescent="0.2">
      <c r="B130" s="27">
        <v>614</v>
      </c>
      <c r="C130" s="28" t="s">
        <v>802</v>
      </c>
      <c r="D130" s="28" t="s">
        <v>626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-43.103499999999997</v>
      </c>
      <c r="N130" s="30">
        <v>0.17284611528822055</v>
      </c>
      <c r="O130" s="29">
        <v>1</v>
      </c>
      <c r="R130" s="27">
        <v>614</v>
      </c>
      <c r="S130" s="28" t="s">
        <v>802</v>
      </c>
      <c r="T130" s="28" t="s">
        <v>626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-43.126800000000003</v>
      </c>
      <c r="AD130" s="30">
        <v>0.17293954887218047</v>
      </c>
      <c r="AE130" s="29">
        <v>1</v>
      </c>
    </row>
    <row r="131" spans="2:31" x14ac:dyDescent="0.2">
      <c r="B131" s="27">
        <v>614</v>
      </c>
      <c r="C131" s="28" t="s">
        <v>803</v>
      </c>
      <c r="D131" s="28" t="s">
        <v>628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18.391100000000002</v>
      </c>
      <c r="N131" s="30">
        <v>7.3748771929824569E-2</v>
      </c>
      <c r="O131" s="29">
        <v>1</v>
      </c>
      <c r="R131" s="27">
        <v>614</v>
      </c>
      <c r="S131" s="28" t="s">
        <v>803</v>
      </c>
      <c r="T131" s="28" t="s">
        <v>628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18.9849</v>
      </c>
      <c r="AD131" s="30">
        <v>7.6129924812030084E-2</v>
      </c>
      <c r="AE131" s="29">
        <v>1</v>
      </c>
    </row>
    <row r="132" spans="2:31" x14ac:dyDescent="0.2">
      <c r="B132" s="27">
        <v>615</v>
      </c>
      <c r="C132" s="28" t="s">
        <v>805</v>
      </c>
      <c r="D132" s="28" t="s">
        <v>626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-40.198799999999999</v>
      </c>
      <c r="N132" s="30">
        <v>0.16119819548872177</v>
      </c>
      <c r="O132" s="29">
        <v>1</v>
      </c>
      <c r="R132" s="27">
        <v>615</v>
      </c>
      <c r="S132" s="28" t="s">
        <v>805</v>
      </c>
      <c r="T132" s="28" t="s">
        <v>626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-40.232799999999997</v>
      </c>
      <c r="AD132" s="30">
        <v>0.16133453634085212</v>
      </c>
      <c r="AE132" s="29">
        <v>1</v>
      </c>
    </row>
    <row r="133" spans="2:31" x14ac:dyDescent="0.2">
      <c r="B133" s="27">
        <v>615</v>
      </c>
      <c r="C133" s="28" t="s">
        <v>806</v>
      </c>
      <c r="D133" s="28" t="s">
        <v>628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18.391100000000002</v>
      </c>
      <c r="N133" s="30">
        <v>7.3748771929824569E-2</v>
      </c>
      <c r="O133" s="29">
        <v>1</v>
      </c>
      <c r="R133" s="27">
        <v>615</v>
      </c>
      <c r="S133" s="28" t="s">
        <v>806</v>
      </c>
      <c r="T133" s="28" t="s">
        <v>628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18.9849</v>
      </c>
      <c r="AD133" s="30">
        <v>7.6129924812030084E-2</v>
      </c>
      <c r="AE133" s="29">
        <v>1</v>
      </c>
    </row>
    <row r="134" spans="2:31" x14ac:dyDescent="0.2">
      <c r="B134" s="27">
        <v>585</v>
      </c>
      <c r="C134" s="28" t="s">
        <v>808</v>
      </c>
      <c r="D134" s="28" t="s">
        <v>626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-92.444400000000002</v>
      </c>
      <c r="N134" s="30">
        <v>0.37070436090225567</v>
      </c>
      <c r="O134" s="29">
        <v>1</v>
      </c>
      <c r="R134" s="27">
        <v>585</v>
      </c>
      <c r="S134" s="28" t="s">
        <v>808</v>
      </c>
      <c r="T134" s="28" t="s">
        <v>626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-91.850300000000004</v>
      </c>
      <c r="AD134" s="30">
        <v>0.36832200501253132</v>
      </c>
      <c r="AE134" s="29">
        <v>1</v>
      </c>
    </row>
    <row r="135" spans="2:31" x14ac:dyDescent="0.2">
      <c r="B135" s="27">
        <v>585</v>
      </c>
      <c r="C135" s="28" t="s">
        <v>809</v>
      </c>
      <c r="D135" s="28" t="s">
        <v>628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19.287099999999999</v>
      </c>
      <c r="N135" s="30">
        <v>7.7341754385964911E-2</v>
      </c>
      <c r="O135" s="29">
        <v>1</v>
      </c>
      <c r="R135" s="27">
        <v>585</v>
      </c>
      <c r="S135" s="28" t="s">
        <v>809</v>
      </c>
      <c r="T135" s="28" t="s">
        <v>628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19.892800000000001</v>
      </c>
      <c r="AD135" s="30">
        <v>7.977062656641605E-2</v>
      </c>
      <c r="AE135" s="29">
        <v>1</v>
      </c>
    </row>
    <row r="136" spans="2:31" x14ac:dyDescent="0.2">
      <c r="B136" s="27">
        <v>588</v>
      </c>
      <c r="C136" s="28" t="s">
        <v>811</v>
      </c>
      <c r="D136" s="28" t="s">
        <v>626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-113.1734</v>
      </c>
      <c r="N136" s="30">
        <v>0.45382817042606516</v>
      </c>
      <c r="O136" s="29">
        <v>1</v>
      </c>
      <c r="R136" s="27">
        <v>588</v>
      </c>
      <c r="S136" s="28" t="s">
        <v>811</v>
      </c>
      <c r="T136" s="28" t="s">
        <v>626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-112.42740000000001</v>
      </c>
      <c r="AD136" s="30">
        <v>0.45083669172932334</v>
      </c>
      <c r="AE136" s="29">
        <v>1</v>
      </c>
    </row>
    <row r="137" spans="2:31" x14ac:dyDescent="0.2">
      <c r="B137" s="27">
        <v>588</v>
      </c>
      <c r="C137" s="28" t="s">
        <v>812</v>
      </c>
      <c r="D137" s="28" t="s">
        <v>628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23.9819</v>
      </c>
      <c r="N137" s="30">
        <v>9.61680200501253E-2</v>
      </c>
      <c r="O137" s="29">
        <v>1</v>
      </c>
      <c r="R137" s="27">
        <v>588</v>
      </c>
      <c r="S137" s="28" t="s">
        <v>812</v>
      </c>
      <c r="T137" s="28" t="s">
        <v>628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24.730699999999999</v>
      </c>
      <c r="AD137" s="30">
        <v>9.9170726817042601E-2</v>
      </c>
      <c r="AE137" s="29">
        <v>1</v>
      </c>
    </row>
    <row r="138" spans="2:31" x14ac:dyDescent="0.2">
      <c r="B138" s="27">
        <v>591</v>
      </c>
      <c r="C138" s="28" t="s">
        <v>814</v>
      </c>
      <c r="D138" s="28" t="s">
        <v>626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-112.9958</v>
      </c>
      <c r="N138" s="30">
        <v>0.45311598997493735</v>
      </c>
      <c r="O138" s="29">
        <v>1</v>
      </c>
      <c r="R138" s="27">
        <v>591</v>
      </c>
      <c r="S138" s="28" t="s">
        <v>814</v>
      </c>
      <c r="T138" s="28" t="s">
        <v>626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-112.2504</v>
      </c>
      <c r="AD138" s="30">
        <v>0.45012691729323306</v>
      </c>
      <c r="AE138" s="29">
        <v>1</v>
      </c>
    </row>
    <row r="139" spans="2:31" x14ac:dyDescent="0.2">
      <c r="B139" s="27">
        <v>591</v>
      </c>
      <c r="C139" s="28" t="s">
        <v>815</v>
      </c>
      <c r="D139" s="28" t="s">
        <v>628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24.2849</v>
      </c>
      <c r="N139" s="30">
        <v>9.7383057644110288E-2</v>
      </c>
      <c r="O139" s="29">
        <v>1</v>
      </c>
      <c r="R139" s="27">
        <v>591</v>
      </c>
      <c r="S139" s="28" t="s">
        <v>815</v>
      </c>
      <c r="T139" s="28" t="s">
        <v>628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25.033799999999999</v>
      </c>
      <c r="AD139" s="30">
        <v>0.10038616541353383</v>
      </c>
      <c r="AE139" s="29">
        <v>1</v>
      </c>
    </row>
    <row r="140" spans="2:31" x14ac:dyDescent="0.2">
      <c r="B140" s="27">
        <v>594</v>
      </c>
      <c r="C140" s="28" t="s">
        <v>817</v>
      </c>
      <c r="D140" s="28" t="s">
        <v>626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-112.96939999999999</v>
      </c>
      <c r="N140" s="30">
        <v>0.45301012531328316</v>
      </c>
      <c r="O140" s="29">
        <v>1</v>
      </c>
      <c r="R140" s="27">
        <v>594</v>
      </c>
      <c r="S140" s="28" t="s">
        <v>817</v>
      </c>
      <c r="T140" s="28" t="s">
        <v>626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-112.2192</v>
      </c>
      <c r="AD140" s="30">
        <v>0.45000180451127819</v>
      </c>
      <c r="AE140" s="29">
        <v>1</v>
      </c>
    </row>
    <row r="141" spans="2:31" x14ac:dyDescent="0.2">
      <c r="B141" s="27">
        <v>594</v>
      </c>
      <c r="C141" s="28" t="s">
        <v>818</v>
      </c>
      <c r="D141" s="28" t="s">
        <v>628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24.310199999999998</v>
      </c>
      <c r="N141" s="30">
        <v>9.7484511278195476E-2</v>
      </c>
      <c r="O141" s="29">
        <v>1</v>
      </c>
      <c r="R141" s="27">
        <v>594</v>
      </c>
      <c r="S141" s="28" t="s">
        <v>818</v>
      </c>
      <c r="T141" s="28" t="s">
        <v>628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25.063099999999999</v>
      </c>
      <c r="AD141" s="30">
        <v>0.10050365914786967</v>
      </c>
      <c r="AE141" s="29">
        <v>1</v>
      </c>
    </row>
    <row r="142" spans="2:31" x14ac:dyDescent="0.2">
      <c r="B142" s="27">
        <v>597</v>
      </c>
      <c r="C142" s="28" t="s">
        <v>820</v>
      </c>
      <c r="D142" s="28" t="s">
        <v>626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-113.0962</v>
      </c>
      <c r="N142" s="30">
        <v>0.45351859649122805</v>
      </c>
      <c r="O142" s="29">
        <v>1</v>
      </c>
      <c r="R142" s="27">
        <v>597</v>
      </c>
      <c r="S142" s="28" t="s">
        <v>820</v>
      </c>
      <c r="T142" s="28" t="s">
        <v>626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-112.3373</v>
      </c>
      <c r="AD142" s="30">
        <v>0.45047538847117796</v>
      </c>
      <c r="AE142" s="29">
        <v>1</v>
      </c>
    </row>
    <row r="143" spans="2:31" x14ac:dyDescent="0.2">
      <c r="B143" s="27">
        <v>597</v>
      </c>
      <c r="C143" s="28" t="s">
        <v>821</v>
      </c>
      <c r="D143" s="28" t="s">
        <v>628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24.049800000000001</v>
      </c>
      <c r="N143" s="30">
        <v>9.6440300751879718E-2</v>
      </c>
      <c r="O143" s="29">
        <v>1</v>
      </c>
      <c r="R143" s="27">
        <v>597</v>
      </c>
      <c r="S143" s="28" t="s">
        <v>821</v>
      </c>
      <c r="T143" s="28" t="s">
        <v>628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24.807400000000001</v>
      </c>
      <c r="AD143" s="30">
        <v>9.9478295739348382E-2</v>
      </c>
      <c r="AE143" s="29">
        <v>1</v>
      </c>
    </row>
    <row r="144" spans="2:31" x14ac:dyDescent="0.2">
      <c r="B144" s="27">
        <v>600</v>
      </c>
      <c r="C144" s="28" t="s">
        <v>823</v>
      </c>
      <c r="D144" s="28" t="s">
        <v>626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-92.336399999999998</v>
      </c>
      <c r="N144" s="30">
        <v>0.37027127819548872</v>
      </c>
      <c r="O144" s="29">
        <v>1</v>
      </c>
      <c r="R144" s="27">
        <v>600</v>
      </c>
      <c r="S144" s="28" t="s">
        <v>823</v>
      </c>
      <c r="T144" s="28" t="s">
        <v>626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-91.717399999999998</v>
      </c>
      <c r="AD144" s="30">
        <v>0.36778907268170424</v>
      </c>
      <c r="AE144" s="29">
        <v>1</v>
      </c>
    </row>
    <row r="145" spans="2:31" x14ac:dyDescent="0.2">
      <c r="B145" s="27">
        <v>600</v>
      </c>
      <c r="C145" s="28" t="s">
        <v>824</v>
      </c>
      <c r="D145" s="28" t="s">
        <v>628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19.364699999999999</v>
      </c>
      <c r="N145" s="30">
        <v>7.7652932330827068E-2</v>
      </c>
      <c r="O145" s="29">
        <v>1</v>
      </c>
      <c r="R145" s="27">
        <v>600</v>
      </c>
      <c r="S145" s="28" t="s">
        <v>824</v>
      </c>
      <c r="T145" s="28" t="s">
        <v>628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19.976400000000002</v>
      </c>
      <c r="AD145" s="30">
        <v>8.0105864661654147E-2</v>
      </c>
      <c r="AE145" s="29">
        <v>1</v>
      </c>
    </row>
    <row r="146" spans="2:31" x14ac:dyDescent="0.2">
      <c r="B146" s="27">
        <v>616</v>
      </c>
      <c r="C146" s="28" t="s">
        <v>826</v>
      </c>
      <c r="D146" s="28" t="s">
        <v>626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-33.145899999999997</v>
      </c>
      <c r="N146" s="30">
        <v>0.13291588972431076</v>
      </c>
      <c r="O146" s="29">
        <v>1</v>
      </c>
      <c r="R146" s="27">
        <v>616</v>
      </c>
      <c r="S146" s="28" t="s">
        <v>826</v>
      </c>
      <c r="T146" s="28" t="s">
        <v>626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-33.208599999999997</v>
      </c>
      <c r="AD146" s="30">
        <v>0.13316731829573933</v>
      </c>
      <c r="AE146" s="29">
        <v>1</v>
      </c>
    </row>
    <row r="147" spans="2:31" x14ac:dyDescent="0.2">
      <c r="B147" s="27">
        <v>616</v>
      </c>
      <c r="C147" s="28" t="s">
        <v>827</v>
      </c>
      <c r="D147" s="28" t="s">
        <v>628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19.364699999999999</v>
      </c>
      <c r="N147" s="30">
        <v>7.7652932330827068E-2</v>
      </c>
      <c r="O147" s="29">
        <v>1</v>
      </c>
      <c r="R147" s="27">
        <v>616</v>
      </c>
      <c r="S147" s="28" t="s">
        <v>827</v>
      </c>
      <c r="T147" s="28" t="s">
        <v>628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19.976400000000002</v>
      </c>
      <c r="AD147" s="30">
        <v>8.0105864661654147E-2</v>
      </c>
      <c r="AE147" s="29">
        <v>1</v>
      </c>
    </row>
    <row r="148" spans="2:31" x14ac:dyDescent="0.2">
      <c r="B148" s="27">
        <v>617</v>
      </c>
      <c r="C148" s="28" t="s">
        <v>829</v>
      </c>
      <c r="D148" s="28" t="s">
        <v>626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-33.583599999999997</v>
      </c>
      <c r="N148" s="30">
        <v>0.13467107769423559</v>
      </c>
      <c r="O148" s="29">
        <v>1</v>
      </c>
      <c r="R148" s="27">
        <v>617</v>
      </c>
      <c r="S148" s="28" t="s">
        <v>829</v>
      </c>
      <c r="T148" s="28" t="s">
        <v>626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-33.669199999999996</v>
      </c>
      <c r="AD148" s="30">
        <v>0.13501433583959899</v>
      </c>
      <c r="AE148" s="29">
        <v>1</v>
      </c>
    </row>
    <row r="149" spans="2:31" x14ac:dyDescent="0.2">
      <c r="B149" s="27">
        <v>617</v>
      </c>
      <c r="C149" s="28" t="s">
        <v>830</v>
      </c>
      <c r="D149" s="28" t="s">
        <v>628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19.364699999999999</v>
      </c>
      <c r="N149" s="30">
        <v>7.7652932330827068E-2</v>
      </c>
      <c r="O149" s="29">
        <v>1</v>
      </c>
      <c r="R149" s="27">
        <v>617</v>
      </c>
      <c r="S149" s="28" t="s">
        <v>830</v>
      </c>
      <c r="T149" s="28" t="s">
        <v>628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19.976400000000002</v>
      </c>
      <c r="AD149" s="30">
        <v>8.0105864661654147E-2</v>
      </c>
      <c r="AE149" s="29">
        <v>1</v>
      </c>
    </row>
    <row r="150" spans="2:31" x14ac:dyDescent="0.2">
      <c r="B150" s="27">
        <v>618</v>
      </c>
      <c r="C150" s="28" t="s">
        <v>831</v>
      </c>
      <c r="D150" s="28" t="s">
        <v>626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-32.590400000000002</v>
      </c>
      <c r="N150" s="30">
        <v>0.13068832080200501</v>
      </c>
      <c r="O150" s="29">
        <v>1</v>
      </c>
      <c r="R150" s="27">
        <v>618</v>
      </c>
      <c r="S150" s="28" t="s">
        <v>831</v>
      </c>
      <c r="T150" s="28" t="s">
        <v>626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-32.663600000000002</v>
      </c>
      <c r="AD150" s="30">
        <v>0.13098185463659148</v>
      </c>
      <c r="AE150" s="29">
        <v>1</v>
      </c>
    </row>
    <row r="151" spans="2:31" x14ac:dyDescent="0.2">
      <c r="B151" s="27">
        <v>618</v>
      </c>
      <c r="C151" s="28" t="s">
        <v>832</v>
      </c>
      <c r="D151" s="28" t="s">
        <v>628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19.364699999999999</v>
      </c>
      <c r="N151" s="30">
        <v>7.7652932330827068E-2</v>
      </c>
      <c r="O151" s="29">
        <v>1</v>
      </c>
      <c r="R151" s="27">
        <v>618</v>
      </c>
      <c r="S151" s="28" t="s">
        <v>832</v>
      </c>
      <c r="T151" s="28" t="s">
        <v>628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19.976400000000002</v>
      </c>
      <c r="AD151" s="30">
        <v>8.0105864661654147E-2</v>
      </c>
      <c r="AE151" s="29">
        <v>1</v>
      </c>
    </row>
    <row r="152" spans="2:31" x14ac:dyDescent="0.2">
      <c r="B152" s="27">
        <v>619</v>
      </c>
      <c r="C152" s="28" t="s">
        <v>833</v>
      </c>
      <c r="D152" s="28" t="s">
        <v>626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-32.116799999999998</v>
      </c>
      <c r="N152" s="30">
        <v>0.12878917293233083</v>
      </c>
      <c r="O152" s="29">
        <v>1</v>
      </c>
      <c r="R152" s="27">
        <v>619</v>
      </c>
      <c r="S152" s="28" t="s">
        <v>833</v>
      </c>
      <c r="T152" s="28" t="s">
        <v>626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-32.1783</v>
      </c>
      <c r="AD152" s="30">
        <v>0.12903578947368421</v>
      </c>
      <c r="AE152" s="29">
        <v>1</v>
      </c>
    </row>
    <row r="153" spans="2:31" x14ac:dyDescent="0.2">
      <c r="B153" s="27">
        <v>619</v>
      </c>
      <c r="C153" s="28" t="s">
        <v>834</v>
      </c>
      <c r="D153" s="28" t="s">
        <v>628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19.364699999999999</v>
      </c>
      <c r="N153" s="30">
        <v>7.7652932330827068E-2</v>
      </c>
      <c r="O153" s="29">
        <v>1</v>
      </c>
      <c r="R153" s="27">
        <v>619</v>
      </c>
      <c r="S153" s="28" t="s">
        <v>834</v>
      </c>
      <c r="T153" s="28" t="s">
        <v>628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19.976400000000002</v>
      </c>
      <c r="AD153" s="30">
        <v>8.0105864661654147E-2</v>
      </c>
      <c r="AE153" s="29">
        <v>1</v>
      </c>
    </row>
    <row r="154" spans="2:31" x14ac:dyDescent="0.2">
      <c r="B154" s="27">
        <v>620</v>
      </c>
      <c r="C154" s="28" t="s">
        <v>836</v>
      </c>
      <c r="D154" s="28" t="s">
        <v>626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-33.183</v>
      </c>
      <c r="N154" s="30">
        <v>0.13306466165413533</v>
      </c>
      <c r="O154" s="29">
        <v>1</v>
      </c>
      <c r="R154" s="27">
        <v>620</v>
      </c>
      <c r="S154" s="28" t="s">
        <v>836</v>
      </c>
      <c r="T154" s="28" t="s">
        <v>626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-33.265799999999999</v>
      </c>
      <c r="AD154" s="30">
        <v>0.13339669172932328</v>
      </c>
      <c r="AE154" s="29">
        <v>1</v>
      </c>
    </row>
    <row r="155" spans="2:31" x14ac:dyDescent="0.2">
      <c r="B155" s="27">
        <v>620</v>
      </c>
      <c r="C155" s="28" t="s">
        <v>837</v>
      </c>
      <c r="D155" s="28" t="s">
        <v>628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19.364699999999999</v>
      </c>
      <c r="N155" s="30">
        <v>7.7652932330827068E-2</v>
      </c>
      <c r="O155" s="29">
        <v>1</v>
      </c>
      <c r="R155" s="27">
        <v>620</v>
      </c>
      <c r="S155" s="28" t="s">
        <v>837</v>
      </c>
      <c r="T155" s="28" t="s">
        <v>628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19.976400000000002</v>
      </c>
      <c r="AD155" s="30">
        <v>8.0105864661654147E-2</v>
      </c>
      <c r="AE155" s="29">
        <v>1</v>
      </c>
    </row>
    <row r="156" spans="2:31" x14ac:dyDescent="0.2">
      <c r="B156" s="27">
        <v>353</v>
      </c>
      <c r="C156" s="28" t="s">
        <v>839</v>
      </c>
      <c r="D156" s="28" t="s">
        <v>626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-39.094499999999996</v>
      </c>
      <c r="N156" s="30">
        <v>0.15676992481203009</v>
      </c>
      <c r="O156" s="29">
        <v>1</v>
      </c>
      <c r="R156" s="27">
        <v>353</v>
      </c>
      <c r="S156" s="28" t="s">
        <v>839</v>
      </c>
      <c r="T156" s="28" t="s">
        <v>626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-39.0349</v>
      </c>
      <c r="AD156" s="30">
        <v>0.15653092731829574</v>
      </c>
      <c r="AE156" s="29">
        <v>1</v>
      </c>
    </row>
    <row r="157" spans="2:31" x14ac:dyDescent="0.2">
      <c r="B157" s="27">
        <v>353</v>
      </c>
      <c r="C157" s="28" t="s">
        <v>840</v>
      </c>
      <c r="D157" s="28" t="s">
        <v>628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19.364699999999999</v>
      </c>
      <c r="N157" s="30">
        <v>7.7652932330827068E-2</v>
      </c>
      <c r="O157" s="29">
        <v>1</v>
      </c>
      <c r="R157" s="27">
        <v>353</v>
      </c>
      <c r="S157" s="28" t="s">
        <v>840</v>
      </c>
      <c r="T157" s="28" t="s">
        <v>628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19.976400000000002</v>
      </c>
      <c r="AD157" s="30">
        <v>8.0105864661654147E-2</v>
      </c>
      <c r="AE157" s="29">
        <v>1</v>
      </c>
    </row>
    <row r="158" spans="2:31" x14ac:dyDescent="0.2">
      <c r="B158" s="27">
        <v>354</v>
      </c>
      <c r="C158" s="28" t="s">
        <v>842</v>
      </c>
      <c r="D158" s="28" t="s">
        <v>626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-39.478400000000001</v>
      </c>
      <c r="N158" s="30">
        <v>0.15830937343358398</v>
      </c>
      <c r="O158" s="29">
        <v>1</v>
      </c>
      <c r="R158" s="27">
        <v>354</v>
      </c>
      <c r="S158" s="28" t="s">
        <v>842</v>
      </c>
      <c r="T158" s="28" t="s">
        <v>626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-39.432200000000002</v>
      </c>
      <c r="AD158" s="30">
        <v>0.15812411027568923</v>
      </c>
      <c r="AE158" s="29">
        <v>1</v>
      </c>
    </row>
    <row r="159" spans="2:31" x14ac:dyDescent="0.2">
      <c r="B159" s="27">
        <v>354</v>
      </c>
      <c r="C159" s="28" t="s">
        <v>843</v>
      </c>
      <c r="D159" s="28" t="s">
        <v>628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19.364699999999999</v>
      </c>
      <c r="N159" s="30">
        <v>7.7652932330827068E-2</v>
      </c>
      <c r="O159" s="29">
        <v>1</v>
      </c>
      <c r="R159" s="27">
        <v>354</v>
      </c>
      <c r="S159" s="28" t="s">
        <v>843</v>
      </c>
      <c r="T159" s="28" t="s">
        <v>628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19.976400000000002</v>
      </c>
      <c r="AD159" s="30">
        <v>8.0105864661654147E-2</v>
      </c>
      <c r="AE159" s="29">
        <v>1</v>
      </c>
    </row>
    <row r="160" spans="2:31" x14ac:dyDescent="0.2">
      <c r="B160" s="27">
        <v>355</v>
      </c>
      <c r="C160" s="28" t="s">
        <v>844</v>
      </c>
      <c r="D160" s="28" t="s">
        <v>626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-38.358699999999999</v>
      </c>
      <c r="N160" s="30">
        <v>0.15381934837092731</v>
      </c>
      <c r="O160" s="29">
        <v>1</v>
      </c>
      <c r="R160" s="27">
        <v>355</v>
      </c>
      <c r="S160" s="28" t="s">
        <v>844</v>
      </c>
      <c r="T160" s="28" t="s">
        <v>626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-38.295499999999997</v>
      </c>
      <c r="AD160" s="30">
        <v>0.15356591478696741</v>
      </c>
      <c r="AE160" s="29">
        <v>1</v>
      </c>
    </row>
    <row r="161" spans="2:31" x14ac:dyDescent="0.2">
      <c r="B161" s="27">
        <v>355</v>
      </c>
      <c r="C161" s="28" t="s">
        <v>845</v>
      </c>
      <c r="D161" s="28" t="s">
        <v>628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19.364699999999999</v>
      </c>
      <c r="N161" s="30">
        <v>7.7652932330827068E-2</v>
      </c>
      <c r="O161" s="29">
        <v>1</v>
      </c>
      <c r="R161" s="27">
        <v>355</v>
      </c>
      <c r="S161" s="28" t="s">
        <v>845</v>
      </c>
      <c r="T161" s="28" t="s">
        <v>628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19.976400000000002</v>
      </c>
      <c r="AD161" s="30">
        <v>8.0105864661654147E-2</v>
      </c>
      <c r="AE161" s="29">
        <v>1</v>
      </c>
    </row>
    <row r="162" spans="2:31" x14ac:dyDescent="0.2">
      <c r="B162" s="27">
        <v>356</v>
      </c>
      <c r="C162" s="28" t="s">
        <v>846</v>
      </c>
      <c r="D162" s="28" t="s">
        <v>626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-37.905700000000003</v>
      </c>
      <c r="N162" s="30">
        <v>0.15200280701754387</v>
      </c>
      <c r="O162" s="29">
        <v>1</v>
      </c>
      <c r="R162" s="27">
        <v>356</v>
      </c>
      <c r="S162" s="28" t="s">
        <v>846</v>
      </c>
      <c r="T162" s="28" t="s">
        <v>626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-37.828299999999999</v>
      </c>
      <c r="AD162" s="30">
        <v>0.15169243107769423</v>
      </c>
      <c r="AE162" s="29">
        <v>1</v>
      </c>
    </row>
    <row r="163" spans="2:31" x14ac:dyDescent="0.2">
      <c r="B163" s="27">
        <v>356</v>
      </c>
      <c r="C163" s="28" t="s">
        <v>847</v>
      </c>
      <c r="D163" s="28" t="s">
        <v>628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19.364699999999999</v>
      </c>
      <c r="N163" s="30">
        <v>7.7652932330827068E-2</v>
      </c>
      <c r="O163" s="29">
        <v>1</v>
      </c>
      <c r="R163" s="27">
        <v>356</v>
      </c>
      <c r="S163" s="28" t="s">
        <v>847</v>
      </c>
      <c r="T163" s="28" t="s">
        <v>628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19.976400000000002</v>
      </c>
      <c r="AD163" s="30">
        <v>8.0105864661654147E-2</v>
      </c>
      <c r="AE163" s="29">
        <v>1</v>
      </c>
    </row>
    <row r="164" spans="2:31" x14ac:dyDescent="0.2">
      <c r="B164" s="27">
        <v>357</v>
      </c>
      <c r="C164" s="28" t="s">
        <v>849</v>
      </c>
      <c r="D164" s="28" t="s">
        <v>626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-39.0809</v>
      </c>
      <c r="N164" s="30">
        <v>0.15671538847117794</v>
      </c>
      <c r="O164" s="29">
        <v>1</v>
      </c>
      <c r="R164" s="27">
        <v>357</v>
      </c>
      <c r="S164" s="28" t="s">
        <v>849</v>
      </c>
      <c r="T164" s="28" t="s">
        <v>626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-39.010599999999997</v>
      </c>
      <c r="AD164" s="30">
        <v>0.15643348370927318</v>
      </c>
      <c r="AE164" s="29">
        <v>1</v>
      </c>
    </row>
    <row r="165" spans="2:31" x14ac:dyDescent="0.2">
      <c r="B165" s="27">
        <v>357</v>
      </c>
      <c r="C165" s="28" t="s">
        <v>850</v>
      </c>
      <c r="D165" s="28" t="s">
        <v>628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19.364699999999999</v>
      </c>
      <c r="N165" s="30">
        <v>7.7652932330827068E-2</v>
      </c>
      <c r="O165" s="29">
        <v>1</v>
      </c>
      <c r="R165" s="27">
        <v>357</v>
      </c>
      <c r="S165" s="28" t="s">
        <v>850</v>
      </c>
      <c r="T165" s="28" t="s">
        <v>628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19.976400000000002</v>
      </c>
      <c r="AD165" s="30">
        <v>8.0105864661654147E-2</v>
      </c>
      <c r="AE165" s="29">
        <v>1</v>
      </c>
    </row>
    <row r="166" spans="2:31" x14ac:dyDescent="0.2">
      <c r="B166" s="27">
        <v>335</v>
      </c>
      <c r="C166" s="28" t="s">
        <v>852</v>
      </c>
      <c r="D166" s="28" t="s">
        <v>626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-108.1606</v>
      </c>
      <c r="N166" s="30">
        <v>0.43372671679197999</v>
      </c>
      <c r="O166" s="29">
        <v>1</v>
      </c>
      <c r="R166" s="27">
        <v>335</v>
      </c>
      <c r="S166" s="28" t="s">
        <v>852</v>
      </c>
      <c r="T166" s="28" t="s">
        <v>626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-108.6961</v>
      </c>
      <c r="AD166" s="30">
        <v>0.43587408521303261</v>
      </c>
      <c r="AE166" s="29">
        <v>1</v>
      </c>
    </row>
    <row r="167" spans="2:31" x14ac:dyDescent="0.2">
      <c r="B167" s="27">
        <v>335</v>
      </c>
      <c r="C167" s="28" t="s">
        <v>853</v>
      </c>
      <c r="D167" s="28" t="s">
        <v>628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8.3554999999999993</v>
      </c>
      <c r="N167" s="30">
        <v>3.3505764411027567E-2</v>
      </c>
      <c r="O167" s="29">
        <v>1</v>
      </c>
      <c r="R167" s="27">
        <v>335</v>
      </c>
      <c r="S167" s="28" t="s">
        <v>853</v>
      </c>
      <c r="T167" s="28" t="s">
        <v>628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9.0027000000000008</v>
      </c>
      <c r="AD167" s="30">
        <v>3.610105263157895E-2</v>
      </c>
      <c r="AE167" s="29">
        <v>1</v>
      </c>
    </row>
    <row r="168" spans="2:31" x14ac:dyDescent="0.2">
      <c r="B168" s="27">
        <v>338</v>
      </c>
      <c r="C168" s="28" t="s">
        <v>855</v>
      </c>
      <c r="D168" s="28" t="s">
        <v>626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-87.386700000000005</v>
      </c>
      <c r="N168" s="30">
        <v>0.3504228571428572</v>
      </c>
      <c r="O168" s="29">
        <v>1</v>
      </c>
      <c r="R168" s="27">
        <v>338</v>
      </c>
      <c r="S168" s="28" t="s">
        <v>855</v>
      </c>
      <c r="T168" s="28" t="s">
        <v>626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-89.6374</v>
      </c>
      <c r="AD168" s="30">
        <v>0.35944822055137843</v>
      </c>
      <c r="AE168" s="29">
        <v>1</v>
      </c>
    </row>
    <row r="169" spans="2:31" x14ac:dyDescent="0.2">
      <c r="B169" s="27">
        <v>338</v>
      </c>
      <c r="C169" s="28" t="s">
        <v>856</v>
      </c>
      <c r="D169" s="28" t="s">
        <v>628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13.1698</v>
      </c>
      <c r="N169" s="30">
        <v>5.2811228070175444E-2</v>
      </c>
      <c r="O169" s="29">
        <v>1</v>
      </c>
      <c r="R169" s="27">
        <v>338</v>
      </c>
      <c r="S169" s="28" t="s">
        <v>856</v>
      </c>
      <c r="T169" s="28" t="s">
        <v>628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13.8569</v>
      </c>
      <c r="AD169" s="30">
        <v>5.5566516290726814E-2</v>
      </c>
      <c r="AE169" s="29">
        <v>1</v>
      </c>
    </row>
    <row r="170" spans="2:31" x14ac:dyDescent="0.2">
      <c r="B170" s="27">
        <v>341</v>
      </c>
      <c r="C170" s="28" t="s">
        <v>858</v>
      </c>
      <c r="D170" s="28" t="s">
        <v>626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-117.4817</v>
      </c>
      <c r="N170" s="30">
        <v>0.47110456140350876</v>
      </c>
      <c r="O170" s="29">
        <v>1</v>
      </c>
      <c r="R170" s="27">
        <v>341</v>
      </c>
      <c r="S170" s="28" t="s">
        <v>858</v>
      </c>
      <c r="T170" s="28" t="s">
        <v>626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-119.7937</v>
      </c>
      <c r="AD170" s="30">
        <v>0.48037573934837091</v>
      </c>
      <c r="AE170" s="29">
        <v>1</v>
      </c>
    </row>
    <row r="171" spans="2:31" x14ac:dyDescent="0.2">
      <c r="B171" s="27">
        <v>341</v>
      </c>
      <c r="C171" s="28" t="s">
        <v>859</v>
      </c>
      <c r="D171" s="28" t="s">
        <v>628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11.449299999999999</v>
      </c>
      <c r="N171" s="30">
        <v>4.5911979949874684E-2</v>
      </c>
      <c r="O171" s="29">
        <v>1</v>
      </c>
      <c r="R171" s="27">
        <v>341</v>
      </c>
      <c r="S171" s="28" t="s">
        <v>859</v>
      </c>
      <c r="T171" s="28" t="s">
        <v>628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12.1883</v>
      </c>
      <c r="AD171" s="30">
        <v>4.8875388471177943E-2</v>
      </c>
      <c r="AE171" s="29">
        <v>1</v>
      </c>
    </row>
    <row r="172" spans="2:31" x14ac:dyDescent="0.2">
      <c r="B172" s="27">
        <v>344</v>
      </c>
      <c r="C172" s="28" t="s">
        <v>861</v>
      </c>
      <c r="D172" s="28" t="s">
        <v>626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-117.58920000000001</v>
      </c>
      <c r="N172" s="30">
        <v>0.47153563909774443</v>
      </c>
      <c r="O172" s="29">
        <v>1</v>
      </c>
      <c r="R172" s="27">
        <v>344</v>
      </c>
      <c r="S172" s="28" t="s">
        <v>861</v>
      </c>
      <c r="T172" s="28" t="s">
        <v>626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-119.9247</v>
      </c>
      <c r="AD172" s="30">
        <v>0.48090105263157895</v>
      </c>
      <c r="AE172" s="29">
        <v>1</v>
      </c>
    </row>
    <row r="173" spans="2:31" x14ac:dyDescent="0.2">
      <c r="B173" s="27">
        <v>344</v>
      </c>
      <c r="C173" s="28" t="s">
        <v>862</v>
      </c>
      <c r="D173" s="28" t="s">
        <v>628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11.482200000000001</v>
      </c>
      <c r="N173" s="30">
        <v>4.6043909774436093E-2</v>
      </c>
      <c r="O173" s="29">
        <v>1</v>
      </c>
      <c r="R173" s="27">
        <v>344</v>
      </c>
      <c r="S173" s="28" t="s">
        <v>862</v>
      </c>
      <c r="T173" s="28" t="s">
        <v>628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12.226800000000001</v>
      </c>
      <c r="AD173" s="30">
        <v>4.9029774436090232E-2</v>
      </c>
      <c r="AE173" s="29">
        <v>1</v>
      </c>
    </row>
    <row r="174" spans="2:31" x14ac:dyDescent="0.2">
      <c r="B174" s="27">
        <v>347</v>
      </c>
      <c r="C174" s="28" t="s">
        <v>864</v>
      </c>
      <c r="D174" s="28" t="s">
        <v>626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-87.698599999999999</v>
      </c>
      <c r="N174" s="30">
        <v>0.35167358395989978</v>
      </c>
      <c r="O174" s="29">
        <v>1</v>
      </c>
      <c r="R174" s="27">
        <v>347</v>
      </c>
      <c r="S174" s="28" t="s">
        <v>864</v>
      </c>
      <c r="T174" s="28" t="s">
        <v>626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-90.047899999999998</v>
      </c>
      <c r="AD174" s="30">
        <v>0.36109433583959899</v>
      </c>
      <c r="AE174" s="29">
        <v>1</v>
      </c>
    </row>
    <row r="175" spans="2:31" x14ac:dyDescent="0.2">
      <c r="B175" s="27">
        <v>347</v>
      </c>
      <c r="C175" s="28" t="s">
        <v>865</v>
      </c>
      <c r="D175" s="28" t="s">
        <v>628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13.257199999999999</v>
      </c>
      <c r="N175" s="30">
        <v>5.3161704260651622E-2</v>
      </c>
      <c r="O175" s="29">
        <v>1</v>
      </c>
      <c r="R175" s="27">
        <v>347</v>
      </c>
      <c r="S175" s="28" t="s">
        <v>865</v>
      </c>
      <c r="T175" s="28" t="s">
        <v>628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13.963800000000001</v>
      </c>
      <c r="AD175" s="30">
        <v>5.5995187969924816E-2</v>
      </c>
      <c r="AE175" s="29">
        <v>1</v>
      </c>
    </row>
    <row r="176" spans="2:31" x14ac:dyDescent="0.2">
      <c r="B176" s="27">
        <v>350</v>
      </c>
      <c r="C176" s="28" t="s">
        <v>867</v>
      </c>
      <c r="D176" s="28" t="s">
        <v>626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-108.6074</v>
      </c>
      <c r="N176" s="30">
        <v>0.43551839598997494</v>
      </c>
      <c r="O176" s="29">
        <v>1</v>
      </c>
      <c r="R176" s="27">
        <v>350</v>
      </c>
      <c r="S176" s="28" t="s">
        <v>867</v>
      </c>
      <c r="T176" s="28" t="s">
        <v>626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-108.5334</v>
      </c>
      <c r="AD176" s="30">
        <v>0.43522165413533831</v>
      </c>
      <c r="AE176" s="29">
        <v>1</v>
      </c>
    </row>
    <row r="177" spans="2:31" x14ac:dyDescent="0.2">
      <c r="B177" s="27">
        <v>350</v>
      </c>
      <c r="C177" s="28" t="s">
        <v>868</v>
      </c>
      <c r="D177" s="28" t="s">
        <v>628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8.4708000000000006</v>
      </c>
      <c r="N177" s="30">
        <v>3.3968120300751886E-2</v>
      </c>
      <c r="O177" s="29">
        <v>1</v>
      </c>
      <c r="R177" s="27">
        <v>350</v>
      </c>
      <c r="S177" s="28" t="s">
        <v>868</v>
      </c>
      <c r="T177" s="28" t="s">
        <v>628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9.1620000000000008</v>
      </c>
      <c r="AD177" s="30">
        <v>3.6739849624060149E-2</v>
      </c>
      <c r="AE177" s="29">
        <v>1</v>
      </c>
    </row>
    <row r="178" spans="2:31" x14ac:dyDescent="0.2">
      <c r="B178" s="27">
        <v>358</v>
      </c>
      <c r="C178" s="28" t="s">
        <v>870</v>
      </c>
      <c r="D178" s="28" t="s">
        <v>626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-46.981000000000002</v>
      </c>
      <c r="N178" s="30">
        <v>0.18839498746867167</v>
      </c>
      <c r="O178" s="29">
        <v>1</v>
      </c>
      <c r="R178" s="27">
        <v>358</v>
      </c>
      <c r="S178" s="28" t="s">
        <v>870</v>
      </c>
      <c r="T178" s="28" t="s">
        <v>626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-47.028700000000001</v>
      </c>
      <c r="AD178" s="30">
        <v>0.1885862656641604</v>
      </c>
      <c r="AE178" s="29">
        <v>1</v>
      </c>
    </row>
    <row r="179" spans="2:31" x14ac:dyDescent="0.2">
      <c r="B179" s="27">
        <v>358</v>
      </c>
      <c r="C179" s="28" t="s">
        <v>871</v>
      </c>
      <c r="D179" s="28" t="s">
        <v>628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8.4708000000000006</v>
      </c>
      <c r="N179" s="30">
        <v>3.3968120300751886E-2</v>
      </c>
      <c r="O179" s="29">
        <v>1</v>
      </c>
      <c r="R179" s="27">
        <v>358</v>
      </c>
      <c r="S179" s="28" t="s">
        <v>871</v>
      </c>
      <c r="T179" s="28" t="s">
        <v>628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9.1620000000000008</v>
      </c>
      <c r="AD179" s="30">
        <v>3.6739849624060149E-2</v>
      </c>
      <c r="AE179" s="29">
        <v>1</v>
      </c>
    </row>
    <row r="180" spans="2:31" x14ac:dyDescent="0.2">
      <c r="B180" s="27">
        <v>359</v>
      </c>
      <c r="C180" s="28" t="s">
        <v>873</v>
      </c>
      <c r="D180" s="28" t="s">
        <v>626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-44.4328</v>
      </c>
      <c r="N180" s="30">
        <v>0.17817664160401003</v>
      </c>
      <c r="O180" s="29">
        <v>1</v>
      </c>
      <c r="R180" s="27">
        <v>359</v>
      </c>
      <c r="S180" s="28" t="s">
        <v>873</v>
      </c>
      <c r="T180" s="28" t="s">
        <v>626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-44.4255</v>
      </c>
      <c r="AD180" s="30">
        <v>0.17814736842105264</v>
      </c>
      <c r="AE180" s="29">
        <v>1</v>
      </c>
    </row>
    <row r="181" spans="2:31" x14ac:dyDescent="0.2">
      <c r="B181" s="27">
        <v>359</v>
      </c>
      <c r="C181" s="28" t="s">
        <v>874</v>
      </c>
      <c r="D181" s="28" t="s">
        <v>628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8.4708000000000006</v>
      </c>
      <c r="N181" s="30">
        <v>3.3968120300751886E-2</v>
      </c>
      <c r="O181" s="29">
        <v>1</v>
      </c>
      <c r="R181" s="27">
        <v>359</v>
      </c>
      <c r="S181" s="28" t="s">
        <v>874</v>
      </c>
      <c r="T181" s="28" t="s">
        <v>628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9.1620000000000008</v>
      </c>
      <c r="AD181" s="30">
        <v>3.6739849624060149E-2</v>
      </c>
      <c r="AE181" s="29">
        <v>1</v>
      </c>
    </row>
    <row r="182" spans="2:31" x14ac:dyDescent="0.2">
      <c r="B182" s="27">
        <v>360</v>
      </c>
      <c r="C182" s="28" t="s">
        <v>875</v>
      </c>
      <c r="D182" s="28" t="s">
        <v>626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-46.232399999999998</v>
      </c>
      <c r="N182" s="30">
        <v>0.18539308270676691</v>
      </c>
      <c r="O182" s="29">
        <v>1</v>
      </c>
      <c r="R182" s="27">
        <v>360</v>
      </c>
      <c r="S182" s="28" t="s">
        <v>875</v>
      </c>
      <c r="T182" s="28" t="s">
        <v>626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-46.235799999999998</v>
      </c>
      <c r="AD182" s="30">
        <v>0.18540671679197993</v>
      </c>
      <c r="AE182" s="29">
        <v>1</v>
      </c>
    </row>
    <row r="183" spans="2:31" x14ac:dyDescent="0.2">
      <c r="B183" s="27">
        <v>360</v>
      </c>
      <c r="C183" s="28" t="s">
        <v>876</v>
      </c>
      <c r="D183" s="28" t="s">
        <v>628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8.4708000000000006</v>
      </c>
      <c r="N183" s="30">
        <v>3.3968120300751886E-2</v>
      </c>
      <c r="O183" s="29">
        <v>1</v>
      </c>
      <c r="R183" s="27">
        <v>360</v>
      </c>
      <c r="S183" s="28" t="s">
        <v>876</v>
      </c>
      <c r="T183" s="28" t="s">
        <v>628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9.1620000000000008</v>
      </c>
      <c r="AD183" s="30">
        <v>3.6739849624060149E-2</v>
      </c>
      <c r="AE183" s="29">
        <v>1</v>
      </c>
    </row>
    <row r="184" spans="2:31" x14ac:dyDescent="0.2">
      <c r="B184" s="27">
        <v>361</v>
      </c>
      <c r="C184" s="28" t="s">
        <v>877</v>
      </c>
      <c r="D184" s="28" t="s">
        <v>626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-45.375900000000001</v>
      </c>
      <c r="N184" s="30">
        <v>0.18195849624060151</v>
      </c>
      <c r="O184" s="29">
        <v>1</v>
      </c>
      <c r="R184" s="27">
        <v>361</v>
      </c>
      <c r="S184" s="28" t="s">
        <v>877</v>
      </c>
      <c r="T184" s="28" t="s">
        <v>626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-45.3887</v>
      </c>
      <c r="AD184" s="30">
        <v>0.18200982456140349</v>
      </c>
      <c r="AE184" s="29">
        <v>1</v>
      </c>
    </row>
    <row r="185" spans="2:31" x14ac:dyDescent="0.2">
      <c r="B185" s="27">
        <v>361</v>
      </c>
      <c r="C185" s="28" t="s">
        <v>878</v>
      </c>
      <c r="D185" s="28" t="s">
        <v>628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8.4708000000000006</v>
      </c>
      <c r="N185" s="30">
        <v>3.3968120300751886E-2</v>
      </c>
      <c r="O185" s="29">
        <v>1</v>
      </c>
      <c r="R185" s="27">
        <v>361</v>
      </c>
      <c r="S185" s="28" t="s">
        <v>878</v>
      </c>
      <c r="T185" s="28" t="s">
        <v>628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9.1620000000000008</v>
      </c>
      <c r="AD185" s="30">
        <v>3.6739849624060149E-2</v>
      </c>
      <c r="AE185" s="29">
        <v>1</v>
      </c>
    </row>
    <row r="186" spans="2:31" x14ac:dyDescent="0.2">
      <c r="B186" s="27">
        <v>362</v>
      </c>
      <c r="C186" s="28" t="s">
        <v>880</v>
      </c>
      <c r="D186" s="28" t="s">
        <v>626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-42.878300000000003</v>
      </c>
      <c r="N186" s="30">
        <v>0.17194305764411028</v>
      </c>
      <c r="O186" s="29">
        <v>1</v>
      </c>
      <c r="R186" s="27">
        <v>362</v>
      </c>
      <c r="S186" s="28" t="s">
        <v>880</v>
      </c>
      <c r="T186" s="28" t="s">
        <v>626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-42.851900000000001</v>
      </c>
      <c r="AD186" s="30">
        <v>0.17183719298245614</v>
      </c>
      <c r="AE186" s="29">
        <v>1</v>
      </c>
    </row>
    <row r="187" spans="2:31" x14ac:dyDescent="0.2">
      <c r="B187" s="27">
        <v>362</v>
      </c>
      <c r="C187" s="28" t="s">
        <v>881</v>
      </c>
      <c r="D187" s="28" t="s">
        <v>628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8.4708000000000006</v>
      </c>
      <c r="N187" s="30">
        <v>3.3968120300751886E-2</v>
      </c>
      <c r="O187" s="29">
        <v>1</v>
      </c>
      <c r="R187" s="27">
        <v>362</v>
      </c>
      <c r="S187" s="28" t="s">
        <v>881</v>
      </c>
      <c r="T187" s="28" t="s">
        <v>628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9.1620000000000008</v>
      </c>
      <c r="AD187" s="30">
        <v>3.6739849624060149E-2</v>
      </c>
      <c r="AE187" s="29">
        <v>1</v>
      </c>
    </row>
    <row r="188" spans="2:31" x14ac:dyDescent="0.2">
      <c r="B188" s="27">
        <v>336</v>
      </c>
      <c r="C188" s="28" t="s">
        <v>883</v>
      </c>
      <c r="D188" s="28" t="s">
        <v>626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-110.0996</v>
      </c>
      <c r="N188" s="30">
        <v>0.44150215538847115</v>
      </c>
      <c r="O188" s="29">
        <v>1</v>
      </c>
      <c r="R188" s="27">
        <v>336</v>
      </c>
      <c r="S188" s="28" t="s">
        <v>883</v>
      </c>
      <c r="T188" s="28" t="s">
        <v>626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-109.0788</v>
      </c>
      <c r="AD188" s="30">
        <v>0.43740872180451129</v>
      </c>
      <c r="AE188" s="29">
        <v>1</v>
      </c>
    </row>
    <row r="189" spans="2:31" x14ac:dyDescent="0.2">
      <c r="B189" s="27">
        <v>336</v>
      </c>
      <c r="C189" s="28" t="s">
        <v>884</v>
      </c>
      <c r="D189" s="28" t="s">
        <v>628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8.0810999999999993</v>
      </c>
      <c r="N189" s="30">
        <v>3.2405413533834582E-2</v>
      </c>
      <c r="O189" s="29">
        <v>1</v>
      </c>
      <c r="R189" s="27">
        <v>336</v>
      </c>
      <c r="S189" s="28" t="s">
        <v>884</v>
      </c>
      <c r="T189" s="28" t="s">
        <v>628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8.8064999999999998</v>
      </c>
      <c r="AD189" s="30">
        <v>3.5314285714285715E-2</v>
      </c>
      <c r="AE189" s="29">
        <v>1</v>
      </c>
    </row>
    <row r="190" spans="2:31" x14ac:dyDescent="0.2">
      <c r="B190" s="27">
        <v>339</v>
      </c>
      <c r="C190" s="28" t="s">
        <v>886</v>
      </c>
      <c r="D190" s="28" t="s">
        <v>626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-83.748800000000003</v>
      </c>
      <c r="N190" s="30">
        <v>0.33583478696741853</v>
      </c>
      <c r="O190" s="29">
        <v>1</v>
      </c>
      <c r="R190" s="27">
        <v>339</v>
      </c>
      <c r="S190" s="28" t="s">
        <v>886</v>
      </c>
      <c r="T190" s="28" t="s">
        <v>626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-86.012</v>
      </c>
      <c r="AD190" s="30">
        <v>0.34491027568922306</v>
      </c>
      <c r="AE190" s="29">
        <v>1</v>
      </c>
    </row>
    <row r="191" spans="2:31" x14ac:dyDescent="0.2">
      <c r="B191" s="27">
        <v>339</v>
      </c>
      <c r="C191" s="28" t="s">
        <v>887</v>
      </c>
      <c r="D191" s="28" t="s">
        <v>628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14.0808</v>
      </c>
      <c r="N191" s="30">
        <v>5.6464360902255636E-2</v>
      </c>
      <c r="O191" s="29">
        <v>1</v>
      </c>
      <c r="R191" s="27">
        <v>339</v>
      </c>
      <c r="S191" s="28" t="s">
        <v>887</v>
      </c>
      <c r="T191" s="28" t="s">
        <v>628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14.773300000000001</v>
      </c>
      <c r="AD191" s="30">
        <v>5.9241303258145368E-2</v>
      </c>
      <c r="AE191" s="29">
        <v>1</v>
      </c>
    </row>
    <row r="192" spans="2:31" x14ac:dyDescent="0.2">
      <c r="B192" s="27">
        <v>342</v>
      </c>
      <c r="C192" s="28" t="s">
        <v>889</v>
      </c>
      <c r="D192" s="28" t="s">
        <v>626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-125.422</v>
      </c>
      <c r="N192" s="30">
        <v>0.50294536340852125</v>
      </c>
      <c r="O192" s="29">
        <v>1</v>
      </c>
      <c r="R192" s="27">
        <v>342</v>
      </c>
      <c r="S192" s="28" t="s">
        <v>889</v>
      </c>
      <c r="T192" s="28" t="s">
        <v>626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-127.9841</v>
      </c>
      <c r="AD192" s="30">
        <v>0.51321944862155389</v>
      </c>
      <c r="AE192" s="29">
        <v>1</v>
      </c>
    </row>
    <row r="193" spans="2:31" x14ac:dyDescent="0.2">
      <c r="B193" s="27">
        <v>342</v>
      </c>
      <c r="C193" s="28" t="s">
        <v>890</v>
      </c>
      <c r="D193" s="28" t="s">
        <v>628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12.657299999999999</v>
      </c>
      <c r="N193" s="30">
        <v>5.0756090225563905E-2</v>
      </c>
      <c r="O193" s="29">
        <v>1</v>
      </c>
      <c r="R193" s="27">
        <v>342</v>
      </c>
      <c r="S193" s="28" t="s">
        <v>890</v>
      </c>
      <c r="T193" s="28" t="s">
        <v>628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13.406599999999999</v>
      </c>
      <c r="AD193" s="30">
        <v>5.3760802005012528E-2</v>
      </c>
      <c r="AE193" s="29">
        <v>1</v>
      </c>
    </row>
    <row r="194" spans="2:31" x14ac:dyDescent="0.2">
      <c r="B194" s="27">
        <v>345</v>
      </c>
      <c r="C194" s="28" t="s">
        <v>892</v>
      </c>
      <c r="D194" s="28" t="s">
        <v>626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-125.5408</v>
      </c>
      <c r="N194" s="30">
        <v>0.50342175438596493</v>
      </c>
      <c r="O194" s="29">
        <v>1</v>
      </c>
      <c r="R194" s="27">
        <v>345</v>
      </c>
      <c r="S194" s="28" t="s">
        <v>892</v>
      </c>
      <c r="T194" s="28" t="s">
        <v>626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-128.0248</v>
      </c>
      <c r="AD194" s="30">
        <v>0.51338265664160398</v>
      </c>
      <c r="AE194" s="29">
        <v>1</v>
      </c>
    </row>
    <row r="195" spans="2:31" x14ac:dyDescent="0.2">
      <c r="B195" s="27">
        <v>345</v>
      </c>
      <c r="C195" s="28" t="s">
        <v>893</v>
      </c>
      <c r="D195" s="28" t="s">
        <v>628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12.6905</v>
      </c>
      <c r="N195" s="30">
        <v>5.0889223057644109E-2</v>
      </c>
      <c r="O195" s="29">
        <v>1</v>
      </c>
      <c r="R195" s="27">
        <v>345</v>
      </c>
      <c r="S195" s="28" t="s">
        <v>893</v>
      </c>
      <c r="T195" s="28" t="s">
        <v>628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13.4465</v>
      </c>
      <c r="AD195" s="30">
        <v>5.3920802005012529E-2</v>
      </c>
      <c r="AE195" s="29">
        <v>1</v>
      </c>
    </row>
    <row r="196" spans="2:31" x14ac:dyDescent="0.2">
      <c r="B196" s="27">
        <v>348</v>
      </c>
      <c r="C196" s="28" t="s">
        <v>895</v>
      </c>
      <c r="D196" s="28" t="s">
        <v>626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-84.100700000000003</v>
      </c>
      <c r="N196" s="30">
        <v>0.33724591478696742</v>
      </c>
      <c r="O196" s="29">
        <v>1</v>
      </c>
      <c r="R196" s="27">
        <v>348</v>
      </c>
      <c r="S196" s="28" t="s">
        <v>895</v>
      </c>
      <c r="T196" s="28" t="s">
        <v>626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-86.415899999999993</v>
      </c>
      <c r="AD196" s="30">
        <v>0.34652992481203004</v>
      </c>
      <c r="AE196" s="29">
        <v>1</v>
      </c>
    </row>
    <row r="197" spans="2:31" x14ac:dyDescent="0.2">
      <c r="B197" s="27">
        <v>348</v>
      </c>
      <c r="C197" s="28" t="s">
        <v>896</v>
      </c>
      <c r="D197" s="28" t="s">
        <v>628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14.1715</v>
      </c>
      <c r="N197" s="30">
        <v>5.6828070175438596E-2</v>
      </c>
      <c r="O197" s="29">
        <v>1</v>
      </c>
      <c r="R197" s="27">
        <v>348</v>
      </c>
      <c r="S197" s="28" t="s">
        <v>896</v>
      </c>
      <c r="T197" s="28" t="s">
        <v>628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14.876799999999999</v>
      </c>
      <c r="AD197" s="30">
        <v>5.965634085213032E-2</v>
      </c>
      <c r="AE197" s="29">
        <v>1</v>
      </c>
    </row>
    <row r="198" spans="2:31" x14ac:dyDescent="0.2">
      <c r="B198" s="27">
        <v>351</v>
      </c>
      <c r="C198" s="28" t="s">
        <v>898</v>
      </c>
      <c r="D198" s="28" t="s">
        <v>626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-109.9293</v>
      </c>
      <c r="N198" s="30">
        <v>0.44081924812030077</v>
      </c>
      <c r="O198" s="29">
        <v>1</v>
      </c>
      <c r="R198" s="27">
        <v>351</v>
      </c>
      <c r="S198" s="28" t="s">
        <v>898</v>
      </c>
      <c r="T198" s="28" t="s">
        <v>626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-108.8753</v>
      </c>
      <c r="AD198" s="30">
        <v>0.43659268170426069</v>
      </c>
      <c r="AE198" s="29">
        <v>1</v>
      </c>
    </row>
    <row r="199" spans="2:31" x14ac:dyDescent="0.2">
      <c r="B199" s="27">
        <v>351</v>
      </c>
      <c r="C199" s="28" t="s">
        <v>899</v>
      </c>
      <c r="D199" s="28" t="s">
        <v>628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8.2116000000000007</v>
      </c>
      <c r="N199" s="30">
        <v>3.2928721804511278E-2</v>
      </c>
      <c r="O199" s="29">
        <v>1</v>
      </c>
      <c r="R199" s="27">
        <v>351</v>
      </c>
      <c r="S199" s="28" t="s">
        <v>899</v>
      </c>
      <c r="T199" s="28" t="s">
        <v>628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8.9464000000000006</v>
      </c>
      <c r="AD199" s="30">
        <v>3.5875288220551381E-2</v>
      </c>
      <c r="AE199" s="29">
        <v>1</v>
      </c>
    </row>
    <row r="200" spans="2:31" x14ac:dyDescent="0.2">
      <c r="B200" s="27">
        <v>363</v>
      </c>
      <c r="C200" s="28" t="s">
        <v>901</v>
      </c>
      <c r="D200" s="28" t="s">
        <v>626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-46.479700000000001</v>
      </c>
      <c r="N200" s="30">
        <v>0.18638476190476191</v>
      </c>
      <c r="O200" s="29">
        <v>1</v>
      </c>
      <c r="R200" s="27">
        <v>363</v>
      </c>
      <c r="S200" s="28" t="s">
        <v>901</v>
      </c>
      <c r="T200" s="28" t="s">
        <v>626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-46.530700000000003</v>
      </c>
      <c r="AD200" s="30">
        <v>0.1865892731829574</v>
      </c>
      <c r="AE200" s="29">
        <v>1</v>
      </c>
    </row>
    <row r="201" spans="2:31" x14ac:dyDescent="0.2">
      <c r="B201" s="27">
        <v>363</v>
      </c>
      <c r="C201" s="28" t="s">
        <v>902</v>
      </c>
      <c r="D201" s="28" t="s">
        <v>628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8.2116000000000007</v>
      </c>
      <c r="N201" s="30">
        <v>3.2928721804511278E-2</v>
      </c>
      <c r="O201" s="29">
        <v>1</v>
      </c>
      <c r="R201" s="27">
        <v>363</v>
      </c>
      <c r="S201" s="28" t="s">
        <v>902</v>
      </c>
      <c r="T201" s="28" t="s">
        <v>628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8.9464000000000006</v>
      </c>
      <c r="AD201" s="30">
        <v>3.5875288220551381E-2</v>
      </c>
      <c r="AE201" s="29">
        <v>1</v>
      </c>
    </row>
    <row r="202" spans="2:31" x14ac:dyDescent="0.2">
      <c r="B202" s="27">
        <v>364</v>
      </c>
      <c r="C202" s="28" t="s">
        <v>904</v>
      </c>
      <c r="D202" s="28" t="s">
        <v>626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-43.719700000000003</v>
      </c>
      <c r="N202" s="30">
        <v>0.1753170927318296</v>
      </c>
      <c r="O202" s="29">
        <v>1</v>
      </c>
      <c r="R202" s="27">
        <v>364</v>
      </c>
      <c r="S202" s="28" t="s">
        <v>904</v>
      </c>
      <c r="T202" s="28" t="s">
        <v>626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-43.726700000000001</v>
      </c>
      <c r="AD202" s="30">
        <v>0.17534516290726818</v>
      </c>
      <c r="AE202" s="29">
        <v>1</v>
      </c>
    </row>
    <row r="203" spans="2:31" x14ac:dyDescent="0.2">
      <c r="B203" s="27">
        <v>364</v>
      </c>
      <c r="C203" s="28" t="s">
        <v>905</v>
      </c>
      <c r="D203" s="28" t="s">
        <v>628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8.2116000000000007</v>
      </c>
      <c r="N203" s="30">
        <v>3.2928721804511278E-2</v>
      </c>
      <c r="O203" s="29">
        <v>1</v>
      </c>
      <c r="R203" s="27">
        <v>364</v>
      </c>
      <c r="S203" s="28" t="s">
        <v>905</v>
      </c>
      <c r="T203" s="28" t="s">
        <v>628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8.9464000000000006</v>
      </c>
      <c r="AD203" s="30">
        <v>3.5875288220551381E-2</v>
      </c>
      <c r="AE203" s="29">
        <v>1</v>
      </c>
    </row>
    <row r="204" spans="2:31" x14ac:dyDescent="0.2">
      <c r="B204" s="27">
        <v>365</v>
      </c>
      <c r="C204" s="28" t="s">
        <v>906</v>
      </c>
      <c r="D204" s="28" t="s">
        <v>626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-45.631300000000003</v>
      </c>
      <c r="N204" s="30">
        <v>0.18298265664160401</v>
      </c>
      <c r="O204" s="29">
        <v>1</v>
      </c>
      <c r="R204" s="27">
        <v>365</v>
      </c>
      <c r="S204" s="28" t="s">
        <v>906</v>
      </c>
      <c r="T204" s="28" t="s">
        <v>626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-45.668300000000002</v>
      </c>
      <c r="AD204" s="30">
        <v>0.18313102756892233</v>
      </c>
      <c r="AE204" s="29">
        <v>1</v>
      </c>
    </row>
    <row r="205" spans="2:31" x14ac:dyDescent="0.2">
      <c r="B205" s="27">
        <v>365</v>
      </c>
      <c r="C205" s="28" t="s">
        <v>907</v>
      </c>
      <c r="D205" s="28" t="s">
        <v>628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8.2116000000000007</v>
      </c>
      <c r="N205" s="30">
        <v>3.2928721804511278E-2</v>
      </c>
      <c r="O205" s="29">
        <v>1</v>
      </c>
      <c r="R205" s="27">
        <v>365</v>
      </c>
      <c r="S205" s="28" t="s">
        <v>907</v>
      </c>
      <c r="T205" s="28" t="s">
        <v>628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8.9464000000000006</v>
      </c>
      <c r="AD205" s="30">
        <v>3.5875288220551381E-2</v>
      </c>
      <c r="AE205" s="29">
        <v>1</v>
      </c>
    </row>
    <row r="206" spans="2:31" x14ac:dyDescent="0.2">
      <c r="B206" s="27">
        <v>366</v>
      </c>
      <c r="C206" s="28" t="s">
        <v>908</v>
      </c>
      <c r="D206" s="28" t="s">
        <v>626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-44.886499999999998</v>
      </c>
      <c r="N206" s="30">
        <v>0.17999598997493735</v>
      </c>
      <c r="O206" s="29">
        <v>1</v>
      </c>
      <c r="R206" s="27">
        <v>366</v>
      </c>
      <c r="S206" s="28" t="s">
        <v>908</v>
      </c>
      <c r="T206" s="28" t="s">
        <v>626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-44.940800000000003</v>
      </c>
      <c r="AD206" s="30">
        <v>0.18021373433583962</v>
      </c>
      <c r="AE206" s="29">
        <v>1</v>
      </c>
    </row>
    <row r="207" spans="2:31" x14ac:dyDescent="0.2">
      <c r="B207" s="27">
        <v>366</v>
      </c>
      <c r="C207" s="28" t="s">
        <v>909</v>
      </c>
      <c r="D207" s="28" t="s">
        <v>628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8.2116000000000007</v>
      </c>
      <c r="N207" s="30">
        <v>3.2928721804511278E-2</v>
      </c>
      <c r="O207" s="29">
        <v>1</v>
      </c>
      <c r="R207" s="27">
        <v>366</v>
      </c>
      <c r="S207" s="28" t="s">
        <v>909</v>
      </c>
      <c r="T207" s="28" t="s">
        <v>628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8.9464000000000006</v>
      </c>
      <c r="AD207" s="30">
        <v>3.5875288220551381E-2</v>
      </c>
      <c r="AE207" s="29">
        <v>1</v>
      </c>
    </row>
    <row r="208" spans="2:31" x14ac:dyDescent="0.2">
      <c r="B208" s="27">
        <v>367</v>
      </c>
      <c r="C208" s="28" t="s">
        <v>911</v>
      </c>
      <c r="D208" s="28" t="s">
        <v>626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-42.1691</v>
      </c>
      <c r="N208" s="30">
        <v>0.16909914786967417</v>
      </c>
      <c r="O208" s="29">
        <v>1</v>
      </c>
      <c r="R208" s="27">
        <v>367</v>
      </c>
      <c r="S208" s="28" t="s">
        <v>911</v>
      </c>
      <c r="T208" s="28" t="s">
        <v>626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-42.1843</v>
      </c>
      <c r="AD208" s="30">
        <v>0.16916010025062658</v>
      </c>
      <c r="AE208" s="29">
        <v>1</v>
      </c>
    </row>
    <row r="209" spans="2:31" x14ac:dyDescent="0.2">
      <c r="B209" s="27">
        <v>367</v>
      </c>
      <c r="C209" s="28" t="s">
        <v>912</v>
      </c>
      <c r="D209" s="28" t="s">
        <v>628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8.2116000000000007</v>
      </c>
      <c r="N209" s="30">
        <v>3.2928721804511278E-2</v>
      </c>
      <c r="O209" s="29">
        <v>1</v>
      </c>
      <c r="R209" s="27">
        <v>367</v>
      </c>
      <c r="S209" s="28" t="s">
        <v>912</v>
      </c>
      <c r="T209" s="28" t="s">
        <v>628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8.9464000000000006</v>
      </c>
      <c r="AD209" s="30">
        <v>3.5875288220551381E-2</v>
      </c>
      <c r="AE209" s="29">
        <v>1</v>
      </c>
    </row>
    <row r="210" spans="2:31" x14ac:dyDescent="0.2">
      <c r="B210" s="27">
        <v>337</v>
      </c>
      <c r="C210" s="28" t="s">
        <v>914</v>
      </c>
      <c r="D210" s="28" t="s">
        <v>626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-108.756</v>
      </c>
      <c r="N210" s="30">
        <v>0.43611428571428573</v>
      </c>
      <c r="O210" s="29">
        <v>1</v>
      </c>
      <c r="R210" s="27">
        <v>337</v>
      </c>
      <c r="S210" s="28" t="s">
        <v>914</v>
      </c>
      <c r="T210" s="28" t="s">
        <v>626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-107.7907</v>
      </c>
      <c r="AD210" s="30">
        <v>0.43224340852130327</v>
      </c>
      <c r="AE210" s="29">
        <v>1</v>
      </c>
    </row>
    <row r="211" spans="2:31" x14ac:dyDescent="0.2">
      <c r="B211" s="27">
        <v>337</v>
      </c>
      <c r="C211" s="28" t="s">
        <v>915</v>
      </c>
      <c r="D211" s="28" t="s">
        <v>628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9.0145999999999997</v>
      </c>
      <c r="N211" s="30">
        <v>3.6148771929824561E-2</v>
      </c>
      <c r="O211" s="29">
        <v>1</v>
      </c>
      <c r="R211" s="27">
        <v>337</v>
      </c>
      <c r="S211" s="28" t="s">
        <v>915</v>
      </c>
      <c r="T211" s="28" t="s">
        <v>628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9.7359000000000009</v>
      </c>
      <c r="AD211" s="30">
        <v>3.9041203007518802E-2</v>
      </c>
      <c r="AE211" s="29">
        <v>1</v>
      </c>
    </row>
    <row r="212" spans="2:31" x14ac:dyDescent="0.2">
      <c r="B212" s="27">
        <v>340</v>
      </c>
      <c r="C212" s="28" t="s">
        <v>917</v>
      </c>
      <c r="D212" s="28" t="s">
        <v>626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-88.930700000000002</v>
      </c>
      <c r="N212" s="30">
        <v>0.35661433583959901</v>
      </c>
      <c r="O212" s="29">
        <v>1</v>
      </c>
      <c r="R212" s="27">
        <v>340</v>
      </c>
      <c r="S212" s="28" t="s">
        <v>917</v>
      </c>
      <c r="T212" s="28" t="s">
        <v>626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-91.313100000000006</v>
      </c>
      <c r="AD212" s="30">
        <v>0.36616781954887223</v>
      </c>
      <c r="AE212" s="29">
        <v>1</v>
      </c>
    </row>
    <row r="213" spans="2:31" x14ac:dyDescent="0.2">
      <c r="B213" s="27">
        <v>340</v>
      </c>
      <c r="C213" s="28" t="s">
        <v>918</v>
      </c>
      <c r="D213" s="28" t="s">
        <v>628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14.853199999999999</v>
      </c>
      <c r="N213" s="30">
        <v>5.9561704260651625E-2</v>
      </c>
      <c r="O213" s="29">
        <v>1</v>
      </c>
      <c r="R213" s="27">
        <v>340</v>
      </c>
      <c r="S213" s="28" t="s">
        <v>918</v>
      </c>
      <c r="T213" s="28" t="s">
        <v>628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15.5809</v>
      </c>
      <c r="AD213" s="30">
        <v>6.2479799498746866E-2</v>
      </c>
      <c r="AE213" s="29">
        <v>1</v>
      </c>
    </row>
    <row r="214" spans="2:31" x14ac:dyDescent="0.2">
      <c r="B214" s="27">
        <v>343</v>
      </c>
      <c r="C214" s="28" t="s">
        <v>920</v>
      </c>
      <c r="D214" s="28" t="s">
        <v>626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-130.17490000000001</v>
      </c>
      <c r="N214" s="30">
        <v>0.52200461152882205</v>
      </c>
      <c r="O214" s="29">
        <v>1</v>
      </c>
      <c r="R214" s="27">
        <v>343</v>
      </c>
      <c r="S214" s="28" t="s">
        <v>920</v>
      </c>
      <c r="T214" s="28" t="s">
        <v>626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-129.05959999999999</v>
      </c>
      <c r="AD214" s="30">
        <v>0.51753223057644104</v>
      </c>
      <c r="AE214" s="29">
        <v>1</v>
      </c>
    </row>
    <row r="215" spans="2:31" x14ac:dyDescent="0.2">
      <c r="B215" s="27">
        <v>343</v>
      </c>
      <c r="C215" s="28" t="s">
        <v>921</v>
      </c>
      <c r="D215" s="28" t="s">
        <v>628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12.859500000000001</v>
      </c>
      <c r="N215" s="30">
        <v>5.156691729323308E-2</v>
      </c>
      <c r="O215" s="29">
        <v>1</v>
      </c>
      <c r="R215" s="27">
        <v>343</v>
      </c>
      <c r="S215" s="28" t="s">
        <v>921</v>
      </c>
      <c r="T215" s="28" t="s">
        <v>628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13.7303</v>
      </c>
      <c r="AD215" s="30">
        <v>5.5058847117794484E-2</v>
      </c>
      <c r="AE215" s="29">
        <v>1</v>
      </c>
    </row>
    <row r="216" spans="2:31" x14ac:dyDescent="0.2">
      <c r="B216" s="27">
        <v>346</v>
      </c>
      <c r="C216" s="28" t="s">
        <v>923</v>
      </c>
      <c r="D216" s="28" t="s">
        <v>626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-130.11420000000001</v>
      </c>
      <c r="N216" s="30">
        <v>0.52176120300751883</v>
      </c>
      <c r="O216" s="29">
        <v>1</v>
      </c>
      <c r="R216" s="27">
        <v>346</v>
      </c>
      <c r="S216" s="28" t="s">
        <v>923</v>
      </c>
      <c r="T216" s="28" t="s">
        <v>626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-128.9896</v>
      </c>
      <c r="AD216" s="30">
        <v>0.51725152882205505</v>
      </c>
      <c r="AE216" s="29">
        <v>1</v>
      </c>
    </row>
    <row r="217" spans="2:31" x14ac:dyDescent="0.2">
      <c r="B217" s="27">
        <v>346</v>
      </c>
      <c r="C217" s="28" t="s">
        <v>924</v>
      </c>
      <c r="D217" s="28" t="s">
        <v>628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12.8947</v>
      </c>
      <c r="N217" s="30">
        <v>5.1708070175438596E-2</v>
      </c>
      <c r="O217" s="29">
        <v>1</v>
      </c>
      <c r="R217" s="27">
        <v>346</v>
      </c>
      <c r="S217" s="28" t="s">
        <v>924</v>
      </c>
      <c r="T217" s="28" t="s">
        <v>628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13.7706</v>
      </c>
      <c r="AD217" s="30">
        <v>5.522045112781955E-2</v>
      </c>
      <c r="AE217" s="29">
        <v>1</v>
      </c>
    </row>
    <row r="218" spans="2:31" x14ac:dyDescent="0.2">
      <c r="B218" s="27">
        <v>349</v>
      </c>
      <c r="C218" s="28" t="s">
        <v>926</v>
      </c>
      <c r="D218" s="28" t="s">
        <v>626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-89.261099999999999</v>
      </c>
      <c r="N218" s="30">
        <v>0.35793924812030076</v>
      </c>
      <c r="O218" s="29">
        <v>1</v>
      </c>
      <c r="R218" s="27">
        <v>349</v>
      </c>
      <c r="S218" s="28" t="s">
        <v>926</v>
      </c>
      <c r="T218" s="28" t="s">
        <v>626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-91.689300000000003</v>
      </c>
      <c r="AD218" s="30">
        <v>0.36767639097744365</v>
      </c>
      <c r="AE218" s="29">
        <v>1</v>
      </c>
    </row>
    <row r="219" spans="2:31" x14ac:dyDescent="0.2">
      <c r="B219" s="27">
        <v>349</v>
      </c>
      <c r="C219" s="28" t="s">
        <v>927</v>
      </c>
      <c r="D219" s="28" t="s">
        <v>628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14.934100000000001</v>
      </c>
      <c r="N219" s="30">
        <v>5.9886115288220555E-2</v>
      </c>
      <c r="O219" s="29">
        <v>1</v>
      </c>
      <c r="R219" s="27">
        <v>349</v>
      </c>
      <c r="S219" s="28" t="s">
        <v>927</v>
      </c>
      <c r="T219" s="28" t="s">
        <v>628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15.671799999999999</v>
      </c>
      <c r="AD219" s="30">
        <v>6.2844310776942358E-2</v>
      </c>
      <c r="AE219" s="29">
        <v>1</v>
      </c>
    </row>
    <row r="220" spans="2:31" x14ac:dyDescent="0.2">
      <c r="B220" s="27">
        <v>352</v>
      </c>
      <c r="C220" s="28" t="s">
        <v>929</v>
      </c>
      <c r="D220" s="28" t="s">
        <v>626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-108.56529999999999</v>
      </c>
      <c r="N220" s="30">
        <v>0.43534957393483703</v>
      </c>
      <c r="O220" s="29">
        <v>1</v>
      </c>
      <c r="R220" s="27">
        <v>352</v>
      </c>
      <c r="S220" s="28" t="s">
        <v>929</v>
      </c>
      <c r="T220" s="28" t="s">
        <v>626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-107.5613</v>
      </c>
      <c r="AD220" s="30">
        <v>0.43132350877192982</v>
      </c>
      <c r="AE220" s="29">
        <v>1</v>
      </c>
    </row>
    <row r="221" spans="2:31" x14ac:dyDescent="0.2">
      <c r="B221" s="27">
        <v>352</v>
      </c>
      <c r="C221" s="28" t="s">
        <v>930</v>
      </c>
      <c r="D221" s="28" t="s">
        <v>628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9.1272000000000002</v>
      </c>
      <c r="N221" s="30">
        <v>3.66003007518797E-2</v>
      </c>
      <c r="O221" s="29">
        <v>1</v>
      </c>
      <c r="R221" s="27">
        <v>352</v>
      </c>
      <c r="S221" s="28" t="s">
        <v>930</v>
      </c>
      <c r="T221" s="28" t="s">
        <v>628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9.8575999999999997</v>
      </c>
      <c r="AD221" s="30">
        <v>3.9529223057644114E-2</v>
      </c>
      <c r="AE221" s="29">
        <v>1</v>
      </c>
    </row>
    <row r="222" spans="2:31" x14ac:dyDescent="0.2">
      <c r="B222" s="27">
        <v>368</v>
      </c>
      <c r="C222" s="28" t="s">
        <v>932</v>
      </c>
      <c r="D222" s="28" t="s">
        <v>626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-32.235399999999998</v>
      </c>
      <c r="N222" s="30">
        <v>0.12926476190476188</v>
      </c>
      <c r="O222" s="29">
        <v>1</v>
      </c>
      <c r="R222" s="27">
        <v>368</v>
      </c>
      <c r="S222" s="28" t="s">
        <v>932</v>
      </c>
      <c r="T222" s="28" t="s">
        <v>626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-32.296799999999998</v>
      </c>
      <c r="AD222" s="30">
        <v>0.12951097744360901</v>
      </c>
      <c r="AE222" s="29">
        <v>1</v>
      </c>
    </row>
    <row r="223" spans="2:31" x14ac:dyDescent="0.2">
      <c r="B223" s="27">
        <v>368</v>
      </c>
      <c r="C223" s="28" t="s">
        <v>933</v>
      </c>
      <c r="D223" s="28" t="s">
        <v>628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9.1272000000000002</v>
      </c>
      <c r="N223" s="30">
        <v>3.66003007518797E-2</v>
      </c>
      <c r="O223" s="29">
        <v>1</v>
      </c>
      <c r="R223" s="27">
        <v>368</v>
      </c>
      <c r="S223" s="28" t="s">
        <v>933</v>
      </c>
      <c r="T223" s="28" t="s">
        <v>628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9.8575999999999997</v>
      </c>
      <c r="AD223" s="30">
        <v>3.9529223057644114E-2</v>
      </c>
      <c r="AE223" s="29">
        <v>1</v>
      </c>
    </row>
    <row r="224" spans="2:31" x14ac:dyDescent="0.2">
      <c r="B224" s="27">
        <v>369</v>
      </c>
      <c r="C224" s="28" t="s">
        <v>935</v>
      </c>
      <c r="D224" s="28" t="s">
        <v>626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-32.623399999999997</v>
      </c>
      <c r="N224" s="30">
        <v>0.13082065162907267</v>
      </c>
      <c r="O224" s="29">
        <v>1</v>
      </c>
      <c r="R224" s="27">
        <v>369</v>
      </c>
      <c r="S224" s="28" t="s">
        <v>935</v>
      </c>
      <c r="T224" s="28" t="s">
        <v>626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-32.733800000000002</v>
      </c>
      <c r="AD224" s="30">
        <v>0.13126335839598999</v>
      </c>
      <c r="AE224" s="29">
        <v>1</v>
      </c>
    </row>
    <row r="225" spans="2:31" x14ac:dyDescent="0.2">
      <c r="B225" s="27">
        <v>369</v>
      </c>
      <c r="C225" s="28" t="s">
        <v>936</v>
      </c>
      <c r="D225" s="28" t="s">
        <v>628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9.1272000000000002</v>
      </c>
      <c r="N225" s="30">
        <v>3.66003007518797E-2</v>
      </c>
      <c r="O225" s="29">
        <v>1</v>
      </c>
      <c r="R225" s="27">
        <v>369</v>
      </c>
      <c r="S225" s="28" t="s">
        <v>936</v>
      </c>
      <c r="T225" s="28" t="s">
        <v>628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9.8575999999999997</v>
      </c>
      <c r="AD225" s="30">
        <v>3.9529223057644114E-2</v>
      </c>
      <c r="AE225" s="29">
        <v>1</v>
      </c>
    </row>
    <row r="226" spans="2:31" x14ac:dyDescent="0.2">
      <c r="B226" s="27">
        <v>370</v>
      </c>
      <c r="C226" s="28" t="s">
        <v>937</v>
      </c>
      <c r="D226" s="28" t="s">
        <v>626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-31.6861</v>
      </c>
      <c r="N226" s="30">
        <v>0.1270620551378446</v>
      </c>
      <c r="O226" s="29">
        <v>1</v>
      </c>
      <c r="R226" s="27">
        <v>370</v>
      </c>
      <c r="S226" s="28" t="s">
        <v>937</v>
      </c>
      <c r="T226" s="28" t="s">
        <v>626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-31.770399999999999</v>
      </c>
      <c r="AD226" s="30">
        <v>0.12740010025062656</v>
      </c>
      <c r="AE226" s="29">
        <v>1</v>
      </c>
    </row>
    <row r="227" spans="2:31" x14ac:dyDescent="0.2">
      <c r="B227" s="27">
        <v>370</v>
      </c>
      <c r="C227" s="28" t="s">
        <v>938</v>
      </c>
      <c r="D227" s="28" t="s">
        <v>628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9.1272000000000002</v>
      </c>
      <c r="N227" s="30">
        <v>3.66003007518797E-2</v>
      </c>
      <c r="O227" s="29">
        <v>1</v>
      </c>
      <c r="R227" s="27">
        <v>370</v>
      </c>
      <c r="S227" s="28" t="s">
        <v>938</v>
      </c>
      <c r="T227" s="28" t="s">
        <v>628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9.8575999999999997</v>
      </c>
      <c r="AD227" s="30">
        <v>3.9529223057644114E-2</v>
      </c>
      <c r="AE227" s="29">
        <v>1</v>
      </c>
    </row>
    <row r="228" spans="2:31" x14ac:dyDescent="0.2">
      <c r="B228" s="27">
        <v>371</v>
      </c>
      <c r="C228" s="28" t="s">
        <v>939</v>
      </c>
      <c r="D228" s="28" t="s">
        <v>626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-31.315999999999999</v>
      </c>
      <c r="N228" s="30">
        <v>0.1255779448621554</v>
      </c>
      <c r="O228" s="29">
        <v>1</v>
      </c>
      <c r="R228" s="27">
        <v>371</v>
      </c>
      <c r="S228" s="28" t="s">
        <v>939</v>
      </c>
      <c r="T228" s="28" t="s">
        <v>626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-31.375699999999998</v>
      </c>
      <c r="AD228" s="30">
        <v>0.12581734335839598</v>
      </c>
      <c r="AE228" s="29">
        <v>1</v>
      </c>
    </row>
    <row r="229" spans="2:31" x14ac:dyDescent="0.2">
      <c r="B229" s="27">
        <v>371</v>
      </c>
      <c r="C229" s="28" t="s">
        <v>940</v>
      </c>
      <c r="D229" s="28" t="s">
        <v>628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9.1272000000000002</v>
      </c>
      <c r="N229" s="30">
        <v>3.66003007518797E-2</v>
      </c>
      <c r="O229" s="29">
        <v>1</v>
      </c>
      <c r="R229" s="27">
        <v>371</v>
      </c>
      <c r="S229" s="28" t="s">
        <v>940</v>
      </c>
      <c r="T229" s="28" t="s">
        <v>628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9.8575999999999997</v>
      </c>
      <c r="AD229" s="30">
        <v>3.9529223057644114E-2</v>
      </c>
      <c r="AE229" s="29">
        <v>1</v>
      </c>
    </row>
    <row r="230" spans="2:31" x14ac:dyDescent="0.2">
      <c r="B230" s="27">
        <v>372</v>
      </c>
      <c r="C230" s="28" t="s">
        <v>942</v>
      </c>
      <c r="D230" s="28" t="s">
        <v>626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-32.3035</v>
      </c>
      <c r="N230" s="30">
        <v>0.12953784461152881</v>
      </c>
      <c r="O230" s="29">
        <v>1</v>
      </c>
      <c r="R230" s="27">
        <v>372</v>
      </c>
      <c r="S230" s="28" t="s">
        <v>942</v>
      </c>
      <c r="T230" s="28" t="s">
        <v>626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-32.411700000000003</v>
      </c>
      <c r="AD230" s="30">
        <v>0.12997172932330828</v>
      </c>
      <c r="AE230" s="29">
        <v>1</v>
      </c>
    </row>
    <row r="231" spans="2:31" x14ac:dyDescent="0.2">
      <c r="B231" s="27">
        <v>372</v>
      </c>
      <c r="C231" s="28" t="s">
        <v>943</v>
      </c>
      <c r="D231" s="28" t="s">
        <v>628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9.1272000000000002</v>
      </c>
      <c r="N231" s="30">
        <v>3.66003007518797E-2</v>
      </c>
      <c r="O231" s="29">
        <v>1</v>
      </c>
      <c r="R231" s="27">
        <v>372</v>
      </c>
      <c r="S231" s="28" t="s">
        <v>943</v>
      </c>
      <c r="T231" s="28" t="s">
        <v>628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9.8575999999999997</v>
      </c>
      <c r="AD231" s="30">
        <v>3.9529223057644114E-2</v>
      </c>
      <c r="AE231" s="29">
        <v>1</v>
      </c>
    </row>
    <row r="232" spans="2:31" x14ac:dyDescent="0.2">
      <c r="B232" s="27">
        <v>415</v>
      </c>
      <c r="C232" s="28" t="s">
        <v>945</v>
      </c>
      <c r="D232" s="28" t="s">
        <v>626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-40.377099999999999</v>
      </c>
      <c r="N232" s="30">
        <v>0.16191318295739349</v>
      </c>
      <c r="O232" s="29">
        <v>1</v>
      </c>
      <c r="R232" s="27">
        <v>415</v>
      </c>
      <c r="S232" s="28" t="s">
        <v>945</v>
      </c>
      <c r="T232" s="28" t="s">
        <v>626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-40.287100000000002</v>
      </c>
      <c r="AD232" s="30">
        <v>0.1615522807017544</v>
      </c>
      <c r="AE232" s="29">
        <v>1</v>
      </c>
    </row>
    <row r="233" spans="2:31" x14ac:dyDescent="0.2">
      <c r="B233" s="27">
        <v>415</v>
      </c>
      <c r="C233" s="28" t="s">
        <v>946</v>
      </c>
      <c r="D233" s="28" t="s">
        <v>628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9.1272000000000002</v>
      </c>
      <c r="N233" s="30">
        <v>3.66003007518797E-2</v>
      </c>
      <c r="O233" s="29">
        <v>1</v>
      </c>
      <c r="R233" s="27">
        <v>415</v>
      </c>
      <c r="S233" s="28" t="s">
        <v>946</v>
      </c>
      <c r="T233" s="28" t="s">
        <v>628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9.8575999999999997</v>
      </c>
      <c r="AD233" s="30">
        <v>3.9529223057644114E-2</v>
      </c>
      <c r="AE233" s="29">
        <v>1</v>
      </c>
    </row>
    <row r="234" spans="2:31" x14ac:dyDescent="0.2">
      <c r="B234" s="27">
        <v>416</v>
      </c>
      <c r="C234" s="28" t="s">
        <v>948</v>
      </c>
      <c r="D234" s="28" t="s">
        <v>626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-39.954099999999997</v>
      </c>
      <c r="N234" s="30">
        <v>0.16021694235588971</v>
      </c>
      <c r="O234" s="29">
        <v>1</v>
      </c>
      <c r="R234" s="27">
        <v>416</v>
      </c>
      <c r="S234" s="28" t="s">
        <v>948</v>
      </c>
      <c r="T234" s="28" t="s">
        <v>626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-39.902099999999997</v>
      </c>
      <c r="AD234" s="30">
        <v>0.16000842105263158</v>
      </c>
      <c r="AE234" s="29">
        <v>1</v>
      </c>
    </row>
    <row r="235" spans="2:31" x14ac:dyDescent="0.2">
      <c r="B235" s="27">
        <v>416</v>
      </c>
      <c r="C235" s="28" t="s">
        <v>949</v>
      </c>
      <c r="D235" s="28" t="s">
        <v>628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9.1272000000000002</v>
      </c>
      <c r="N235" s="30">
        <v>3.66003007518797E-2</v>
      </c>
      <c r="O235" s="29">
        <v>1</v>
      </c>
      <c r="R235" s="27">
        <v>416</v>
      </c>
      <c r="S235" s="28" t="s">
        <v>949</v>
      </c>
      <c r="T235" s="28" t="s">
        <v>628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9.8575999999999997</v>
      </c>
      <c r="AD235" s="30">
        <v>3.9529223057644114E-2</v>
      </c>
      <c r="AE235" s="29">
        <v>1</v>
      </c>
    </row>
    <row r="236" spans="2:31" x14ac:dyDescent="0.2">
      <c r="B236" s="27">
        <v>417</v>
      </c>
      <c r="C236" s="28" t="s">
        <v>950</v>
      </c>
      <c r="D236" s="28" t="s">
        <v>626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-39.205399999999997</v>
      </c>
      <c r="N236" s="30">
        <v>0.15721463659147866</v>
      </c>
      <c r="O236" s="29">
        <v>1</v>
      </c>
      <c r="R236" s="27">
        <v>417</v>
      </c>
      <c r="S236" s="28" t="s">
        <v>950</v>
      </c>
      <c r="T236" s="28" t="s">
        <v>626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-39.143099999999997</v>
      </c>
      <c r="AD236" s="30">
        <v>0.15696481203007517</v>
      </c>
      <c r="AE236" s="29">
        <v>1</v>
      </c>
    </row>
    <row r="237" spans="2:31" x14ac:dyDescent="0.2">
      <c r="B237" s="27">
        <v>417</v>
      </c>
      <c r="C237" s="28" t="s">
        <v>951</v>
      </c>
      <c r="D237" s="28" t="s">
        <v>628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9.1272000000000002</v>
      </c>
      <c r="N237" s="30">
        <v>3.66003007518797E-2</v>
      </c>
      <c r="O237" s="29">
        <v>1</v>
      </c>
      <c r="R237" s="27">
        <v>417</v>
      </c>
      <c r="S237" s="28" t="s">
        <v>951</v>
      </c>
      <c r="T237" s="28" t="s">
        <v>628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9.8575999999999997</v>
      </c>
      <c r="AD237" s="30">
        <v>3.9529223057644114E-2</v>
      </c>
      <c r="AE237" s="29">
        <v>1</v>
      </c>
    </row>
    <row r="238" spans="2:31" x14ac:dyDescent="0.2">
      <c r="B238" s="27">
        <v>418</v>
      </c>
      <c r="C238" s="28" t="s">
        <v>952</v>
      </c>
      <c r="D238" s="28" t="s">
        <v>626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-38.976599999999998</v>
      </c>
      <c r="N238" s="30">
        <v>0.15629714285714286</v>
      </c>
      <c r="O238" s="29">
        <v>1</v>
      </c>
      <c r="R238" s="27">
        <v>418</v>
      </c>
      <c r="S238" s="28" t="s">
        <v>952</v>
      </c>
      <c r="T238" s="28" t="s">
        <v>626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-38.910299999999999</v>
      </c>
      <c r="AD238" s="30">
        <v>0.15603127819548873</v>
      </c>
      <c r="AE238" s="29">
        <v>1</v>
      </c>
    </row>
    <row r="239" spans="2:31" x14ac:dyDescent="0.2">
      <c r="B239" s="27">
        <v>418</v>
      </c>
      <c r="C239" s="28" t="s">
        <v>953</v>
      </c>
      <c r="D239" s="28" t="s">
        <v>628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9.1272000000000002</v>
      </c>
      <c r="N239" s="30">
        <v>3.66003007518797E-2</v>
      </c>
      <c r="O239" s="29">
        <v>1</v>
      </c>
      <c r="R239" s="27">
        <v>418</v>
      </c>
      <c r="S239" s="28" t="s">
        <v>953</v>
      </c>
      <c r="T239" s="28" t="s">
        <v>628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9.8575999999999997</v>
      </c>
      <c r="AD239" s="30">
        <v>3.9529223057644114E-2</v>
      </c>
      <c r="AE239" s="29">
        <v>1</v>
      </c>
    </row>
    <row r="240" spans="2:31" x14ac:dyDescent="0.2">
      <c r="B240" s="27">
        <v>419</v>
      </c>
      <c r="C240" s="28" t="s">
        <v>955</v>
      </c>
      <c r="D240" s="28" t="s">
        <v>626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-39.428199999999997</v>
      </c>
      <c r="N240" s="30">
        <v>0.1581080701754386</v>
      </c>
      <c r="O240" s="29">
        <v>1</v>
      </c>
      <c r="R240" s="27">
        <v>419</v>
      </c>
      <c r="S240" s="28" t="s">
        <v>955</v>
      </c>
      <c r="T240" s="28" t="s">
        <v>626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-39.390599999999999</v>
      </c>
      <c r="AD240" s="30">
        <v>0.15795729323308269</v>
      </c>
      <c r="AE240" s="29">
        <v>1</v>
      </c>
    </row>
    <row r="241" spans="2:31" x14ac:dyDescent="0.2">
      <c r="B241" s="27">
        <v>419</v>
      </c>
      <c r="C241" s="28" t="s">
        <v>956</v>
      </c>
      <c r="D241" s="28" t="s">
        <v>628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9.1272000000000002</v>
      </c>
      <c r="N241" s="30">
        <v>3.66003007518797E-2</v>
      </c>
      <c r="O241" s="29">
        <v>1</v>
      </c>
      <c r="R241" s="27">
        <v>419</v>
      </c>
      <c r="S241" s="28" t="s">
        <v>956</v>
      </c>
      <c r="T241" s="28" t="s">
        <v>628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9.8575999999999997</v>
      </c>
      <c r="AD241" s="30">
        <v>3.9529223057644114E-2</v>
      </c>
      <c r="AE241" s="29">
        <v>1</v>
      </c>
    </row>
    <row r="242" spans="2:31" x14ac:dyDescent="0.2">
      <c r="B242" s="27">
        <v>397</v>
      </c>
      <c r="C242" s="28" t="s">
        <v>958</v>
      </c>
      <c r="D242" s="28" t="s">
        <v>626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-85.930800000000005</v>
      </c>
      <c r="N242" s="30">
        <v>0.34458466165413537</v>
      </c>
      <c r="O242" s="29">
        <v>1</v>
      </c>
      <c r="R242" s="27">
        <v>397</v>
      </c>
      <c r="S242" s="28" t="s">
        <v>958</v>
      </c>
      <c r="T242" s="28" t="s">
        <v>626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-87.558000000000007</v>
      </c>
      <c r="AD242" s="30">
        <v>0.35110977443609021</v>
      </c>
      <c r="AE242" s="29">
        <v>1</v>
      </c>
    </row>
    <row r="243" spans="2:31" x14ac:dyDescent="0.2">
      <c r="B243" s="27">
        <v>397</v>
      </c>
      <c r="C243" s="28" t="s">
        <v>959</v>
      </c>
      <c r="D243" s="28" t="s">
        <v>628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0.31009999999999999</v>
      </c>
      <c r="N243" s="30">
        <v>1.2435087719298245E-3</v>
      </c>
      <c r="O243" s="29">
        <v>1</v>
      </c>
      <c r="R243" s="27">
        <v>397</v>
      </c>
      <c r="S243" s="28" t="s">
        <v>959</v>
      </c>
      <c r="T243" s="28" t="s">
        <v>628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0.87439999999999996</v>
      </c>
      <c r="AD243" s="30">
        <v>3.5063659147869675E-3</v>
      </c>
      <c r="AE243" s="29">
        <v>1</v>
      </c>
    </row>
    <row r="244" spans="2:31" x14ac:dyDescent="0.2">
      <c r="B244" s="27">
        <v>400</v>
      </c>
      <c r="C244" s="28" t="s">
        <v>961</v>
      </c>
      <c r="D244" s="28" t="s">
        <v>626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-93.724599999999995</v>
      </c>
      <c r="N244" s="30">
        <v>0.37583799498746862</v>
      </c>
      <c r="O244" s="29">
        <v>1</v>
      </c>
      <c r="R244" s="27">
        <v>400</v>
      </c>
      <c r="S244" s="28" t="s">
        <v>961</v>
      </c>
      <c r="T244" s="28" t="s">
        <v>626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-95.969499999999996</v>
      </c>
      <c r="AD244" s="30">
        <v>0.38484010025062659</v>
      </c>
      <c r="AE244" s="29">
        <v>1</v>
      </c>
    </row>
    <row r="245" spans="2:31" x14ac:dyDescent="0.2">
      <c r="B245" s="27">
        <v>400</v>
      </c>
      <c r="C245" s="28" t="s">
        <v>962</v>
      </c>
      <c r="D245" s="28" t="s">
        <v>628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0.83899999999999997</v>
      </c>
      <c r="N245" s="30">
        <v>3.3644110275689223E-3</v>
      </c>
      <c r="O245" s="29">
        <v>1</v>
      </c>
      <c r="R245" s="27">
        <v>400</v>
      </c>
      <c r="S245" s="28" t="s">
        <v>962</v>
      </c>
      <c r="T245" s="28" t="s">
        <v>628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1.5528</v>
      </c>
      <c r="AD245" s="30">
        <v>6.2267669172932326E-3</v>
      </c>
      <c r="AE245" s="29">
        <v>1</v>
      </c>
    </row>
    <row r="246" spans="2:31" x14ac:dyDescent="0.2">
      <c r="B246" s="27">
        <v>403</v>
      </c>
      <c r="C246" s="28" t="s">
        <v>964</v>
      </c>
      <c r="D246" s="28" t="s">
        <v>626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-88.162700000000001</v>
      </c>
      <c r="N246" s="30">
        <v>0.35353463659147871</v>
      </c>
      <c r="O246" s="29">
        <v>1</v>
      </c>
      <c r="R246" s="27">
        <v>403</v>
      </c>
      <c r="S246" s="28" t="s">
        <v>964</v>
      </c>
      <c r="T246" s="28" t="s">
        <v>626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-90.5381</v>
      </c>
      <c r="AD246" s="30">
        <v>0.36306005012531328</v>
      </c>
      <c r="AE246" s="29">
        <v>1</v>
      </c>
    </row>
    <row r="247" spans="2:31" x14ac:dyDescent="0.2">
      <c r="B247" s="27">
        <v>403</v>
      </c>
      <c r="C247" s="28" t="s">
        <v>965</v>
      </c>
      <c r="D247" s="28" t="s">
        <v>628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1.5644</v>
      </c>
      <c r="N247" s="30">
        <v>6.2732832080200501E-3</v>
      </c>
      <c r="O247" s="29">
        <v>1</v>
      </c>
      <c r="R247" s="27">
        <v>403</v>
      </c>
      <c r="S247" s="28" t="s">
        <v>965</v>
      </c>
      <c r="T247" s="28" t="s">
        <v>628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2.2793999999999999</v>
      </c>
      <c r="AD247" s="30">
        <v>9.1404511278195492E-3</v>
      </c>
      <c r="AE247" s="29">
        <v>1</v>
      </c>
    </row>
    <row r="248" spans="2:31" x14ac:dyDescent="0.2">
      <c r="B248" s="27">
        <v>406</v>
      </c>
      <c r="C248" s="28" t="s">
        <v>967</v>
      </c>
      <c r="D248" s="28" t="s">
        <v>626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-88.3095</v>
      </c>
      <c r="N248" s="30">
        <v>0.35412330827067667</v>
      </c>
      <c r="O248" s="29">
        <v>1</v>
      </c>
      <c r="R248" s="27">
        <v>406</v>
      </c>
      <c r="S248" s="28" t="s">
        <v>967</v>
      </c>
      <c r="T248" s="28" t="s">
        <v>626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-90.554400000000001</v>
      </c>
      <c r="AD248" s="30">
        <v>0.36312541353383454</v>
      </c>
      <c r="AE248" s="29">
        <v>1</v>
      </c>
    </row>
    <row r="249" spans="2:31" x14ac:dyDescent="0.2">
      <c r="B249" s="27">
        <v>406</v>
      </c>
      <c r="C249" s="28" t="s">
        <v>968</v>
      </c>
      <c r="D249" s="28" t="s">
        <v>628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1.6091</v>
      </c>
      <c r="N249" s="30">
        <v>6.452531328320802E-3</v>
      </c>
      <c r="O249" s="29">
        <v>1</v>
      </c>
      <c r="R249" s="27">
        <v>406</v>
      </c>
      <c r="S249" s="28" t="s">
        <v>968</v>
      </c>
      <c r="T249" s="28" t="s">
        <v>628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2.3338999999999999</v>
      </c>
      <c r="AD249" s="30">
        <v>9.3589974937343338E-3</v>
      </c>
      <c r="AE249" s="29">
        <v>1</v>
      </c>
    </row>
    <row r="250" spans="2:31" x14ac:dyDescent="0.2">
      <c r="B250" s="27">
        <v>409</v>
      </c>
      <c r="C250" s="28" t="s">
        <v>970</v>
      </c>
      <c r="D250" s="28" t="s">
        <v>626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-94.175799999999995</v>
      </c>
      <c r="N250" s="30">
        <v>0.37764731829573928</v>
      </c>
      <c r="O250" s="29">
        <v>1</v>
      </c>
      <c r="R250" s="27">
        <v>409</v>
      </c>
      <c r="S250" s="28" t="s">
        <v>970</v>
      </c>
      <c r="T250" s="28" t="s">
        <v>626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-96.492199999999997</v>
      </c>
      <c r="AD250" s="30">
        <v>0.3869361403508772</v>
      </c>
      <c r="AE250" s="29">
        <v>1</v>
      </c>
    </row>
    <row r="251" spans="2:31" x14ac:dyDescent="0.2">
      <c r="B251" s="27">
        <v>409</v>
      </c>
      <c r="C251" s="28" t="s">
        <v>971</v>
      </c>
      <c r="D251" s="28" t="s">
        <v>628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0.96750000000000003</v>
      </c>
      <c r="N251" s="30">
        <v>3.8796992481203007E-3</v>
      </c>
      <c r="O251" s="29">
        <v>1</v>
      </c>
      <c r="R251" s="27">
        <v>409</v>
      </c>
      <c r="S251" s="28" t="s">
        <v>971</v>
      </c>
      <c r="T251" s="28" t="s">
        <v>628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1.7003999999999999</v>
      </c>
      <c r="AD251" s="30">
        <v>6.8186466165413529E-3</v>
      </c>
      <c r="AE251" s="29">
        <v>1</v>
      </c>
    </row>
    <row r="252" spans="2:31" x14ac:dyDescent="0.2">
      <c r="B252" s="27">
        <v>412</v>
      </c>
      <c r="C252" s="28" t="s">
        <v>973</v>
      </c>
      <c r="D252" s="28" t="s">
        <v>626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-86.5274</v>
      </c>
      <c r="N252" s="30">
        <v>0.34697704260651629</v>
      </c>
      <c r="O252" s="29">
        <v>1</v>
      </c>
      <c r="R252" s="27">
        <v>412</v>
      </c>
      <c r="S252" s="28" t="s">
        <v>973</v>
      </c>
      <c r="T252" s="28" t="s">
        <v>626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-88.249399999999994</v>
      </c>
      <c r="AD252" s="30">
        <v>0.35388230576441099</v>
      </c>
      <c r="AE252" s="29">
        <v>1</v>
      </c>
    </row>
    <row r="253" spans="2:31" x14ac:dyDescent="0.2">
      <c r="B253" s="27">
        <v>412</v>
      </c>
      <c r="C253" s="28" t="s">
        <v>974</v>
      </c>
      <c r="D253" s="28" t="s">
        <v>628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0.46429999999999999</v>
      </c>
      <c r="N253" s="30">
        <v>1.8618546365914788E-3</v>
      </c>
      <c r="O253" s="29">
        <v>1</v>
      </c>
      <c r="R253" s="27">
        <v>412</v>
      </c>
      <c r="S253" s="28" t="s">
        <v>974</v>
      </c>
      <c r="T253" s="28" t="s">
        <v>628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1.0417000000000001</v>
      </c>
      <c r="AD253" s="30">
        <v>4.1772431077694233E-3</v>
      </c>
      <c r="AE253" s="29">
        <v>1</v>
      </c>
    </row>
    <row r="254" spans="2:31" x14ac:dyDescent="0.2">
      <c r="B254" s="27">
        <v>420</v>
      </c>
      <c r="C254" s="28" t="s">
        <v>976</v>
      </c>
      <c r="D254" s="28" t="s">
        <v>626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-47.139400000000002</v>
      </c>
      <c r="N254" s="30">
        <v>0.18903017543859649</v>
      </c>
      <c r="O254" s="29">
        <v>1</v>
      </c>
      <c r="R254" s="27">
        <v>420</v>
      </c>
      <c r="S254" s="28" t="s">
        <v>976</v>
      </c>
      <c r="T254" s="28" t="s">
        <v>626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-47.153500000000001</v>
      </c>
      <c r="AD254" s="30">
        <v>0.18908671679197994</v>
      </c>
      <c r="AE254" s="29">
        <v>1</v>
      </c>
    </row>
    <row r="255" spans="2:31" x14ac:dyDescent="0.2">
      <c r="B255" s="27">
        <v>420</v>
      </c>
      <c r="C255" s="28" t="s">
        <v>977</v>
      </c>
      <c r="D255" s="28" t="s">
        <v>628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0.46429999999999999</v>
      </c>
      <c r="N255" s="30">
        <v>1.8618546365914788E-3</v>
      </c>
      <c r="O255" s="29">
        <v>1</v>
      </c>
      <c r="R255" s="27">
        <v>420</v>
      </c>
      <c r="S255" s="28" t="s">
        <v>977</v>
      </c>
      <c r="T255" s="28" t="s">
        <v>628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1.0417000000000001</v>
      </c>
      <c r="AD255" s="30">
        <v>4.1772431077694233E-3</v>
      </c>
      <c r="AE255" s="29">
        <v>1</v>
      </c>
    </row>
    <row r="256" spans="2:31" x14ac:dyDescent="0.2">
      <c r="B256" s="27">
        <v>421</v>
      </c>
      <c r="C256" s="28" t="s">
        <v>979</v>
      </c>
      <c r="D256" s="28" t="s">
        <v>626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-44.482799999999997</v>
      </c>
      <c r="N256" s="30">
        <v>0.17837714285714285</v>
      </c>
      <c r="O256" s="29">
        <v>1</v>
      </c>
      <c r="R256" s="27">
        <v>421</v>
      </c>
      <c r="S256" s="28" t="s">
        <v>979</v>
      </c>
      <c r="T256" s="28" t="s">
        <v>626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-44.470399999999998</v>
      </c>
      <c r="AD256" s="30">
        <v>0.17832741854636591</v>
      </c>
      <c r="AE256" s="29">
        <v>1</v>
      </c>
    </row>
    <row r="257" spans="2:31" x14ac:dyDescent="0.2">
      <c r="B257" s="27">
        <v>421</v>
      </c>
      <c r="C257" s="28" t="s">
        <v>980</v>
      </c>
      <c r="D257" s="28" t="s">
        <v>628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0.46429999999999999</v>
      </c>
      <c r="N257" s="30">
        <v>1.8618546365914788E-3</v>
      </c>
      <c r="O257" s="29">
        <v>1</v>
      </c>
      <c r="R257" s="27">
        <v>421</v>
      </c>
      <c r="S257" s="28" t="s">
        <v>980</v>
      </c>
      <c r="T257" s="28" t="s">
        <v>628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1.0417000000000001</v>
      </c>
      <c r="AD257" s="30">
        <v>4.1772431077694233E-3</v>
      </c>
      <c r="AE257" s="29">
        <v>1</v>
      </c>
    </row>
    <row r="258" spans="2:31" x14ac:dyDescent="0.2">
      <c r="B258" s="27">
        <v>422</v>
      </c>
      <c r="C258" s="28" t="s">
        <v>981</v>
      </c>
      <c r="D258" s="28" t="s">
        <v>626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-46.423999999999999</v>
      </c>
      <c r="N258" s="30">
        <v>0.18616140350877192</v>
      </c>
      <c r="O258" s="29">
        <v>1</v>
      </c>
      <c r="R258" s="27">
        <v>422</v>
      </c>
      <c r="S258" s="28" t="s">
        <v>981</v>
      </c>
      <c r="T258" s="28" t="s">
        <v>626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-46.431100000000001</v>
      </c>
      <c r="AD258" s="30">
        <v>0.1861898746867168</v>
      </c>
      <c r="AE258" s="29">
        <v>1</v>
      </c>
    </row>
    <row r="259" spans="2:31" x14ac:dyDescent="0.2">
      <c r="B259" s="27">
        <v>422</v>
      </c>
      <c r="C259" s="28" t="s">
        <v>982</v>
      </c>
      <c r="D259" s="28" t="s">
        <v>628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0.46429999999999999</v>
      </c>
      <c r="N259" s="30">
        <v>1.8618546365914788E-3</v>
      </c>
      <c r="O259" s="29">
        <v>1</v>
      </c>
      <c r="R259" s="27">
        <v>422</v>
      </c>
      <c r="S259" s="28" t="s">
        <v>982</v>
      </c>
      <c r="T259" s="28" t="s">
        <v>628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1.0417000000000001</v>
      </c>
      <c r="AD259" s="30">
        <v>4.1772431077694233E-3</v>
      </c>
      <c r="AE259" s="29">
        <v>1</v>
      </c>
    </row>
    <row r="260" spans="2:31" x14ac:dyDescent="0.2">
      <c r="B260" s="27">
        <v>423</v>
      </c>
      <c r="C260" s="28" t="s">
        <v>983</v>
      </c>
      <c r="D260" s="28" t="s">
        <v>626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-45.570999999999998</v>
      </c>
      <c r="N260" s="30">
        <v>0.18274085213032581</v>
      </c>
      <c r="O260" s="29">
        <v>1</v>
      </c>
      <c r="R260" s="27">
        <v>423</v>
      </c>
      <c r="S260" s="28" t="s">
        <v>983</v>
      </c>
      <c r="T260" s="28" t="s">
        <v>626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-45.5914</v>
      </c>
      <c r="AD260" s="30">
        <v>0.18282265664160402</v>
      </c>
      <c r="AE260" s="29">
        <v>1</v>
      </c>
    </row>
    <row r="261" spans="2:31" x14ac:dyDescent="0.2">
      <c r="B261" s="27">
        <v>423</v>
      </c>
      <c r="C261" s="28" t="s">
        <v>984</v>
      </c>
      <c r="D261" s="28" t="s">
        <v>628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0.46429999999999999</v>
      </c>
      <c r="N261" s="30">
        <v>1.8618546365914788E-3</v>
      </c>
      <c r="O261" s="29">
        <v>1</v>
      </c>
      <c r="R261" s="27">
        <v>423</v>
      </c>
      <c r="S261" s="28" t="s">
        <v>984</v>
      </c>
      <c r="T261" s="28" t="s">
        <v>628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1.0417000000000001</v>
      </c>
      <c r="AD261" s="30">
        <v>4.1772431077694233E-3</v>
      </c>
      <c r="AE261" s="29">
        <v>1</v>
      </c>
    </row>
    <row r="262" spans="2:31" x14ac:dyDescent="0.2">
      <c r="B262" s="27">
        <v>424</v>
      </c>
      <c r="C262" s="28" t="s">
        <v>986</v>
      </c>
      <c r="D262" s="28" t="s">
        <v>626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-42.988500000000002</v>
      </c>
      <c r="N262" s="30">
        <v>0.17238496240601503</v>
      </c>
      <c r="O262" s="29">
        <v>1</v>
      </c>
      <c r="R262" s="27">
        <v>424</v>
      </c>
      <c r="S262" s="28" t="s">
        <v>986</v>
      </c>
      <c r="T262" s="28" t="s">
        <v>626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-42.981699999999996</v>
      </c>
      <c r="AD262" s="30">
        <v>0.17235769423558897</v>
      </c>
      <c r="AE262" s="29">
        <v>1</v>
      </c>
    </row>
    <row r="263" spans="2:31" x14ac:dyDescent="0.2">
      <c r="B263" s="27">
        <v>424</v>
      </c>
      <c r="C263" s="28" t="s">
        <v>987</v>
      </c>
      <c r="D263" s="28" t="s">
        <v>628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0.46429999999999999</v>
      </c>
      <c r="N263" s="30">
        <v>1.8618546365914788E-3</v>
      </c>
      <c r="O263" s="29">
        <v>1</v>
      </c>
      <c r="R263" s="27">
        <v>424</v>
      </c>
      <c r="S263" s="28" t="s">
        <v>987</v>
      </c>
      <c r="T263" s="28" t="s">
        <v>628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1.0417000000000001</v>
      </c>
      <c r="AD263" s="30">
        <v>4.1772431077694233E-3</v>
      </c>
      <c r="AE263" s="29">
        <v>1</v>
      </c>
    </row>
    <row r="264" spans="2:31" x14ac:dyDescent="0.2">
      <c r="B264" s="27">
        <v>398</v>
      </c>
      <c r="C264" s="28" t="s">
        <v>989</v>
      </c>
      <c r="D264" s="28" t="s">
        <v>626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-90.350499999999997</v>
      </c>
      <c r="N264" s="30">
        <v>0.36230776942355891</v>
      </c>
      <c r="O264" s="29">
        <v>1</v>
      </c>
      <c r="R264" s="27">
        <v>398</v>
      </c>
      <c r="S264" s="28" t="s">
        <v>989</v>
      </c>
      <c r="T264" s="28" t="s">
        <v>626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-92.040400000000005</v>
      </c>
      <c r="AD264" s="30">
        <v>0.36908431077694237</v>
      </c>
      <c r="AE264" s="29">
        <v>1</v>
      </c>
    </row>
    <row r="265" spans="2:31" x14ac:dyDescent="0.2">
      <c r="B265" s="27">
        <v>398</v>
      </c>
      <c r="C265" s="28" t="s">
        <v>990</v>
      </c>
      <c r="D265" s="28" t="s">
        <v>628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-0.15290000000000001</v>
      </c>
      <c r="N265" s="30">
        <v>6.1313283208020049E-4</v>
      </c>
      <c r="O265" s="29">
        <v>1</v>
      </c>
      <c r="R265" s="27">
        <v>398</v>
      </c>
      <c r="S265" s="28" t="s">
        <v>990</v>
      </c>
      <c r="T265" s="28" t="s">
        <v>628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0.4194</v>
      </c>
      <c r="AD265" s="30">
        <v>1.6818045112781954E-3</v>
      </c>
      <c r="AE265" s="29">
        <v>1</v>
      </c>
    </row>
    <row r="266" spans="2:31" x14ac:dyDescent="0.2">
      <c r="B266" s="27">
        <v>401</v>
      </c>
      <c r="C266" s="28" t="s">
        <v>992</v>
      </c>
      <c r="D266" s="28" t="s">
        <v>626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-89.330600000000004</v>
      </c>
      <c r="N266" s="30">
        <v>0.35821794486215541</v>
      </c>
      <c r="O266" s="29">
        <v>1</v>
      </c>
      <c r="R266" s="27">
        <v>401</v>
      </c>
      <c r="S266" s="28" t="s">
        <v>992</v>
      </c>
      <c r="T266" s="28" t="s">
        <v>626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-91.524799999999999</v>
      </c>
      <c r="AD266" s="30">
        <v>0.36701674185463662</v>
      </c>
      <c r="AE266" s="29">
        <v>1</v>
      </c>
    </row>
    <row r="267" spans="2:31" x14ac:dyDescent="0.2">
      <c r="B267" s="27">
        <v>401</v>
      </c>
      <c r="C267" s="28" t="s">
        <v>993</v>
      </c>
      <c r="D267" s="28" t="s">
        <v>628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1.9694</v>
      </c>
      <c r="N267" s="30">
        <v>7.8973433583959911E-3</v>
      </c>
      <c r="O267" s="29">
        <v>1</v>
      </c>
      <c r="R267" s="27">
        <v>401</v>
      </c>
      <c r="S267" s="28" t="s">
        <v>993</v>
      </c>
      <c r="T267" s="28" t="s">
        <v>628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2.6739000000000002</v>
      </c>
      <c r="AD267" s="30">
        <v>1.0722406015037595E-2</v>
      </c>
      <c r="AE267" s="29">
        <v>1</v>
      </c>
    </row>
    <row r="268" spans="2:31" x14ac:dyDescent="0.2">
      <c r="B268" s="27">
        <v>404</v>
      </c>
      <c r="C268" s="28" t="s">
        <v>995</v>
      </c>
      <c r="D268" s="28" t="s">
        <v>626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-94.281400000000005</v>
      </c>
      <c r="N268" s="30">
        <v>0.37807077694235591</v>
      </c>
      <c r="O268" s="29">
        <v>1</v>
      </c>
      <c r="R268" s="27">
        <v>404</v>
      </c>
      <c r="S268" s="28" t="s">
        <v>995</v>
      </c>
      <c r="T268" s="28" t="s">
        <v>626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-96.632400000000004</v>
      </c>
      <c r="AD268" s="30">
        <v>0.3874983458646617</v>
      </c>
      <c r="AE268" s="29">
        <v>1</v>
      </c>
    </row>
    <row r="269" spans="2:31" x14ac:dyDescent="0.2">
      <c r="B269" s="27">
        <v>404</v>
      </c>
      <c r="C269" s="28" t="s">
        <v>996</v>
      </c>
      <c r="D269" s="28" t="s">
        <v>628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2.7471000000000001</v>
      </c>
      <c r="N269" s="30">
        <v>1.1015939849624059E-2</v>
      </c>
      <c r="O269" s="29">
        <v>1</v>
      </c>
      <c r="R269" s="27">
        <v>404</v>
      </c>
      <c r="S269" s="28" t="s">
        <v>996</v>
      </c>
      <c r="T269" s="28" t="s">
        <v>628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3.4733999999999998</v>
      </c>
      <c r="AD269" s="30">
        <v>1.3928421052631578E-2</v>
      </c>
      <c r="AE269" s="29">
        <v>1</v>
      </c>
    </row>
    <row r="270" spans="2:31" x14ac:dyDescent="0.2">
      <c r="B270" s="27">
        <v>407</v>
      </c>
      <c r="C270" s="28" t="s">
        <v>998</v>
      </c>
      <c r="D270" s="28" t="s">
        <v>626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-94.430800000000005</v>
      </c>
      <c r="N270" s="30">
        <v>0.37866987468671681</v>
      </c>
      <c r="O270" s="29">
        <v>1</v>
      </c>
      <c r="R270" s="27">
        <v>407</v>
      </c>
      <c r="S270" s="28" t="s">
        <v>998</v>
      </c>
      <c r="T270" s="28" t="s">
        <v>626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-96.807400000000001</v>
      </c>
      <c r="AD270" s="30">
        <v>0.38820010025062657</v>
      </c>
      <c r="AE270" s="29">
        <v>1</v>
      </c>
    </row>
    <row r="271" spans="2:31" x14ac:dyDescent="0.2">
      <c r="B271" s="27">
        <v>407</v>
      </c>
      <c r="C271" s="28" t="s">
        <v>999</v>
      </c>
      <c r="D271" s="28" t="s">
        <v>628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2.7904</v>
      </c>
      <c r="N271" s="30">
        <v>1.1189573934837093E-2</v>
      </c>
      <c r="O271" s="29">
        <v>1</v>
      </c>
      <c r="R271" s="27">
        <v>407</v>
      </c>
      <c r="S271" s="28" t="s">
        <v>999</v>
      </c>
      <c r="T271" s="28" t="s">
        <v>628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3.5236000000000001</v>
      </c>
      <c r="AD271" s="30">
        <v>1.4129724310776942E-2</v>
      </c>
      <c r="AE271" s="29">
        <v>1</v>
      </c>
    </row>
    <row r="272" spans="2:31" x14ac:dyDescent="0.2">
      <c r="B272" s="27">
        <v>410</v>
      </c>
      <c r="C272" s="28" t="s">
        <v>1001</v>
      </c>
      <c r="D272" s="28" t="s">
        <v>626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-89.7804</v>
      </c>
      <c r="N272" s="30">
        <v>0.36002165413533832</v>
      </c>
      <c r="O272" s="29">
        <v>1</v>
      </c>
      <c r="R272" s="27">
        <v>410</v>
      </c>
      <c r="S272" s="28" t="s">
        <v>1001</v>
      </c>
      <c r="T272" s="28" t="s">
        <v>626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-92.038700000000006</v>
      </c>
      <c r="AD272" s="30">
        <v>0.3690774937343359</v>
      </c>
      <c r="AE272" s="29">
        <v>1</v>
      </c>
    </row>
    <row r="273" spans="2:31" x14ac:dyDescent="0.2">
      <c r="B273" s="27">
        <v>410</v>
      </c>
      <c r="C273" s="28" t="s">
        <v>1002</v>
      </c>
      <c r="D273" s="28" t="s">
        <v>628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2.0912999999999999</v>
      </c>
      <c r="N273" s="30">
        <v>8.3861654135338332E-3</v>
      </c>
      <c r="O273" s="29">
        <v>1</v>
      </c>
      <c r="R273" s="27">
        <v>410</v>
      </c>
      <c r="S273" s="28" t="s">
        <v>1002</v>
      </c>
      <c r="T273" s="28" t="s">
        <v>628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2.8129</v>
      </c>
      <c r="AD273" s="30">
        <v>1.1279799498746867E-2</v>
      </c>
      <c r="AE273" s="29">
        <v>1</v>
      </c>
    </row>
    <row r="274" spans="2:31" x14ac:dyDescent="0.2">
      <c r="B274" s="27">
        <v>413</v>
      </c>
      <c r="C274" s="28" t="s">
        <v>1004</v>
      </c>
      <c r="D274" s="28" t="s">
        <v>626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-91.035499999999999</v>
      </c>
      <c r="N274" s="30">
        <v>0.36505463659147869</v>
      </c>
      <c r="O274" s="29">
        <v>1</v>
      </c>
      <c r="R274" s="27">
        <v>413</v>
      </c>
      <c r="S274" s="28" t="s">
        <v>1004</v>
      </c>
      <c r="T274" s="28" t="s">
        <v>626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-92.830100000000002</v>
      </c>
      <c r="AD274" s="30">
        <v>0.37225102756892231</v>
      </c>
      <c r="AE274" s="29">
        <v>1</v>
      </c>
    </row>
    <row r="275" spans="2:31" x14ac:dyDescent="0.2">
      <c r="B275" s="27">
        <v>413</v>
      </c>
      <c r="C275" s="28" t="s">
        <v>1005</v>
      </c>
      <c r="D275" s="28" t="s">
        <v>628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-2.64E-2</v>
      </c>
      <c r="N275" s="30">
        <v>1.0586466165413533E-4</v>
      </c>
      <c r="O275" s="29">
        <v>1</v>
      </c>
      <c r="R275" s="27">
        <v>413</v>
      </c>
      <c r="S275" s="28" t="s">
        <v>1005</v>
      </c>
      <c r="T275" s="28" t="s">
        <v>628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0.55289999999999995</v>
      </c>
      <c r="AD275" s="30">
        <v>2.2171428571428572E-3</v>
      </c>
      <c r="AE275" s="29">
        <v>1</v>
      </c>
    </row>
    <row r="276" spans="2:31" x14ac:dyDescent="0.2">
      <c r="B276" s="27">
        <v>425</v>
      </c>
      <c r="C276" s="28" t="s">
        <v>1007</v>
      </c>
      <c r="D276" s="28" t="s">
        <v>626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-46.533000000000001</v>
      </c>
      <c r="N276" s="30">
        <v>0.18659849624060151</v>
      </c>
      <c r="O276" s="29">
        <v>1</v>
      </c>
      <c r="R276" s="27">
        <v>425</v>
      </c>
      <c r="S276" s="28" t="s">
        <v>1007</v>
      </c>
      <c r="T276" s="28" t="s">
        <v>626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-46.567999999999998</v>
      </c>
      <c r="AD276" s="30">
        <v>0.18673884711779448</v>
      </c>
      <c r="AE276" s="29">
        <v>1</v>
      </c>
    </row>
    <row r="277" spans="2:31" x14ac:dyDescent="0.2">
      <c r="B277" s="27">
        <v>425</v>
      </c>
      <c r="C277" s="28" t="s">
        <v>1008</v>
      </c>
      <c r="D277" s="28" t="s">
        <v>628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-2.64E-2</v>
      </c>
      <c r="N277" s="30">
        <v>1.0586466165413533E-4</v>
      </c>
      <c r="O277" s="29">
        <v>1</v>
      </c>
      <c r="R277" s="27">
        <v>425</v>
      </c>
      <c r="S277" s="28" t="s">
        <v>1008</v>
      </c>
      <c r="T277" s="28" t="s">
        <v>628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0.55289999999999995</v>
      </c>
      <c r="AD277" s="30">
        <v>2.2171428571428572E-3</v>
      </c>
      <c r="AE277" s="29">
        <v>1</v>
      </c>
    </row>
    <row r="278" spans="2:31" x14ac:dyDescent="0.2">
      <c r="B278" s="27">
        <v>426</v>
      </c>
      <c r="C278" s="28" t="s">
        <v>1010</v>
      </c>
      <c r="D278" s="28" t="s">
        <v>626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-43.664299999999997</v>
      </c>
      <c r="N278" s="30">
        <v>0.17509493734335838</v>
      </c>
      <c r="O278" s="29">
        <v>1</v>
      </c>
      <c r="R278" s="27">
        <v>426</v>
      </c>
      <c r="S278" s="28" t="s">
        <v>1010</v>
      </c>
      <c r="T278" s="28" t="s">
        <v>626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-43.688299999999998</v>
      </c>
      <c r="AD278" s="30">
        <v>0.17519117794486214</v>
      </c>
      <c r="AE278" s="29">
        <v>1</v>
      </c>
    </row>
    <row r="279" spans="2:31" x14ac:dyDescent="0.2">
      <c r="B279" s="27">
        <v>426</v>
      </c>
      <c r="C279" s="28" t="s">
        <v>1011</v>
      </c>
      <c r="D279" s="28" t="s">
        <v>628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-2.64E-2</v>
      </c>
      <c r="N279" s="30">
        <v>1.0586466165413533E-4</v>
      </c>
      <c r="O279" s="29">
        <v>1</v>
      </c>
      <c r="R279" s="27">
        <v>426</v>
      </c>
      <c r="S279" s="28" t="s">
        <v>1011</v>
      </c>
      <c r="T279" s="28" t="s">
        <v>628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0.55289999999999995</v>
      </c>
      <c r="AD279" s="30">
        <v>2.2171428571428572E-3</v>
      </c>
      <c r="AE279" s="29">
        <v>1</v>
      </c>
    </row>
    <row r="280" spans="2:31" x14ac:dyDescent="0.2">
      <c r="B280" s="27">
        <v>427</v>
      </c>
      <c r="C280" s="28" t="s">
        <v>1012</v>
      </c>
      <c r="D280" s="28" t="s">
        <v>626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-45.741100000000003</v>
      </c>
      <c r="N280" s="30">
        <v>0.18342295739348374</v>
      </c>
      <c r="O280" s="29">
        <v>1</v>
      </c>
      <c r="R280" s="27">
        <v>427</v>
      </c>
      <c r="S280" s="28" t="s">
        <v>1012</v>
      </c>
      <c r="T280" s="28" t="s">
        <v>626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-45.770800000000001</v>
      </c>
      <c r="AD280" s="30">
        <v>0.18354205513784463</v>
      </c>
      <c r="AE280" s="29">
        <v>1</v>
      </c>
    </row>
    <row r="281" spans="2:31" x14ac:dyDescent="0.2">
      <c r="B281" s="27">
        <v>427</v>
      </c>
      <c r="C281" s="28" t="s">
        <v>1013</v>
      </c>
      <c r="D281" s="28" t="s">
        <v>628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-2.64E-2</v>
      </c>
      <c r="N281" s="30">
        <v>1.0586466165413533E-4</v>
      </c>
      <c r="O281" s="29">
        <v>1</v>
      </c>
      <c r="R281" s="27">
        <v>427</v>
      </c>
      <c r="S281" s="28" t="s">
        <v>1013</v>
      </c>
      <c r="T281" s="28" t="s">
        <v>628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0.55289999999999995</v>
      </c>
      <c r="AD281" s="30">
        <v>2.2171428571428572E-3</v>
      </c>
      <c r="AE281" s="29">
        <v>1</v>
      </c>
    </row>
    <row r="282" spans="2:31" x14ac:dyDescent="0.2">
      <c r="B282" s="27">
        <v>428</v>
      </c>
      <c r="C282" s="28" t="s">
        <v>1014</v>
      </c>
      <c r="D282" s="28" t="s">
        <v>626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-45.024500000000003</v>
      </c>
      <c r="N282" s="30">
        <v>0.18054937343358396</v>
      </c>
      <c r="O282" s="29">
        <v>1</v>
      </c>
      <c r="R282" s="27">
        <v>428</v>
      </c>
      <c r="S282" s="28" t="s">
        <v>1014</v>
      </c>
      <c r="T282" s="28" t="s">
        <v>626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-45.058900000000001</v>
      </c>
      <c r="AD282" s="30">
        <v>0.18068731829573936</v>
      </c>
      <c r="AE282" s="29">
        <v>1</v>
      </c>
    </row>
    <row r="283" spans="2:31" x14ac:dyDescent="0.2">
      <c r="B283" s="27">
        <v>428</v>
      </c>
      <c r="C283" s="28" t="s">
        <v>1015</v>
      </c>
      <c r="D283" s="28" t="s">
        <v>628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-2.64E-2</v>
      </c>
      <c r="N283" s="30">
        <v>1.0586466165413533E-4</v>
      </c>
      <c r="O283" s="29">
        <v>1</v>
      </c>
      <c r="R283" s="27">
        <v>428</v>
      </c>
      <c r="S283" s="28" t="s">
        <v>1015</v>
      </c>
      <c r="T283" s="28" t="s">
        <v>628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0.55289999999999995</v>
      </c>
      <c r="AD283" s="30">
        <v>2.2171428571428572E-3</v>
      </c>
      <c r="AE283" s="29">
        <v>1</v>
      </c>
    </row>
    <row r="284" spans="2:31" x14ac:dyDescent="0.2">
      <c r="B284" s="27">
        <v>429</v>
      </c>
      <c r="C284" s="28" t="s">
        <v>1017</v>
      </c>
      <c r="D284" s="28" t="s">
        <v>626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-42.198399999999999</v>
      </c>
      <c r="N284" s="30">
        <v>0.16921664160401004</v>
      </c>
      <c r="O284" s="29">
        <v>1</v>
      </c>
      <c r="R284" s="27">
        <v>429</v>
      </c>
      <c r="S284" s="28" t="s">
        <v>1017</v>
      </c>
      <c r="T284" s="28" t="s">
        <v>626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-42.225099999999998</v>
      </c>
      <c r="AD284" s="30">
        <v>0.16932370927318297</v>
      </c>
      <c r="AE284" s="29">
        <v>1</v>
      </c>
    </row>
    <row r="285" spans="2:31" x14ac:dyDescent="0.2">
      <c r="B285" s="27">
        <v>429</v>
      </c>
      <c r="C285" s="28" t="s">
        <v>1018</v>
      </c>
      <c r="D285" s="28" t="s">
        <v>628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-2.64E-2</v>
      </c>
      <c r="N285" s="30">
        <v>1.0586466165413533E-4</v>
      </c>
      <c r="O285" s="29">
        <v>1</v>
      </c>
      <c r="R285" s="27">
        <v>429</v>
      </c>
      <c r="S285" s="28" t="s">
        <v>1018</v>
      </c>
      <c r="T285" s="28" t="s">
        <v>628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0.55289999999999995</v>
      </c>
      <c r="AD285" s="30">
        <v>2.2171428571428572E-3</v>
      </c>
      <c r="AE285" s="29">
        <v>1</v>
      </c>
    </row>
    <row r="286" spans="2:31" x14ac:dyDescent="0.2">
      <c r="B286" s="27">
        <v>399</v>
      </c>
      <c r="C286" s="28" t="s">
        <v>1020</v>
      </c>
      <c r="D286" s="28" t="s">
        <v>626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-92.238699999999994</v>
      </c>
      <c r="N286" s="30">
        <v>0.36987949874686715</v>
      </c>
      <c r="O286" s="29">
        <v>1</v>
      </c>
      <c r="R286" s="27">
        <v>399</v>
      </c>
      <c r="S286" s="28" t="s">
        <v>1020</v>
      </c>
      <c r="T286" s="28" t="s">
        <v>626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-93.896900000000002</v>
      </c>
      <c r="AD286" s="30">
        <v>0.37652892230576446</v>
      </c>
      <c r="AE286" s="29">
        <v>1</v>
      </c>
    </row>
    <row r="287" spans="2:31" x14ac:dyDescent="0.2">
      <c r="B287" s="27">
        <v>399</v>
      </c>
      <c r="C287" s="28" t="s">
        <v>1021</v>
      </c>
      <c r="D287" s="28" t="s">
        <v>628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0.5202</v>
      </c>
      <c r="N287" s="30">
        <v>2.0860150375939853E-3</v>
      </c>
      <c r="O287" s="29">
        <v>1</v>
      </c>
      <c r="R287" s="27">
        <v>399</v>
      </c>
      <c r="S287" s="28" t="s">
        <v>1021</v>
      </c>
      <c r="T287" s="28" t="s">
        <v>628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1.0892999999999999</v>
      </c>
      <c r="AD287" s="30">
        <v>4.3681203007518796E-3</v>
      </c>
      <c r="AE287" s="29">
        <v>1</v>
      </c>
    </row>
    <row r="288" spans="2:31" x14ac:dyDescent="0.2">
      <c r="B288" s="27">
        <v>402</v>
      </c>
      <c r="C288" s="28" t="s">
        <v>1023</v>
      </c>
      <c r="D288" s="28" t="s">
        <v>626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-94.220699999999994</v>
      </c>
      <c r="N288" s="30">
        <v>0.37782736842105263</v>
      </c>
      <c r="O288" s="29">
        <v>1</v>
      </c>
      <c r="R288" s="27">
        <v>402</v>
      </c>
      <c r="S288" s="28" t="s">
        <v>1023</v>
      </c>
      <c r="T288" s="28" t="s">
        <v>626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-96.4101</v>
      </c>
      <c r="AD288" s="30">
        <v>0.3866069172932331</v>
      </c>
      <c r="AE288" s="29">
        <v>1</v>
      </c>
    </row>
    <row r="289" spans="2:31" x14ac:dyDescent="0.2">
      <c r="B289" s="27">
        <v>402</v>
      </c>
      <c r="C289" s="28" t="s">
        <v>1024</v>
      </c>
      <c r="D289" s="28" t="s">
        <v>628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2.7037</v>
      </c>
      <c r="N289" s="30">
        <v>1.0841904761904761E-2</v>
      </c>
      <c r="O289" s="29">
        <v>1</v>
      </c>
      <c r="R289" s="27">
        <v>402</v>
      </c>
      <c r="S289" s="28" t="s">
        <v>1024</v>
      </c>
      <c r="T289" s="28" t="s">
        <v>628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3.4121999999999999</v>
      </c>
      <c r="AD289" s="30">
        <v>1.3683007518796992E-2</v>
      </c>
      <c r="AE289" s="29">
        <v>1</v>
      </c>
    </row>
    <row r="290" spans="2:31" x14ac:dyDescent="0.2">
      <c r="B290" s="27">
        <v>405</v>
      </c>
      <c r="C290" s="28" t="s">
        <v>1026</v>
      </c>
      <c r="D290" s="28" t="s">
        <v>626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-99.290499999999994</v>
      </c>
      <c r="N290" s="30">
        <v>0.39815739348370927</v>
      </c>
      <c r="O290" s="29">
        <v>1</v>
      </c>
      <c r="R290" s="27">
        <v>405</v>
      </c>
      <c r="S290" s="28" t="s">
        <v>1026</v>
      </c>
      <c r="T290" s="28" t="s">
        <v>626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-102.0151</v>
      </c>
      <c r="AD290" s="30">
        <v>0.40908310776942358</v>
      </c>
      <c r="AE290" s="29">
        <v>1</v>
      </c>
    </row>
    <row r="291" spans="2:31" x14ac:dyDescent="0.2">
      <c r="B291" s="27">
        <v>405</v>
      </c>
      <c r="C291" s="28" t="s">
        <v>1027</v>
      </c>
      <c r="D291" s="28" t="s">
        <v>628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2.7490999999999999</v>
      </c>
      <c r="N291" s="30">
        <v>1.1023959899749374E-2</v>
      </c>
      <c r="O291" s="29">
        <v>1</v>
      </c>
      <c r="R291" s="27">
        <v>405</v>
      </c>
      <c r="S291" s="28" t="s">
        <v>1027</v>
      </c>
      <c r="T291" s="28" t="s">
        <v>628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3.4603999999999999</v>
      </c>
      <c r="AD291" s="30">
        <v>1.3876290726817044E-2</v>
      </c>
      <c r="AE291" s="29">
        <v>1</v>
      </c>
    </row>
    <row r="292" spans="2:31" x14ac:dyDescent="0.2">
      <c r="B292" s="27">
        <v>408</v>
      </c>
      <c r="C292" s="28" t="s">
        <v>1029</v>
      </c>
      <c r="D292" s="28" t="s">
        <v>626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-99.434100000000001</v>
      </c>
      <c r="N292" s="30">
        <v>0.39873323308270681</v>
      </c>
      <c r="O292" s="29">
        <v>1</v>
      </c>
      <c r="R292" s="27">
        <v>408</v>
      </c>
      <c r="S292" s="28" t="s">
        <v>1029</v>
      </c>
      <c r="T292" s="28" t="s">
        <v>626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-101.9222</v>
      </c>
      <c r="AD292" s="30">
        <v>0.40871057644110276</v>
      </c>
      <c r="AE292" s="29">
        <v>1</v>
      </c>
    </row>
    <row r="293" spans="2:31" x14ac:dyDescent="0.2">
      <c r="B293" s="27">
        <v>408</v>
      </c>
      <c r="C293" s="28" t="s">
        <v>1030</v>
      </c>
      <c r="D293" s="28" t="s">
        <v>628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2.7907000000000002</v>
      </c>
      <c r="N293" s="30">
        <v>1.1190776942355891E-2</v>
      </c>
      <c r="O293" s="29">
        <v>1</v>
      </c>
      <c r="R293" s="27">
        <v>408</v>
      </c>
      <c r="S293" s="28" t="s">
        <v>1030</v>
      </c>
      <c r="T293" s="28" t="s">
        <v>628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3.5139</v>
      </c>
      <c r="AD293" s="30">
        <v>1.4090827067669173E-2</v>
      </c>
      <c r="AE293" s="29">
        <v>1</v>
      </c>
    </row>
    <row r="294" spans="2:31" x14ac:dyDescent="0.2">
      <c r="B294" s="27">
        <v>411</v>
      </c>
      <c r="C294" s="28" t="s">
        <v>1032</v>
      </c>
      <c r="D294" s="28" t="s">
        <v>626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-94.6434</v>
      </c>
      <c r="N294" s="30">
        <v>0.37952240601503756</v>
      </c>
      <c r="O294" s="29">
        <v>1</v>
      </c>
      <c r="R294" s="27">
        <v>411</v>
      </c>
      <c r="S294" s="28" t="s">
        <v>1032</v>
      </c>
      <c r="T294" s="28" t="s">
        <v>626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-96.894999999999996</v>
      </c>
      <c r="AD294" s="30">
        <v>0.38855137844611531</v>
      </c>
      <c r="AE294" s="29">
        <v>1</v>
      </c>
    </row>
    <row r="295" spans="2:31" x14ac:dyDescent="0.2">
      <c r="B295" s="27">
        <v>411</v>
      </c>
      <c r="C295" s="28" t="s">
        <v>1033</v>
      </c>
      <c r="D295" s="28" t="s">
        <v>628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2.8146</v>
      </c>
      <c r="N295" s="30">
        <v>1.1286616541353383E-2</v>
      </c>
      <c r="O295" s="29">
        <v>1</v>
      </c>
      <c r="R295" s="27">
        <v>411</v>
      </c>
      <c r="S295" s="28" t="s">
        <v>1033</v>
      </c>
      <c r="T295" s="28" t="s">
        <v>628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3.5377999999999998</v>
      </c>
      <c r="AD295" s="30">
        <v>1.4186666666666665E-2</v>
      </c>
      <c r="AE295" s="29">
        <v>1</v>
      </c>
    </row>
    <row r="296" spans="2:31" x14ac:dyDescent="0.2">
      <c r="B296" s="27">
        <v>414</v>
      </c>
      <c r="C296" s="28" t="s">
        <v>1035</v>
      </c>
      <c r="D296" s="28" t="s">
        <v>626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-92.9131</v>
      </c>
      <c r="N296" s="30">
        <v>0.37258385964912283</v>
      </c>
      <c r="O296" s="29">
        <v>1</v>
      </c>
      <c r="R296" s="27">
        <v>414</v>
      </c>
      <c r="S296" s="28" t="s">
        <v>1035</v>
      </c>
      <c r="T296" s="28" t="s">
        <v>626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-94.683499999999995</v>
      </c>
      <c r="AD296" s="30">
        <v>0.37968320802005012</v>
      </c>
      <c r="AE296" s="29">
        <v>1</v>
      </c>
    </row>
    <row r="297" spans="2:31" x14ac:dyDescent="0.2">
      <c r="B297" s="27">
        <v>414</v>
      </c>
      <c r="C297" s="28" t="s">
        <v>1036</v>
      </c>
      <c r="D297" s="28" t="s">
        <v>628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0.62309999999999999</v>
      </c>
      <c r="N297" s="30">
        <v>2.4986466165413533E-3</v>
      </c>
      <c r="O297" s="29">
        <v>1</v>
      </c>
      <c r="R297" s="27">
        <v>414</v>
      </c>
      <c r="S297" s="28" t="s">
        <v>1036</v>
      </c>
      <c r="T297" s="28" t="s">
        <v>628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1.1976</v>
      </c>
      <c r="AD297" s="30">
        <v>4.8024060150375939E-3</v>
      </c>
      <c r="AE297" s="29">
        <v>1</v>
      </c>
    </row>
    <row r="298" spans="2:31" x14ac:dyDescent="0.2">
      <c r="B298" s="27">
        <v>430</v>
      </c>
      <c r="C298" s="28" t="s">
        <v>1038</v>
      </c>
      <c r="D298" s="28" t="s">
        <v>626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-31.545500000000001</v>
      </c>
      <c r="N298" s="30">
        <v>0.12649824561403508</v>
      </c>
      <c r="O298" s="29">
        <v>1</v>
      </c>
      <c r="R298" s="27">
        <v>430</v>
      </c>
      <c r="S298" s="28" t="s">
        <v>1038</v>
      </c>
      <c r="T298" s="28" t="s">
        <v>626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-31.625599999999999</v>
      </c>
      <c r="AD298" s="30">
        <v>0.12681944862155387</v>
      </c>
      <c r="AE298" s="29">
        <v>1</v>
      </c>
    </row>
    <row r="299" spans="2:31" x14ac:dyDescent="0.2">
      <c r="B299" s="27">
        <v>430</v>
      </c>
      <c r="C299" s="28" t="s">
        <v>1039</v>
      </c>
      <c r="D299" s="28" t="s">
        <v>628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0.62309999999999999</v>
      </c>
      <c r="N299" s="30">
        <v>2.4986466165413533E-3</v>
      </c>
      <c r="O299" s="29">
        <v>1</v>
      </c>
      <c r="R299" s="27">
        <v>430</v>
      </c>
      <c r="S299" s="28" t="s">
        <v>1039</v>
      </c>
      <c r="T299" s="28" t="s">
        <v>628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1.1976</v>
      </c>
      <c r="AD299" s="30">
        <v>4.8024060150375939E-3</v>
      </c>
      <c r="AE299" s="29">
        <v>1</v>
      </c>
    </row>
    <row r="300" spans="2:31" x14ac:dyDescent="0.2">
      <c r="B300" s="27">
        <v>431</v>
      </c>
      <c r="C300" s="28" t="s">
        <v>1041</v>
      </c>
      <c r="D300" s="28" t="s">
        <v>626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-31.960799999999999</v>
      </c>
      <c r="N300" s="30">
        <v>0.12816360902255639</v>
      </c>
      <c r="O300" s="29">
        <v>1</v>
      </c>
      <c r="R300" s="27">
        <v>431</v>
      </c>
      <c r="S300" s="28" t="s">
        <v>1041</v>
      </c>
      <c r="T300" s="28" t="s">
        <v>626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-32.0702</v>
      </c>
      <c r="AD300" s="30">
        <v>0.12860230576441103</v>
      </c>
      <c r="AE300" s="29">
        <v>1</v>
      </c>
    </row>
    <row r="301" spans="2:31" x14ac:dyDescent="0.2">
      <c r="B301" s="27">
        <v>431</v>
      </c>
      <c r="C301" s="28" t="s">
        <v>1042</v>
      </c>
      <c r="D301" s="28" t="s">
        <v>628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0.62309999999999999</v>
      </c>
      <c r="N301" s="30">
        <v>2.4986466165413533E-3</v>
      </c>
      <c r="O301" s="29">
        <v>1</v>
      </c>
      <c r="R301" s="27">
        <v>431</v>
      </c>
      <c r="S301" s="28" t="s">
        <v>1042</v>
      </c>
      <c r="T301" s="28" t="s">
        <v>628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1.1976</v>
      </c>
      <c r="AD301" s="30">
        <v>4.8024060150375939E-3</v>
      </c>
      <c r="AE301" s="29">
        <v>1</v>
      </c>
    </row>
    <row r="302" spans="2:31" x14ac:dyDescent="0.2">
      <c r="B302" s="27">
        <v>432</v>
      </c>
      <c r="C302" s="28" t="s">
        <v>1043</v>
      </c>
      <c r="D302" s="28" t="s">
        <v>626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-31.067399999999999</v>
      </c>
      <c r="N302" s="30">
        <v>0.12458105263157894</v>
      </c>
      <c r="O302" s="29">
        <v>1</v>
      </c>
      <c r="R302" s="27">
        <v>432</v>
      </c>
      <c r="S302" s="28" t="s">
        <v>1043</v>
      </c>
      <c r="T302" s="28" t="s">
        <v>626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-31.1587</v>
      </c>
      <c r="AD302" s="30">
        <v>0.1249471679197995</v>
      </c>
      <c r="AE302" s="29">
        <v>1</v>
      </c>
    </row>
    <row r="303" spans="2:31" x14ac:dyDescent="0.2">
      <c r="B303" s="27">
        <v>432</v>
      </c>
      <c r="C303" s="28" t="s">
        <v>1044</v>
      </c>
      <c r="D303" s="28" t="s">
        <v>628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0.62309999999999999</v>
      </c>
      <c r="N303" s="30">
        <v>2.4986466165413533E-3</v>
      </c>
      <c r="O303" s="29">
        <v>1</v>
      </c>
      <c r="R303" s="27">
        <v>432</v>
      </c>
      <c r="S303" s="28" t="s">
        <v>1044</v>
      </c>
      <c r="T303" s="28" t="s">
        <v>628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1.1976</v>
      </c>
      <c r="AD303" s="30">
        <v>4.8024060150375939E-3</v>
      </c>
      <c r="AE303" s="29">
        <v>1</v>
      </c>
    </row>
    <row r="304" spans="2:31" x14ac:dyDescent="0.2">
      <c r="B304" s="27">
        <v>433</v>
      </c>
      <c r="C304" s="28" t="s">
        <v>1045</v>
      </c>
      <c r="D304" s="28" t="s">
        <v>626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-30.686599999999999</v>
      </c>
      <c r="N304" s="30">
        <v>0.1230540350877193</v>
      </c>
      <c r="O304" s="29">
        <v>1</v>
      </c>
      <c r="R304" s="27">
        <v>433</v>
      </c>
      <c r="S304" s="28" t="s">
        <v>1045</v>
      </c>
      <c r="T304" s="28" t="s">
        <v>626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-30.760300000000001</v>
      </c>
      <c r="AD304" s="30">
        <v>0.12334957393483709</v>
      </c>
      <c r="AE304" s="29">
        <v>1</v>
      </c>
    </row>
    <row r="305" spans="2:31" x14ac:dyDescent="0.2">
      <c r="B305" s="27">
        <v>433</v>
      </c>
      <c r="C305" s="28" t="s">
        <v>1046</v>
      </c>
      <c r="D305" s="28" t="s">
        <v>628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0.62309999999999999</v>
      </c>
      <c r="N305" s="30">
        <v>2.4986466165413533E-3</v>
      </c>
      <c r="O305" s="29">
        <v>1</v>
      </c>
      <c r="R305" s="27">
        <v>433</v>
      </c>
      <c r="S305" s="28" t="s">
        <v>1046</v>
      </c>
      <c r="T305" s="28" t="s">
        <v>628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1.1976</v>
      </c>
      <c r="AD305" s="30">
        <v>4.8024060150375939E-3</v>
      </c>
      <c r="AE305" s="29">
        <v>1</v>
      </c>
    </row>
    <row r="306" spans="2:31" x14ac:dyDescent="0.2">
      <c r="B306" s="27">
        <v>434</v>
      </c>
      <c r="C306" s="28" t="s">
        <v>1048</v>
      </c>
      <c r="D306" s="28" t="s">
        <v>626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-31.680299999999999</v>
      </c>
      <c r="N306" s="30">
        <v>0.12703879699248119</v>
      </c>
      <c r="O306" s="29">
        <v>1</v>
      </c>
      <c r="R306" s="27">
        <v>434</v>
      </c>
      <c r="S306" s="28" t="s">
        <v>1048</v>
      </c>
      <c r="T306" s="28" t="s">
        <v>626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-31.7837</v>
      </c>
      <c r="AD306" s="30">
        <v>0.12745343358395991</v>
      </c>
      <c r="AE306" s="29">
        <v>1</v>
      </c>
    </row>
    <row r="307" spans="2:31" x14ac:dyDescent="0.2">
      <c r="B307" s="27">
        <v>434</v>
      </c>
      <c r="C307" s="28" t="s">
        <v>1049</v>
      </c>
      <c r="D307" s="28" t="s">
        <v>628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0.62309999999999999</v>
      </c>
      <c r="N307" s="30">
        <v>2.4986466165413533E-3</v>
      </c>
      <c r="O307" s="29">
        <v>1</v>
      </c>
      <c r="R307" s="27">
        <v>434</v>
      </c>
      <c r="S307" s="28" t="s">
        <v>1049</v>
      </c>
      <c r="T307" s="28" t="s">
        <v>628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1.1976</v>
      </c>
      <c r="AD307" s="30">
        <v>4.8024060150375939E-3</v>
      </c>
      <c r="AE307" s="29">
        <v>1</v>
      </c>
    </row>
    <row r="308" spans="2:31" x14ac:dyDescent="0.2">
      <c r="B308" s="27">
        <v>477</v>
      </c>
      <c r="C308" s="28" t="s">
        <v>1051</v>
      </c>
      <c r="D308" s="28" t="s">
        <v>626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-45.060600000000001</v>
      </c>
      <c r="N308" s="30">
        <v>0.18069413533834586</v>
      </c>
      <c r="O308" s="29">
        <v>1</v>
      </c>
      <c r="R308" s="27">
        <v>477</v>
      </c>
      <c r="S308" s="28" t="s">
        <v>1051</v>
      </c>
      <c r="T308" s="28" t="s">
        <v>626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-44.992100000000001</v>
      </c>
      <c r="AD308" s="30">
        <v>0.18041944862155387</v>
      </c>
      <c r="AE308" s="29">
        <v>1</v>
      </c>
    </row>
    <row r="309" spans="2:31" x14ac:dyDescent="0.2">
      <c r="B309" s="27">
        <v>477</v>
      </c>
      <c r="C309" s="28" t="s">
        <v>1052</v>
      </c>
      <c r="D309" s="28" t="s">
        <v>628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0.62309999999999999</v>
      </c>
      <c r="N309" s="30">
        <v>2.4986466165413533E-3</v>
      </c>
      <c r="O309" s="29">
        <v>1</v>
      </c>
      <c r="R309" s="27">
        <v>477</v>
      </c>
      <c r="S309" s="28" t="s">
        <v>1052</v>
      </c>
      <c r="T309" s="28" t="s">
        <v>628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1.1976</v>
      </c>
      <c r="AD309" s="30">
        <v>4.8024060150375939E-3</v>
      </c>
      <c r="AE309" s="29">
        <v>1</v>
      </c>
    </row>
    <row r="310" spans="2:31" x14ac:dyDescent="0.2">
      <c r="B310" s="27">
        <v>478</v>
      </c>
      <c r="C310" s="28" t="s">
        <v>1054</v>
      </c>
      <c r="D310" s="28" t="s">
        <v>626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-44.2455</v>
      </c>
      <c r="N310" s="30">
        <v>0.17742556390977443</v>
      </c>
      <c r="O310" s="29">
        <v>1</v>
      </c>
      <c r="R310" s="27">
        <v>478</v>
      </c>
      <c r="S310" s="28" t="s">
        <v>1054</v>
      </c>
      <c r="T310" s="28" t="s">
        <v>626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-44.207700000000003</v>
      </c>
      <c r="AD310" s="30">
        <v>0.17727398496240604</v>
      </c>
      <c r="AE310" s="29">
        <v>1</v>
      </c>
    </row>
    <row r="311" spans="2:31" x14ac:dyDescent="0.2">
      <c r="B311" s="27">
        <v>478</v>
      </c>
      <c r="C311" s="28" t="s">
        <v>1055</v>
      </c>
      <c r="D311" s="28" t="s">
        <v>628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0.62309999999999999</v>
      </c>
      <c r="N311" s="30">
        <v>2.4986466165413533E-3</v>
      </c>
      <c r="O311" s="29">
        <v>1</v>
      </c>
      <c r="R311" s="27">
        <v>478</v>
      </c>
      <c r="S311" s="28" t="s">
        <v>1055</v>
      </c>
      <c r="T311" s="28" t="s">
        <v>628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1.1976</v>
      </c>
      <c r="AD311" s="30">
        <v>4.8024060150375939E-3</v>
      </c>
      <c r="AE311" s="29">
        <v>1</v>
      </c>
    </row>
    <row r="312" spans="2:31" x14ac:dyDescent="0.2">
      <c r="B312" s="27">
        <v>479</v>
      </c>
      <c r="C312" s="28" t="s">
        <v>1056</v>
      </c>
      <c r="D312" s="28" t="s">
        <v>626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-43.353900000000003</v>
      </c>
      <c r="N312" s="30">
        <v>0.17385022556390978</v>
      </c>
      <c r="O312" s="29">
        <v>1</v>
      </c>
      <c r="R312" s="27">
        <v>479</v>
      </c>
      <c r="S312" s="28" t="s">
        <v>1056</v>
      </c>
      <c r="T312" s="28" t="s">
        <v>626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-43.302599999999998</v>
      </c>
      <c r="AD312" s="30">
        <v>0.1736445112781955</v>
      </c>
      <c r="AE312" s="29">
        <v>1</v>
      </c>
    </row>
    <row r="313" spans="2:31" x14ac:dyDescent="0.2">
      <c r="B313" s="27">
        <v>479</v>
      </c>
      <c r="C313" s="28" t="s">
        <v>1057</v>
      </c>
      <c r="D313" s="28" t="s">
        <v>628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0.62309999999999999</v>
      </c>
      <c r="N313" s="30">
        <v>2.4986466165413533E-3</v>
      </c>
      <c r="O313" s="29">
        <v>1</v>
      </c>
      <c r="R313" s="27">
        <v>479</v>
      </c>
      <c r="S313" s="28" t="s">
        <v>1057</v>
      </c>
      <c r="T313" s="28" t="s">
        <v>628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1.1976</v>
      </c>
      <c r="AD313" s="30">
        <v>4.8024060150375939E-3</v>
      </c>
      <c r="AE313" s="29">
        <v>1</v>
      </c>
    </row>
    <row r="314" spans="2:31" x14ac:dyDescent="0.2">
      <c r="B314" s="27">
        <v>480</v>
      </c>
      <c r="C314" s="28" t="s">
        <v>1058</v>
      </c>
      <c r="D314" s="28" t="s">
        <v>626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-43.031599999999997</v>
      </c>
      <c r="N314" s="30">
        <v>0.17255779448621553</v>
      </c>
      <c r="O314" s="29">
        <v>1</v>
      </c>
      <c r="R314" s="27">
        <v>480</v>
      </c>
      <c r="S314" s="28" t="s">
        <v>1058</v>
      </c>
      <c r="T314" s="28" t="s">
        <v>626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-42.980200000000004</v>
      </c>
      <c r="AD314" s="30">
        <v>0.17235167919799502</v>
      </c>
      <c r="AE314" s="29">
        <v>1</v>
      </c>
    </row>
    <row r="315" spans="2:31" x14ac:dyDescent="0.2">
      <c r="B315" s="27">
        <v>480</v>
      </c>
      <c r="C315" s="28" t="s">
        <v>1059</v>
      </c>
      <c r="D315" s="28" t="s">
        <v>628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0.62309999999999999</v>
      </c>
      <c r="N315" s="30">
        <v>2.4986466165413533E-3</v>
      </c>
      <c r="O315" s="29">
        <v>1</v>
      </c>
      <c r="R315" s="27">
        <v>480</v>
      </c>
      <c r="S315" s="28" t="s">
        <v>1059</v>
      </c>
      <c r="T315" s="28" t="s">
        <v>628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1.1976</v>
      </c>
      <c r="AD315" s="30">
        <v>4.8024060150375939E-3</v>
      </c>
      <c r="AE315" s="29">
        <v>1</v>
      </c>
    </row>
    <row r="316" spans="2:31" x14ac:dyDescent="0.2">
      <c r="B316" s="27">
        <v>481</v>
      </c>
      <c r="C316" s="28" t="s">
        <v>1061</v>
      </c>
      <c r="D316" s="28" t="s">
        <v>626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-43.267899999999997</v>
      </c>
      <c r="N316" s="30">
        <v>0.17350536340852127</v>
      </c>
      <c r="O316" s="29">
        <v>1</v>
      </c>
      <c r="R316" s="27">
        <v>481</v>
      </c>
      <c r="S316" s="28" t="s">
        <v>1061</v>
      </c>
      <c r="T316" s="28" t="s">
        <v>626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-43.235799999999998</v>
      </c>
      <c r="AD316" s="30">
        <v>0.17337664160401001</v>
      </c>
      <c r="AE316" s="29">
        <v>1</v>
      </c>
    </row>
    <row r="317" spans="2:31" x14ac:dyDescent="0.2">
      <c r="B317" s="27">
        <v>481</v>
      </c>
      <c r="C317" s="28" t="s">
        <v>1062</v>
      </c>
      <c r="D317" s="28" t="s">
        <v>628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0.62309999999999999</v>
      </c>
      <c r="N317" s="30">
        <v>2.4986466165413533E-3</v>
      </c>
      <c r="O317" s="29">
        <v>1</v>
      </c>
      <c r="R317" s="27">
        <v>481</v>
      </c>
      <c r="S317" s="28" t="s">
        <v>1062</v>
      </c>
      <c r="T317" s="28" t="s">
        <v>628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1.1976</v>
      </c>
      <c r="AD317" s="30">
        <v>4.8024060150375939E-3</v>
      </c>
      <c r="AE317" s="29">
        <v>1</v>
      </c>
    </row>
    <row r="318" spans="2:31" x14ac:dyDescent="0.2">
      <c r="B318" s="27">
        <v>459</v>
      </c>
      <c r="C318" s="28" t="s">
        <v>1064</v>
      </c>
      <c r="D318" s="28" t="s">
        <v>626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-67.441800000000001</v>
      </c>
      <c r="N318" s="30">
        <v>0.2704433082706767</v>
      </c>
      <c r="O318" s="29">
        <v>1</v>
      </c>
      <c r="R318" s="27">
        <v>459</v>
      </c>
      <c r="S318" s="28" t="s">
        <v>1064</v>
      </c>
      <c r="T318" s="28" t="s">
        <v>626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-68.581800000000001</v>
      </c>
      <c r="AD318" s="30">
        <v>0.27501473684210526</v>
      </c>
      <c r="AE318" s="29">
        <v>1</v>
      </c>
    </row>
    <row r="319" spans="2:31" x14ac:dyDescent="0.2">
      <c r="B319" s="27">
        <v>459</v>
      </c>
      <c r="C319" s="28" t="s">
        <v>1065</v>
      </c>
      <c r="D319" s="28" t="s">
        <v>628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15.8278</v>
      </c>
      <c r="N319" s="30">
        <v>6.346987468671679E-2</v>
      </c>
      <c r="O319" s="29">
        <v>1</v>
      </c>
      <c r="R319" s="27">
        <v>459</v>
      </c>
      <c r="S319" s="28" t="s">
        <v>1065</v>
      </c>
      <c r="T319" s="28" t="s">
        <v>628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14.5505</v>
      </c>
      <c r="AD319" s="30">
        <v>5.8347869674185461E-2</v>
      </c>
      <c r="AE319" s="29">
        <v>1</v>
      </c>
    </row>
    <row r="320" spans="2:31" x14ac:dyDescent="0.2">
      <c r="B320" s="27">
        <v>462</v>
      </c>
      <c r="C320" s="28" t="s">
        <v>1067</v>
      </c>
      <c r="D320" s="28" t="s">
        <v>626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-67.169399999999996</v>
      </c>
      <c r="N320" s="30">
        <v>0.26935097744360897</v>
      </c>
      <c r="O320" s="29">
        <v>1</v>
      </c>
      <c r="R320" s="27">
        <v>462</v>
      </c>
      <c r="S320" s="28" t="s">
        <v>1067</v>
      </c>
      <c r="T320" s="28" t="s">
        <v>626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-68.748699999999999</v>
      </c>
      <c r="AD320" s="30">
        <v>0.27568401002506265</v>
      </c>
      <c r="AE320" s="29">
        <v>1</v>
      </c>
    </row>
    <row r="321" spans="2:31" x14ac:dyDescent="0.2">
      <c r="B321" s="27">
        <v>462</v>
      </c>
      <c r="C321" s="28" t="s">
        <v>1068</v>
      </c>
      <c r="D321" s="28" t="s">
        <v>628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6.0251000000000001</v>
      </c>
      <c r="N321" s="30">
        <v>2.4160802005012534E-2</v>
      </c>
      <c r="O321" s="29">
        <v>1</v>
      </c>
      <c r="R321" s="27">
        <v>462</v>
      </c>
      <c r="S321" s="28" t="s">
        <v>1068</v>
      </c>
      <c r="T321" s="28" t="s">
        <v>628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4.4107000000000003</v>
      </c>
      <c r="AD321" s="30">
        <v>1.7687017543859651E-2</v>
      </c>
      <c r="AE321" s="29">
        <v>1</v>
      </c>
    </row>
    <row r="322" spans="2:31" x14ac:dyDescent="0.2">
      <c r="B322" s="27">
        <v>465</v>
      </c>
      <c r="C322" s="28" t="s">
        <v>1070</v>
      </c>
      <c r="D322" s="28" t="s">
        <v>626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-62.451799999999999</v>
      </c>
      <c r="N322" s="30">
        <v>0.25043328320802005</v>
      </c>
      <c r="O322" s="29">
        <v>1</v>
      </c>
      <c r="R322" s="27">
        <v>465</v>
      </c>
      <c r="S322" s="28" t="s">
        <v>1070</v>
      </c>
      <c r="T322" s="28" t="s">
        <v>626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-64.681700000000006</v>
      </c>
      <c r="AD322" s="30">
        <v>0.2593752380952381</v>
      </c>
      <c r="AE322" s="29">
        <v>1</v>
      </c>
    </row>
    <row r="323" spans="2:31" x14ac:dyDescent="0.2">
      <c r="B323" s="27">
        <v>465</v>
      </c>
      <c r="C323" s="28" t="s">
        <v>1071</v>
      </c>
      <c r="D323" s="28" t="s">
        <v>628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5.4253</v>
      </c>
      <c r="N323" s="30">
        <v>2.1755588972431079E-2</v>
      </c>
      <c r="O323" s="29">
        <v>1</v>
      </c>
      <c r="R323" s="27">
        <v>465</v>
      </c>
      <c r="S323" s="28" t="s">
        <v>1071</v>
      </c>
      <c r="T323" s="28" t="s">
        <v>628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3.694</v>
      </c>
      <c r="AD323" s="30">
        <v>1.4813032581453634E-2</v>
      </c>
      <c r="AE323" s="29">
        <v>1</v>
      </c>
    </row>
    <row r="324" spans="2:31" x14ac:dyDescent="0.2">
      <c r="B324" s="27">
        <v>468</v>
      </c>
      <c r="C324" s="28" t="s">
        <v>1073</v>
      </c>
      <c r="D324" s="28" t="s">
        <v>626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-62.640799999999999</v>
      </c>
      <c r="N324" s="30">
        <v>0.25119117794486212</v>
      </c>
      <c r="O324" s="29">
        <v>1</v>
      </c>
      <c r="R324" s="27">
        <v>468</v>
      </c>
      <c r="S324" s="28" t="s">
        <v>1073</v>
      </c>
      <c r="T324" s="28" t="s">
        <v>626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-64.665000000000006</v>
      </c>
      <c r="AD324" s="30">
        <v>0.25930827067669177</v>
      </c>
      <c r="AE324" s="29">
        <v>1</v>
      </c>
    </row>
    <row r="325" spans="2:31" x14ac:dyDescent="0.2">
      <c r="B325" s="27">
        <v>468</v>
      </c>
      <c r="C325" s="28" t="s">
        <v>1074</v>
      </c>
      <c r="D325" s="28" t="s">
        <v>628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5.2290999999999999</v>
      </c>
      <c r="N325" s="30">
        <v>2.0968822055137844E-2</v>
      </c>
      <c r="O325" s="29">
        <v>1</v>
      </c>
      <c r="R325" s="27">
        <v>468</v>
      </c>
      <c r="S325" s="28" t="s">
        <v>1074</v>
      </c>
      <c r="T325" s="28" t="s">
        <v>628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3.4843000000000002</v>
      </c>
      <c r="AD325" s="30">
        <v>1.3972130325814538E-2</v>
      </c>
      <c r="AE325" s="29">
        <v>1</v>
      </c>
    </row>
    <row r="326" spans="2:31" x14ac:dyDescent="0.2">
      <c r="B326" s="27">
        <v>471</v>
      </c>
      <c r="C326" s="28" t="s">
        <v>1076</v>
      </c>
      <c r="D326" s="28" t="s">
        <v>626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-67.753</v>
      </c>
      <c r="N326" s="30">
        <v>0.27169122807017543</v>
      </c>
      <c r="O326" s="29">
        <v>1</v>
      </c>
      <c r="R326" s="27">
        <v>471</v>
      </c>
      <c r="S326" s="28" t="s">
        <v>1076</v>
      </c>
      <c r="T326" s="28" t="s">
        <v>626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-69.386499999999998</v>
      </c>
      <c r="AD326" s="30">
        <v>0.27824160401002507</v>
      </c>
      <c r="AE326" s="29">
        <v>1</v>
      </c>
    </row>
    <row r="327" spans="2:31" x14ac:dyDescent="0.2">
      <c r="B327" s="27">
        <v>471</v>
      </c>
      <c r="C327" s="28" t="s">
        <v>1077</v>
      </c>
      <c r="D327" s="28" t="s">
        <v>628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5.4546000000000001</v>
      </c>
      <c r="N327" s="30">
        <v>2.1873082706766918E-2</v>
      </c>
      <c r="O327" s="29">
        <v>1</v>
      </c>
      <c r="R327" s="27">
        <v>471</v>
      </c>
      <c r="S327" s="28" t="s">
        <v>1077</v>
      </c>
      <c r="T327" s="28" t="s">
        <v>628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3.1307999999999998</v>
      </c>
      <c r="AD327" s="30">
        <v>1.2554586466165413E-2</v>
      </c>
      <c r="AE327" s="29">
        <v>1</v>
      </c>
    </row>
    <row r="328" spans="2:31" x14ac:dyDescent="0.2">
      <c r="B328" s="27">
        <v>474</v>
      </c>
      <c r="C328" s="28" t="s">
        <v>1079</v>
      </c>
      <c r="D328" s="28" t="s">
        <v>626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-68.214200000000005</v>
      </c>
      <c r="N328" s="30">
        <v>0.27354065162907271</v>
      </c>
      <c r="O328" s="29">
        <v>1</v>
      </c>
      <c r="R328" s="27">
        <v>474</v>
      </c>
      <c r="S328" s="28" t="s">
        <v>1079</v>
      </c>
      <c r="T328" s="28" t="s">
        <v>626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-69.461699999999993</v>
      </c>
      <c r="AD328" s="30">
        <v>0.27854315789473683</v>
      </c>
      <c r="AE328" s="29">
        <v>1</v>
      </c>
    </row>
    <row r="329" spans="2:31" x14ac:dyDescent="0.2">
      <c r="B329" s="27">
        <v>474</v>
      </c>
      <c r="C329" s="28" t="s">
        <v>1080</v>
      </c>
      <c r="D329" s="28" t="s">
        <v>628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14.9659</v>
      </c>
      <c r="N329" s="30">
        <v>6.0013634085213034E-2</v>
      </c>
      <c r="O329" s="29">
        <v>1</v>
      </c>
      <c r="R329" s="27">
        <v>474</v>
      </c>
      <c r="S329" s="28" t="s">
        <v>1080</v>
      </c>
      <c r="T329" s="28" t="s">
        <v>628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13.6128</v>
      </c>
      <c r="AD329" s="30">
        <v>5.4587669172932327E-2</v>
      </c>
      <c r="AE329" s="29">
        <v>1</v>
      </c>
    </row>
    <row r="330" spans="2:31" x14ac:dyDescent="0.2">
      <c r="B330" s="27">
        <v>482</v>
      </c>
      <c r="C330" s="28" t="s">
        <v>1082</v>
      </c>
      <c r="D330" s="28" t="s">
        <v>626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-46.203699999999998</v>
      </c>
      <c r="N330" s="30">
        <v>0.18527799498746866</v>
      </c>
      <c r="O330" s="29">
        <v>1</v>
      </c>
      <c r="R330" s="27">
        <v>482</v>
      </c>
      <c r="S330" s="28" t="s">
        <v>1082</v>
      </c>
      <c r="T330" s="28" t="s">
        <v>626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-46.2395</v>
      </c>
      <c r="AD330" s="30">
        <v>0.18542155388471179</v>
      </c>
      <c r="AE330" s="29">
        <v>1</v>
      </c>
    </row>
    <row r="331" spans="2:31" x14ac:dyDescent="0.2">
      <c r="B331" s="27">
        <v>482</v>
      </c>
      <c r="C331" s="28" t="s">
        <v>1083</v>
      </c>
      <c r="D331" s="28" t="s">
        <v>628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14.9659</v>
      </c>
      <c r="N331" s="30">
        <v>6.0013634085213034E-2</v>
      </c>
      <c r="O331" s="29">
        <v>1</v>
      </c>
      <c r="R331" s="27">
        <v>482</v>
      </c>
      <c r="S331" s="28" t="s">
        <v>1083</v>
      </c>
      <c r="T331" s="28" t="s">
        <v>628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13.6128</v>
      </c>
      <c r="AD331" s="30">
        <v>5.4587669172932327E-2</v>
      </c>
      <c r="AE331" s="29">
        <v>1</v>
      </c>
    </row>
    <row r="332" spans="2:31" x14ac:dyDescent="0.2">
      <c r="B332" s="27">
        <v>483</v>
      </c>
      <c r="C332" s="28" t="s">
        <v>1085</v>
      </c>
      <c r="D332" s="28" t="s">
        <v>626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-43.9557</v>
      </c>
      <c r="N332" s="30">
        <v>0.17626345864661652</v>
      </c>
      <c r="O332" s="29">
        <v>1</v>
      </c>
      <c r="R332" s="27">
        <v>483</v>
      </c>
      <c r="S332" s="28" t="s">
        <v>1085</v>
      </c>
      <c r="T332" s="28" t="s">
        <v>626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-43.971299999999999</v>
      </c>
      <c r="AD332" s="30">
        <v>0.17632601503759399</v>
      </c>
      <c r="AE332" s="29">
        <v>1</v>
      </c>
    </row>
    <row r="333" spans="2:31" x14ac:dyDescent="0.2">
      <c r="B333" s="27">
        <v>483</v>
      </c>
      <c r="C333" s="28" t="s">
        <v>1086</v>
      </c>
      <c r="D333" s="28" t="s">
        <v>628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14.9659</v>
      </c>
      <c r="N333" s="30">
        <v>6.0013634085213034E-2</v>
      </c>
      <c r="O333" s="29">
        <v>1</v>
      </c>
      <c r="R333" s="27">
        <v>483</v>
      </c>
      <c r="S333" s="28" t="s">
        <v>1086</v>
      </c>
      <c r="T333" s="28" t="s">
        <v>628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13.6128</v>
      </c>
      <c r="AD333" s="30">
        <v>5.4587669172932327E-2</v>
      </c>
      <c r="AE333" s="29">
        <v>1</v>
      </c>
    </row>
    <row r="334" spans="2:31" x14ac:dyDescent="0.2">
      <c r="B334" s="27">
        <v>484</v>
      </c>
      <c r="C334" s="28" t="s">
        <v>1087</v>
      </c>
      <c r="D334" s="28" t="s">
        <v>626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-45.783700000000003</v>
      </c>
      <c r="N334" s="30">
        <v>0.1835937844611529</v>
      </c>
      <c r="O334" s="29">
        <v>1</v>
      </c>
      <c r="R334" s="27">
        <v>484</v>
      </c>
      <c r="S334" s="28" t="s">
        <v>1087</v>
      </c>
      <c r="T334" s="28" t="s">
        <v>626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-45.808700000000002</v>
      </c>
      <c r="AD334" s="30">
        <v>0.18369403508771931</v>
      </c>
      <c r="AE334" s="29">
        <v>1</v>
      </c>
    </row>
    <row r="335" spans="2:31" x14ac:dyDescent="0.2">
      <c r="B335" s="27">
        <v>484</v>
      </c>
      <c r="C335" s="28" t="s">
        <v>1088</v>
      </c>
      <c r="D335" s="28" t="s">
        <v>628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14.9659</v>
      </c>
      <c r="N335" s="30">
        <v>6.0013634085213034E-2</v>
      </c>
      <c r="O335" s="29">
        <v>1</v>
      </c>
      <c r="R335" s="27">
        <v>484</v>
      </c>
      <c r="S335" s="28" t="s">
        <v>1088</v>
      </c>
      <c r="T335" s="28" t="s">
        <v>628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13.6128</v>
      </c>
      <c r="AD335" s="30">
        <v>5.4587669172932327E-2</v>
      </c>
      <c r="AE335" s="29">
        <v>1</v>
      </c>
    </row>
    <row r="336" spans="2:31" x14ac:dyDescent="0.2">
      <c r="B336" s="27">
        <v>485</v>
      </c>
      <c r="C336" s="28" t="s">
        <v>1089</v>
      </c>
      <c r="D336" s="28" t="s">
        <v>626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-44.8401</v>
      </c>
      <c r="N336" s="30">
        <v>0.17980992481203006</v>
      </c>
      <c r="O336" s="29">
        <v>1</v>
      </c>
      <c r="R336" s="27">
        <v>485</v>
      </c>
      <c r="S336" s="28" t="s">
        <v>1089</v>
      </c>
      <c r="T336" s="28" t="s">
        <v>626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-44.869599999999998</v>
      </c>
      <c r="AD336" s="30">
        <v>0.17992822055137844</v>
      </c>
      <c r="AE336" s="29">
        <v>1</v>
      </c>
    </row>
    <row r="337" spans="2:31" x14ac:dyDescent="0.2">
      <c r="B337" s="27">
        <v>485</v>
      </c>
      <c r="C337" s="28" t="s">
        <v>1090</v>
      </c>
      <c r="D337" s="28" t="s">
        <v>628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14.9659</v>
      </c>
      <c r="N337" s="30">
        <v>6.0013634085213034E-2</v>
      </c>
      <c r="O337" s="29">
        <v>1</v>
      </c>
      <c r="R337" s="27">
        <v>485</v>
      </c>
      <c r="S337" s="28" t="s">
        <v>1090</v>
      </c>
      <c r="T337" s="28" t="s">
        <v>628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13.6128</v>
      </c>
      <c r="AD337" s="30">
        <v>5.4587669172932327E-2</v>
      </c>
      <c r="AE337" s="29">
        <v>1</v>
      </c>
    </row>
    <row r="338" spans="2:31" x14ac:dyDescent="0.2">
      <c r="B338" s="27">
        <v>486</v>
      </c>
      <c r="C338" s="28" t="s">
        <v>1092</v>
      </c>
      <c r="D338" s="28" t="s">
        <v>626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-42.6173</v>
      </c>
      <c r="N338" s="30">
        <v>0.1708964411027569</v>
      </c>
      <c r="O338" s="29">
        <v>1</v>
      </c>
      <c r="R338" s="27">
        <v>486</v>
      </c>
      <c r="S338" s="28" t="s">
        <v>1092</v>
      </c>
      <c r="T338" s="28" t="s">
        <v>626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-42.639800000000001</v>
      </c>
      <c r="AD338" s="30">
        <v>0.17098666666666668</v>
      </c>
      <c r="AE338" s="29">
        <v>1</v>
      </c>
    </row>
    <row r="339" spans="2:31" x14ac:dyDescent="0.2">
      <c r="B339" s="27">
        <v>486</v>
      </c>
      <c r="C339" s="28" t="s">
        <v>1093</v>
      </c>
      <c r="D339" s="28" t="s">
        <v>628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14.9659</v>
      </c>
      <c r="N339" s="30">
        <v>6.0013634085213034E-2</v>
      </c>
      <c r="O339" s="29">
        <v>1</v>
      </c>
      <c r="R339" s="27">
        <v>486</v>
      </c>
      <c r="S339" s="28" t="s">
        <v>1093</v>
      </c>
      <c r="T339" s="28" t="s">
        <v>628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13.6128</v>
      </c>
      <c r="AD339" s="30">
        <v>5.4587669172932327E-2</v>
      </c>
      <c r="AE339" s="29">
        <v>1</v>
      </c>
    </row>
    <row r="340" spans="2:31" x14ac:dyDescent="0.2">
      <c r="B340" s="27">
        <v>460</v>
      </c>
      <c r="C340" s="28" t="s">
        <v>1095</v>
      </c>
      <c r="D340" s="28" t="s">
        <v>626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-70.954400000000007</v>
      </c>
      <c r="N340" s="30">
        <v>0.28452892230576443</v>
      </c>
      <c r="O340" s="29">
        <v>1</v>
      </c>
      <c r="R340" s="27">
        <v>460</v>
      </c>
      <c r="S340" s="28" t="s">
        <v>1095</v>
      </c>
      <c r="T340" s="28" t="s">
        <v>626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-72.192899999999995</v>
      </c>
      <c r="AD340" s="30">
        <v>0.28949533834586466</v>
      </c>
      <c r="AE340" s="29">
        <v>1</v>
      </c>
    </row>
    <row r="341" spans="2:31" x14ac:dyDescent="0.2">
      <c r="B341" s="27">
        <v>460</v>
      </c>
      <c r="C341" s="28" t="s">
        <v>1096</v>
      </c>
      <c r="D341" s="28" t="s">
        <v>628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17.798999999999999</v>
      </c>
      <c r="N341" s="30">
        <v>7.1374436090225563E-2</v>
      </c>
      <c r="O341" s="29">
        <v>1</v>
      </c>
      <c r="R341" s="27">
        <v>460</v>
      </c>
      <c r="S341" s="28" t="s">
        <v>1096</v>
      </c>
      <c r="T341" s="28" t="s">
        <v>628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16.505800000000001</v>
      </c>
      <c r="AD341" s="30">
        <v>6.6188671679197994E-2</v>
      </c>
      <c r="AE341" s="29">
        <v>1</v>
      </c>
    </row>
    <row r="342" spans="2:31" x14ac:dyDescent="0.2">
      <c r="B342" s="27">
        <v>463</v>
      </c>
      <c r="C342" s="28" t="s">
        <v>1098</v>
      </c>
      <c r="D342" s="28" t="s">
        <v>626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-63.025399999999998</v>
      </c>
      <c r="N342" s="30">
        <v>0.25273343358395989</v>
      </c>
      <c r="O342" s="29">
        <v>1</v>
      </c>
      <c r="R342" s="27">
        <v>463</v>
      </c>
      <c r="S342" s="28" t="s">
        <v>1098</v>
      </c>
      <c r="T342" s="28" t="s">
        <v>626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-64.603700000000003</v>
      </c>
      <c r="AD342" s="30">
        <v>0.25906245614035089</v>
      </c>
      <c r="AE342" s="29">
        <v>1</v>
      </c>
    </row>
    <row r="343" spans="2:31" x14ac:dyDescent="0.2">
      <c r="B343" s="27">
        <v>463</v>
      </c>
      <c r="C343" s="28" t="s">
        <v>1099</v>
      </c>
      <c r="D343" s="28" t="s">
        <v>628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3.6917</v>
      </c>
      <c r="N343" s="30">
        <v>1.4803809523809523E-2</v>
      </c>
      <c r="O343" s="29">
        <v>1</v>
      </c>
      <c r="R343" s="27">
        <v>463</v>
      </c>
      <c r="S343" s="28" t="s">
        <v>1099</v>
      </c>
      <c r="T343" s="28" t="s">
        <v>628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2.0773000000000001</v>
      </c>
      <c r="AD343" s="30">
        <v>8.3300250626566416E-3</v>
      </c>
      <c r="AE343" s="29">
        <v>1</v>
      </c>
    </row>
    <row r="344" spans="2:31" x14ac:dyDescent="0.2">
      <c r="B344" s="27">
        <v>466</v>
      </c>
      <c r="C344" s="28" t="s">
        <v>1101</v>
      </c>
      <c r="D344" s="28" t="s">
        <v>626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-66.579099999999997</v>
      </c>
      <c r="N344" s="30">
        <v>0.26698385964912275</v>
      </c>
      <c r="O344" s="29">
        <v>1</v>
      </c>
      <c r="R344" s="27">
        <v>466</v>
      </c>
      <c r="S344" s="28" t="s">
        <v>1101</v>
      </c>
      <c r="T344" s="28" t="s">
        <v>626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-68.330500000000001</v>
      </c>
      <c r="AD344" s="30">
        <v>0.27400701754385964</v>
      </c>
      <c r="AE344" s="29">
        <v>1</v>
      </c>
    </row>
    <row r="345" spans="2:31" x14ac:dyDescent="0.2">
      <c r="B345" s="27">
        <v>466</v>
      </c>
      <c r="C345" s="28" t="s">
        <v>1102</v>
      </c>
      <c r="D345" s="28" t="s">
        <v>628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5.58</v>
      </c>
      <c r="N345" s="30">
        <v>2.237593984962406E-2</v>
      </c>
      <c r="O345" s="29">
        <v>1</v>
      </c>
      <c r="R345" s="27">
        <v>466</v>
      </c>
      <c r="S345" s="28" t="s">
        <v>1102</v>
      </c>
      <c r="T345" s="28" t="s">
        <v>628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3.7925</v>
      </c>
      <c r="AD345" s="30">
        <v>1.5208020050125313E-2</v>
      </c>
      <c r="AE345" s="29">
        <v>1</v>
      </c>
    </row>
    <row r="346" spans="2:31" x14ac:dyDescent="0.2">
      <c r="B346" s="27">
        <v>469</v>
      </c>
      <c r="C346" s="28" t="s">
        <v>1104</v>
      </c>
      <c r="D346" s="28" t="s">
        <v>626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-66.777000000000001</v>
      </c>
      <c r="N346" s="30">
        <v>0.26777744360902256</v>
      </c>
      <c r="O346" s="29">
        <v>1</v>
      </c>
      <c r="R346" s="27">
        <v>469</v>
      </c>
      <c r="S346" s="28" t="s">
        <v>1104</v>
      </c>
      <c r="T346" s="28" t="s">
        <v>626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-68.543099999999995</v>
      </c>
      <c r="AD346" s="30">
        <v>0.27485954887218039</v>
      </c>
      <c r="AE346" s="29">
        <v>1</v>
      </c>
    </row>
    <row r="347" spans="2:31" x14ac:dyDescent="0.2">
      <c r="B347" s="27">
        <v>469</v>
      </c>
      <c r="C347" s="28" t="s">
        <v>1105</v>
      </c>
      <c r="D347" s="28" t="s">
        <v>628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5.3799000000000001</v>
      </c>
      <c r="N347" s="30">
        <v>2.1573533834586468E-2</v>
      </c>
      <c r="O347" s="29">
        <v>1</v>
      </c>
      <c r="R347" s="27">
        <v>469</v>
      </c>
      <c r="S347" s="28" t="s">
        <v>1105</v>
      </c>
      <c r="T347" s="28" t="s">
        <v>628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3.5710000000000002</v>
      </c>
      <c r="AD347" s="30">
        <v>1.4319799498746868E-2</v>
      </c>
      <c r="AE347" s="29">
        <v>1</v>
      </c>
    </row>
    <row r="348" spans="2:31" x14ac:dyDescent="0.2">
      <c r="B348" s="27">
        <v>472</v>
      </c>
      <c r="C348" s="28" t="s">
        <v>1107</v>
      </c>
      <c r="D348" s="28" t="s">
        <v>626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-63.6006</v>
      </c>
      <c r="N348" s="30">
        <v>0.25503999999999999</v>
      </c>
      <c r="O348" s="29">
        <v>1</v>
      </c>
      <c r="R348" s="27">
        <v>472</v>
      </c>
      <c r="S348" s="28" t="s">
        <v>1107</v>
      </c>
      <c r="T348" s="28" t="s">
        <v>626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-65.260900000000007</v>
      </c>
      <c r="AD348" s="30">
        <v>0.26169784461152884</v>
      </c>
      <c r="AE348" s="29">
        <v>1</v>
      </c>
    </row>
    <row r="349" spans="2:31" x14ac:dyDescent="0.2">
      <c r="B349" s="27">
        <v>472</v>
      </c>
      <c r="C349" s="28" t="s">
        <v>1108</v>
      </c>
      <c r="D349" s="28" t="s">
        <v>628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3.0975999999999999</v>
      </c>
      <c r="N349" s="30">
        <v>1.2421453634085212E-2</v>
      </c>
      <c r="O349" s="29">
        <v>1</v>
      </c>
      <c r="R349" s="27">
        <v>472</v>
      </c>
      <c r="S349" s="28" t="s">
        <v>1108</v>
      </c>
      <c r="T349" s="28" t="s">
        <v>628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1.3918999999999999</v>
      </c>
      <c r="AD349" s="30">
        <v>5.581553884711779E-3</v>
      </c>
      <c r="AE349" s="29">
        <v>1</v>
      </c>
    </row>
    <row r="350" spans="2:31" x14ac:dyDescent="0.2">
      <c r="B350" s="27">
        <v>475</v>
      </c>
      <c r="C350" s="28" t="s">
        <v>1110</v>
      </c>
      <c r="D350" s="28" t="s">
        <v>626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-71.805099999999996</v>
      </c>
      <c r="N350" s="30">
        <v>0.28794025062656636</v>
      </c>
      <c r="O350" s="29">
        <v>1</v>
      </c>
      <c r="R350" s="27">
        <v>475</v>
      </c>
      <c r="S350" s="28" t="s">
        <v>1110</v>
      </c>
      <c r="T350" s="28" t="s">
        <v>626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-73.215100000000007</v>
      </c>
      <c r="AD350" s="30">
        <v>0.29359438596491233</v>
      </c>
      <c r="AE350" s="29">
        <v>1</v>
      </c>
    </row>
    <row r="351" spans="2:31" x14ac:dyDescent="0.2">
      <c r="B351" s="27">
        <v>475</v>
      </c>
      <c r="C351" s="28" t="s">
        <v>1111</v>
      </c>
      <c r="D351" s="28" t="s">
        <v>628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16.921199999999999</v>
      </c>
      <c r="N351" s="30">
        <v>6.7854436090225553E-2</v>
      </c>
      <c r="O351" s="29">
        <v>1</v>
      </c>
      <c r="R351" s="27">
        <v>475</v>
      </c>
      <c r="S351" s="28" t="s">
        <v>1111</v>
      </c>
      <c r="T351" s="28" t="s">
        <v>628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15.5222</v>
      </c>
      <c r="AD351" s="30">
        <v>6.2244411027568919E-2</v>
      </c>
      <c r="AE351" s="29">
        <v>1</v>
      </c>
    </row>
    <row r="352" spans="2:31" x14ac:dyDescent="0.2">
      <c r="B352" s="27">
        <v>487</v>
      </c>
      <c r="C352" s="28" t="s">
        <v>1113</v>
      </c>
      <c r="D352" s="28" t="s">
        <v>626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-45.716999999999999</v>
      </c>
      <c r="N352" s="30">
        <v>0.18332631578947367</v>
      </c>
      <c r="O352" s="29">
        <v>1</v>
      </c>
      <c r="R352" s="27">
        <v>487</v>
      </c>
      <c r="S352" s="28" t="s">
        <v>1113</v>
      </c>
      <c r="T352" s="28" t="s">
        <v>626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-45.774900000000002</v>
      </c>
      <c r="AD352" s="30">
        <v>0.1835584962406015</v>
      </c>
      <c r="AE352" s="29">
        <v>1</v>
      </c>
    </row>
    <row r="353" spans="2:31" x14ac:dyDescent="0.2">
      <c r="B353" s="27">
        <v>487</v>
      </c>
      <c r="C353" s="28" t="s">
        <v>1114</v>
      </c>
      <c r="D353" s="28" t="s">
        <v>628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16.921199999999999</v>
      </c>
      <c r="N353" s="30">
        <v>6.7854436090225553E-2</v>
      </c>
      <c r="O353" s="29">
        <v>1</v>
      </c>
      <c r="R353" s="27">
        <v>487</v>
      </c>
      <c r="S353" s="28" t="s">
        <v>1114</v>
      </c>
      <c r="T353" s="28" t="s">
        <v>628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15.5222</v>
      </c>
      <c r="AD353" s="30">
        <v>6.2244411027568919E-2</v>
      </c>
      <c r="AE353" s="29">
        <v>1</v>
      </c>
    </row>
    <row r="354" spans="2:31" x14ac:dyDescent="0.2">
      <c r="B354" s="27">
        <v>488</v>
      </c>
      <c r="C354" s="28" t="s">
        <v>1116</v>
      </c>
      <c r="D354" s="28" t="s">
        <v>626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-43.140599999999999</v>
      </c>
      <c r="N354" s="30">
        <v>0.1729948872180451</v>
      </c>
      <c r="O354" s="29">
        <v>1</v>
      </c>
      <c r="R354" s="27">
        <v>488</v>
      </c>
      <c r="S354" s="28" t="s">
        <v>1116</v>
      </c>
      <c r="T354" s="28" t="s">
        <v>626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-43.192300000000003</v>
      </c>
      <c r="AD354" s="30">
        <v>0.17320220551378449</v>
      </c>
      <c r="AE354" s="29">
        <v>1</v>
      </c>
    </row>
    <row r="355" spans="2:31" x14ac:dyDescent="0.2">
      <c r="B355" s="27">
        <v>488</v>
      </c>
      <c r="C355" s="28" t="s">
        <v>1117</v>
      </c>
      <c r="D355" s="28" t="s">
        <v>628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16.921199999999999</v>
      </c>
      <c r="N355" s="30">
        <v>6.7854436090225553E-2</v>
      </c>
      <c r="O355" s="29">
        <v>1</v>
      </c>
      <c r="R355" s="27">
        <v>488</v>
      </c>
      <c r="S355" s="28" t="s">
        <v>1117</v>
      </c>
      <c r="T355" s="28" t="s">
        <v>628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15.5222</v>
      </c>
      <c r="AD355" s="30">
        <v>6.2244411027568919E-2</v>
      </c>
      <c r="AE355" s="29">
        <v>1</v>
      </c>
    </row>
    <row r="356" spans="2:31" x14ac:dyDescent="0.2">
      <c r="B356" s="27">
        <v>489</v>
      </c>
      <c r="C356" s="28" t="s">
        <v>1118</v>
      </c>
      <c r="D356" s="28" t="s">
        <v>626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-45.208199999999998</v>
      </c>
      <c r="N356" s="30">
        <v>0.18128601503759398</v>
      </c>
      <c r="O356" s="29">
        <v>1</v>
      </c>
      <c r="R356" s="27">
        <v>489</v>
      </c>
      <c r="S356" s="28" t="s">
        <v>1118</v>
      </c>
      <c r="T356" s="28" t="s">
        <v>626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-45.259700000000002</v>
      </c>
      <c r="AD356" s="30">
        <v>0.18149253132832083</v>
      </c>
      <c r="AE356" s="29">
        <v>1</v>
      </c>
    </row>
    <row r="357" spans="2:31" x14ac:dyDescent="0.2">
      <c r="B357" s="27">
        <v>489</v>
      </c>
      <c r="C357" s="28" t="s">
        <v>1119</v>
      </c>
      <c r="D357" s="28" t="s">
        <v>628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16.921199999999999</v>
      </c>
      <c r="N357" s="30">
        <v>6.7854436090225553E-2</v>
      </c>
      <c r="O357" s="29">
        <v>1</v>
      </c>
      <c r="R357" s="27">
        <v>489</v>
      </c>
      <c r="S357" s="28" t="s">
        <v>1119</v>
      </c>
      <c r="T357" s="28" t="s">
        <v>628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15.5222</v>
      </c>
      <c r="AD357" s="30">
        <v>6.2244411027568919E-2</v>
      </c>
      <c r="AE357" s="29">
        <v>1</v>
      </c>
    </row>
    <row r="358" spans="2:31" x14ac:dyDescent="0.2">
      <c r="B358" s="27">
        <v>490</v>
      </c>
      <c r="C358" s="28" t="s">
        <v>1120</v>
      </c>
      <c r="D358" s="28" t="s">
        <v>626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-44.500900000000001</v>
      </c>
      <c r="N358" s="30">
        <v>0.17844972431077694</v>
      </c>
      <c r="O358" s="29">
        <v>1</v>
      </c>
      <c r="R358" s="27">
        <v>490</v>
      </c>
      <c r="S358" s="28" t="s">
        <v>1120</v>
      </c>
      <c r="T358" s="28" t="s">
        <v>626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-44.546500000000002</v>
      </c>
      <c r="AD358" s="30">
        <v>0.17863258145363409</v>
      </c>
      <c r="AE358" s="29">
        <v>1</v>
      </c>
    </row>
    <row r="359" spans="2:31" x14ac:dyDescent="0.2">
      <c r="B359" s="27">
        <v>490</v>
      </c>
      <c r="C359" s="28" t="s">
        <v>1121</v>
      </c>
      <c r="D359" s="28" t="s">
        <v>628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16.921199999999999</v>
      </c>
      <c r="N359" s="30">
        <v>6.7854436090225553E-2</v>
      </c>
      <c r="O359" s="29">
        <v>1</v>
      </c>
      <c r="R359" s="27">
        <v>490</v>
      </c>
      <c r="S359" s="28" t="s">
        <v>1121</v>
      </c>
      <c r="T359" s="28" t="s">
        <v>628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15.5222</v>
      </c>
      <c r="AD359" s="30">
        <v>6.2244411027568919E-2</v>
      </c>
      <c r="AE359" s="29">
        <v>1</v>
      </c>
    </row>
    <row r="360" spans="2:31" x14ac:dyDescent="0.2">
      <c r="B360" s="27">
        <v>491</v>
      </c>
      <c r="C360" s="28" t="s">
        <v>1123</v>
      </c>
      <c r="D360" s="28" t="s">
        <v>626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-41.900799999999997</v>
      </c>
      <c r="N360" s="30">
        <v>0.1680232581453634</v>
      </c>
      <c r="O360" s="29">
        <v>1</v>
      </c>
      <c r="R360" s="27">
        <v>491</v>
      </c>
      <c r="S360" s="28" t="s">
        <v>1123</v>
      </c>
      <c r="T360" s="28" t="s">
        <v>626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-41.953299999999999</v>
      </c>
      <c r="AD360" s="30">
        <v>0.16823378446115286</v>
      </c>
      <c r="AE360" s="29">
        <v>1</v>
      </c>
    </row>
    <row r="361" spans="2:31" x14ac:dyDescent="0.2">
      <c r="B361" s="27">
        <v>491</v>
      </c>
      <c r="C361" s="28" t="s">
        <v>1124</v>
      </c>
      <c r="D361" s="28" t="s">
        <v>628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16.921199999999999</v>
      </c>
      <c r="N361" s="30">
        <v>6.7854436090225553E-2</v>
      </c>
      <c r="O361" s="29">
        <v>1</v>
      </c>
      <c r="R361" s="27">
        <v>491</v>
      </c>
      <c r="S361" s="28" t="s">
        <v>1124</v>
      </c>
      <c r="T361" s="28" t="s">
        <v>628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15.5222</v>
      </c>
      <c r="AD361" s="30">
        <v>6.2244411027568919E-2</v>
      </c>
      <c r="AE361" s="29">
        <v>1</v>
      </c>
    </row>
    <row r="362" spans="2:31" x14ac:dyDescent="0.2">
      <c r="B362" s="27">
        <v>461</v>
      </c>
      <c r="C362" s="28" t="s">
        <v>1126</v>
      </c>
      <c r="D362" s="28" t="s">
        <v>626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-72.757400000000004</v>
      </c>
      <c r="N362" s="30">
        <v>0.29175899749373435</v>
      </c>
      <c r="O362" s="29">
        <v>1</v>
      </c>
      <c r="R362" s="27">
        <v>461</v>
      </c>
      <c r="S362" s="28" t="s">
        <v>1126</v>
      </c>
      <c r="T362" s="28" t="s">
        <v>626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-73.944000000000003</v>
      </c>
      <c r="AD362" s="30">
        <v>0.29651729323308268</v>
      </c>
      <c r="AE362" s="29">
        <v>1</v>
      </c>
    </row>
    <row r="363" spans="2:31" x14ac:dyDescent="0.2">
      <c r="B363" s="27">
        <v>461</v>
      </c>
      <c r="C363" s="28" t="s">
        <v>1127</v>
      </c>
      <c r="D363" s="28" t="s">
        <v>628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15.654299999999999</v>
      </c>
      <c r="N363" s="30">
        <v>6.277413533834586E-2</v>
      </c>
      <c r="O363" s="29">
        <v>1</v>
      </c>
      <c r="R363" s="27">
        <v>461</v>
      </c>
      <c r="S363" s="28" t="s">
        <v>1127</v>
      </c>
      <c r="T363" s="28" t="s">
        <v>628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14.476699999999999</v>
      </c>
      <c r="AD363" s="30">
        <v>5.80519298245614E-2</v>
      </c>
      <c r="AE363" s="29">
        <v>1</v>
      </c>
    </row>
    <row r="364" spans="2:31" x14ac:dyDescent="0.2">
      <c r="B364" s="27">
        <v>464</v>
      </c>
      <c r="C364" s="28" t="s">
        <v>1129</v>
      </c>
      <c r="D364" s="28" t="s">
        <v>626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-67.308700000000002</v>
      </c>
      <c r="N364" s="30">
        <v>0.26990957393483705</v>
      </c>
      <c r="O364" s="29">
        <v>1</v>
      </c>
      <c r="R364" s="27">
        <v>464</v>
      </c>
      <c r="S364" s="28" t="s">
        <v>1129</v>
      </c>
      <c r="T364" s="28" t="s">
        <v>626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-69.105800000000002</v>
      </c>
      <c r="AD364" s="30">
        <v>0.27711598997493736</v>
      </c>
      <c r="AE364" s="29">
        <v>1</v>
      </c>
    </row>
    <row r="365" spans="2:31" x14ac:dyDescent="0.2">
      <c r="B365" s="27">
        <v>464</v>
      </c>
      <c r="C365" s="28" t="s">
        <v>1130</v>
      </c>
      <c r="D365" s="28" t="s">
        <v>628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-1.5694999999999999</v>
      </c>
      <c r="N365" s="30">
        <v>6.2937343358395988E-3</v>
      </c>
      <c r="O365" s="29">
        <v>1</v>
      </c>
      <c r="R365" s="27">
        <v>464</v>
      </c>
      <c r="S365" s="28" t="s">
        <v>1130</v>
      </c>
      <c r="T365" s="28" t="s">
        <v>628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-3.2789000000000001</v>
      </c>
      <c r="AD365" s="30">
        <v>1.3148471177944862E-2</v>
      </c>
      <c r="AE365" s="29">
        <v>1</v>
      </c>
    </row>
    <row r="366" spans="2:31" x14ac:dyDescent="0.2">
      <c r="B366" s="27">
        <v>467</v>
      </c>
      <c r="C366" s="28" t="s">
        <v>1132</v>
      </c>
      <c r="D366" s="28" t="s">
        <v>626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-71.310599999999994</v>
      </c>
      <c r="N366" s="30">
        <v>0.28595729323308267</v>
      </c>
      <c r="O366" s="29">
        <v>1</v>
      </c>
      <c r="R366" s="27">
        <v>467</v>
      </c>
      <c r="S366" s="28" t="s">
        <v>1132</v>
      </c>
      <c r="T366" s="28" t="s">
        <v>626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-72.997399999999999</v>
      </c>
      <c r="AD366" s="30">
        <v>0.2927214035087719</v>
      </c>
      <c r="AE366" s="29">
        <v>1</v>
      </c>
    </row>
    <row r="367" spans="2:31" x14ac:dyDescent="0.2">
      <c r="B367" s="27">
        <v>467</v>
      </c>
      <c r="C367" s="28" t="s">
        <v>1133</v>
      </c>
      <c r="D367" s="28" t="s">
        <v>628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2.2061999999999999</v>
      </c>
      <c r="N367" s="30">
        <v>8.8469172932330812E-3</v>
      </c>
      <c r="O367" s="29">
        <v>1</v>
      </c>
      <c r="R367" s="27">
        <v>467</v>
      </c>
      <c r="S367" s="28" t="s">
        <v>1133</v>
      </c>
      <c r="T367" s="28" t="s">
        <v>628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0.57440000000000002</v>
      </c>
      <c r="AD367" s="30">
        <v>2.3033583959899749E-3</v>
      </c>
      <c r="AE367" s="29">
        <v>1</v>
      </c>
    </row>
    <row r="368" spans="2:31" x14ac:dyDescent="0.2">
      <c r="B368" s="27">
        <v>470</v>
      </c>
      <c r="C368" s="28" t="s">
        <v>1135</v>
      </c>
      <c r="D368" s="28" t="s">
        <v>626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-71.493200000000002</v>
      </c>
      <c r="N368" s="30">
        <v>0.28668952380952378</v>
      </c>
      <c r="O368" s="29">
        <v>1</v>
      </c>
      <c r="R368" s="27">
        <v>470</v>
      </c>
      <c r="S368" s="28" t="s">
        <v>1135</v>
      </c>
      <c r="T368" s="28" t="s">
        <v>626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-73.210800000000006</v>
      </c>
      <c r="AD368" s="30">
        <v>0.29357714285714287</v>
      </c>
      <c r="AE368" s="29">
        <v>1</v>
      </c>
    </row>
    <row r="369" spans="2:31" x14ac:dyDescent="0.2">
      <c r="B369" s="27">
        <v>470</v>
      </c>
      <c r="C369" s="28" t="s">
        <v>1136</v>
      </c>
      <c r="D369" s="28" t="s">
        <v>628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2.0165000000000002</v>
      </c>
      <c r="N369" s="30">
        <v>8.0862155388471187E-3</v>
      </c>
      <c r="O369" s="29">
        <v>1</v>
      </c>
      <c r="R369" s="27">
        <v>470</v>
      </c>
      <c r="S369" s="28" t="s">
        <v>1136</v>
      </c>
      <c r="T369" s="28" t="s">
        <v>628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0.35780000000000001</v>
      </c>
      <c r="AD369" s="30">
        <v>1.4347869674185465E-3</v>
      </c>
      <c r="AE369" s="29">
        <v>1</v>
      </c>
    </row>
    <row r="370" spans="2:31" x14ac:dyDescent="0.2">
      <c r="B370" s="27">
        <v>473</v>
      </c>
      <c r="C370" s="28" t="s">
        <v>1138</v>
      </c>
      <c r="D370" s="28" t="s">
        <v>626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-67.8566</v>
      </c>
      <c r="N370" s="30">
        <v>0.27210666666666666</v>
      </c>
      <c r="O370" s="29">
        <v>1</v>
      </c>
      <c r="R370" s="27">
        <v>473</v>
      </c>
      <c r="S370" s="28" t="s">
        <v>1138</v>
      </c>
      <c r="T370" s="28" t="s">
        <v>626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-69.536699999999996</v>
      </c>
      <c r="AD370" s="30">
        <v>0.27884390977443607</v>
      </c>
      <c r="AE370" s="29">
        <v>1</v>
      </c>
    </row>
    <row r="371" spans="2:31" x14ac:dyDescent="0.2">
      <c r="B371" s="27">
        <v>473</v>
      </c>
      <c r="C371" s="28" t="s">
        <v>1139</v>
      </c>
      <c r="D371" s="28" t="s">
        <v>628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-2.1349999999999998</v>
      </c>
      <c r="N371" s="30">
        <v>8.5614035087719295E-3</v>
      </c>
      <c r="O371" s="29">
        <v>1</v>
      </c>
      <c r="R371" s="27">
        <v>473</v>
      </c>
      <c r="S371" s="28" t="s">
        <v>1139</v>
      </c>
      <c r="T371" s="28" t="s">
        <v>628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-3.9474999999999998</v>
      </c>
      <c r="AD371" s="30">
        <v>1.5829573934837093E-2</v>
      </c>
      <c r="AE371" s="29">
        <v>1</v>
      </c>
    </row>
    <row r="372" spans="2:31" x14ac:dyDescent="0.2">
      <c r="B372" s="27">
        <v>476</v>
      </c>
      <c r="C372" s="28" t="s">
        <v>1141</v>
      </c>
      <c r="D372" s="28" t="s">
        <v>626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-73.603099999999998</v>
      </c>
      <c r="N372" s="30">
        <v>0.29515027568922303</v>
      </c>
      <c r="O372" s="29">
        <v>1</v>
      </c>
      <c r="R372" s="27">
        <v>476</v>
      </c>
      <c r="S372" s="28" t="s">
        <v>1141</v>
      </c>
      <c r="T372" s="28" t="s">
        <v>626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-74.920100000000005</v>
      </c>
      <c r="AD372" s="30">
        <v>0.30043147869674186</v>
      </c>
      <c r="AE372" s="29">
        <v>1</v>
      </c>
    </row>
    <row r="373" spans="2:31" x14ac:dyDescent="0.2">
      <c r="B373" s="27">
        <v>476</v>
      </c>
      <c r="C373" s="28" t="s">
        <v>1142</v>
      </c>
      <c r="D373" s="28" t="s">
        <v>628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14.8462</v>
      </c>
      <c r="N373" s="30">
        <v>5.9533634085213026E-2</v>
      </c>
      <c r="O373" s="29">
        <v>1</v>
      </c>
      <c r="R373" s="27">
        <v>476</v>
      </c>
      <c r="S373" s="28" t="s">
        <v>1142</v>
      </c>
      <c r="T373" s="28" t="s">
        <v>628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13.568199999999999</v>
      </c>
      <c r="AD373" s="30">
        <v>5.4408822055137841E-2</v>
      </c>
      <c r="AE373" s="29">
        <v>1</v>
      </c>
    </row>
    <row r="374" spans="2:31" x14ac:dyDescent="0.2">
      <c r="B374" s="27">
        <v>492</v>
      </c>
      <c r="C374" s="28" t="s">
        <v>1144</v>
      </c>
      <c r="D374" s="28" t="s">
        <v>626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-32.814300000000003</v>
      </c>
      <c r="N374" s="30">
        <v>0.13158616541353385</v>
      </c>
      <c r="O374" s="29">
        <v>1</v>
      </c>
      <c r="R374" s="27">
        <v>492</v>
      </c>
      <c r="S374" s="28" t="s">
        <v>1144</v>
      </c>
      <c r="T374" s="28" t="s">
        <v>626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-32.941400000000002</v>
      </c>
      <c r="AD374" s="30">
        <v>0.13209583959899751</v>
      </c>
      <c r="AE374" s="29">
        <v>1</v>
      </c>
    </row>
    <row r="375" spans="2:31" x14ac:dyDescent="0.2">
      <c r="B375" s="27">
        <v>492</v>
      </c>
      <c r="C375" s="28" t="s">
        <v>1145</v>
      </c>
      <c r="D375" s="28" t="s">
        <v>628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14.8462</v>
      </c>
      <c r="N375" s="30">
        <v>5.9533634085213026E-2</v>
      </c>
      <c r="O375" s="29">
        <v>1</v>
      </c>
      <c r="R375" s="27">
        <v>492</v>
      </c>
      <c r="S375" s="28" t="s">
        <v>1145</v>
      </c>
      <c r="T375" s="28" t="s">
        <v>628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13.568199999999999</v>
      </c>
      <c r="AD375" s="30">
        <v>5.4408822055137841E-2</v>
      </c>
      <c r="AE375" s="29">
        <v>1</v>
      </c>
    </row>
    <row r="376" spans="2:31" x14ac:dyDescent="0.2">
      <c r="B376" s="27">
        <v>493</v>
      </c>
      <c r="C376" s="28" t="s">
        <v>1147</v>
      </c>
      <c r="D376" s="28" t="s">
        <v>626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-33.853200000000001</v>
      </c>
      <c r="N376" s="30">
        <v>0.13575218045112783</v>
      </c>
      <c r="O376" s="29">
        <v>1</v>
      </c>
      <c r="R376" s="27">
        <v>493</v>
      </c>
      <c r="S376" s="28" t="s">
        <v>1147</v>
      </c>
      <c r="T376" s="28" t="s">
        <v>626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-33.998699999999999</v>
      </c>
      <c r="AD376" s="30">
        <v>0.13633563909774435</v>
      </c>
      <c r="AE376" s="29">
        <v>1</v>
      </c>
    </row>
    <row r="377" spans="2:31" x14ac:dyDescent="0.2">
      <c r="B377" s="27">
        <v>493</v>
      </c>
      <c r="C377" s="28" t="s">
        <v>1148</v>
      </c>
      <c r="D377" s="28" t="s">
        <v>628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14.8462</v>
      </c>
      <c r="N377" s="30">
        <v>5.9533634085213026E-2</v>
      </c>
      <c r="O377" s="29">
        <v>1</v>
      </c>
      <c r="R377" s="27">
        <v>493</v>
      </c>
      <c r="S377" s="28" t="s">
        <v>1148</v>
      </c>
      <c r="T377" s="28" t="s">
        <v>628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13.568199999999999</v>
      </c>
      <c r="AD377" s="30">
        <v>5.4408822055137841E-2</v>
      </c>
      <c r="AE377" s="29">
        <v>1</v>
      </c>
    </row>
    <row r="378" spans="2:31" x14ac:dyDescent="0.2">
      <c r="B378" s="27">
        <v>494</v>
      </c>
      <c r="C378" s="28" t="s">
        <v>1149</v>
      </c>
      <c r="D378" s="28" t="s">
        <v>626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-32.916600000000003</v>
      </c>
      <c r="N378" s="30">
        <v>0.13199639097744365</v>
      </c>
      <c r="O378" s="29">
        <v>1</v>
      </c>
      <c r="R378" s="27">
        <v>494</v>
      </c>
      <c r="S378" s="28" t="s">
        <v>1149</v>
      </c>
      <c r="T378" s="28" t="s">
        <v>626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-33.040100000000002</v>
      </c>
      <c r="AD378" s="30">
        <v>0.13249162907268172</v>
      </c>
      <c r="AE378" s="29">
        <v>1</v>
      </c>
    </row>
    <row r="379" spans="2:31" x14ac:dyDescent="0.2">
      <c r="B379" s="27">
        <v>494</v>
      </c>
      <c r="C379" s="28" t="s">
        <v>1150</v>
      </c>
      <c r="D379" s="28" t="s">
        <v>628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14.8462</v>
      </c>
      <c r="N379" s="30">
        <v>5.9533634085213026E-2</v>
      </c>
      <c r="O379" s="29">
        <v>1</v>
      </c>
      <c r="R379" s="27">
        <v>494</v>
      </c>
      <c r="S379" s="28" t="s">
        <v>1150</v>
      </c>
      <c r="T379" s="28" t="s">
        <v>628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13.568199999999999</v>
      </c>
      <c r="AD379" s="30">
        <v>5.4408822055137841E-2</v>
      </c>
      <c r="AE379" s="29">
        <v>1</v>
      </c>
    </row>
    <row r="380" spans="2:31" x14ac:dyDescent="0.2">
      <c r="B380" s="27">
        <v>495</v>
      </c>
      <c r="C380" s="28" t="s">
        <v>1151</v>
      </c>
      <c r="D380" s="28" t="s">
        <v>626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-32.513599999999997</v>
      </c>
      <c r="N380" s="30">
        <v>0.13038035087719296</v>
      </c>
      <c r="O380" s="29">
        <v>1</v>
      </c>
      <c r="R380" s="27">
        <v>495</v>
      </c>
      <c r="S380" s="28" t="s">
        <v>1151</v>
      </c>
      <c r="T380" s="28" t="s">
        <v>626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-32.617400000000004</v>
      </c>
      <c r="AD380" s="30">
        <v>0.13079659147869677</v>
      </c>
      <c r="AE380" s="29">
        <v>1</v>
      </c>
    </row>
    <row r="381" spans="2:31" x14ac:dyDescent="0.2">
      <c r="B381" s="27">
        <v>495</v>
      </c>
      <c r="C381" s="28" t="s">
        <v>1152</v>
      </c>
      <c r="D381" s="28" t="s">
        <v>628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14.8462</v>
      </c>
      <c r="N381" s="30">
        <v>5.9533634085213026E-2</v>
      </c>
      <c r="O381" s="29">
        <v>1</v>
      </c>
      <c r="R381" s="27">
        <v>495</v>
      </c>
      <c r="S381" s="28" t="s">
        <v>1152</v>
      </c>
      <c r="T381" s="28" t="s">
        <v>628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13.568199999999999</v>
      </c>
      <c r="AD381" s="30">
        <v>5.4408822055137841E-2</v>
      </c>
      <c r="AE381" s="29">
        <v>1</v>
      </c>
    </row>
    <row r="382" spans="2:31" x14ac:dyDescent="0.2">
      <c r="B382" s="27">
        <v>496</v>
      </c>
      <c r="C382" s="28" t="s">
        <v>1154</v>
      </c>
      <c r="D382" s="28" t="s">
        <v>626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-33.985799999999998</v>
      </c>
      <c r="N382" s="30">
        <v>0.13628390977443608</v>
      </c>
      <c r="O382" s="29">
        <v>1</v>
      </c>
      <c r="R382" s="27">
        <v>496</v>
      </c>
      <c r="S382" s="28" t="s">
        <v>1154</v>
      </c>
      <c r="T382" s="28" t="s">
        <v>626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-34.111800000000002</v>
      </c>
      <c r="AD382" s="30">
        <v>0.13678917293233084</v>
      </c>
      <c r="AE382" s="29">
        <v>1</v>
      </c>
    </row>
    <row r="383" spans="2:31" x14ac:dyDescent="0.2">
      <c r="B383" s="27">
        <v>496</v>
      </c>
      <c r="C383" s="28" t="s">
        <v>1155</v>
      </c>
      <c r="D383" s="28" t="s">
        <v>628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14.8462</v>
      </c>
      <c r="N383" s="30">
        <v>5.9533634085213026E-2</v>
      </c>
      <c r="O383" s="29">
        <v>1</v>
      </c>
      <c r="R383" s="27">
        <v>496</v>
      </c>
      <c r="S383" s="28" t="s">
        <v>1155</v>
      </c>
      <c r="T383" s="28" t="s">
        <v>628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13.568199999999999</v>
      </c>
      <c r="AD383" s="30">
        <v>5.4408822055137841E-2</v>
      </c>
      <c r="AE383" s="29">
        <v>1</v>
      </c>
    </row>
    <row r="384" spans="2:31" x14ac:dyDescent="0.2">
      <c r="B384" s="27">
        <v>229</v>
      </c>
      <c r="C384" s="28" t="s">
        <v>1157</v>
      </c>
      <c r="D384" s="28" t="s">
        <v>626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-45.833100000000002</v>
      </c>
      <c r="N384" s="30">
        <v>0.18379187969924812</v>
      </c>
      <c r="O384" s="29">
        <v>1</v>
      </c>
      <c r="R384" s="27">
        <v>229</v>
      </c>
      <c r="S384" s="28" t="s">
        <v>1157</v>
      </c>
      <c r="T384" s="28" t="s">
        <v>626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-45.808300000000003</v>
      </c>
      <c r="AD384" s="30">
        <v>0.18369243107769426</v>
      </c>
      <c r="AE384" s="29">
        <v>1</v>
      </c>
    </row>
    <row r="385" spans="2:31" x14ac:dyDescent="0.2">
      <c r="B385" s="27">
        <v>229</v>
      </c>
      <c r="C385" s="28" t="s">
        <v>1158</v>
      </c>
      <c r="D385" s="28" t="s">
        <v>628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14.8462</v>
      </c>
      <c r="N385" s="30">
        <v>5.9533634085213026E-2</v>
      </c>
      <c r="O385" s="29">
        <v>1</v>
      </c>
      <c r="R385" s="27">
        <v>229</v>
      </c>
      <c r="S385" s="28" t="s">
        <v>1158</v>
      </c>
      <c r="T385" s="28" t="s">
        <v>628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13.568199999999999</v>
      </c>
      <c r="AD385" s="30">
        <v>5.4408822055137841E-2</v>
      </c>
      <c r="AE385" s="29">
        <v>1</v>
      </c>
    </row>
    <row r="386" spans="2:31" x14ac:dyDescent="0.2">
      <c r="B386" s="27">
        <v>230</v>
      </c>
      <c r="C386" s="28" t="s">
        <v>1160</v>
      </c>
      <c r="D386" s="28" t="s">
        <v>626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-44.869700000000002</v>
      </c>
      <c r="N386" s="30">
        <v>0.17992862155388473</v>
      </c>
      <c r="O386" s="29">
        <v>1</v>
      </c>
      <c r="R386" s="27">
        <v>230</v>
      </c>
      <c r="S386" s="28" t="s">
        <v>1160</v>
      </c>
      <c r="T386" s="28" t="s">
        <v>626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-44.854100000000003</v>
      </c>
      <c r="AD386" s="30">
        <v>0.17986606516290729</v>
      </c>
      <c r="AE386" s="29">
        <v>1</v>
      </c>
    </row>
    <row r="387" spans="2:31" x14ac:dyDescent="0.2">
      <c r="B387" s="27">
        <v>230</v>
      </c>
      <c r="C387" s="28" t="s">
        <v>1161</v>
      </c>
      <c r="D387" s="28" t="s">
        <v>628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14.8462</v>
      </c>
      <c r="N387" s="30">
        <v>5.9533634085213026E-2</v>
      </c>
      <c r="O387" s="29">
        <v>1</v>
      </c>
      <c r="R387" s="27">
        <v>230</v>
      </c>
      <c r="S387" s="28" t="s">
        <v>1161</v>
      </c>
      <c r="T387" s="28" t="s">
        <v>628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13.568199999999999</v>
      </c>
      <c r="AD387" s="30">
        <v>5.4408822055137841E-2</v>
      </c>
      <c r="AE387" s="29">
        <v>1</v>
      </c>
    </row>
    <row r="388" spans="2:31" x14ac:dyDescent="0.2">
      <c r="B388" s="27">
        <v>231</v>
      </c>
      <c r="C388" s="28" t="s">
        <v>1162</v>
      </c>
      <c r="D388" s="28" t="s">
        <v>626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-43.988300000000002</v>
      </c>
      <c r="N388" s="30">
        <v>0.17639418546365915</v>
      </c>
      <c r="O388" s="29">
        <v>1</v>
      </c>
      <c r="R388" s="27">
        <v>231</v>
      </c>
      <c r="S388" s="28" t="s">
        <v>1162</v>
      </c>
      <c r="T388" s="28" t="s">
        <v>626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-43.9726</v>
      </c>
      <c r="AD388" s="30">
        <v>0.17633122807017543</v>
      </c>
      <c r="AE388" s="29">
        <v>1</v>
      </c>
    </row>
    <row r="389" spans="2:31" x14ac:dyDescent="0.2">
      <c r="B389" s="27">
        <v>231</v>
      </c>
      <c r="C389" s="28" t="s">
        <v>1163</v>
      </c>
      <c r="D389" s="28" t="s">
        <v>628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14.8462</v>
      </c>
      <c r="N389" s="30">
        <v>5.9533634085213026E-2</v>
      </c>
      <c r="O389" s="29">
        <v>1</v>
      </c>
      <c r="R389" s="27">
        <v>231</v>
      </c>
      <c r="S389" s="28" t="s">
        <v>1163</v>
      </c>
      <c r="T389" s="28" t="s">
        <v>628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13.568199999999999</v>
      </c>
      <c r="AD389" s="30">
        <v>5.4408822055137841E-2</v>
      </c>
      <c r="AE389" s="29">
        <v>1</v>
      </c>
    </row>
    <row r="390" spans="2:31" x14ac:dyDescent="0.2">
      <c r="B390" s="27">
        <v>232</v>
      </c>
      <c r="C390" s="28" t="s">
        <v>1164</v>
      </c>
      <c r="D390" s="28" t="s">
        <v>626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-43.670699999999997</v>
      </c>
      <c r="N390" s="30">
        <v>0.17512060150375938</v>
      </c>
      <c r="O390" s="29">
        <v>1</v>
      </c>
      <c r="R390" s="27">
        <v>232</v>
      </c>
      <c r="S390" s="28" t="s">
        <v>1164</v>
      </c>
      <c r="T390" s="28" t="s">
        <v>626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-43.654699999999998</v>
      </c>
      <c r="AD390" s="30">
        <v>0.17505644110275689</v>
      </c>
      <c r="AE390" s="29">
        <v>1</v>
      </c>
    </row>
    <row r="391" spans="2:31" x14ac:dyDescent="0.2">
      <c r="B391" s="27">
        <v>232</v>
      </c>
      <c r="C391" s="28" t="s">
        <v>1165</v>
      </c>
      <c r="D391" s="28" t="s">
        <v>628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14.8462</v>
      </c>
      <c r="N391" s="30">
        <v>5.9533634085213026E-2</v>
      </c>
      <c r="O391" s="29">
        <v>1</v>
      </c>
      <c r="R391" s="27">
        <v>232</v>
      </c>
      <c r="S391" s="28" t="s">
        <v>1165</v>
      </c>
      <c r="T391" s="28" t="s">
        <v>628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13.568199999999999</v>
      </c>
      <c r="AD391" s="30">
        <v>5.4408822055137841E-2</v>
      </c>
      <c r="AE391" s="29">
        <v>1</v>
      </c>
    </row>
    <row r="392" spans="2:31" x14ac:dyDescent="0.2">
      <c r="B392" s="27">
        <v>233</v>
      </c>
      <c r="C392" s="28" t="s">
        <v>1167</v>
      </c>
      <c r="D392" s="28" t="s">
        <v>626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-43.808599999999998</v>
      </c>
      <c r="N392" s="30">
        <v>0.17567358395989974</v>
      </c>
      <c r="O392" s="29">
        <v>1</v>
      </c>
      <c r="R392" s="27">
        <v>233</v>
      </c>
      <c r="S392" s="28" t="s">
        <v>1167</v>
      </c>
      <c r="T392" s="28" t="s">
        <v>626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-43.801299999999998</v>
      </c>
      <c r="AD392" s="30">
        <v>0.17564431077694234</v>
      </c>
      <c r="AE392" s="29">
        <v>1</v>
      </c>
    </row>
    <row r="393" spans="2:31" x14ac:dyDescent="0.2">
      <c r="B393" s="27">
        <v>233</v>
      </c>
      <c r="C393" s="28" t="s">
        <v>1168</v>
      </c>
      <c r="D393" s="28" t="s">
        <v>628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14.8462</v>
      </c>
      <c r="N393" s="30">
        <v>5.9533634085213026E-2</v>
      </c>
      <c r="O393" s="29">
        <v>1</v>
      </c>
      <c r="R393" s="27">
        <v>233</v>
      </c>
      <c r="S393" s="28" t="s">
        <v>1168</v>
      </c>
      <c r="T393" s="28" t="s">
        <v>628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13.568199999999999</v>
      </c>
      <c r="AD393" s="30">
        <v>5.4408822055137841E-2</v>
      </c>
      <c r="AE393" s="29">
        <v>1</v>
      </c>
    </row>
    <row r="394" spans="2:31" x14ac:dyDescent="0.2">
      <c r="B394" s="27">
        <v>211</v>
      </c>
      <c r="C394" s="28" t="s">
        <v>1170</v>
      </c>
      <c r="D394" s="28" t="s">
        <v>626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-53.6083</v>
      </c>
      <c r="N394" s="30">
        <v>0.21497062656641605</v>
      </c>
      <c r="O394" s="29">
        <v>1</v>
      </c>
      <c r="R394" s="27">
        <v>211</v>
      </c>
      <c r="S394" s="28" t="s">
        <v>1170</v>
      </c>
      <c r="T394" s="28" t="s">
        <v>626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-54.151000000000003</v>
      </c>
      <c r="AD394" s="30">
        <v>0.21714686716791981</v>
      </c>
      <c r="AE394" s="29">
        <v>1</v>
      </c>
    </row>
    <row r="395" spans="2:31" x14ac:dyDescent="0.2">
      <c r="B395" s="27">
        <v>211</v>
      </c>
      <c r="C395" s="28" t="s">
        <v>1171</v>
      </c>
      <c r="D395" s="28" t="s">
        <v>628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30.925699999999999</v>
      </c>
      <c r="N395" s="30">
        <v>0.1240128320802005</v>
      </c>
      <c r="O395" s="29">
        <v>1</v>
      </c>
      <c r="R395" s="27">
        <v>211</v>
      </c>
      <c r="S395" s="28" t="s">
        <v>1171</v>
      </c>
      <c r="T395" s="28" t="s">
        <v>628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30.369499999999999</v>
      </c>
      <c r="AD395" s="30">
        <v>0.12178245614035088</v>
      </c>
      <c r="AE395" s="29">
        <v>1</v>
      </c>
    </row>
    <row r="396" spans="2:31" x14ac:dyDescent="0.2">
      <c r="B396" s="27">
        <v>214</v>
      </c>
      <c r="C396" s="28" t="s">
        <v>1173</v>
      </c>
      <c r="D396" s="28" t="s">
        <v>626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-48.0336</v>
      </c>
      <c r="N396" s="30">
        <v>0.19261593984962405</v>
      </c>
      <c r="O396" s="29">
        <v>1</v>
      </c>
      <c r="R396" s="27">
        <v>214</v>
      </c>
      <c r="S396" s="28" t="s">
        <v>1173</v>
      </c>
      <c r="T396" s="28" t="s">
        <v>626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-48.782499999999999</v>
      </c>
      <c r="AD396" s="30">
        <v>0.19561904761904761</v>
      </c>
      <c r="AE396" s="29">
        <v>1</v>
      </c>
    </row>
    <row r="397" spans="2:31" x14ac:dyDescent="0.2">
      <c r="B397" s="27">
        <v>214</v>
      </c>
      <c r="C397" s="28" t="s">
        <v>1174</v>
      </c>
      <c r="D397" s="28" t="s">
        <v>628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25.351500000000001</v>
      </c>
      <c r="N397" s="30">
        <v>0.10166015037593985</v>
      </c>
      <c r="O397" s="29">
        <v>1</v>
      </c>
      <c r="R397" s="27">
        <v>214</v>
      </c>
      <c r="S397" s="28" t="s">
        <v>1174</v>
      </c>
      <c r="T397" s="28" t="s">
        <v>628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23.922000000000001</v>
      </c>
      <c r="AD397" s="30">
        <v>9.5927819548872181E-2</v>
      </c>
      <c r="AE397" s="29">
        <v>1</v>
      </c>
    </row>
    <row r="398" spans="2:31" x14ac:dyDescent="0.2">
      <c r="B398" s="27">
        <v>217</v>
      </c>
      <c r="C398" s="28" t="s">
        <v>1176</v>
      </c>
      <c r="D398" s="28" t="s">
        <v>626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-43.6188</v>
      </c>
      <c r="N398" s="30">
        <v>0.17491248120300754</v>
      </c>
      <c r="O398" s="29">
        <v>1</v>
      </c>
      <c r="R398" s="27">
        <v>217</v>
      </c>
      <c r="S398" s="28" t="s">
        <v>1176</v>
      </c>
      <c r="T398" s="28" t="s">
        <v>626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-44.4221</v>
      </c>
      <c r="AD398" s="30">
        <v>0.17813373433583959</v>
      </c>
      <c r="AE398" s="29">
        <v>1</v>
      </c>
    </row>
    <row r="399" spans="2:31" x14ac:dyDescent="0.2">
      <c r="B399" s="27">
        <v>217</v>
      </c>
      <c r="C399" s="28" t="s">
        <v>1177</v>
      </c>
      <c r="D399" s="28" t="s">
        <v>628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25.811800000000002</v>
      </c>
      <c r="N399" s="30">
        <v>0.10350596491228072</v>
      </c>
      <c r="O399" s="29">
        <v>1</v>
      </c>
      <c r="R399" s="27">
        <v>217</v>
      </c>
      <c r="S399" s="28" t="s">
        <v>1177</v>
      </c>
      <c r="T399" s="28" t="s">
        <v>628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24.9739</v>
      </c>
      <c r="AD399" s="30">
        <v>0.10014596491228071</v>
      </c>
      <c r="AE399" s="29">
        <v>1</v>
      </c>
    </row>
    <row r="400" spans="2:31" x14ac:dyDescent="0.2">
      <c r="B400" s="27">
        <v>220</v>
      </c>
      <c r="C400" s="28" t="s">
        <v>1179</v>
      </c>
      <c r="D400" s="28" t="s">
        <v>626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-43.878399999999999</v>
      </c>
      <c r="N400" s="30">
        <v>0.17595348370927319</v>
      </c>
      <c r="O400" s="29">
        <v>1</v>
      </c>
      <c r="R400" s="27">
        <v>220</v>
      </c>
      <c r="S400" s="28" t="s">
        <v>1179</v>
      </c>
      <c r="T400" s="28" t="s">
        <v>626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-44.7104</v>
      </c>
      <c r="AD400" s="30">
        <v>0.17928982456140352</v>
      </c>
      <c r="AE400" s="29">
        <v>1</v>
      </c>
    </row>
    <row r="401" spans="2:31" x14ac:dyDescent="0.2">
      <c r="B401" s="27">
        <v>220</v>
      </c>
      <c r="C401" s="28" t="s">
        <v>1180</v>
      </c>
      <c r="D401" s="28" t="s">
        <v>628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25.544499999999999</v>
      </c>
      <c r="N401" s="30">
        <v>0.10243408521303259</v>
      </c>
      <c r="O401" s="29">
        <v>1</v>
      </c>
      <c r="R401" s="27">
        <v>220</v>
      </c>
      <c r="S401" s="28" t="s">
        <v>1180</v>
      </c>
      <c r="T401" s="28" t="s">
        <v>628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24.656400000000001</v>
      </c>
      <c r="AD401" s="30">
        <v>9.8872781954887218E-2</v>
      </c>
      <c r="AE401" s="29">
        <v>1</v>
      </c>
    </row>
    <row r="402" spans="2:31" x14ac:dyDescent="0.2">
      <c r="B402" s="27">
        <v>223</v>
      </c>
      <c r="C402" s="28" t="s">
        <v>1182</v>
      </c>
      <c r="D402" s="28" t="s">
        <v>626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-48.845399999999998</v>
      </c>
      <c r="N402" s="30">
        <v>0.19587127819548872</v>
      </c>
      <c r="O402" s="29">
        <v>1</v>
      </c>
      <c r="R402" s="27">
        <v>223</v>
      </c>
      <c r="S402" s="28" t="s">
        <v>1182</v>
      </c>
      <c r="T402" s="28" t="s">
        <v>626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-49.722499999999997</v>
      </c>
      <c r="AD402" s="30">
        <v>0.19938847117794486</v>
      </c>
      <c r="AE402" s="29">
        <v>1</v>
      </c>
    </row>
    <row r="403" spans="2:31" x14ac:dyDescent="0.2">
      <c r="B403" s="27">
        <v>223</v>
      </c>
      <c r="C403" s="28" t="s">
        <v>1183</v>
      </c>
      <c r="D403" s="28" t="s">
        <v>628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24.5473</v>
      </c>
      <c r="N403" s="30">
        <v>9.8435288220551379E-2</v>
      </c>
      <c r="O403" s="29">
        <v>1</v>
      </c>
      <c r="R403" s="27">
        <v>223</v>
      </c>
      <c r="S403" s="28" t="s">
        <v>1183</v>
      </c>
      <c r="T403" s="28" t="s">
        <v>628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23.663900000000002</v>
      </c>
      <c r="AD403" s="30">
        <v>9.4892832080200509E-2</v>
      </c>
      <c r="AE403" s="29">
        <v>1</v>
      </c>
    </row>
    <row r="404" spans="2:31" x14ac:dyDescent="0.2">
      <c r="B404" s="27">
        <v>226</v>
      </c>
      <c r="C404" s="28" t="s">
        <v>1185</v>
      </c>
      <c r="D404" s="28" t="s">
        <v>626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-54.542499999999997</v>
      </c>
      <c r="N404" s="30">
        <v>0.21871679197994986</v>
      </c>
      <c r="O404" s="29">
        <v>1</v>
      </c>
      <c r="R404" s="27">
        <v>226</v>
      </c>
      <c r="S404" s="28" t="s">
        <v>1185</v>
      </c>
      <c r="T404" s="28" t="s">
        <v>626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-55.204099999999997</v>
      </c>
      <c r="AD404" s="30">
        <v>0.2213698245614035</v>
      </c>
      <c r="AE404" s="29">
        <v>1</v>
      </c>
    </row>
    <row r="405" spans="2:31" x14ac:dyDescent="0.2">
      <c r="B405" s="27">
        <v>226</v>
      </c>
      <c r="C405" s="28" t="s">
        <v>1186</v>
      </c>
      <c r="D405" s="28" t="s">
        <v>628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29.848099999999999</v>
      </c>
      <c r="N405" s="30">
        <v>0.1196916290726817</v>
      </c>
      <c r="O405" s="29">
        <v>1</v>
      </c>
      <c r="R405" s="27">
        <v>226</v>
      </c>
      <c r="S405" s="28" t="s">
        <v>1186</v>
      </c>
      <c r="T405" s="28" t="s">
        <v>628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29.098800000000001</v>
      </c>
      <c r="AD405" s="30">
        <v>0.11668691729323308</v>
      </c>
      <c r="AE405" s="29">
        <v>1</v>
      </c>
    </row>
    <row r="406" spans="2:31" x14ac:dyDescent="0.2">
      <c r="B406" s="27">
        <v>234</v>
      </c>
      <c r="C406" s="28" t="s">
        <v>1188</v>
      </c>
      <c r="D406" s="28" t="s">
        <v>626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-46.021599999999999</v>
      </c>
      <c r="N406" s="30">
        <v>0.18454776942355888</v>
      </c>
      <c r="O406" s="29">
        <v>1</v>
      </c>
      <c r="R406" s="27">
        <v>234</v>
      </c>
      <c r="S406" s="28" t="s">
        <v>1188</v>
      </c>
      <c r="T406" s="28" t="s">
        <v>626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-46.053400000000003</v>
      </c>
      <c r="AD406" s="30">
        <v>0.18467528822055138</v>
      </c>
      <c r="AE406" s="29">
        <v>1</v>
      </c>
    </row>
    <row r="407" spans="2:31" x14ac:dyDescent="0.2">
      <c r="B407" s="27">
        <v>234</v>
      </c>
      <c r="C407" s="28" t="s">
        <v>1189</v>
      </c>
      <c r="D407" s="28" t="s">
        <v>628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29.848099999999999</v>
      </c>
      <c r="N407" s="30">
        <v>0.1196916290726817</v>
      </c>
      <c r="O407" s="29">
        <v>1</v>
      </c>
      <c r="R407" s="27">
        <v>234</v>
      </c>
      <c r="S407" s="28" t="s">
        <v>1189</v>
      </c>
      <c r="T407" s="28" t="s">
        <v>628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29.098800000000001</v>
      </c>
      <c r="AD407" s="30">
        <v>0.11668691729323308</v>
      </c>
      <c r="AE407" s="29">
        <v>1</v>
      </c>
    </row>
    <row r="408" spans="2:31" x14ac:dyDescent="0.2">
      <c r="B408" s="27">
        <v>235</v>
      </c>
      <c r="C408" s="28" t="s">
        <v>1191</v>
      </c>
      <c r="D408" s="28" t="s">
        <v>626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-44.0167</v>
      </c>
      <c r="N408" s="30">
        <v>0.1765080701754386</v>
      </c>
      <c r="O408" s="29">
        <v>1</v>
      </c>
      <c r="R408" s="27">
        <v>235</v>
      </c>
      <c r="S408" s="28" t="s">
        <v>1191</v>
      </c>
      <c r="T408" s="28" t="s">
        <v>626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-44.048999999999999</v>
      </c>
      <c r="AD408" s="30">
        <v>0.1766375939849624</v>
      </c>
      <c r="AE408" s="29">
        <v>1</v>
      </c>
    </row>
    <row r="409" spans="2:31" x14ac:dyDescent="0.2">
      <c r="B409" s="27">
        <v>235</v>
      </c>
      <c r="C409" s="28" t="s">
        <v>1192</v>
      </c>
      <c r="D409" s="28" t="s">
        <v>628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29.848099999999999</v>
      </c>
      <c r="N409" s="30">
        <v>0.1196916290726817</v>
      </c>
      <c r="O409" s="29">
        <v>1</v>
      </c>
      <c r="R409" s="27">
        <v>235</v>
      </c>
      <c r="S409" s="28" t="s">
        <v>1192</v>
      </c>
      <c r="T409" s="28" t="s">
        <v>628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29.098800000000001</v>
      </c>
      <c r="AD409" s="30">
        <v>0.11668691729323308</v>
      </c>
      <c r="AE409" s="29">
        <v>1</v>
      </c>
    </row>
    <row r="410" spans="2:31" x14ac:dyDescent="0.2">
      <c r="B410" s="27">
        <v>236</v>
      </c>
      <c r="C410" s="28" t="s">
        <v>1193</v>
      </c>
      <c r="D410" s="28" t="s">
        <v>626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-45.7988</v>
      </c>
      <c r="N410" s="30">
        <v>0.183654335839599</v>
      </c>
      <c r="O410" s="29">
        <v>1</v>
      </c>
      <c r="R410" s="27">
        <v>236</v>
      </c>
      <c r="S410" s="28" t="s">
        <v>1193</v>
      </c>
      <c r="T410" s="28" t="s">
        <v>626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-45.829300000000003</v>
      </c>
      <c r="AD410" s="30">
        <v>0.18377664160401003</v>
      </c>
      <c r="AE410" s="29">
        <v>1</v>
      </c>
    </row>
    <row r="411" spans="2:31" x14ac:dyDescent="0.2">
      <c r="B411" s="27">
        <v>236</v>
      </c>
      <c r="C411" s="28" t="s">
        <v>1194</v>
      </c>
      <c r="D411" s="28" t="s">
        <v>628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29.848099999999999</v>
      </c>
      <c r="N411" s="30">
        <v>0.1196916290726817</v>
      </c>
      <c r="O411" s="29">
        <v>1</v>
      </c>
      <c r="R411" s="27">
        <v>236</v>
      </c>
      <c r="S411" s="28" t="s">
        <v>1194</v>
      </c>
      <c r="T411" s="28" t="s">
        <v>628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29.098800000000001</v>
      </c>
      <c r="AD411" s="30">
        <v>0.11668691729323308</v>
      </c>
      <c r="AE411" s="29">
        <v>1</v>
      </c>
    </row>
    <row r="412" spans="2:31" x14ac:dyDescent="0.2">
      <c r="B412" s="27">
        <v>237</v>
      </c>
      <c r="C412" s="28" t="s">
        <v>1195</v>
      </c>
      <c r="D412" s="28" t="s">
        <v>626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-44.8172</v>
      </c>
      <c r="N412" s="30">
        <v>0.17971809523809523</v>
      </c>
      <c r="O412" s="29">
        <v>1</v>
      </c>
      <c r="R412" s="27">
        <v>237</v>
      </c>
      <c r="S412" s="28" t="s">
        <v>1195</v>
      </c>
      <c r="T412" s="28" t="s">
        <v>626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-44.848799999999997</v>
      </c>
      <c r="AD412" s="30">
        <v>0.17984481203007516</v>
      </c>
      <c r="AE412" s="29">
        <v>1</v>
      </c>
    </row>
    <row r="413" spans="2:31" x14ac:dyDescent="0.2">
      <c r="B413" s="27">
        <v>237</v>
      </c>
      <c r="C413" s="28" t="s">
        <v>1196</v>
      </c>
      <c r="D413" s="28" t="s">
        <v>628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29.848099999999999</v>
      </c>
      <c r="N413" s="30">
        <v>0.1196916290726817</v>
      </c>
      <c r="O413" s="29">
        <v>1</v>
      </c>
      <c r="R413" s="27">
        <v>237</v>
      </c>
      <c r="S413" s="28" t="s">
        <v>1196</v>
      </c>
      <c r="T413" s="28" t="s">
        <v>628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29.098800000000001</v>
      </c>
      <c r="AD413" s="30">
        <v>0.11668691729323308</v>
      </c>
      <c r="AE413" s="29">
        <v>1</v>
      </c>
    </row>
    <row r="414" spans="2:31" x14ac:dyDescent="0.2">
      <c r="B414" s="27">
        <v>238</v>
      </c>
      <c r="C414" s="28" t="s">
        <v>1198</v>
      </c>
      <c r="D414" s="28" t="s">
        <v>626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-42.8277</v>
      </c>
      <c r="N414" s="30">
        <v>0.17174015037593984</v>
      </c>
      <c r="O414" s="29">
        <v>1</v>
      </c>
      <c r="R414" s="27">
        <v>238</v>
      </c>
      <c r="S414" s="28" t="s">
        <v>1198</v>
      </c>
      <c r="T414" s="28" t="s">
        <v>626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-42.853200000000001</v>
      </c>
      <c r="AD414" s="30">
        <v>0.17184240601503761</v>
      </c>
      <c r="AE414" s="29">
        <v>1</v>
      </c>
    </row>
    <row r="415" spans="2:31" x14ac:dyDescent="0.2">
      <c r="B415" s="27">
        <v>238</v>
      </c>
      <c r="C415" s="28" t="s">
        <v>1199</v>
      </c>
      <c r="D415" s="28" t="s">
        <v>628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29.848099999999999</v>
      </c>
      <c r="N415" s="30">
        <v>0.1196916290726817</v>
      </c>
      <c r="O415" s="29">
        <v>1</v>
      </c>
      <c r="R415" s="27">
        <v>238</v>
      </c>
      <c r="S415" s="28" t="s">
        <v>1199</v>
      </c>
      <c r="T415" s="28" t="s">
        <v>628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29.098800000000001</v>
      </c>
      <c r="AD415" s="30">
        <v>0.11668691729323308</v>
      </c>
      <c r="AE415" s="29">
        <v>1</v>
      </c>
    </row>
    <row r="416" spans="2:31" x14ac:dyDescent="0.2">
      <c r="B416" s="27">
        <v>212</v>
      </c>
      <c r="C416" s="28" t="s">
        <v>1201</v>
      </c>
      <c r="D416" s="28" t="s">
        <v>626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-56.402000000000001</v>
      </c>
      <c r="N416" s="30">
        <v>0.22617343358395989</v>
      </c>
      <c r="O416" s="29">
        <v>1</v>
      </c>
      <c r="R416" s="27">
        <v>212</v>
      </c>
      <c r="S416" s="28" t="s">
        <v>1201</v>
      </c>
      <c r="T416" s="28" t="s">
        <v>626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-56.968499999999999</v>
      </c>
      <c r="AD416" s="30">
        <v>0.2284451127819549</v>
      </c>
      <c r="AE416" s="29">
        <v>1</v>
      </c>
    </row>
    <row r="417" spans="2:31" x14ac:dyDescent="0.2">
      <c r="B417" s="27">
        <v>212</v>
      </c>
      <c r="C417" s="28" t="s">
        <v>1202</v>
      </c>
      <c r="D417" s="28" t="s">
        <v>628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32.981200000000001</v>
      </c>
      <c r="N417" s="30">
        <v>0.13225543859649125</v>
      </c>
      <c r="O417" s="29">
        <v>1</v>
      </c>
      <c r="R417" s="27">
        <v>212</v>
      </c>
      <c r="S417" s="28" t="s">
        <v>1202</v>
      </c>
      <c r="T417" s="28" t="s">
        <v>628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32.387</v>
      </c>
      <c r="AD417" s="30">
        <v>0.12987268170426064</v>
      </c>
      <c r="AE417" s="29">
        <v>1</v>
      </c>
    </row>
    <row r="418" spans="2:31" x14ac:dyDescent="0.2">
      <c r="B418" s="27">
        <v>215</v>
      </c>
      <c r="C418" s="28" t="s">
        <v>1204</v>
      </c>
      <c r="D418" s="28" t="s">
        <v>626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-44.275599999999997</v>
      </c>
      <c r="N418" s="30">
        <v>0.1775462656641604</v>
      </c>
      <c r="O418" s="29">
        <v>1</v>
      </c>
      <c r="R418" s="27">
        <v>215</v>
      </c>
      <c r="S418" s="28" t="s">
        <v>1204</v>
      </c>
      <c r="T418" s="28" t="s">
        <v>626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-45.056699999999999</v>
      </c>
      <c r="AD418" s="30">
        <v>0.1806784962406015</v>
      </c>
      <c r="AE418" s="29">
        <v>1</v>
      </c>
    </row>
    <row r="419" spans="2:31" x14ac:dyDescent="0.2">
      <c r="B419" s="27">
        <v>215</v>
      </c>
      <c r="C419" s="28" t="s">
        <v>1205</v>
      </c>
      <c r="D419" s="28" t="s">
        <v>628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22.904699999999998</v>
      </c>
      <c r="N419" s="30">
        <v>9.1848421052631565E-2</v>
      </c>
      <c r="O419" s="29">
        <v>1</v>
      </c>
      <c r="R419" s="27">
        <v>215</v>
      </c>
      <c r="S419" s="28" t="s">
        <v>1205</v>
      </c>
      <c r="T419" s="28" t="s">
        <v>628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22.1144</v>
      </c>
      <c r="AD419" s="30">
        <v>8.8679298245614047E-2</v>
      </c>
      <c r="AE419" s="29">
        <v>1</v>
      </c>
    </row>
    <row r="420" spans="2:31" x14ac:dyDescent="0.2">
      <c r="B420" s="27">
        <v>218</v>
      </c>
      <c r="C420" s="28" t="s">
        <v>1207</v>
      </c>
      <c r="D420" s="28" t="s">
        <v>626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-46.5383</v>
      </c>
      <c r="N420" s="30">
        <v>0.18661974937343359</v>
      </c>
      <c r="O420" s="29">
        <v>1</v>
      </c>
      <c r="R420" s="27">
        <v>218</v>
      </c>
      <c r="S420" s="28" t="s">
        <v>1207</v>
      </c>
      <c r="T420" s="28" t="s">
        <v>626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-47.396799999999999</v>
      </c>
      <c r="AD420" s="30">
        <v>0.19006235588972428</v>
      </c>
      <c r="AE420" s="29">
        <v>1</v>
      </c>
    </row>
    <row r="421" spans="2:31" x14ac:dyDescent="0.2">
      <c r="B421" s="27">
        <v>218</v>
      </c>
      <c r="C421" s="28" t="s">
        <v>1208</v>
      </c>
      <c r="D421" s="28" t="s">
        <v>628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26.135300000000001</v>
      </c>
      <c r="N421" s="30">
        <v>0.10480320802005012</v>
      </c>
      <c r="O421" s="29">
        <v>1</v>
      </c>
      <c r="R421" s="27">
        <v>218</v>
      </c>
      <c r="S421" s="28" t="s">
        <v>1208</v>
      </c>
      <c r="T421" s="28" t="s">
        <v>628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25.2576</v>
      </c>
      <c r="AD421" s="30">
        <v>0.10128360902255638</v>
      </c>
      <c r="AE421" s="29">
        <v>1</v>
      </c>
    </row>
    <row r="422" spans="2:31" x14ac:dyDescent="0.2">
      <c r="B422" s="27">
        <v>221</v>
      </c>
      <c r="C422" s="28" t="s">
        <v>1210</v>
      </c>
      <c r="D422" s="28" t="s">
        <v>626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-46.8035</v>
      </c>
      <c r="N422" s="30">
        <v>0.18768320802005012</v>
      </c>
      <c r="O422" s="29">
        <v>1</v>
      </c>
      <c r="R422" s="27">
        <v>221</v>
      </c>
      <c r="S422" s="28" t="s">
        <v>1210</v>
      </c>
      <c r="T422" s="28" t="s">
        <v>626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-47.692500000000003</v>
      </c>
      <c r="AD422" s="30">
        <v>0.19124812030075189</v>
      </c>
      <c r="AE422" s="29">
        <v>1</v>
      </c>
    </row>
    <row r="423" spans="2:31" x14ac:dyDescent="0.2">
      <c r="B423" s="27">
        <v>221</v>
      </c>
      <c r="C423" s="28" t="s">
        <v>1211</v>
      </c>
      <c r="D423" s="28" t="s">
        <v>628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25.863199999999999</v>
      </c>
      <c r="N423" s="30">
        <v>0.10371208020050125</v>
      </c>
      <c r="O423" s="29">
        <v>1</v>
      </c>
      <c r="R423" s="27">
        <v>221</v>
      </c>
      <c r="S423" s="28" t="s">
        <v>1211</v>
      </c>
      <c r="T423" s="28" t="s">
        <v>628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24.9543</v>
      </c>
      <c r="AD423" s="30">
        <v>0.10006736842105263</v>
      </c>
      <c r="AE423" s="29">
        <v>1</v>
      </c>
    </row>
    <row r="424" spans="2:31" x14ac:dyDescent="0.2">
      <c r="B424" s="27">
        <v>224</v>
      </c>
      <c r="C424" s="28" t="s">
        <v>1213</v>
      </c>
      <c r="D424" s="28" t="s">
        <v>626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-45.081899999999997</v>
      </c>
      <c r="N424" s="30">
        <v>0.18077954887218042</v>
      </c>
      <c r="O424" s="29">
        <v>1</v>
      </c>
      <c r="R424" s="27">
        <v>224</v>
      </c>
      <c r="S424" s="28" t="s">
        <v>1213</v>
      </c>
      <c r="T424" s="28" t="s">
        <v>626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-45.950800000000001</v>
      </c>
      <c r="AD424" s="30">
        <v>0.18426385964912281</v>
      </c>
      <c r="AE424" s="29">
        <v>1</v>
      </c>
    </row>
    <row r="425" spans="2:31" x14ac:dyDescent="0.2">
      <c r="B425" s="27">
        <v>224</v>
      </c>
      <c r="C425" s="28" t="s">
        <v>1214</v>
      </c>
      <c r="D425" s="28" t="s">
        <v>628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22.088899999999999</v>
      </c>
      <c r="N425" s="30">
        <v>8.8577042606516276E-2</v>
      </c>
      <c r="O425" s="29">
        <v>1</v>
      </c>
      <c r="R425" s="27">
        <v>224</v>
      </c>
      <c r="S425" s="28" t="s">
        <v>1214</v>
      </c>
      <c r="T425" s="28" t="s">
        <v>628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21.193899999999999</v>
      </c>
      <c r="AD425" s="30">
        <v>8.4988070175438593E-2</v>
      </c>
      <c r="AE425" s="29">
        <v>1</v>
      </c>
    </row>
    <row r="426" spans="2:31" x14ac:dyDescent="0.2">
      <c r="B426" s="27">
        <v>227</v>
      </c>
      <c r="C426" s="28" t="s">
        <v>1216</v>
      </c>
      <c r="D426" s="28" t="s">
        <v>626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-57.467500000000001</v>
      </c>
      <c r="N426" s="30">
        <v>0.23044611528822054</v>
      </c>
      <c r="O426" s="29">
        <v>1</v>
      </c>
      <c r="R426" s="27">
        <v>227</v>
      </c>
      <c r="S426" s="28" t="s">
        <v>1216</v>
      </c>
      <c r="T426" s="28" t="s">
        <v>626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-58.168999999999997</v>
      </c>
      <c r="AD426" s="30">
        <v>0.23325914786967419</v>
      </c>
      <c r="AE426" s="29">
        <v>1</v>
      </c>
    </row>
    <row r="427" spans="2:31" x14ac:dyDescent="0.2">
      <c r="B427" s="27">
        <v>227</v>
      </c>
      <c r="C427" s="28" t="s">
        <v>1217</v>
      </c>
      <c r="D427" s="28" t="s">
        <v>628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31.872800000000002</v>
      </c>
      <c r="N427" s="30">
        <v>0.12781072681704261</v>
      </c>
      <c r="O427" s="29">
        <v>1</v>
      </c>
      <c r="R427" s="27">
        <v>227</v>
      </c>
      <c r="S427" s="28" t="s">
        <v>1217</v>
      </c>
      <c r="T427" s="28" t="s">
        <v>628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31.152200000000001</v>
      </c>
      <c r="AD427" s="30">
        <v>0.12492110275689224</v>
      </c>
      <c r="AE427" s="29">
        <v>1</v>
      </c>
    </row>
    <row r="428" spans="2:31" x14ac:dyDescent="0.2">
      <c r="B428" s="27">
        <v>239</v>
      </c>
      <c r="C428" s="28" t="s">
        <v>1219</v>
      </c>
      <c r="D428" s="28" t="s">
        <v>626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-45.597499999999997</v>
      </c>
      <c r="N428" s="30">
        <v>0.1828471177944862</v>
      </c>
      <c r="O428" s="29">
        <v>1</v>
      </c>
      <c r="R428" s="27">
        <v>239</v>
      </c>
      <c r="S428" s="28" t="s">
        <v>1219</v>
      </c>
      <c r="T428" s="28" t="s">
        <v>626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-45.654899999999998</v>
      </c>
      <c r="AD428" s="30">
        <v>0.18307729323308269</v>
      </c>
      <c r="AE428" s="29">
        <v>1</v>
      </c>
    </row>
    <row r="429" spans="2:31" x14ac:dyDescent="0.2">
      <c r="B429" s="27">
        <v>239</v>
      </c>
      <c r="C429" s="28" t="s">
        <v>1220</v>
      </c>
      <c r="D429" s="28" t="s">
        <v>628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31.872800000000002</v>
      </c>
      <c r="N429" s="30">
        <v>0.12781072681704261</v>
      </c>
      <c r="O429" s="29">
        <v>1</v>
      </c>
      <c r="R429" s="27">
        <v>239</v>
      </c>
      <c r="S429" s="28" t="s">
        <v>1220</v>
      </c>
      <c r="T429" s="28" t="s">
        <v>628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31.152200000000001</v>
      </c>
      <c r="AD429" s="30">
        <v>0.12492110275689224</v>
      </c>
      <c r="AE429" s="29">
        <v>1</v>
      </c>
    </row>
    <row r="430" spans="2:31" x14ac:dyDescent="0.2">
      <c r="B430" s="27">
        <v>240</v>
      </c>
      <c r="C430" s="28" t="s">
        <v>1222</v>
      </c>
      <c r="D430" s="28" t="s">
        <v>626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-43.064599999999999</v>
      </c>
      <c r="N430" s="30">
        <v>0.1726901253132832</v>
      </c>
      <c r="O430" s="29">
        <v>1</v>
      </c>
      <c r="R430" s="27">
        <v>240</v>
      </c>
      <c r="S430" s="28" t="s">
        <v>1222</v>
      </c>
      <c r="T430" s="28" t="s">
        <v>626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-43.123100000000001</v>
      </c>
      <c r="AD430" s="30">
        <v>0.17292471177944863</v>
      </c>
      <c r="AE430" s="29">
        <v>1</v>
      </c>
    </row>
    <row r="431" spans="2:31" x14ac:dyDescent="0.2">
      <c r="B431" s="27">
        <v>240</v>
      </c>
      <c r="C431" s="28" t="s">
        <v>1223</v>
      </c>
      <c r="D431" s="28" t="s">
        <v>628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31.872800000000002</v>
      </c>
      <c r="N431" s="30">
        <v>0.12781072681704261</v>
      </c>
      <c r="O431" s="29">
        <v>1</v>
      </c>
      <c r="R431" s="27">
        <v>240</v>
      </c>
      <c r="S431" s="28" t="s">
        <v>1223</v>
      </c>
      <c r="T431" s="28" t="s">
        <v>628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31.152200000000001</v>
      </c>
      <c r="AD431" s="30">
        <v>0.12492110275689224</v>
      </c>
      <c r="AE431" s="29">
        <v>1</v>
      </c>
    </row>
    <row r="432" spans="2:31" x14ac:dyDescent="0.2">
      <c r="B432" s="27">
        <v>241</v>
      </c>
      <c r="C432" s="28" t="s">
        <v>1224</v>
      </c>
      <c r="D432" s="28" t="s">
        <v>626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-45.212600000000002</v>
      </c>
      <c r="N432" s="30">
        <v>0.18130365914786967</v>
      </c>
      <c r="O432" s="29">
        <v>1</v>
      </c>
      <c r="R432" s="27">
        <v>241</v>
      </c>
      <c r="S432" s="28" t="s">
        <v>1224</v>
      </c>
      <c r="T432" s="28" t="s">
        <v>626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-45.267200000000003</v>
      </c>
      <c r="AD432" s="30">
        <v>0.18152260651629074</v>
      </c>
      <c r="AE432" s="29">
        <v>1</v>
      </c>
    </row>
    <row r="433" spans="2:31" x14ac:dyDescent="0.2">
      <c r="B433" s="27">
        <v>241</v>
      </c>
      <c r="C433" s="28" t="s">
        <v>1225</v>
      </c>
      <c r="D433" s="28" t="s">
        <v>628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31.872800000000002</v>
      </c>
      <c r="N433" s="30">
        <v>0.12781072681704261</v>
      </c>
      <c r="O433" s="29">
        <v>1</v>
      </c>
      <c r="R433" s="27">
        <v>241</v>
      </c>
      <c r="S433" s="28" t="s">
        <v>1225</v>
      </c>
      <c r="T433" s="28" t="s">
        <v>628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31.152200000000001</v>
      </c>
      <c r="AD433" s="30">
        <v>0.12492110275689224</v>
      </c>
      <c r="AE433" s="29">
        <v>1</v>
      </c>
    </row>
    <row r="434" spans="2:31" x14ac:dyDescent="0.2">
      <c r="B434" s="27">
        <v>242</v>
      </c>
      <c r="C434" s="28" t="s">
        <v>1226</v>
      </c>
      <c r="D434" s="28" t="s">
        <v>626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-44.573900000000002</v>
      </c>
      <c r="N434" s="30">
        <v>0.17874245614035089</v>
      </c>
      <c r="O434" s="29">
        <v>1</v>
      </c>
      <c r="R434" s="27">
        <v>242</v>
      </c>
      <c r="S434" s="28" t="s">
        <v>1226</v>
      </c>
      <c r="T434" s="28" t="s">
        <v>626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-44.624099999999999</v>
      </c>
      <c r="AD434" s="30">
        <v>0.17894375939849624</v>
      </c>
      <c r="AE434" s="29">
        <v>1</v>
      </c>
    </row>
    <row r="435" spans="2:31" x14ac:dyDescent="0.2">
      <c r="B435" s="27">
        <v>242</v>
      </c>
      <c r="C435" s="28" t="s">
        <v>1227</v>
      </c>
      <c r="D435" s="28" t="s">
        <v>628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31.872800000000002</v>
      </c>
      <c r="N435" s="30">
        <v>0.12781072681704261</v>
      </c>
      <c r="O435" s="29">
        <v>1</v>
      </c>
      <c r="R435" s="27">
        <v>242</v>
      </c>
      <c r="S435" s="28" t="s">
        <v>1227</v>
      </c>
      <c r="T435" s="28" t="s">
        <v>628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31.152200000000001</v>
      </c>
      <c r="AD435" s="30">
        <v>0.12492110275689224</v>
      </c>
      <c r="AE435" s="29">
        <v>1</v>
      </c>
    </row>
    <row r="436" spans="2:31" x14ac:dyDescent="0.2">
      <c r="B436" s="27">
        <v>243</v>
      </c>
      <c r="C436" s="28" t="s">
        <v>1229</v>
      </c>
      <c r="D436" s="28" t="s">
        <v>626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-42.008200000000002</v>
      </c>
      <c r="N436" s="30">
        <v>0.16845393483709276</v>
      </c>
      <c r="O436" s="29">
        <v>1</v>
      </c>
      <c r="R436" s="27">
        <v>243</v>
      </c>
      <c r="S436" s="28" t="s">
        <v>1229</v>
      </c>
      <c r="T436" s="28" t="s">
        <v>626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-42.067399999999999</v>
      </c>
      <c r="AD436" s="30">
        <v>0.168691328320802</v>
      </c>
      <c r="AE436" s="29">
        <v>1</v>
      </c>
    </row>
    <row r="437" spans="2:31" x14ac:dyDescent="0.2">
      <c r="B437" s="27">
        <v>243</v>
      </c>
      <c r="C437" s="28" t="s">
        <v>1230</v>
      </c>
      <c r="D437" s="28" t="s">
        <v>628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31.872800000000002</v>
      </c>
      <c r="N437" s="30">
        <v>0.12781072681704261</v>
      </c>
      <c r="O437" s="29">
        <v>1</v>
      </c>
      <c r="R437" s="27">
        <v>243</v>
      </c>
      <c r="S437" s="28" t="s">
        <v>1230</v>
      </c>
      <c r="T437" s="28" t="s">
        <v>628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31.152200000000001</v>
      </c>
      <c r="AD437" s="30">
        <v>0.12492110275689224</v>
      </c>
      <c r="AE437" s="29">
        <v>1</v>
      </c>
    </row>
    <row r="438" spans="2:31" x14ac:dyDescent="0.2">
      <c r="B438" s="27">
        <v>213</v>
      </c>
      <c r="C438" s="28" t="s">
        <v>1232</v>
      </c>
      <c r="D438" s="28" t="s">
        <v>626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-58.088500000000003</v>
      </c>
      <c r="N438" s="30">
        <v>0.23293634085213033</v>
      </c>
      <c r="O438" s="29">
        <v>1</v>
      </c>
      <c r="R438" s="27">
        <v>213</v>
      </c>
      <c r="S438" s="28" t="s">
        <v>1232</v>
      </c>
      <c r="T438" s="28" t="s">
        <v>626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-58.630200000000002</v>
      </c>
      <c r="AD438" s="30">
        <v>0.23510857142857144</v>
      </c>
      <c r="AE438" s="29">
        <v>1</v>
      </c>
    </row>
    <row r="439" spans="2:31" x14ac:dyDescent="0.2">
      <c r="B439" s="27">
        <v>213</v>
      </c>
      <c r="C439" s="28" t="s">
        <v>1233</v>
      </c>
      <c r="D439" s="28" t="s">
        <v>628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30.299299999999999</v>
      </c>
      <c r="N439" s="30">
        <v>0.12150095238095238</v>
      </c>
      <c r="O439" s="29">
        <v>1</v>
      </c>
      <c r="R439" s="27">
        <v>213</v>
      </c>
      <c r="S439" s="28" t="s">
        <v>1233</v>
      </c>
      <c r="T439" s="28" t="s">
        <v>628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29.7624</v>
      </c>
      <c r="AD439" s="30">
        <v>0.11934796992481202</v>
      </c>
      <c r="AE439" s="29">
        <v>1</v>
      </c>
    </row>
    <row r="440" spans="2:31" x14ac:dyDescent="0.2">
      <c r="B440" s="27">
        <v>216</v>
      </c>
      <c r="C440" s="28" t="s">
        <v>1235</v>
      </c>
      <c r="D440" s="28" t="s">
        <v>626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-47.964799999999997</v>
      </c>
      <c r="N440" s="30">
        <v>0.19234005012531327</v>
      </c>
      <c r="O440" s="29">
        <v>1</v>
      </c>
      <c r="R440" s="27">
        <v>216</v>
      </c>
      <c r="S440" s="28" t="s">
        <v>1235</v>
      </c>
      <c r="T440" s="28" t="s">
        <v>626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-48.7316</v>
      </c>
      <c r="AD440" s="30">
        <v>0.19541493734335838</v>
      </c>
      <c r="AE440" s="29">
        <v>1</v>
      </c>
    </row>
    <row r="441" spans="2:31" x14ac:dyDescent="0.2">
      <c r="B441" s="27">
        <v>216</v>
      </c>
      <c r="C441" s="28" t="s">
        <v>1236</v>
      </c>
      <c r="D441" s="28" t="s">
        <v>628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18.596</v>
      </c>
      <c r="N441" s="30">
        <v>7.4570426065162912E-2</v>
      </c>
      <c r="O441" s="29">
        <v>1</v>
      </c>
      <c r="R441" s="27">
        <v>216</v>
      </c>
      <c r="S441" s="28" t="s">
        <v>1236</v>
      </c>
      <c r="T441" s="28" t="s">
        <v>628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17.485900000000001</v>
      </c>
      <c r="AD441" s="30">
        <v>7.011889724310777E-2</v>
      </c>
      <c r="AE441" s="29">
        <v>1</v>
      </c>
    </row>
    <row r="442" spans="2:31" x14ac:dyDescent="0.2">
      <c r="B442" s="27">
        <v>219</v>
      </c>
      <c r="C442" s="28" t="s">
        <v>1238</v>
      </c>
      <c r="D442" s="28" t="s">
        <v>626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-50.878700000000002</v>
      </c>
      <c r="N442" s="30">
        <v>0.20402486215538848</v>
      </c>
      <c r="O442" s="29">
        <v>1</v>
      </c>
      <c r="R442" s="27">
        <v>219</v>
      </c>
      <c r="S442" s="28" t="s">
        <v>1238</v>
      </c>
      <c r="T442" s="28" t="s">
        <v>626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-51.710299999999997</v>
      </c>
      <c r="AD442" s="30">
        <v>0.2073595989974937</v>
      </c>
      <c r="AE442" s="29">
        <v>1</v>
      </c>
    </row>
    <row r="443" spans="2:31" x14ac:dyDescent="0.2">
      <c r="B443" s="27">
        <v>219</v>
      </c>
      <c r="C443" s="28" t="s">
        <v>1239</v>
      </c>
      <c r="D443" s="28" t="s">
        <v>628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22.084599999999998</v>
      </c>
      <c r="N443" s="30">
        <v>8.8559799498746858E-2</v>
      </c>
      <c r="O443" s="29">
        <v>1</v>
      </c>
      <c r="R443" s="27">
        <v>219</v>
      </c>
      <c r="S443" s="28" t="s">
        <v>1239</v>
      </c>
      <c r="T443" s="28" t="s">
        <v>628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21.29</v>
      </c>
      <c r="AD443" s="30">
        <v>8.5373433583959893E-2</v>
      </c>
      <c r="AE443" s="29">
        <v>1</v>
      </c>
    </row>
    <row r="444" spans="2:31" x14ac:dyDescent="0.2">
      <c r="B444" s="27">
        <v>222</v>
      </c>
      <c r="C444" s="28" t="s">
        <v>1241</v>
      </c>
      <c r="D444" s="28" t="s">
        <v>626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-51.143000000000001</v>
      </c>
      <c r="N444" s="30">
        <v>0.20508471177944862</v>
      </c>
      <c r="O444" s="29">
        <v>1</v>
      </c>
      <c r="R444" s="27">
        <v>222</v>
      </c>
      <c r="S444" s="28" t="s">
        <v>1241</v>
      </c>
      <c r="T444" s="28" t="s">
        <v>626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-51.999499999999998</v>
      </c>
      <c r="AD444" s="30">
        <v>0.20851929824561405</v>
      </c>
      <c r="AE444" s="29">
        <v>1</v>
      </c>
    </row>
    <row r="445" spans="2:31" x14ac:dyDescent="0.2">
      <c r="B445" s="27">
        <v>222</v>
      </c>
      <c r="C445" s="28" t="s">
        <v>1242</v>
      </c>
      <c r="D445" s="28" t="s">
        <v>628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21.819900000000001</v>
      </c>
      <c r="N445" s="30">
        <v>8.7498345864661667E-2</v>
      </c>
      <c r="O445" s="29">
        <v>1</v>
      </c>
      <c r="R445" s="27">
        <v>222</v>
      </c>
      <c r="S445" s="28" t="s">
        <v>1242</v>
      </c>
      <c r="T445" s="28" t="s">
        <v>628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20.987500000000001</v>
      </c>
      <c r="AD445" s="30">
        <v>8.4160401002506269E-2</v>
      </c>
      <c r="AE445" s="29">
        <v>1</v>
      </c>
    </row>
    <row r="446" spans="2:31" x14ac:dyDescent="0.2">
      <c r="B446" s="27">
        <v>225</v>
      </c>
      <c r="C446" s="28" t="s">
        <v>1244</v>
      </c>
      <c r="D446" s="28" t="s">
        <v>626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-48.727499999999999</v>
      </c>
      <c r="N446" s="30">
        <v>0.19539849624060152</v>
      </c>
      <c r="O446" s="29">
        <v>1</v>
      </c>
      <c r="R446" s="27">
        <v>225</v>
      </c>
      <c r="S446" s="28" t="s">
        <v>1244</v>
      </c>
      <c r="T446" s="28" t="s">
        <v>626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-49.594499999999996</v>
      </c>
      <c r="AD446" s="30">
        <v>0.19887518796992482</v>
      </c>
      <c r="AE446" s="29">
        <v>1</v>
      </c>
    </row>
    <row r="447" spans="2:31" x14ac:dyDescent="0.2">
      <c r="B447" s="27">
        <v>225</v>
      </c>
      <c r="C447" s="28" t="s">
        <v>1245</v>
      </c>
      <c r="D447" s="28" t="s">
        <v>628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17.7774</v>
      </c>
      <c r="N447" s="30">
        <v>7.1287819548872186E-2</v>
      </c>
      <c r="O447" s="29">
        <v>1</v>
      </c>
      <c r="R447" s="27">
        <v>225</v>
      </c>
      <c r="S447" s="28" t="s">
        <v>1245</v>
      </c>
      <c r="T447" s="28" t="s">
        <v>628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16.8689</v>
      </c>
      <c r="AD447" s="30">
        <v>6.7644711779448627E-2</v>
      </c>
      <c r="AE447" s="29">
        <v>1</v>
      </c>
    </row>
    <row r="448" spans="2:31" x14ac:dyDescent="0.2">
      <c r="B448" s="27">
        <v>228</v>
      </c>
      <c r="C448" s="28" t="s">
        <v>1247</v>
      </c>
      <c r="D448" s="28" t="s">
        <v>626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-59.1663</v>
      </c>
      <c r="N448" s="30">
        <v>0.23725834586466166</v>
      </c>
      <c r="O448" s="29">
        <v>1</v>
      </c>
      <c r="R448" s="27">
        <v>228</v>
      </c>
      <c r="S448" s="28" t="s">
        <v>1247</v>
      </c>
      <c r="T448" s="28" t="s">
        <v>626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-59.845999999999997</v>
      </c>
      <c r="AD448" s="30">
        <v>0.23998395989974938</v>
      </c>
      <c r="AE448" s="29">
        <v>1</v>
      </c>
    </row>
    <row r="449" spans="2:31" x14ac:dyDescent="0.2">
      <c r="B449" s="27">
        <v>228</v>
      </c>
      <c r="C449" s="28" t="s">
        <v>1248</v>
      </c>
      <c r="D449" s="28" t="s">
        <v>628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29.254999999999999</v>
      </c>
      <c r="N449" s="30">
        <v>0.11731328320802005</v>
      </c>
      <c r="O449" s="29">
        <v>1</v>
      </c>
      <c r="R449" s="27">
        <v>228</v>
      </c>
      <c r="S449" s="28" t="s">
        <v>1248</v>
      </c>
      <c r="T449" s="28" t="s">
        <v>628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28.561399999999999</v>
      </c>
      <c r="AD449" s="30">
        <v>0.1145319298245614</v>
      </c>
      <c r="AE449" s="29">
        <v>1</v>
      </c>
    </row>
    <row r="450" spans="2:31" x14ac:dyDescent="0.2">
      <c r="B450" s="27">
        <v>244</v>
      </c>
      <c r="C450" s="28" t="s">
        <v>1250</v>
      </c>
      <c r="D450" s="28" t="s">
        <v>626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-31.835000000000001</v>
      </c>
      <c r="N450" s="30">
        <v>0.12765914786967419</v>
      </c>
      <c r="O450" s="29">
        <v>1</v>
      </c>
      <c r="R450" s="27">
        <v>244</v>
      </c>
      <c r="S450" s="28" t="s">
        <v>1250</v>
      </c>
      <c r="T450" s="28" t="s">
        <v>626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-31.931899999999999</v>
      </c>
      <c r="AD450" s="30">
        <v>0.1280477192982456</v>
      </c>
      <c r="AE450" s="29">
        <v>1</v>
      </c>
    </row>
    <row r="451" spans="2:31" x14ac:dyDescent="0.2">
      <c r="B451" s="27">
        <v>244</v>
      </c>
      <c r="C451" s="28" t="s">
        <v>1251</v>
      </c>
      <c r="D451" s="28" t="s">
        <v>628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29.254999999999999</v>
      </c>
      <c r="N451" s="30">
        <v>0.11731328320802005</v>
      </c>
      <c r="O451" s="29">
        <v>1</v>
      </c>
      <c r="R451" s="27">
        <v>244</v>
      </c>
      <c r="S451" s="28" t="s">
        <v>1251</v>
      </c>
      <c r="T451" s="28" t="s">
        <v>628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28.561399999999999</v>
      </c>
      <c r="AD451" s="30">
        <v>0.1145319298245614</v>
      </c>
      <c r="AE451" s="29">
        <v>1</v>
      </c>
    </row>
    <row r="452" spans="2:31" x14ac:dyDescent="0.2">
      <c r="B452" s="27">
        <v>245</v>
      </c>
      <c r="C452" s="28" t="s">
        <v>1253</v>
      </c>
      <c r="D452" s="28" t="s">
        <v>626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-33.2273</v>
      </c>
      <c r="N452" s="30">
        <v>0.13324230576441104</v>
      </c>
      <c r="O452" s="29">
        <v>1</v>
      </c>
      <c r="R452" s="27">
        <v>245</v>
      </c>
      <c r="S452" s="28" t="s">
        <v>1253</v>
      </c>
      <c r="T452" s="28" t="s">
        <v>626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-33.347200000000001</v>
      </c>
      <c r="AD452" s="30">
        <v>0.13372310776942359</v>
      </c>
      <c r="AE452" s="29">
        <v>1</v>
      </c>
    </row>
    <row r="453" spans="2:31" x14ac:dyDescent="0.2">
      <c r="B453" s="27">
        <v>245</v>
      </c>
      <c r="C453" s="28" t="s">
        <v>1254</v>
      </c>
      <c r="D453" s="28" t="s">
        <v>628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29.254999999999999</v>
      </c>
      <c r="N453" s="30">
        <v>0.11731328320802005</v>
      </c>
      <c r="O453" s="29">
        <v>1</v>
      </c>
      <c r="R453" s="27">
        <v>245</v>
      </c>
      <c r="S453" s="28" t="s">
        <v>1254</v>
      </c>
      <c r="T453" s="28" t="s">
        <v>628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28.561399999999999</v>
      </c>
      <c r="AD453" s="30">
        <v>0.1145319298245614</v>
      </c>
      <c r="AE453" s="29">
        <v>1</v>
      </c>
    </row>
    <row r="454" spans="2:31" x14ac:dyDescent="0.2">
      <c r="B454" s="27">
        <v>246</v>
      </c>
      <c r="C454" s="28" t="s">
        <v>1255</v>
      </c>
      <c r="D454" s="28" t="s">
        <v>626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-32.267299999999999</v>
      </c>
      <c r="N454" s="30">
        <v>0.12939268170426066</v>
      </c>
      <c r="O454" s="29">
        <v>1</v>
      </c>
      <c r="R454" s="27">
        <v>246</v>
      </c>
      <c r="S454" s="28" t="s">
        <v>1255</v>
      </c>
      <c r="T454" s="28" t="s">
        <v>626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-32.369300000000003</v>
      </c>
      <c r="AD454" s="30">
        <v>0.12980170426065163</v>
      </c>
      <c r="AE454" s="29">
        <v>1</v>
      </c>
    </row>
    <row r="455" spans="2:31" x14ac:dyDescent="0.2">
      <c r="B455" s="27">
        <v>246</v>
      </c>
      <c r="C455" s="28" t="s">
        <v>1256</v>
      </c>
      <c r="D455" s="28" t="s">
        <v>628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29.254999999999999</v>
      </c>
      <c r="N455" s="30">
        <v>0.11731328320802005</v>
      </c>
      <c r="O455" s="29">
        <v>1</v>
      </c>
      <c r="R455" s="27">
        <v>246</v>
      </c>
      <c r="S455" s="28" t="s">
        <v>1256</v>
      </c>
      <c r="T455" s="28" t="s">
        <v>628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28.561399999999999</v>
      </c>
      <c r="AD455" s="30">
        <v>0.1145319298245614</v>
      </c>
      <c r="AE455" s="29">
        <v>1</v>
      </c>
    </row>
    <row r="456" spans="2:31" x14ac:dyDescent="0.2">
      <c r="B456" s="27">
        <v>247</v>
      </c>
      <c r="C456" s="28" t="s">
        <v>1257</v>
      </c>
      <c r="D456" s="28" t="s">
        <v>626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-31.851700000000001</v>
      </c>
      <c r="N456" s="30">
        <v>0.12772611528822056</v>
      </c>
      <c r="O456" s="29">
        <v>1</v>
      </c>
      <c r="R456" s="27">
        <v>247</v>
      </c>
      <c r="S456" s="28" t="s">
        <v>1257</v>
      </c>
      <c r="T456" s="28" t="s">
        <v>626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-31.938400000000001</v>
      </c>
      <c r="AD456" s="30">
        <v>0.12807378446115289</v>
      </c>
      <c r="AE456" s="29">
        <v>1</v>
      </c>
    </row>
    <row r="457" spans="2:31" x14ac:dyDescent="0.2">
      <c r="B457" s="27">
        <v>247</v>
      </c>
      <c r="C457" s="28" t="s">
        <v>1258</v>
      </c>
      <c r="D457" s="28" t="s">
        <v>628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29.254999999999999</v>
      </c>
      <c r="N457" s="30">
        <v>0.11731328320802005</v>
      </c>
      <c r="O457" s="29">
        <v>1</v>
      </c>
      <c r="R457" s="27">
        <v>247</v>
      </c>
      <c r="S457" s="28" t="s">
        <v>1258</v>
      </c>
      <c r="T457" s="28" t="s">
        <v>628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28.561399999999999</v>
      </c>
      <c r="AD457" s="30">
        <v>0.1145319298245614</v>
      </c>
      <c r="AE457" s="29">
        <v>1</v>
      </c>
    </row>
    <row r="458" spans="2:31" x14ac:dyDescent="0.2">
      <c r="B458" s="27">
        <v>248</v>
      </c>
      <c r="C458" s="28" t="s">
        <v>1260</v>
      </c>
      <c r="D458" s="28" t="s">
        <v>626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-33.624099999999999</v>
      </c>
      <c r="N458" s="30">
        <v>0.13483348370927317</v>
      </c>
      <c r="O458" s="29">
        <v>1</v>
      </c>
      <c r="R458" s="27">
        <v>248</v>
      </c>
      <c r="S458" s="28" t="s">
        <v>1260</v>
      </c>
      <c r="T458" s="28" t="s">
        <v>626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-33.731299999999997</v>
      </c>
      <c r="AD458" s="30">
        <v>0.13526335839598996</v>
      </c>
      <c r="AE458" s="29">
        <v>1</v>
      </c>
    </row>
    <row r="459" spans="2:31" x14ac:dyDescent="0.2">
      <c r="B459" s="27">
        <v>248</v>
      </c>
      <c r="C459" s="28" t="s">
        <v>1261</v>
      </c>
      <c r="D459" s="28" t="s">
        <v>628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29.254999999999999</v>
      </c>
      <c r="N459" s="30">
        <v>0.11731328320802005</v>
      </c>
      <c r="O459" s="29">
        <v>1</v>
      </c>
      <c r="R459" s="27">
        <v>248</v>
      </c>
      <c r="S459" s="28" t="s">
        <v>1261</v>
      </c>
      <c r="T459" s="28" t="s">
        <v>628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28.561399999999999</v>
      </c>
      <c r="AD459" s="30">
        <v>0.1145319298245614</v>
      </c>
      <c r="AE459" s="29">
        <v>1</v>
      </c>
    </row>
    <row r="460" spans="2:31" x14ac:dyDescent="0.2">
      <c r="B460" s="27">
        <v>291</v>
      </c>
      <c r="C460" s="28" t="s">
        <v>1263</v>
      </c>
      <c r="D460" s="28" t="s">
        <v>626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-45.916400000000003</v>
      </c>
      <c r="N460" s="30">
        <v>0.18412591478696744</v>
      </c>
      <c r="O460" s="29">
        <v>1</v>
      </c>
      <c r="R460" s="27">
        <v>291</v>
      </c>
      <c r="S460" s="28" t="s">
        <v>1263</v>
      </c>
      <c r="T460" s="28" t="s">
        <v>626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-45.941200000000002</v>
      </c>
      <c r="AD460" s="30">
        <v>0.18422536340852133</v>
      </c>
      <c r="AE460" s="29">
        <v>1</v>
      </c>
    </row>
    <row r="461" spans="2:31" x14ac:dyDescent="0.2">
      <c r="B461" s="27">
        <v>291</v>
      </c>
      <c r="C461" s="28" t="s">
        <v>1264</v>
      </c>
      <c r="D461" s="28" t="s">
        <v>628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29.254999999999999</v>
      </c>
      <c r="N461" s="30">
        <v>0.11731328320802005</v>
      </c>
      <c r="O461" s="29">
        <v>1</v>
      </c>
      <c r="R461" s="27">
        <v>291</v>
      </c>
      <c r="S461" s="28" t="s">
        <v>1264</v>
      </c>
      <c r="T461" s="28" t="s">
        <v>628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28.561399999999999</v>
      </c>
      <c r="AD461" s="30">
        <v>0.1145319298245614</v>
      </c>
      <c r="AE461" s="29">
        <v>1</v>
      </c>
    </row>
    <row r="462" spans="2:31" x14ac:dyDescent="0.2">
      <c r="B462" s="27">
        <v>292</v>
      </c>
      <c r="C462" s="28" t="s">
        <v>1266</v>
      </c>
      <c r="D462" s="28" t="s">
        <v>626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-45.073900000000002</v>
      </c>
      <c r="N462" s="30">
        <v>0.18074746867167921</v>
      </c>
      <c r="O462" s="29">
        <v>1</v>
      </c>
      <c r="R462" s="27">
        <v>292</v>
      </c>
      <c r="S462" s="28" t="s">
        <v>1266</v>
      </c>
      <c r="T462" s="28" t="s">
        <v>626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-45.098799999999997</v>
      </c>
      <c r="AD462" s="30">
        <v>0.18084731829573933</v>
      </c>
      <c r="AE462" s="29">
        <v>1</v>
      </c>
    </row>
    <row r="463" spans="2:31" x14ac:dyDescent="0.2">
      <c r="B463" s="27">
        <v>292</v>
      </c>
      <c r="C463" s="28" t="s">
        <v>1267</v>
      </c>
      <c r="D463" s="28" t="s">
        <v>628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29.254999999999999</v>
      </c>
      <c r="N463" s="30">
        <v>0.11731328320802005</v>
      </c>
      <c r="O463" s="29">
        <v>1</v>
      </c>
      <c r="R463" s="27">
        <v>292</v>
      </c>
      <c r="S463" s="28" t="s">
        <v>1267</v>
      </c>
      <c r="T463" s="28" t="s">
        <v>628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28.561399999999999</v>
      </c>
      <c r="AD463" s="30">
        <v>0.1145319298245614</v>
      </c>
      <c r="AE463" s="29">
        <v>1</v>
      </c>
    </row>
    <row r="464" spans="2:31" x14ac:dyDescent="0.2">
      <c r="B464" s="27">
        <v>293</v>
      </c>
      <c r="C464" s="28" t="s">
        <v>1268</v>
      </c>
      <c r="D464" s="28" t="s">
        <v>626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-43.820799999999998</v>
      </c>
      <c r="N464" s="30">
        <v>0.17572250626566413</v>
      </c>
      <c r="O464" s="29">
        <v>1</v>
      </c>
      <c r="R464" s="27">
        <v>293</v>
      </c>
      <c r="S464" s="28" t="s">
        <v>1268</v>
      </c>
      <c r="T464" s="28" t="s">
        <v>626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-43.843600000000002</v>
      </c>
      <c r="AD464" s="30">
        <v>0.17581393483709273</v>
      </c>
      <c r="AE464" s="29">
        <v>1</v>
      </c>
    </row>
    <row r="465" spans="2:31" x14ac:dyDescent="0.2">
      <c r="B465" s="27">
        <v>293</v>
      </c>
      <c r="C465" s="28" t="s">
        <v>1269</v>
      </c>
      <c r="D465" s="28" t="s">
        <v>628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29.254999999999999</v>
      </c>
      <c r="N465" s="30">
        <v>0.11731328320802005</v>
      </c>
      <c r="O465" s="29">
        <v>1</v>
      </c>
      <c r="R465" s="27">
        <v>293</v>
      </c>
      <c r="S465" s="28" t="s">
        <v>1269</v>
      </c>
      <c r="T465" s="28" t="s">
        <v>628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28.561399999999999</v>
      </c>
      <c r="AD465" s="30">
        <v>0.1145319298245614</v>
      </c>
      <c r="AE465" s="29">
        <v>1</v>
      </c>
    </row>
    <row r="466" spans="2:31" x14ac:dyDescent="0.2">
      <c r="B466" s="27">
        <v>294</v>
      </c>
      <c r="C466" s="28" t="s">
        <v>1270</v>
      </c>
      <c r="D466" s="28" t="s">
        <v>626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-43.313200000000002</v>
      </c>
      <c r="N466" s="30">
        <v>0.17368701754385968</v>
      </c>
      <c r="O466" s="29">
        <v>1</v>
      </c>
      <c r="R466" s="27">
        <v>294</v>
      </c>
      <c r="S466" s="28" t="s">
        <v>1270</v>
      </c>
      <c r="T466" s="28" t="s">
        <v>626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-43.335000000000001</v>
      </c>
      <c r="AD466" s="30">
        <v>0.17377443609022555</v>
      </c>
      <c r="AE466" s="29">
        <v>1</v>
      </c>
    </row>
    <row r="467" spans="2:31" x14ac:dyDescent="0.2">
      <c r="B467" s="27">
        <v>294</v>
      </c>
      <c r="C467" s="28" t="s">
        <v>1271</v>
      </c>
      <c r="D467" s="28" t="s">
        <v>628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29.254999999999999</v>
      </c>
      <c r="N467" s="30">
        <v>0.11731328320802005</v>
      </c>
      <c r="O467" s="29">
        <v>1</v>
      </c>
      <c r="R467" s="27">
        <v>294</v>
      </c>
      <c r="S467" s="28" t="s">
        <v>1271</v>
      </c>
      <c r="T467" s="28" t="s">
        <v>628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28.561399999999999</v>
      </c>
      <c r="AD467" s="30">
        <v>0.1145319298245614</v>
      </c>
      <c r="AE467" s="29">
        <v>1</v>
      </c>
    </row>
    <row r="468" spans="2:31" x14ac:dyDescent="0.2">
      <c r="B468" s="27">
        <v>295</v>
      </c>
      <c r="C468" s="28" t="s">
        <v>1273</v>
      </c>
      <c r="D468" s="28" t="s">
        <v>626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-46.001100000000001</v>
      </c>
      <c r="N468" s="30">
        <v>0.18446556390977442</v>
      </c>
      <c r="O468" s="29">
        <v>1</v>
      </c>
      <c r="R468" s="27">
        <v>295</v>
      </c>
      <c r="S468" s="28" t="s">
        <v>1273</v>
      </c>
      <c r="T468" s="28" t="s">
        <v>626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-46.021700000000003</v>
      </c>
      <c r="AD468" s="30">
        <v>0.18454817042606517</v>
      </c>
      <c r="AE468" s="29">
        <v>1</v>
      </c>
    </row>
    <row r="469" spans="2:31" x14ac:dyDescent="0.2">
      <c r="B469" s="27">
        <v>295</v>
      </c>
      <c r="C469" s="28" t="s">
        <v>1274</v>
      </c>
      <c r="D469" s="28" t="s">
        <v>628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29.254999999999999</v>
      </c>
      <c r="N469" s="30">
        <v>0.11731328320802005</v>
      </c>
      <c r="O469" s="29">
        <v>1</v>
      </c>
      <c r="R469" s="27">
        <v>295</v>
      </c>
      <c r="S469" s="28" t="s">
        <v>1274</v>
      </c>
      <c r="T469" s="28" t="s">
        <v>628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28.561399999999999</v>
      </c>
      <c r="AD469" s="30">
        <v>0.1145319298245614</v>
      </c>
      <c r="AE469" s="29">
        <v>1</v>
      </c>
    </row>
    <row r="470" spans="2:31" x14ac:dyDescent="0.2">
      <c r="B470" s="27">
        <v>273</v>
      </c>
      <c r="C470" s="28" t="s">
        <v>1276</v>
      </c>
      <c r="D470" s="28" t="s">
        <v>626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-45.944800000000001</v>
      </c>
      <c r="N470" s="30">
        <v>0.18423979949874689</v>
      </c>
      <c r="O470" s="29">
        <v>1</v>
      </c>
      <c r="R470" s="27">
        <v>273</v>
      </c>
      <c r="S470" s="28" t="s">
        <v>1276</v>
      </c>
      <c r="T470" s="28" t="s">
        <v>626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-45.720799999999997</v>
      </c>
      <c r="AD470" s="30">
        <v>0.18334155388471177</v>
      </c>
      <c r="AE470" s="29">
        <v>1</v>
      </c>
    </row>
    <row r="471" spans="2:31" x14ac:dyDescent="0.2">
      <c r="B471" s="27">
        <v>273</v>
      </c>
      <c r="C471" s="28" t="s">
        <v>1277</v>
      </c>
      <c r="D471" s="28" t="s">
        <v>628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38.618400000000001</v>
      </c>
      <c r="N471" s="30">
        <v>0.15486075187969925</v>
      </c>
      <c r="O471" s="29">
        <v>1</v>
      </c>
      <c r="R471" s="27">
        <v>273</v>
      </c>
      <c r="S471" s="28" t="s">
        <v>1277</v>
      </c>
      <c r="T471" s="28" t="s">
        <v>628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38.863</v>
      </c>
      <c r="AD471" s="30">
        <v>0.15584160401002506</v>
      </c>
      <c r="AE471" s="29">
        <v>1</v>
      </c>
    </row>
    <row r="472" spans="2:31" x14ac:dyDescent="0.2">
      <c r="B472" s="27">
        <v>276</v>
      </c>
      <c r="C472" s="28" t="s">
        <v>1279</v>
      </c>
      <c r="D472" s="28" t="s">
        <v>626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-36.581899999999997</v>
      </c>
      <c r="N472" s="30">
        <v>0.14669433583959898</v>
      </c>
      <c r="O472" s="29">
        <v>1</v>
      </c>
      <c r="R472" s="27">
        <v>276</v>
      </c>
      <c r="S472" s="28" t="s">
        <v>1279</v>
      </c>
      <c r="T472" s="28" t="s">
        <v>626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-36.298999999999999</v>
      </c>
      <c r="AD472" s="30">
        <v>0.14555989974937344</v>
      </c>
      <c r="AE472" s="29">
        <v>1</v>
      </c>
    </row>
    <row r="473" spans="2:31" x14ac:dyDescent="0.2">
      <c r="B473" s="27">
        <v>276</v>
      </c>
      <c r="C473" s="28" t="s">
        <v>1280</v>
      </c>
      <c r="D473" s="28" t="s">
        <v>628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34.514000000000003</v>
      </c>
      <c r="N473" s="30">
        <v>0.13840200501253133</v>
      </c>
      <c r="O473" s="29">
        <v>1</v>
      </c>
      <c r="R473" s="27">
        <v>276</v>
      </c>
      <c r="S473" s="28" t="s">
        <v>1280</v>
      </c>
      <c r="T473" s="28" t="s">
        <v>628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34.802199999999999</v>
      </c>
      <c r="AD473" s="30">
        <v>0.13955769423558895</v>
      </c>
      <c r="AE473" s="29">
        <v>1</v>
      </c>
    </row>
    <row r="474" spans="2:31" x14ac:dyDescent="0.2">
      <c r="B474" s="27">
        <v>279</v>
      </c>
      <c r="C474" s="28" t="s">
        <v>1282</v>
      </c>
      <c r="D474" s="28" t="s">
        <v>626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-64.717399999999998</v>
      </c>
      <c r="N474" s="30">
        <v>0.25951839598997489</v>
      </c>
      <c r="O474" s="29">
        <v>1</v>
      </c>
      <c r="R474" s="27">
        <v>279</v>
      </c>
      <c r="S474" s="28" t="s">
        <v>1282</v>
      </c>
      <c r="T474" s="28" t="s">
        <v>626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-64.464500000000001</v>
      </c>
      <c r="AD474" s="30">
        <v>0.25850426065162907</v>
      </c>
      <c r="AE474" s="29">
        <v>1</v>
      </c>
    </row>
    <row r="475" spans="2:31" x14ac:dyDescent="0.2">
      <c r="B475" s="27">
        <v>279</v>
      </c>
      <c r="C475" s="28" t="s">
        <v>1283</v>
      </c>
      <c r="D475" s="28" t="s">
        <v>628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58.1571</v>
      </c>
      <c r="N475" s="30">
        <v>0.23321142857142857</v>
      </c>
      <c r="O475" s="29">
        <v>1</v>
      </c>
      <c r="R475" s="27">
        <v>279</v>
      </c>
      <c r="S475" s="28" t="s">
        <v>1283</v>
      </c>
      <c r="T475" s="28" t="s">
        <v>628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58.433</v>
      </c>
      <c r="AD475" s="30">
        <v>0.23431779448621554</v>
      </c>
      <c r="AE475" s="29">
        <v>1</v>
      </c>
    </row>
    <row r="476" spans="2:31" x14ac:dyDescent="0.2">
      <c r="B476" s="27">
        <v>282</v>
      </c>
      <c r="C476" s="28" t="s">
        <v>1285</v>
      </c>
      <c r="D476" s="28" t="s">
        <v>626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-64.978899999999996</v>
      </c>
      <c r="N476" s="30">
        <v>0.26056701754385964</v>
      </c>
      <c r="O476" s="29">
        <v>1</v>
      </c>
      <c r="R476" s="27">
        <v>282</v>
      </c>
      <c r="S476" s="28" t="s">
        <v>1285</v>
      </c>
      <c r="T476" s="28" t="s">
        <v>626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-64.760300000000001</v>
      </c>
      <c r="AD476" s="30">
        <v>0.2596904260651629</v>
      </c>
      <c r="AE476" s="29">
        <v>1</v>
      </c>
    </row>
    <row r="477" spans="2:31" x14ac:dyDescent="0.2">
      <c r="B477" s="27">
        <v>282</v>
      </c>
      <c r="C477" s="28" t="s">
        <v>1286</v>
      </c>
      <c r="D477" s="28" t="s">
        <v>628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57.765700000000002</v>
      </c>
      <c r="N477" s="30">
        <v>0.23164190476190477</v>
      </c>
      <c r="O477" s="29">
        <v>1</v>
      </c>
      <c r="R477" s="27">
        <v>282</v>
      </c>
      <c r="S477" s="28" t="s">
        <v>1286</v>
      </c>
      <c r="T477" s="28" t="s">
        <v>628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58.006799999999998</v>
      </c>
      <c r="AD477" s="30">
        <v>0.23260872180451125</v>
      </c>
      <c r="AE477" s="29">
        <v>1</v>
      </c>
    </row>
    <row r="478" spans="2:31" x14ac:dyDescent="0.2">
      <c r="B478" s="27">
        <v>285</v>
      </c>
      <c r="C478" s="28" t="s">
        <v>1288</v>
      </c>
      <c r="D478" s="28" t="s">
        <v>626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-34.876399999999997</v>
      </c>
      <c r="N478" s="30">
        <v>0.13985523809523806</v>
      </c>
      <c r="O478" s="29">
        <v>1</v>
      </c>
      <c r="R478" s="27">
        <v>285</v>
      </c>
      <c r="S478" s="28" t="s">
        <v>1288</v>
      </c>
      <c r="T478" s="28" t="s">
        <v>626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-34.6965</v>
      </c>
      <c r="AD478" s="30">
        <v>0.13913383458646617</v>
      </c>
      <c r="AE478" s="29">
        <v>1</v>
      </c>
    </row>
    <row r="479" spans="2:31" x14ac:dyDescent="0.2">
      <c r="B479" s="27">
        <v>285</v>
      </c>
      <c r="C479" s="28" t="s">
        <v>1289</v>
      </c>
      <c r="D479" s="28" t="s">
        <v>628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31.092099999999999</v>
      </c>
      <c r="N479" s="30">
        <v>0.12468010025062656</v>
      </c>
      <c r="O479" s="29">
        <v>1</v>
      </c>
      <c r="R479" s="27">
        <v>285</v>
      </c>
      <c r="S479" s="28" t="s">
        <v>1289</v>
      </c>
      <c r="T479" s="28" t="s">
        <v>628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31.2761</v>
      </c>
      <c r="AD479" s="30">
        <v>0.12541794486215538</v>
      </c>
      <c r="AE479" s="29">
        <v>1</v>
      </c>
    </row>
    <row r="480" spans="2:31" x14ac:dyDescent="0.2">
      <c r="B480" s="27">
        <v>288</v>
      </c>
      <c r="C480" s="28" t="s">
        <v>1291</v>
      </c>
      <c r="D480" s="28" t="s">
        <v>626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-75.683999999999997</v>
      </c>
      <c r="N480" s="30">
        <v>0.30349473684210526</v>
      </c>
      <c r="O480" s="29">
        <v>1</v>
      </c>
      <c r="R480" s="27">
        <v>288</v>
      </c>
      <c r="S480" s="28" t="s">
        <v>1291</v>
      </c>
      <c r="T480" s="28" t="s">
        <v>626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-75.59</v>
      </c>
      <c r="AD480" s="30">
        <v>0.30311779448621556</v>
      </c>
      <c r="AE480" s="29">
        <v>1</v>
      </c>
    </row>
    <row r="481" spans="2:31" x14ac:dyDescent="0.2">
      <c r="B481" s="27">
        <v>288</v>
      </c>
      <c r="C481" s="28" t="s">
        <v>1292</v>
      </c>
      <c r="D481" s="28" t="s">
        <v>628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58.160600000000002</v>
      </c>
      <c r="N481" s="30">
        <v>0.2332254636591479</v>
      </c>
      <c r="O481" s="29">
        <v>1</v>
      </c>
      <c r="R481" s="27">
        <v>288</v>
      </c>
      <c r="S481" s="28" t="s">
        <v>1292</v>
      </c>
      <c r="T481" s="28" t="s">
        <v>628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58.265799999999999</v>
      </c>
      <c r="AD481" s="30">
        <v>0.23364731829573934</v>
      </c>
      <c r="AE481" s="29">
        <v>1</v>
      </c>
    </row>
    <row r="482" spans="2:31" x14ac:dyDescent="0.2">
      <c r="B482" s="27">
        <v>296</v>
      </c>
      <c r="C482" s="28" t="s">
        <v>1294</v>
      </c>
      <c r="D482" s="28" t="s">
        <v>626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-47.760199999999998</v>
      </c>
      <c r="N482" s="30">
        <v>0.19151959899749371</v>
      </c>
      <c r="O482" s="29">
        <v>1</v>
      </c>
      <c r="R482" s="27">
        <v>296</v>
      </c>
      <c r="S482" s="28" t="s">
        <v>1294</v>
      </c>
      <c r="T482" s="28" t="s">
        <v>626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-47.800800000000002</v>
      </c>
      <c r="AD482" s="30">
        <v>0.19168240601503761</v>
      </c>
      <c r="AE482" s="29">
        <v>1</v>
      </c>
    </row>
    <row r="483" spans="2:31" x14ac:dyDescent="0.2">
      <c r="B483" s="27">
        <v>296</v>
      </c>
      <c r="C483" s="28" t="s">
        <v>1295</v>
      </c>
      <c r="D483" s="28" t="s">
        <v>628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58.160600000000002</v>
      </c>
      <c r="N483" s="30">
        <v>0.2332254636591479</v>
      </c>
      <c r="O483" s="29">
        <v>1</v>
      </c>
      <c r="R483" s="27">
        <v>296</v>
      </c>
      <c r="S483" s="28" t="s">
        <v>1295</v>
      </c>
      <c r="T483" s="28" t="s">
        <v>628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58.265799999999999</v>
      </c>
      <c r="AD483" s="30">
        <v>0.23364731829573934</v>
      </c>
      <c r="AE483" s="29">
        <v>1</v>
      </c>
    </row>
    <row r="484" spans="2:31" x14ac:dyDescent="0.2">
      <c r="B484" s="27">
        <v>297</v>
      </c>
      <c r="C484" s="28" t="s">
        <v>1297</v>
      </c>
      <c r="D484" s="28" t="s">
        <v>626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-45.806699999999999</v>
      </c>
      <c r="N484" s="30">
        <v>0.18368601503759396</v>
      </c>
      <c r="O484" s="29">
        <v>1</v>
      </c>
      <c r="R484" s="27">
        <v>297</v>
      </c>
      <c r="S484" s="28" t="s">
        <v>1297</v>
      </c>
      <c r="T484" s="28" t="s">
        <v>626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-45.843600000000002</v>
      </c>
      <c r="AD484" s="30">
        <v>0.18383398496240602</v>
      </c>
      <c r="AE484" s="29">
        <v>1</v>
      </c>
    </row>
    <row r="485" spans="2:31" x14ac:dyDescent="0.2">
      <c r="B485" s="27">
        <v>297</v>
      </c>
      <c r="C485" s="28" t="s">
        <v>1298</v>
      </c>
      <c r="D485" s="28" t="s">
        <v>628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58.160600000000002</v>
      </c>
      <c r="N485" s="30">
        <v>0.2332254636591479</v>
      </c>
      <c r="O485" s="29">
        <v>1</v>
      </c>
      <c r="R485" s="27">
        <v>297</v>
      </c>
      <c r="S485" s="28" t="s">
        <v>1298</v>
      </c>
      <c r="T485" s="28" t="s">
        <v>628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58.265799999999999</v>
      </c>
      <c r="AD485" s="30">
        <v>0.23364731829573934</v>
      </c>
      <c r="AE485" s="29">
        <v>1</v>
      </c>
    </row>
    <row r="486" spans="2:31" x14ac:dyDescent="0.2">
      <c r="B486" s="27">
        <v>298</v>
      </c>
      <c r="C486" s="28" t="s">
        <v>1299</v>
      </c>
      <c r="D486" s="28" t="s">
        <v>626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-47.258600000000001</v>
      </c>
      <c r="N486" s="30">
        <v>0.18950817042606516</v>
      </c>
      <c r="O486" s="29">
        <v>1</v>
      </c>
      <c r="R486" s="27">
        <v>298</v>
      </c>
      <c r="S486" s="28" t="s">
        <v>1299</v>
      </c>
      <c r="T486" s="28" t="s">
        <v>626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-47.294400000000003</v>
      </c>
      <c r="AD486" s="30">
        <v>0.18965172932330829</v>
      </c>
      <c r="AE486" s="29">
        <v>1</v>
      </c>
    </row>
    <row r="487" spans="2:31" x14ac:dyDescent="0.2">
      <c r="B487" s="27">
        <v>298</v>
      </c>
      <c r="C487" s="28" t="s">
        <v>1300</v>
      </c>
      <c r="D487" s="28" t="s">
        <v>628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58.160600000000002</v>
      </c>
      <c r="N487" s="30">
        <v>0.2332254636591479</v>
      </c>
      <c r="O487" s="29">
        <v>1</v>
      </c>
      <c r="R487" s="27">
        <v>298</v>
      </c>
      <c r="S487" s="28" t="s">
        <v>1300</v>
      </c>
      <c r="T487" s="28" t="s">
        <v>628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58.265799999999999</v>
      </c>
      <c r="AD487" s="30">
        <v>0.23364731829573934</v>
      </c>
      <c r="AE487" s="29">
        <v>1</v>
      </c>
    </row>
    <row r="488" spans="2:31" x14ac:dyDescent="0.2">
      <c r="B488" s="27">
        <v>299</v>
      </c>
      <c r="C488" s="28" t="s">
        <v>1301</v>
      </c>
      <c r="D488" s="28" t="s">
        <v>626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-46.102800000000002</v>
      </c>
      <c r="N488" s="30">
        <v>0.18487338345864662</v>
      </c>
      <c r="O488" s="29">
        <v>1</v>
      </c>
      <c r="R488" s="27">
        <v>299</v>
      </c>
      <c r="S488" s="28" t="s">
        <v>1301</v>
      </c>
      <c r="T488" s="28" t="s">
        <v>626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-46.137700000000002</v>
      </c>
      <c r="AD488" s="30">
        <v>0.18501333333333336</v>
      </c>
      <c r="AE488" s="29">
        <v>1</v>
      </c>
    </row>
    <row r="489" spans="2:31" x14ac:dyDescent="0.2">
      <c r="B489" s="27">
        <v>299</v>
      </c>
      <c r="C489" s="28" t="s">
        <v>1302</v>
      </c>
      <c r="D489" s="28" t="s">
        <v>628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58.160600000000002</v>
      </c>
      <c r="N489" s="30">
        <v>0.2332254636591479</v>
      </c>
      <c r="O489" s="29">
        <v>1</v>
      </c>
      <c r="R489" s="27">
        <v>299</v>
      </c>
      <c r="S489" s="28" t="s">
        <v>1302</v>
      </c>
      <c r="T489" s="28" t="s">
        <v>628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58.265799999999999</v>
      </c>
      <c r="AD489" s="30">
        <v>0.23364731829573934</v>
      </c>
      <c r="AE489" s="29">
        <v>1</v>
      </c>
    </row>
    <row r="490" spans="2:31" x14ac:dyDescent="0.2">
      <c r="B490" s="27">
        <v>300</v>
      </c>
      <c r="C490" s="28" t="s">
        <v>1304</v>
      </c>
      <c r="D490" s="28" t="s">
        <v>626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-46.304200000000002</v>
      </c>
      <c r="N490" s="30">
        <v>0.18568100250626568</v>
      </c>
      <c r="O490" s="29">
        <v>1</v>
      </c>
      <c r="R490" s="27">
        <v>300</v>
      </c>
      <c r="S490" s="28" t="s">
        <v>1304</v>
      </c>
      <c r="T490" s="28" t="s">
        <v>626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-46.339399999999998</v>
      </c>
      <c r="AD490" s="30">
        <v>0.18582215538847116</v>
      </c>
      <c r="AE490" s="29">
        <v>1</v>
      </c>
    </row>
    <row r="491" spans="2:31" x14ac:dyDescent="0.2">
      <c r="B491" s="27">
        <v>300</v>
      </c>
      <c r="C491" s="28" t="s">
        <v>1305</v>
      </c>
      <c r="D491" s="28" t="s">
        <v>628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58.160600000000002</v>
      </c>
      <c r="N491" s="30">
        <v>0.2332254636591479</v>
      </c>
      <c r="O491" s="29">
        <v>1</v>
      </c>
      <c r="R491" s="27">
        <v>300</v>
      </c>
      <c r="S491" s="28" t="s">
        <v>1305</v>
      </c>
      <c r="T491" s="28" t="s">
        <v>628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58.265799999999999</v>
      </c>
      <c r="AD491" s="30">
        <v>0.23364731829573934</v>
      </c>
      <c r="AE491" s="29">
        <v>1</v>
      </c>
    </row>
    <row r="492" spans="2:31" x14ac:dyDescent="0.2">
      <c r="B492" s="27">
        <v>274</v>
      </c>
      <c r="C492" s="28" t="s">
        <v>1307</v>
      </c>
      <c r="D492" s="28" t="s">
        <v>626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-48.458399999999997</v>
      </c>
      <c r="N492" s="30">
        <v>0.19431939849624058</v>
      </c>
      <c r="O492" s="29">
        <v>1</v>
      </c>
      <c r="R492" s="27">
        <v>274</v>
      </c>
      <c r="S492" s="28" t="s">
        <v>1307</v>
      </c>
      <c r="T492" s="28" t="s">
        <v>626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-48.223999999999997</v>
      </c>
      <c r="AD492" s="30">
        <v>0.19337944862155387</v>
      </c>
      <c r="AE492" s="29">
        <v>1</v>
      </c>
    </row>
    <row r="493" spans="2:31" x14ac:dyDescent="0.2">
      <c r="B493" s="27">
        <v>274</v>
      </c>
      <c r="C493" s="28" t="s">
        <v>1308</v>
      </c>
      <c r="D493" s="28" t="s">
        <v>628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40.700200000000002</v>
      </c>
      <c r="N493" s="30">
        <v>0.16320882205513787</v>
      </c>
      <c r="O493" s="29">
        <v>1</v>
      </c>
      <c r="R493" s="27">
        <v>274</v>
      </c>
      <c r="S493" s="28" t="s">
        <v>1308</v>
      </c>
      <c r="T493" s="28" t="s">
        <v>628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40.950299999999999</v>
      </c>
      <c r="AD493" s="30">
        <v>0.16421172932330824</v>
      </c>
      <c r="AE493" s="29">
        <v>1</v>
      </c>
    </row>
    <row r="494" spans="2:31" x14ac:dyDescent="0.2">
      <c r="B494" s="27">
        <v>277</v>
      </c>
      <c r="C494" s="28" t="s">
        <v>1310</v>
      </c>
      <c r="D494" s="28" t="s">
        <v>626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-33.405200000000001</v>
      </c>
      <c r="N494" s="30">
        <v>0.13395568922305764</v>
      </c>
      <c r="O494" s="29">
        <v>1</v>
      </c>
      <c r="R494" s="27">
        <v>277</v>
      </c>
      <c r="S494" s="28" t="s">
        <v>1310</v>
      </c>
      <c r="T494" s="28" t="s">
        <v>626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-33.145800000000001</v>
      </c>
      <c r="AD494" s="30">
        <v>0.13291548872180453</v>
      </c>
      <c r="AE494" s="29">
        <v>1</v>
      </c>
    </row>
    <row r="495" spans="2:31" x14ac:dyDescent="0.2">
      <c r="B495" s="27">
        <v>277</v>
      </c>
      <c r="C495" s="28" t="s">
        <v>1311</v>
      </c>
      <c r="D495" s="28" t="s">
        <v>628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32.060699999999997</v>
      </c>
      <c r="N495" s="30">
        <v>0.12856421052631578</v>
      </c>
      <c r="O495" s="29">
        <v>1</v>
      </c>
      <c r="R495" s="27">
        <v>277</v>
      </c>
      <c r="S495" s="28" t="s">
        <v>1311</v>
      </c>
      <c r="T495" s="28" t="s">
        <v>628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32.358499999999999</v>
      </c>
      <c r="AD495" s="30">
        <v>0.12975839598997493</v>
      </c>
      <c r="AE495" s="29">
        <v>1</v>
      </c>
    </row>
    <row r="496" spans="2:31" x14ac:dyDescent="0.2">
      <c r="B496" s="27">
        <v>280</v>
      </c>
      <c r="C496" s="28" t="s">
        <v>1313</v>
      </c>
      <c r="D496" s="28" t="s">
        <v>626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-69.045900000000003</v>
      </c>
      <c r="N496" s="30">
        <v>0.27687578947368424</v>
      </c>
      <c r="O496" s="29">
        <v>1</v>
      </c>
      <c r="R496" s="27">
        <v>280</v>
      </c>
      <c r="S496" s="28" t="s">
        <v>1313</v>
      </c>
      <c r="T496" s="28" t="s">
        <v>626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-68.746600000000001</v>
      </c>
      <c r="AD496" s="30">
        <v>0.27567558897243111</v>
      </c>
      <c r="AE496" s="29">
        <v>1</v>
      </c>
    </row>
    <row r="497" spans="2:31" x14ac:dyDescent="0.2">
      <c r="B497" s="27">
        <v>280</v>
      </c>
      <c r="C497" s="28" t="s">
        <v>1314</v>
      </c>
      <c r="D497" s="28" t="s">
        <v>628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58.566899999999997</v>
      </c>
      <c r="N497" s="30">
        <v>0.23485473684210523</v>
      </c>
      <c r="O497" s="29">
        <v>1</v>
      </c>
      <c r="R497" s="27">
        <v>280</v>
      </c>
      <c r="S497" s="28" t="s">
        <v>1314</v>
      </c>
      <c r="T497" s="28" t="s">
        <v>628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58.006</v>
      </c>
      <c r="AD497" s="30">
        <v>0.23260551378446115</v>
      </c>
      <c r="AE497" s="29">
        <v>1</v>
      </c>
    </row>
    <row r="498" spans="2:31" x14ac:dyDescent="0.2">
      <c r="B498" s="27">
        <v>283</v>
      </c>
      <c r="C498" s="28" t="s">
        <v>1316</v>
      </c>
      <c r="D498" s="28" t="s">
        <v>626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-69.061400000000006</v>
      </c>
      <c r="N498" s="30">
        <v>0.27693794486215545</v>
      </c>
      <c r="O498" s="29">
        <v>1</v>
      </c>
      <c r="R498" s="27">
        <v>283</v>
      </c>
      <c r="S498" s="28" t="s">
        <v>1316</v>
      </c>
      <c r="T498" s="28" t="s">
        <v>626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-68.814099999999996</v>
      </c>
      <c r="AD498" s="30">
        <v>0.27594626566416036</v>
      </c>
      <c r="AE498" s="29">
        <v>1</v>
      </c>
    </row>
    <row r="499" spans="2:31" x14ac:dyDescent="0.2">
      <c r="B499" s="27">
        <v>283</v>
      </c>
      <c r="C499" s="28" t="s">
        <v>1317</v>
      </c>
      <c r="D499" s="28" t="s">
        <v>628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57.861600000000003</v>
      </c>
      <c r="N499" s="30">
        <v>0.23202646616541356</v>
      </c>
      <c r="O499" s="29">
        <v>1</v>
      </c>
      <c r="R499" s="27">
        <v>283</v>
      </c>
      <c r="S499" s="28" t="s">
        <v>1317</v>
      </c>
      <c r="T499" s="28" t="s">
        <v>628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57.559600000000003</v>
      </c>
      <c r="AD499" s="30">
        <v>0.23081543859649126</v>
      </c>
      <c r="AE499" s="29">
        <v>1</v>
      </c>
    </row>
    <row r="500" spans="2:31" x14ac:dyDescent="0.2">
      <c r="B500" s="27">
        <v>286</v>
      </c>
      <c r="C500" s="28" t="s">
        <v>1319</v>
      </c>
      <c r="D500" s="28" t="s">
        <v>626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-32.822400000000002</v>
      </c>
      <c r="N500" s="30">
        <v>0.13161864661654135</v>
      </c>
      <c r="O500" s="29">
        <v>1</v>
      </c>
      <c r="R500" s="27">
        <v>286</v>
      </c>
      <c r="S500" s="28" t="s">
        <v>1319</v>
      </c>
      <c r="T500" s="28" t="s">
        <v>626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-32.669199999999996</v>
      </c>
      <c r="AD500" s="30">
        <v>0.13100431077694236</v>
      </c>
      <c r="AE500" s="29">
        <v>1</v>
      </c>
    </row>
    <row r="501" spans="2:31" x14ac:dyDescent="0.2">
      <c r="B501" s="27">
        <v>286</v>
      </c>
      <c r="C501" s="28" t="s">
        <v>1320</v>
      </c>
      <c r="D501" s="28" t="s">
        <v>628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29.3627</v>
      </c>
      <c r="N501" s="30">
        <v>0.11774516290726818</v>
      </c>
      <c r="O501" s="29">
        <v>1</v>
      </c>
      <c r="R501" s="27">
        <v>286</v>
      </c>
      <c r="S501" s="28" t="s">
        <v>1320</v>
      </c>
      <c r="T501" s="28" t="s">
        <v>628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29.586099999999998</v>
      </c>
      <c r="AD501" s="30">
        <v>0.11864100250626566</v>
      </c>
      <c r="AE501" s="29">
        <v>1</v>
      </c>
    </row>
    <row r="502" spans="2:31" x14ac:dyDescent="0.2">
      <c r="B502" s="27">
        <v>289</v>
      </c>
      <c r="C502" s="28" t="s">
        <v>1322</v>
      </c>
      <c r="D502" s="28" t="s">
        <v>626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-80.243799999999993</v>
      </c>
      <c r="N502" s="30">
        <v>0.32177964912280699</v>
      </c>
      <c r="O502" s="29">
        <v>1</v>
      </c>
      <c r="R502" s="27">
        <v>289</v>
      </c>
      <c r="S502" s="28" t="s">
        <v>1322</v>
      </c>
      <c r="T502" s="28" t="s">
        <v>626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-80.101100000000002</v>
      </c>
      <c r="AD502" s="30">
        <v>0.32120741854636592</v>
      </c>
      <c r="AE502" s="29">
        <v>1</v>
      </c>
    </row>
    <row r="503" spans="2:31" x14ac:dyDescent="0.2">
      <c r="B503" s="27">
        <v>289</v>
      </c>
      <c r="C503" s="28" t="s">
        <v>1323</v>
      </c>
      <c r="D503" s="28" t="s">
        <v>628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60.873699999999999</v>
      </c>
      <c r="N503" s="30">
        <v>0.24410506265664159</v>
      </c>
      <c r="O503" s="29">
        <v>1</v>
      </c>
      <c r="R503" s="27">
        <v>289</v>
      </c>
      <c r="S503" s="28" t="s">
        <v>1323</v>
      </c>
      <c r="T503" s="28" t="s">
        <v>628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60.245600000000003</v>
      </c>
      <c r="AD503" s="30">
        <v>0.24158636591478699</v>
      </c>
      <c r="AE503" s="29">
        <v>1</v>
      </c>
    </row>
    <row r="504" spans="2:31" x14ac:dyDescent="0.2">
      <c r="B504" s="27">
        <v>301</v>
      </c>
      <c r="C504" s="28" t="s">
        <v>1325</v>
      </c>
      <c r="D504" s="28" t="s">
        <v>626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-47.383200000000002</v>
      </c>
      <c r="N504" s="30">
        <v>0.19000781954887219</v>
      </c>
      <c r="O504" s="29">
        <v>1</v>
      </c>
      <c r="R504" s="27">
        <v>301</v>
      </c>
      <c r="S504" s="28" t="s">
        <v>1325</v>
      </c>
      <c r="T504" s="28" t="s">
        <v>626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-47.452100000000002</v>
      </c>
      <c r="AD504" s="30">
        <v>0.19028411027568923</v>
      </c>
      <c r="AE504" s="29">
        <v>1</v>
      </c>
    </row>
    <row r="505" spans="2:31" x14ac:dyDescent="0.2">
      <c r="B505" s="27">
        <v>301</v>
      </c>
      <c r="C505" s="28" t="s">
        <v>1326</v>
      </c>
      <c r="D505" s="28" t="s">
        <v>628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60.873699999999999</v>
      </c>
      <c r="N505" s="30">
        <v>0.24410506265664159</v>
      </c>
      <c r="O505" s="29">
        <v>1</v>
      </c>
      <c r="R505" s="27">
        <v>301</v>
      </c>
      <c r="S505" s="28" t="s">
        <v>1326</v>
      </c>
      <c r="T505" s="28" t="s">
        <v>628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60.245600000000003</v>
      </c>
      <c r="AD505" s="30">
        <v>0.24158636591478699</v>
      </c>
      <c r="AE505" s="29">
        <v>1</v>
      </c>
    </row>
    <row r="506" spans="2:31" x14ac:dyDescent="0.2">
      <c r="B506" s="27">
        <v>302</v>
      </c>
      <c r="C506" s="28" t="s">
        <v>1328</v>
      </c>
      <c r="D506" s="28" t="s">
        <v>626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-44.761400000000002</v>
      </c>
      <c r="N506" s="30">
        <v>0.17949433583959901</v>
      </c>
      <c r="O506" s="29">
        <v>1</v>
      </c>
      <c r="R506" s="27">
        <v>302</v>
      </c>
      <c r="S506" s="28" t="s">
        <v>1328</v>
      </c>
      <c r="T506" s="28" t="s">
        <v>626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-44.819699999999997</v>
      </c>
      <c r="AD506" s="30">
        <v>0.17972812030075186</v>
      </c>
      <c r="AE506" s="29">
        <v>1</v>
      </c>
    </row>
    <row r="507" spans="2:31" x14ac:dyDescent="0.2">
      <c r="B507" s="27">
        <v>302</v>
      </c>
      <c r="C507" s="28" t="s">
        <v>1329</v>
      </c>
      <c r="D507" s="28" t="s">
        <v>628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60.873699999999999</v>
      </c>
      <c r="N507" s="30">
        <v>0.24410506265664159</v>
      </c>
      <c r="O507" s="29">
        <v>1</v>
      </c>
      <c r="R507" s="27">
        <v>302</v>
      </c>
      <c r="S507" s="28" t="s">
        <v>1329</v>
      </c>
      <c r="T507" s="28" t="s">
        <v>628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60.245600000000003</v>
      </c>
      <c r="AD507" s="30">
        <v>0.24158636591478699</v>
      </c>
      <c r="AE507" s="29">
        <v>1</v>
      </c>
    </row>
    <row r="508" spans="2:31" x14ac:dyDescent="0.2">
      <c r="B508" s="27">
        <v>303</v>
      </c>
      <c r="C508" s="28" t="s">
        <v>1330</v>
      </c>
      <c r="D508" s="28" t="s">
        <v>626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-46.683599999999998</v>
      </c>
      <c r="N508" s="30">
        <v>0.1872024060150376</v>
      </c>
      <c r="O508" s="29">
        <v>1</v>
      </c>
      <c r="R508" s="27">
        <v>303</v>
      </c>
      <c r="S508" s="28" t="s">
        <v>1330</v>
      </c>
      <c r="T508" s="28" t="s">
        <v>626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-46.749699999999997</v>
      </c>
      <c r="AD508" s="30">
        <v>0.18746746867167918</v>
      </c>
      <c r="AE508" s="29">
        <v>1</v>
      </c>
    </row>
    <row r="509" spans="2:31" x14ac:dyDescent="0.2">
      <c r="B509" s="27">
        <v>303</v>
      </c>
      <c r="C509" s="28" t="s">
        <v>1331</v>
      </c>
      <c r="D509" s="28" t="s">
        <v>628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60.873699999999999</v>
      </c>
      <c r="N509" s="30">
        <v>0.24410506265664159</v>
      </c>
      <c r="O509" s="29">
        <v>1</v>
      </c>
      <c r="R509" s="27">
        <v>303</v>
      </c>
      <c r="S509" s="28" t="s">
        <v>1331</v>
      </c>
      <c r="T509" s="28" t="s">
        <v>628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60.245600000000003</v>
      </c>
      <c r="AD509" s="30">
        <v>0.24158636591478699</v>
      </c>
      <c r="AE509" s="29">
        <v>1</v>
      </c>
    </row>
    <row r="510" spans="2:31" x14ac:dyDescent="0.2">
      <c r="B510" s="27">
        <v>304</v>
      </c>
      <c r="C510" s="28" t="s">
        <v>1332</v>
      </c>
      <c r="D510" s="28" t="s">
        <v>626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-46.029000000000003</v>
      </c>
      <c r="N510" s="30">
        <v>0.18457744360902256</v>
      </c>
      <c r="O510" s="29">
        <v>1</v>
      </c>
      <c r="R510" s="27">
        <v>304</v>
      </c>
      <c r="S510" s="28" t="s">
        <v>1332</v>
      </c>
      <c r="T510" s="28" t="s">
        <v>626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-46.093299999999999</v>
      </c>
      <c r="AD510" s="30">
        <v>0.1848352882205514</v>
      </c>
      <c r="AE510" s="29">
        <v>1</v>
      </c>
    </row>
    <row r="511" spans="2:31" x14ac:dyDescent="0.2">
      <c r="B511" s="27">
        <v>304</v>
      </c>
      <c r="C511" s="28" t="s">
        <v>1333</v>
      </c>
      <c r="D511" s="28" t="s">
        <v>628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60.873699999999999</v>
      </c>
      <c r="N511" s="30">
        <v>0.24410506265664159</v>
      </c>
      <c r="O511" s="29">
        <v>1</v>
      </c>
      <c r="R511" s="27">
        <v>304</v>
      </c>
      <c r="S511" s="28" t="s">
        <v>1333</v>
      </c>
      <c r="T511" s="28" t="s">
        <v>628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60.245600000000003</v>
      </c>
      <c r="AD511" s="30">
        <v>0.24158636591478699</v>
      </c>
      <c r="AE511" s="29">
        <v>1</v>
      </c>
    </row>
    <row r="512" spans="2:31" x14ac:dyDescent="0.2">
      <c r="B512" s="27">
        <v>305</v>
      </c>
      <c r="C512" s="28" t="s">
        <v>1335</v>
      </c>
      <c r="D512" s="28" t="s">
        <v>626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-44.061700000000002</v>
      </c>
      <c r="N512" s="30">
        <v>0.17668852130325816</v>
      </c>
      <c r="O512" s="29">
        <v>1</v>
      </c>
      <c r="R512" s="27">
        <v>305</v>
      </c>
      <c r="S512" s="28" t="s">
        <v>1335</v>
      </c>
      <c r="T512" s="28" t="s">
        <v>626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-44.1205</v>
      </c>
      <c r="AD512" s="30">
        <v>0.17692431077694235</v>
      </c>
      <c r="AE512" s="29">
        <v>1</v>
      </c>
    </row>
    <row r="513" spans="2:31" x14ac:dyDescent="0.2">
      <c r="B513" s="27">
        <v>305</v>
      </c>
      <c r="C513" s="28" t="s">
        <v>1336</v>
      </c>
      <c r="D513" s="28" t="s">
        <v>628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60.873699999999999</v>
      </c>
      <c r="N513" s="30">
        <v>0.24410506265664159</v>
      </c>
      <c r="O513" s="29">
        <v>1</v>
      </c>
      <c r="R513" s="27">
        <v>305</v>
      </c>
      <c r="S513" s="28" t="s">
        <v>1336</v>
      </c>
      <c r="T513" s="28" t="s">
        <v>628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60.245600000000003</v>
      </c>
      <c r="AD513" s="30">
        <v>0.24158636591478699</v>
      </c>
      <c r="AE513" s="29">
        <v>1</v>
      </c>
    </row>
    <row r="514" spans="2:31" x14ac:dyDescent="0.2">
      <c r="B514" s="27">
        <v>275</v>
      </c>
      <c r="C514" s="28" t="s">
        <v>1338</v>
      </c>
      <c r="D514" s="28" t="s">
        <v>626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-49.896599999999999</v>
      </c>
      <c r="N514" s="30">
        <v>0.20008661654135337</v>
      </c>
      <c r="O514" s="29">
        <v>1</v>
      </c>
      <c r="R514" s="27">
        <v>275</v>
      </c>
      <c r="S514" s="28" t="s">
        <v>1338</v>
      </c>
      <c r="T514" s="28" t="s">
        <v>626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-49.637900000000002</v>
      </c>
      <c r="AD514" s="30">
        <v>0.19904922305764411</v>
      </c>
      <c r="AE514" s="29">
        <v>1</v>
      </c>
    </row>
    <row r="515" spans="2:31" x14ac:dyDescent="0.2">
      <c r="B515" s="27">
        <v>275</v>
      </c>
      <c r="C515" s="28" t="s">
        <v>1339</v>
      </c>
      <c r="D515" s="28" t="s">
        <v>628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37.871099999999998</v>
      </c>
      <c r="N515" s="30">
        <v>0.15186406015037593</v>
      </c>
      <c r="O515" s="29">
        <v>1</v>
      </c>
      <c r="R515" s="27">
        <v>275</v>
      </c>
      <c r="S515" s="28" t="s">
        <v>1339</v>
      </c>
      <c r="T515" s="28" t="s">
        <v>628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38.124499999999998</v>
      </c>
      <c r="AD515" s="30">
        <v>0.15288020050125314</v>
      </c>
      <c r="AE515" s="29">
        <v>1</v>
      </c>
    </row>
    <row r="516" spans="2:31" x14ac:dyDescent="0.2">
      <c r="B516" s="27">
        <v>278</v>
      </c>
      <c r="C516" s="28" t="s">
        <v>1341</v>
      </c>
      <c r="D516" s="28" t="s">
        <v>626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-36.429900000000004</v>
      </c>
      <c r="N516" s="30">
        <v>0.1460848120300752</v>
      </c>
      <c r="O516" s="29">
        <v>1</v>
      </c>
      <c r="R516" s="27">
        <v>278</v>
      </c>
      <c r="S516" s="28" t="s">
        <v>1341</v>
      </c>
      <c r="T516" s="28" t="s">
        <v>626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-36.1691</v>
      </c>
      <c r="AD516" s="30">
        <v>0.14503899749373433</v>
      </c>
      <c r="AE516" s="29">
        <v>1</v>
      </c>
    </row>
    <row r="517" spans="2:31" x14ac:dyDescent="0.2">
      <c r="B517" s="27">
        <v>278</v>
      </c>
      <c r="C517" s="28" t="s">
        <v>1342</v>
      </c>
      <c r="D517" s="28" t="s">
        <v>628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28.069900000000001</v>
      </c>
      <c r="N517" s="30">
        <v>0.11256100250626568</v>
      </c>
      <c r="O517" s="29">
        <v>1</v>
      </c>
      <c r="R517" s="27">
        <v>278</v>
      </c>
      <c r="S517" s="28" t="s">
        <v>1342</v>
      </c>
      <c r="T517" s="28" t="s">
        <v>628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28.346399999999999</v>
      </c>
      <c r="AD517" s="30">
        <v>0.11366977443609022</v>
      </c>
      <c r="AE517" s="29">
        <v>1</v>
      </c>
    </row>
    <row r="518" spans="2:31" x14ac:dyDescent="0.2">
      <c r="B518" s="27">
        <v>281</v>
      </c>
      <c r="C518" s="28" t="s">
        <v>1344</v>
      </c>
      <c r="D518" s="28" t="s">
        <v>626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-73.020200000000003</v>
      </c>
      <c r="N518" s="30">
        <v>0.29281283208020048</v>
      </c>
      <c r="O518" s="29">
        <v>1</v>
      </c>
      <c r="R518" s="27">
        <v>281</v>
      </c>
      <c r="S518" s="28" t="s">
        <v>1344</v>
      </c>
      <c r="T518" s="28" t="s">
        <v>626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-72.742500000000007</v>
      </c>
      <c r="AD518" s="30">
        <v>0.29169924812030074</v>
      </c>
      <c r="AE518" s="29">
        <v>1</v>
      </c>
    </row>
    <row r="519" spans="2:31" x14ac:dyDescent="0.2">
      <c r="B519" s="27">
        <v>281</v>
      </c>
      <c r="C519" s="28" t="s">
        <v>1345</v>
      </c>
      <c r="D519" s="28" t="s">
        <v>628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53.2607</v>
      </c>
      <c r="N519" s="30">
        <v>0.21357674185463657</v>
      </c>
      <c r="O519" s="29">
        <v>1</v>
      </c>
      <c r="R519" s="27">
        <v>281</v>
      </c>
      <c r="S519" s="28" t="s">
        <v>1345</v>
      </c>
      <c r="T519" s="28" t="s">
        <v>628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53.537599999999998</v>
      </c>
      <c r="AD519" s="30">
        <v>0.21468711779448621</v>
      </c>
      <c r="AE519" s="29">
        <v>1</v>
      </c>
    </row>
    <row r="520" spans="2:31" x14ac:dyDescent="0.2">
      <c r="B520" s="27">
        <v>284</v>
      </c>
      <c r="C520" s="28" t="s">
        <v>1347</v>
      </c>
      <c r="D520" s="28" t="s">
        <v>626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-72.950500000000005</v>
      </c>
      <c r="N520" s="30">
        <v>0.29253333333333331</v>
      </c>
      <c r="O520" s="29">
        <v>1</v>
      </c>
      <c r="R520" s="27">
        <v>284</v>
      </c>
      <c r="S520" s="28" t="s">
        <v>1347</v>
      </c>
      <c r="T520" s="28" t="s">
        <v>626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-72.707999999999998</v>
      </c>
      <c r="AD520" s="30">
        <v>0.29156090225563908</v>
      </c>
      <c r="AE520" s="29">
        <v>1</v>
      </c>
    </row>
    <row r="521" spans="2:31" x14ac:dyDescent="0.2">
      <c r="B521" s="27">
        <v>284</v>
      </c>
      <c r="C521" s="28" t="s">
        <v>1348</v>
      </c>
      <c r="D521" s="28" t="s">
        <v>628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52.686599999999999</v>
      </c>
      <c r="N521" s="30">
        <v>0.2112745864661654</v>
      </c>
      <c r="O521" s="29">
        <v>1</v>
      </c>
      <c r="R521" s="27">
        <v>284</v>
      </c>
      <c r="S521" s="28" t="s">
        <v>1348</v>
      </c>
      <c r="T521" s="28" t="s">
        <v>628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52.9328</v>
      </c>
      <c r="AD521" s="30">
        <v>0.2122618546365915</v>
      </c>
      <c r="AE521" s="29">
        <v>1</v>
      </c>
    </row>
    <row r="522" spans="2:31" x14ac:dyDescent="0.2">
      <c r="B522" s="27">
        <v>287</v>
      </c>
      <c r="C522" s="28" t="s">
        <v>1350</v>
      </c>
      <c r="D522" s="28" t="s">
        <v>626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-35.346400000000003</v>
      </c>
      <c r="N522" s="30">
        <v>0.14173994987468672</v>
      </c>
      <c r="O522" s="29">
        <v>1</v>
      </c>
      <c r="R522" s="27">
        <v>287</v>
      </c>
      <c r="S522" s="28" t="s">
        <v>1350</v>
      </c>
      <c r="T522" s="28" t="s">
        <v>626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-35.173499999999997</v>
      </c>
      <c r="AD522" s="30">
        <v>0.14104661654135339</v>
      </c>
      <c r="AE522" s="29">
        <v>1</v>
      </c>
    </row>
    <row r="523" spans="2:31" x14ac:dyDescent="0.2">
      <c r="B523" s="27">
        <v>287</v>
      </c>
      <c r="C523" s="28" t="s">
        <v>1351</v>
      </c>
      <c r="D523" s="28" t="s">
        <v>628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25.720600000000001</v>
      </c>
      <c r="N523" s="30">
        <v>0.10314025062656643</v>
      </c>
      <c r="O523" s="29">
        <v>1</v>
      </c>
      <c r="R523" s="27">
        <v>287</v>
      </c>
      <c r="S523" s="28" t="s">
        <v>1351</v>
      </c>
      <c r="T523" s="28" t="s">
        <v>628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25.893699999999999</v>
      </c>
      <c r="AD523" s="30">
        <v>0.10383438596491229</v>
      </c>
      <c r="AE523" s="29">
        <v>1</v>
      </c>
    </row>
    <row r="524" spans="2:31" x14ac:dyDescent="0.2">
      <c r="B524" s="27">
        <v>290</v>
      </c>
      <c r="C524" s="28" t="s">
        <v>1353</v>
      </c>
      <c r="D524" s="28" t="s">
        <v>626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-90.276200000000003</v>
      </c>
      <c r="N524" s="30">
        <v>0.36200982456140351</v>
      </c>
      <c r="O524" s="29">
        <v>1</v>
      </c>
      <c r="R524" s="27">
        <v>290</v>
      </c>
      <c r="S524" s="28" t="s">
        <v>1353</v>
      </c>
      <c r="T524" s="28" t="s">
        <v>626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-90.177099999999996</v>
      </c>
      <c r="AD524" s="30">
        <v>0.3616124310776942</v>
      </c>
      <c r="AE524" s="29">
        <v>1</v>
      </c>
    </row>
    <row r="525" spans="2:31" x14ac:dyDescent="0.2">
      <c r="B525" s="27">
        <v>290</v>
      </c>
      <c r="C525" s="28" t="s">
        <v>1354</v>
      </c>
      <c r="D525" s="28" t="s">
        <v>628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48.447299999999998</v>
      </c>
      <c r="N525" s="30">
        <v>0.19427488721804509</v>
      </c>
      <c r="O525" s="29">
        <v>1</v>
      </c>
      <c r="R525" s="27">
        <v>290</v>
      </c>
      <c r="S525" s="28" t="s">
        <v>1354</v>
      </c>
      <c r="T525" s="28" t="s">
        <v>628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48.563299999999998</v>
      </c>
      <c r="AD525" s="30">
        <v>0.19474005012531326</v>
      </c>
      <c r="AE525" s="29">
        <v>1</v>
      </c>
    </row>
    <row r="526" spans="2:31" x14ac:dyDescent="0.2">
      <c r="B526" s="27">
        <v>306</v>
      </c>
      <c r="C526" s="28" t="s">
        <v>1356</v>
      </c>
      <c r="D526" s="28" t="s">
        <v>626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-31.041899999999998</v>
      </c>
      <c r="N526" s="30">
        <v>0.1244787969924812</v>
      </c>
      <c r="O526" s="29">
        <v>1</v>
      </c>
      <c r="R526" s="27">
        <v>306</v>
      </c>
      <c r="S526" s="28" t="s">
        <v>1356</v>
      </c>
      <c r="T526" s="28" t="s">
        <v>626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-31.091000000000001</v>
      </c>
      <c r="AD526" s="30">
        <v>0.12467568922305765</v>
      </c>
      <c r="AE526" s="29">
        <v>1</v>
      </c>
    </row>
    <row r="527" spans="2:31" x14ac:dyDescent="0.2">
      <c r="B527" s="27">
        <v>306</v>
      </c>
      <c r="C527" s="28" t="s">
        <v>1357</v>
      </c>
      <c r="D527" s="28" t="s">
        <v>628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48.447299999999998</v>
      </c>
      <c r="N527" s="30">
        <v>0.19427488721804509</v>
      </c>
      <c r="O527" s="29">
        <v>1</v>
      </c>
      <c r="R527" s="27">
        <v>306</v>
      </c>
      <c r="S527" s="28" t="s">
        <v>1357</v>
      </c>
      <c r="T527" s="28" t="s">
        <v>628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48.563299999999998</v>
      </c>
      <c r="AD527" s="30">
        <v>0.19474005012531326</v>
      </c>
      <c r="AE527" s="29">
        <v>1</v>
      </c>
    </row>
    <row r="528" spans="2:31" x14ac:dyDescent="0.2">
      <c r="B528" s="27">
        <v>307</v>
      </c>
      <c r="C528" s="28" t="s">
        <v>1359</v>
      </c>
      <c r="D528" s="28" t="s">
        <v>626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-32.870199999999997</v>
      </c>
      <c r="N528" s="30">
        <v>0.13181032581453633</v>
      </c>
      <c r="O528" s="29">
        <v>1</v>
      </c>
      <c r="R528" s="27">
        <v>307</v>
      </c>
      <c r="S528" s="28" t="s">
        <v>1359</v>
      </c>
      <c r="T528" s="28" t="s">
        <v>626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-32.953600000000002</v>
      </c>
      <c r="AD528" s="30">
        <v>0.1321447619047619</v>
      </c>
      <c r="AE528" s="29">
        <v>1</v>
      </c>
    </row>
    <row r="529" spans="2:31" x14ac:dyDescent="0.2">
      <c r="B529" s="27">
        <v>307</v>
      </c>
      <c r="C529" s="28" t="s">
        <v>1360</v>
      </c>
      <c r="D529" s="28" t="s">
        <v>628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48.447299999999998</v>
      </c>
      <c r="N529" s="30">
        <v>0.19427488721804509</v>
      </c>
      <c r="O529" s="29">
        <v>1</v>
      </c>
      <c r="R529" s="27">
        <v>307</v>
      </c>
      <c r="S529" s="28" t="s">
        <v>1360</v>
      </c>
      <c r="T529" s="28" t="s">
        <v>628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48.563299999999998</v>
      </c>
      <c r="AD529" s="30">
        <v>0.19474005012531326</v>
      </c>
      <c r="AE529" s="29">
        <v>1</v>
      </c>
    </row>
    <row r="530" spans="2:31" x14ac:dyDescent="0.2">
      <c r="B530" s="27">
        <v>308</v>
      </c>
      <c r="C530" s="28" t="s">
        <v>1361</v>
      </c>
      <c r="D530" s="28" t="s">
        <v>626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-31.427299999999999</v>
      </c>
      <c r="N530" s="30">
        <v>0.12602426065162908</v>
      </c>
      <c r="O530" s="29">
        <v>1</v>
      </c>
      <c r="R530" s="27">
        <v>308</v>
      </c>
      <c r="S530" s="28" t="s">
        <v>1361</v>
      </c>
      <c r="T530" s="28" t="s">
        <v>626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-31.4954</v>
      </c>
      <c r="AD530" s="30">
        <v>0.12629734335839599</v>
      </c>
      <c r="AE530" s="29">
        <v>1</v>
      </c>
    </row>
    <row r="531" spans="2:31" x14ac:dyDescent="0.2">
      <c r="B531" s="27">
        <v>308</v>
      </c>
      <c r="C531" s="28" t="s">
        <v>1362</v>
      </c>
      <c r="D531" s="28" t="s">
        <v>628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48.447299999999998</v>
      </c>
      <c r="N531" s="30">
        <v>0.19427488721804509</v>
      </c>
      <c r="O531" s="29">
        <v>1</v>
      </c>
      <c r="R531" s="27">
        <v>308</v>
      </c>
      <c r="S531" s="28" t="s">
        <v>1362</v>
      </c>
      <c r="T531" s="28" t="s">
        <v>628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48.563299999999998</v>
      </c>
      <c r="AD531" s="30">
        <v>0.19474005012531326</v>
      </c>
      <c r="AE531" s="29">
        <v>1</v>
      </c>
    </row>
    <row r="532" spans="2:31" x14ac:dyDescent="0.2">
      <c r="B532" s="27">
        <v>309</v>
      </c>
      <c r="C532" s="28" t="s">
        <v>1363</v>
      </c>
      <c r="D532" s="28" t="s">
        <v>626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-30.768799999999999</v>
      </c>
      <c r="N532" s="30">
        <v>0.12338365914786967</v>
      </c>
      <c r="O532" s="29">
        <v>1</v>
      </c>
      <c r="R532" s="27">
        <v>309</v>
      </c>
      <c r="S532" s="28" t="s">
        <v>1363</v>
      </c>
      <c r="T532" s="28" t="s">
        <v>626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-30.822099999999999</v>
      </c>
      <c r="AD532" s="30">
        <v>0.12359739348370927</v>
      </c>
      <c r="AE532" s="29">
        <v>1</v>
      </c>
    </row>
    <row r="533" spans="2:31" x14ac:dyDescent="0.2">
      <c r="B533" s="27">
        <v>309</v>
      </c>
      <c r="C533" s="28" t="s">
        <v>1364</v>
      </c>
      <c r="D533" s="28" t="s">
        <v>628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48.447299999999998</v>
      </c>
      <c r="N533" s="30">
        <v>0.19427488721804509</v>
      </c>
      <c r="O533" s="29">
        <v>1</v>
      </c>
      <c r="R533" s="27">
        <v>309</v>
      </c>
      <c r="S533" s="28" t="s">
        <v>1364</v>
      </c>
      <c r="T533" s="28" t="s">
        <v>628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48.563299999999998</v>
      </c>
      <c r="AD533" s="30">
        <v>0.19474005012531326</v>
      </c>
      <c r="AE533" s="29">
        <v>1</v>
      </c>
    </row>
    <row r="534" spans="2:31" x14ac:dyDescent="0.2">
      <c r="B534" s="27">
        <v>310</v>
      </c>
      <c r="C534" s="28" t="s">
        <v>1366</v>
      </c>
      <c r="D534" s="28" t="s">
        <v>626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-33.2697</v>
      </c>
      <c r="N534" s="30">
        <v>0.13341233082706766</v>
      </c>
      <c r="O534" s="29">
        <v>1</v>
      </c>
      <c r="R534" s="27">
        <v>310</v>
      </c>
      <c r="S534" s="28" t="s">
        <v>1366</v>
      </c>
      <c r="T534" s="28" t="s">
        <v>626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-33.353400000000001</v>
      </c>
      <c r="AD534" s="30">
        <v>0.13374796992481203</v>
      </c>
      <c r="AE534" s="29">
        <v>1</v>
      </c>
    </row>
    <row r="535" spans="2:31" x14ac:dyDescent="0.2">
      <c r="B535" s="27">
        <v>310</v>
      </c>
      <c r="C535" s="28" t="s">
        <v>1367</v>
      </c>
      <c r="D535" s="28" t="s">
        <v>628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48.447299999999998</v>
      </c>
      <c r="N535" s="30">
        <v>0.19427488721804509</v>
      </c>
      <c r="O535" s="29">
        <v>1</v>
      </c>
      <c r="R535" s="27">
        <v>310</v>
      </c>
      <c r="S535" s="28" t="s">
        <v>1367</v>
      </c>
      <c r="T535" s="28" t="s">
        <v>628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48.563299999999998</v>
      </c>
      <c r="AD535" s="30">
        <v>0.19474005012531326</v>
      </c>
      <c r="AE535" s="29">
        <v>1</v>
      </c>
    </row>
    <row r="536" spans="2:31" x14ac:dyDescent="0.2">
      <c r="B536" s="27">
        <v>105</v>
      </c>
      <c r="C536" s="28" t="s">
        <v>1369</v>
      </c>
      <c r="D536" s="28" t="s">
        <v>626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-45.619300000000003</v>
      </c>
      <c r="N536" s="30">
        <v>0.18293453634085213</v>
      </c>
      <c r="O536" s="29">
        <v>1</v>
      </c>
      <c r="R536" s="27">
        <v>105</v>
      </c>
      <c r="S536" s="28" t="s">
        <v>1369</v>
      </c>
      <c r="T536" s="28" t="s">
        <v>626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-45.704999999999998</v>
      </c>
      <c r="AD536" s="30">
        <v>0.18327819548872182</v>
      </c>
      <c r="AE536" s="29">
        <v>1</v>
      </c>
    </row>
    <row r="537" spans="2:31" x14ac:dyDescent="0.2">
      <c r="B537" s="27">
        <v>105</v>
      </c>
      <c r="C537" s="28" t="s">
        <v>1370</v>
      </c>
      <c r="D537" s="28" t="s">
        <v>628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48.447299999999998</v>
      </c>
      <c r="N537" s="30">
        <v>0.19427488721804509</v>
      </c>
      <c r="O537" s="29">
        <v>1</v>
      </c>
      <c r="R537" s="27">
        <v>105</v>
      </c>
      <c r="S537" s="28" t="s">
        <v>1370</v>
      </c>
      <c r="T537" s="28" t="s">
        <v>628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48.563299999999998</v>
      </c>
      <c r="AD537" s="30">
        <v>0.19474005012531326</v>
      </c>
      <c r="AE537" s="29">
        <v>1</v>
      </c>
    </row>
    <row r="538" spans="2:31" x14ac:dyDescent="0.2">
      <c r="B538" s="27">
        <v>106</v>
      </c>
      <c r="C538" s="28" t="s">
        <v>1372</v>
      </c>
      <c r="D538" s="28" t="s">
        <v>626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-44.849200000000003</v>
      </c>
      <c r="N538" s="30">
        <v>0.17984641604010027</v>
      </c>
      <c r="O538" s="29">
        <v>1</v>
      </c>
      <c r="R538" s="27">
        <v>106</v>
      </c>
      <c r="S538" s="28" t="s">
        <v>1372</v>
      </c>
      <c r="T538" s="28" t="s">
        <v>626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-44.910400000000003</v>
      </c>
      <c r="AD538" s="30">
        <v>0.18009182957393485</v>
      </c>
      <c r="AE538" s="29">
        <v>1</v>
      </c>
    </row>
    <row r="539" spans="2:31" x14ac:dyDescent="0.2">
      <c r="B539" s="27">
        <v>106</v>
      </c>
      <c r="C539" s="28" t="s">
        <v>1373</v>
      </c>
      <c r="D539" s="28" t="s">
        <v>628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48.447299999999998</v>
      </c>
      <c r="N539" s="30">
        <v>0.19427488721804509</v>
      </c>
      <c r="O539" s="29">
        <v>1</v>
      </c>
      <c r="R539" s="27">
        <v>106</v>
      </c>
      <c r="S539" s="28" t="s">
        <v>1373</v>
      </c>
      <c r="T539" s="28" t="s">
        <v>628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48.563299999999998</v>
      </c>
      <c r="AD539" s="30">
        <v>0.19474005012531326</v>
      </c>
      <c r="AE539" s="29">
        <v>1</v>
      </c>
    </row>
    <row r="540" spans="2:31" x14ac:dyDescent="0.2">
      <c r="B540" s="27">
        <v>107</v>
      </c>
      <c r="C540" s="28" t="s">
        <v>1374</v>
      </c>
      <c r="D540" s="28" t="s">
        <v>626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-43.961500000000001</v>
      </c>
      <c r="N540" s="30">
        <v>0.17628671679197994</v>
      </c>
      <c r="O540" s="29">
        <v>1</v>
      </c>
      <c r="R540" s="27">
        <v>107</v>
      </c>
      <c r="S540" s="28" t="s">
        <v>1374</v>
      </c>
      <c r="T540" s="28" t="s">
        <v>626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-44.021299999999997</v>
      </c>
      <c r="AD540" s="30">
        <v>0.1765265162907268</v>
      </c>
      <c r="AE540" s="29">
        <v>1</v>
      </c>
    </row>
    <row r="541" spans="2:31" x14ac:dyDescent="0.2">
      <c r="B541" s="27">
        <v>107</v>
      </c>
      <c r="C541" s="28" t="s">
        <v>1375</v>
      </c>
      <c r="D541" s="28" t="s">
        <v>628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48.447299999999998</v>
      </c>
      <c r="N541" s="30">
        <v>0.19427488721804509</v>
      </c>
      <c r="O541" s="29">
        <v>1</v>
      </c>
      <c r="R541" s="27">
        <v>107</v>
      </c>
      <c r="S541" s="28" t="s">
        <v>1375</v>
      </c>
      <c r="T541" s="28" t="s">
        <v>628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48.563299999999998</v>
      </c>
      <c r="AD541" s="30">
        <v>0.19474005012531326</v>
      </c>
      <c r="AE541" s="29">
        <v>1</v>
      </c>
    </row>
    <row r="542" spans="2:31" x14ac:dyDescent="0.2">
      <c r="B542" s="27">
        <v>108</v>
      </c>
      <c r="C542" s="28" t="s">
        <v>1376</v>
      </c>
      <c r="D542" s="28" t="s">
        <v>626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-43.645899999999997</v>
      </c>
      <c r="N542" s="30">
        <v>0.17502115288220549</v>
      </c>
      <c r="O542" s="29">
        <v>1</v>
      </c>
      <c r="R542" s="27">
        <v>108</v>
      </c>
      <c r="S542" s="28" t="s">
        <v>1376</v>
      </c>
      <c r="T542" s="28" t="s">
        <v>626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-43.707799999999999</v>
      </c>
      <c r="AD542" s="30">
        <v>0.17526937343358395</v>
      </c>
      <c r="AE542" s="29">
        <v>1</v>
      </c>
    </row>
    <row r="543" spans="2:31" x14ac:dyDescent="0.2">
      <c r="B543" s="27">
        <v>108</v>
      </c>
      <c r="C543" s="28" t="s">
        <v>1377</v>
      </c>
      <c r="D543" s="28" t="s">
        <v>628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48.447299999999998</v>
      </c>
      <c r="N543" s="30">
        <v>0.19427488721804509</v>
      </c>
      <c r="O543" s="29">
        <v>1</v>
      </c>
      <c r="R543" s="27">
        <v>108</v>
      </c>
      <c r="S543" s="28" t="s">
        <v>1377</v>
      </c>
      <c r="T543" s="28" t="s">
        <v>628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48.563299999999998</v>
      </c>
      <c r="AD543" s="30">
        <v>0.19474005012531326</v>
      </c>
      <c r="AE543" s="29">
        <v>1</v>
      </c>
    </row>
    <row r="544" spans="2:31" x14ac:dyDescent="0.2">
      <c r="B544" s="27">
        <v>109</v>
      </c>
      <c r="C544" s="28" t="s">
        <v>1379</v>
      </c>
      <c r="D544" s="28" t="s">
        <v>626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-44.002499999999998</v>
      </c>
      <c r="N544" s="30">
        <v>0.17645112781954886</v>
      </c>
      <c r="O544" s="29">
        <v>1</v>
      </c>
      <c r="R544" s="27">
        <v>109</v>
      </c>
      <c r="S544" s="28" t="s">
        <v>1379</v>
      </c>
      <c r="T544" s="28" t="s">
        <v>626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-44.053899999999999</v>
      </c>
      <c r="AD544" s="30">
        <v>0.17665724310776942</v>
      </c>
      <c r="AE544" s="29">
        <v>1</v>
      </c>
    </row>
    <row r="545" spans="2:31" x14ac:dyDescent="0.2">
      <c r="B545" s="27">
        <v>109</v>
      </c>
      <c r="C545" s="28" t="s">
        <v>1380</v>
      </c>
      <c r="D545" s="28" t="s">
        <v>628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48.447299999999998</v>
      </c>
      <c r="N545" s="30">
        <v>0.19427488721804509</v>
      </c>
      <c r="O545" s="29">
        <v>1</v>
      </c>
      <c r="R545" s="27">
        <v>109</v>
      </c>
      <c r="S545" s="28" t="s">
        <v>1380</v>
      </c>
      <c r="T545" s="28" t="s">
        <v>628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48.563299999999998</v>
      </c>
      <c r="AD545" s="30">
        <v>0.19474005012531326</v>
      </c>
      <c r="AE545" s="29">
        <v>1</v>
      </c>
    </row>
    <row r="546" spans="2:31" x14ac:dyDescent="0.2">
      <c r="B546" s="27">
        <v>87</v>
      </c>
      <c r="C546" s="28" t="s">
        <v>1382</v>
      </c>
      <c r="D546" s="28" t="s">
        <v>626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-47.8</v>
      </c>
      <c r="N546" s="30">
        <v>0.19167919799498748</v>
      </c>
      <c r="O546" s="29">
        <v>1</v>
      </c>
      <c r="R546" s="27">
        <v>87</v>
      </c>
      <c r="S546" s="28" t="s">
        <v>1382</v>
      </c>
      <c r="T546" s="28" t="s">
        <v>626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-46.701000000000001</v>
      </c>
      <c r="AD546" s="30">
        <v>0.18727218045112781</v>
      </c>
      <c r="AE546" s="29">
        <v>1</v>
      </c>
    </row>
    <row r="547" spans="2:31" x14ac:dyDescent="0.2">
      <c r="B547" s="27">
        <v>87</v>
      </c>
      <c r="C547" s="28" t="s">
        <v>1383</v>
      </c>
      <c r="D547" s="28" t="s">
        <v>628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37.251600000000003</v>
      </c>
      <c r="N547" s="30">
        <v>0.14937984962406017</v>
      </c>
      <c r="O547" s="29">
        <v>1</v>
      </c>
      <c r="R547" s="27">
        <v>87</v>
      </c>
      <c r="S547" s="28" t="s">
        <v>1383</v>
      </c>
      <c r="T547" s="28" t="s">
        <v>628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38.413899999999998</v>
      </c>
      <c r="AD547" s="30">
        <v>0.15404070175438597</v>
      </c>
      <c r="AE547" s="29">
        <v>1</v>
      </c>
    </row>
    <row r="548" spans="2:31" x14ac:dyDescent="0.2">
      <c r="B548" s="27">
        <v>90</v>
      </c>
      <c r="C548" s="28" t="s">
        <v>1385</v>
      </c>
      <c r="D548" s="28" t="s">
        <v>626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-40.106200000000001</v>
      </c>
      <c r="N548" s="30">
        <v>0.16082686716791983</v>
      </c>
      <c r="O548" s="29">
        <v>1</v>
      </c>
      <c r="R548" s="27">
        <v>90</v>
      </c>
      <c r="S548" s="28" t="s">
        <v>1385</v>
      </c>
      <c r="T548" s="28" t="s">
        <v>626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-39.548000000000002</v>
      </c>
      <c r="AD548" s="30">
        <v>0.15858847117794486</v>
      </c>
      <c r="AE548" s="29">
        <v>1</v>
      </c>
    </row>
    <row r="549" spans="2:31" x14ac:dyDescent="0.2">
      <c r="B549" s="27">
        <v>90</v>
      </c>
      <c r="C549" s="28" t="s">
        <v>1386</v>
      </c>
      <c r="D549" s="28" t="s">
        <v>628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33.285600000000002</v>
      </c>
      <c r="N549" s="30">
        <v>0.13347609022556392</v>
      </c>
      <c r="O549" s="29">
        <v>1</v>
      </c>
      <c r="R549" s="27">
        <v>90</v>
      </c>
      <c r="S549" s="28" t="s">
        <v>1386</v>
      </c>
      <c r="T549" s="28" t="s">
        <v>628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34.815899999999999</v>
      </c>
      <c r="AD549" s="30">
        <v>0.13961263157894738</v>
      </c>
      <c r="AE549" s="29">
        <v>1</v>
      </c>
    </row>
    <row r="550" spans="2:31" x14ac:dyDescent="0.2">
      <c r="B550" s="27">
        <v>93</v>
      </c>
      <c r="C550" s="28" t="s">
        <v>1388</v>
      </c>
      <c r="D550" s="28" t="s">
        <v>626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-35.924900000000001</v>
      </c>
      <c r="N550" s="30">
        <v>0.14405974937343358</v>
      </c>
      <c r="O550" s="29">
        <v>1</v>
      </c>
      <c r="R550" s="27">
        <v>93</v>
      </c>
      <c r="S550" s="28" t="s">
        <v>1388</v>
      </c>
      <c r="T550" s="28" t="s">
        <v>626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-34.707000000000001</v>
      </c>
      <c r="AD550" s="30">
        <v>0.13917593984962406</v>
      </c>
      <c r="AE550" s="29">
        <v>1</v>
      </c>
    </row>
    <row r="551" spans="2:31" x14ac:dyDescent="0.2">
      <c r="B551" s="27">
        <v>93</v>
      </c>
      <c r="C551" s="28" t="s">
        <v>1389</v>
      </c>
      <c r="D551" s="28" t="s">
        <v>628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34.1479</v>
      </c>
      <c r="N551" s="30">
        <v>0.13693393483709274</v>
      </c>
      <c r="O551" s="29">
        <v>1</v>
      </c>
      <c r="R551" s="27">
        <v>93</v>
      </c>
      <c r="S551" s="28" t="s">
        <v>1389</v>
      </c>
      <c r="T551" s="28" t="s">
        <v>628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35.6751</v>
      </c>
      <c r="AD551" s="30">
        <v>0.14305804511278195</v>
      </c>
      <c r="AE551" s="29">
        <v>1</v>
      </c>
    </row>
    <row r="552" spans="2:31" x14ac:dyDescent="0.2">
      <c r="B552" s="27">
        <v>96</v>
      </c>
      <c r="C552" s="28" t="s">
        <v>1391</v>
      </c>
      <c r="D552" s="28" t="s">
        <v>626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-36.197200000000002</v>
      </c>
      <c r="N552" s="30">
        <v>0.14515167919799501</v>
      </c>
      <c r="O552" s="29">
        <v>1</v>
      </c>
      <c r="R552" s="27">
        <v>96</v>
      </c>
      <c r="S552" s="28" t="s">
        <v>1391</v>
      </c>
      <c r="T552" s="28" t="s">
        <v>626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-34.825400000000002</v>
      </c>
      <c r="AD552" s="30">
        <v>0.1396507268170426</v>
      </c>
      <c r="AE552" s="29">
        <v>1</v>
      </c>
    </row>
    <row r="553" spans="2:31" x14ac:dyDescent="0.2">
      <c r="B553" s="27">
        <v>96</v>
      </c>
      <c r="C553" s="28" t="s">
        <v>1392</v>
      </c>
      <c r="D553" s="28" t="s">
        <v>628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33.869799999999998</v>
      </c>
      <c r="N553" s="30">
        <v>0.13581874686716791</v>
      </c>
      <c r="O553" s="29">
        <v>1</v>
      </c>
      <c r="R553" s="27">
        <v>96</v>
      </c>
      <c r="S553" s="28" t="s">
        <v>1392</v>
      </c>
      <c r="T553" s="28" t="s">
        <v>628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35.346699999999998</v>
      </c>
      <c r="AD553" s="30">
        <v>0.14174115288220551</v>
      </c>
      <c r="AE553" s="29">
        <v>1</v>
      </c>
    </row>
    <row r="554" spans="2:31" x14ac:dyDescent="0.2">
      <c r="B554" s="27">
        <v>99</v>
      </c>
      <c r="C554" s="28" t="s">
        <v>1394</v>
      </c>
      <c r="D554" s="28" t="s">
        <v>626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-40.9482</v>
      </c>
      <c r="N554" s="30">
        <v>0.16420330827067667</v>
      </c>
      <c r="O554" s="29">
        <v>1</v>
      </c>
      <c r="R554" s="27">
        <v>99</v>
      </c>
      <c r="S554" s="28" t="s">
        <v>1394</v>
      </c>
      <c r="T554" s="28" t="s">
        <v>626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-39.619599999999998</v>
      </c>
      <c r="AD554" s="30">
        <v>0.15887558897243106</v>
      </c>
      <c r="AE554" s="29">
        <v>1</v>
      </c>
    </row>
    <row r="555" spans="2:31" x14ac:dyDescent="0.2">
      <c r="B555" s="27">
        <v>99</v>
      </c>
      <c r="C555" s="28" t="s">
        <v>1395</v>
      </c>
      <c r="D555" s="28" t="s">
        <v>628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32.455199999999998</v>
      </c>
      <c r="N555" s="30">
        <v>0.13014616541353383</v>
      </c>
      <c r="O555" s="29">
        <v>1</v>
      </c>
      <c r="R555" s="27">
        <v>99</v>
      </c>
      <c r="S555" s="28" t="s">
        <v>1395</v>
      </c>
      <c r="T555" s="28" t="s">
        <v>628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33.851700000000001</v>
      </c>
      <c r="AD555" s="30">
        <v>0.13574616541353385</v>
      </c>
      <c r="AE555" s="29">
        <v>1</v>
      </c>
    </row>
    <row r="556" spans="2:31" x14ac:dyDescent="0.2">
      <c r="B556" s="27">
        <v>102</v>
      </c>
      <c r="C556" s="28" t="s">
        <v>1397</v>
      </c>
      <c r="D556" s="28" t="s">
        <v>626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-48.765900000000002</v>
      </c>
      <c r="N556" s="30">
        <v>0.19555248120300753</v>
      </c>
      <c r="O556" s="29">
        <v>1</v>
      </c>
      <c r="R556" s="27">
        <v>102</v>
      </c>
      <c r="S556" s="28" t="s">
        <v>1397</v>
      </c>
      <c r="T556" s="28" t="s">
        <v>626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-47.838799999999999</v>
      </c>
      <c r="AD556" s="30">
        <v>0.19183478696741854</v>
      </c>
      <c r="AE556" s="29">
        <v>1</v>
      </c>
    </row>
    <row r="557" spans="2:31" x14ac:dyDescent="0.2">
      <c r="B557" s="27">
        <v>102</v>
      </c>
      <c r="C557" s="28" t="s">
        <v>1398</v>
      </c>
      <c r="D557" s="28" t="s">
        <v>628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36.140999999999998</v>
      </c>
      <c r="N557" s="30">
        <v>0.14492631578947368</v>
      </c>
      <c r="O557" s="29">
        <v>1</v>
      </c>
      <c r="R557" s="27">
        <v>102</v>
      </c>
      <c r="S557" s="28" t="s">
        <v>1398</v>
      </c>
      <c r="T557" s="28" t="s">
        <v>628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37.153100000000002</v>
      </c>
      <c r="AD557" s="30">
        <v>0.14898486215538848</v>
      </c>
      <c r="AE557" s="29">
        <v>1</v>
      </c>
    </row>
    <row r="558" spans="2:31" x14ac:dyDescent="0.2">
      <c r="B558" s="27">
        <v>110</v>
      </c>
      <c r="C558" s="28" t="s">
        <v>1400</v>
      </c>
      <c r="D558" s="28" t="s">
        <v>626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-47.436100000000003</v>
      </c>
      <c r="N558" s="30">
        <v>0.19021994987468674</v>
      </c>
      <c r="O558" s="29">
        <v>1</v>
      </c>
      <c r="R558" s="27">
        <v>110</v>
      </c>
      <c r="S558" s="28" t="s">
        <v>1400</v>
      </c>
      <c r="T558" s="28" t="s">
        <v>626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-47.477800000000002</v>
      </c>
      <c r="AD558" s="30">
        <v>0.19038716791979951</v>
      </c>
      <c r="AE558" s="29">
        <v>1</v>
      </c>
    </row>
    <row r="559" spans="2:31" x14ac:dyDescent="0.2">
      <c r="B559" s="27">
        <v>110</v>
      </c>
      <c r="C559" s="28" t="s">
        <v>1401</v>
      </c>
      <c r="D559" s="28" t="s">
        <v>628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36.140999999999998</v>
      </c>
      <c r="N559" s="30">
        <v>0.14492631578947368</v>
      </c>
      <c r="O559" s="29">
        <v>1</v>
      </c>
      <c r="R559" s="27">
        <v>110</v>
      </c>
      <c r="S559" s="28" t="s">
        <v>1401</v>
      </c>
      <c r="T559" s="28" t="s">
        <v>628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37.153100000000002</v>
      </c>
      <c r="AD559" s="30">
        <v>0.14898486215538848</v>
      </c>
      <c r="AE559" s="29">
        <v>1</v>
      </c>
    </row>
    <row r="560" spans="2:31" x14ac:dyDescent="0.2">
      <c r="B560" s="27">
        <v>111</v>
      </c>
      <c r="C560" s="28" t="s">
        <v>1403</v>
      </c>
      <c r="D560" s="28" t="s">
        <v>626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-45.631799999999998</v>
      </c>
      <c r="N560" s="30">
        <v>0.18298466165413532</v>
      </c>
      <c r="O560" s="29">
        <v>1</v>
      </c>
      <c r="R560" s="27">
        <v>111</v>
      </c>
      <c r="S560" s="28" t="s">
        <v>1403</v>
      </c>
      <c r="T560" s="28" t="s">
        <v>626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-45.678100000000001</v>
      </c>
      <c r="AD560" s="30">
        <v>0.18317032581453632</v>
      </c>
      <c r="AE560" s="29">
        <v>1</v>
      </c>
    </row>
    <row r="561" spans="2:31" x14ac:dyDescent="0.2">
      <c r="B561" s="27">
        <v>111</v>
      </c>
      <c r="C561" s="28" t="s">
        <v>1404</v>
      </c>
      <c r="D561" s="28" t="s">
        <v>628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36.140999999999998</v>
      </c>
      <c r="N561" s="30">
        <v>0.14492631578947368</v>
      </c>
      <c r="O561" s="29">
        <v>1</v>
      </c>
      <c r="R561" s="27">
        <v>111</v>
      </c>
      <c r="S561" s="28" t="s">
        <v>1404</v>
      </c>
      <c r="T561" s="28" t="s">
        <v>628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37.153100000000002</v>
      </c>
      <c r="AD561" s="30">
        <v>0.14898486215538848</v>
      </c>
      <c r="AE561" s="29">
        <v>1</v>
      </c>
    </row>
    <row r="562" spans="2:31" x14ac:dyDescent="0.2">
      <c r="B562" s="27">
        <v>112</v>
      </c>
      <c r="C562" s="28" t="s">
        <v>1405</v>
      </c>
      <c r="D562" s="28" t="s">
        <v>626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-47.546799999999998</v>
      </c>
      <c r="N562" s="30">
        <v>0.1906638596491228</v>
      </c>
      <c r="O562" s="29">
        <v>1</v>
      </c>
      <c r="R562" s="27">
        <v>112</v>
      </c>
      <c r="S562" s="28" t="s">
        <v>1405</v>
      </c>
      <c r="T562" s="28" t="s">
        <v>626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-47.581200000000003</v>
      </c>
      <c r="AD562" s="30">
        <v>0.19080180451127821</v>
      </c>
      <c r="AE562" s="29">
        <v>1</v>
      </c>
    </row>
    <row r="563" spans="2:31" x14ac:dyDescent="0.2">
      <c r="B563" s="27">
        <v>112</v>
      </c>
      <c r="C563" s="28" t="s">
        <v>1406</v>
      </c>
      <c r="D563" s="28" t="s">
        <v>628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36.140999999999998</v>
      </c>
      <c r="N563" s="30">
        <v>0.14492631578947368</v>
      </c>
      <c r="O563" s="29">
        <v>1</v>
      </c>
      <c r="R563" s="27">
        <v>112</v>
      </c>
      <c r="S563" s="28" t="s">
        <v>1406</v>
      </c>
      <c r="T563" s="28" t="s">
        <v>628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37.153100000000002</v>
      </c>
      <c r="AD563" s="30">
        <v>0.14898486215538848</v>
      </c>
      <c r="AE563" s="29">
        <v>1</v>
      </c>
    </row>
    <row r="564" spans="2:31" x14ac:dyDescent="0.2">
      <c r="B564" s="27">
        <v>113</v>
      </c>
      <c r="C564" s="28" t="s">
        <v>1407</v>
      </c>
      <c r="D564" s="28" t="s">
        <v>626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-46.5655</v>
      </c>
      <c r="N564" s="30">
        <v>0.18672882205513786</v>
      </c>
      <c r="O564" s="29">
        <v>1</v>
      </c>
      <c r="R564" s="27">
        <v>113</v>
      </c>
      <c r="S564" s="28" t="s">
        <v>1407</v>
      </c>
      <c r="T564" s="28" t="s">
        <v>626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-46.594200000000001</v>
      </c>
      <c r="AD564" s="30">
        <v>0.18684390977443607</v>
      </c>
      <c r="AE564" s="29">
        <v>1</v>
      </c>
    </row>
    <row r="565" spans="2:31" x14ac:dyDescent="0.2">
      <c r="B565" s="27">
        <v>113</v>
      </c>
      <c r="C565" s="28" t="s">
        <v>1408</v>
      </c>
      <c r="D565" s="28" t="s">
        <v>628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36.140999999999998</v>
      </c>
      <c r="N565" s="30">
        <v>0.14492631578947368</v>
      </c>
      <c r="O565" s="29">
        <v>1</v>
      </c>
      <c r="R565" s="27">
        <v>113</v>
      </c>
      <c r="S565" s="28" t="s">
        <v>1408</v>
      </c>
      <c r="T565" s="28" t="s">
        <v>628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37.153100000000002</v>
      </c>
      <c r="AD565" s="30">
        <v>0.14898486215538848</v>
      </c>
      <c r="AE565" s="29">
        <v>1</v>
      </c>
    </row>
    <row r="566" spans="2:31" x14ac:dyDescent="0.2">
      <c r="B566" s="27">
        <v>114</v>
      </c>
      <c r="C566" s="28" t="s">
        <v>1410</v>
      </c>
      <c r="D566" s="28" t="s">
        <v>626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-44.765599999999999</v>
      </c>
      <c r="N566" s="30">
        <v>0.17951117794486215</v>
      </c>
      <c r="O566" s="29">
        <v>1</v>
      </c>
      <c r="R566" s="27">
        <v>114</v>
      </c>
      <c r="S566" s="28" t="s">
        <v>1410</v>
      </c>
      <c r="T566" s="28" t="s">
        <v>626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-44.802900000000001</v>
      </c>
      <c r="AD566" s="30">
        <v>0.17966075187969927</v>
      </c>
      <c r="AE566" s="29">
        <v>1</v>
      </c>
    </row>
    <row r="567" spans="2:31" x14ac:dyDescent="0.2">
      <c r="B567" s="27">
        <v>114</v>
      </c>
      <c r="C567" s="28" t="s">
        <v>1411</v>
      </c>
      <c r="D567" s="28" t="s">
        <v>628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36.140999999999998</v>
      </c>
      <c r="N567" s="30">
        <v>0.14492631578947368</v>
      </c>
      <c r="O567" s="29">
        <v>1</v>
      </c>
      <c r="R567" s="27">
        <v>114</v>
      </c>
      <c r="S567" s="28" t="s">
        <v>1411</v>
      </c>
      <c r="T567" s="28" t="s">
        <v>628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37.153100000000002</v>
      </c>
      <c r="AD567" s="30">
        <v>0.14898486215538848</v>
      </c>
      <c r="AE567" s="29">
        <v>1</v>
      </c>
    </row>
    <row r="568" spans="2:31" x14ac:dyDescent="0.2">
      <c r="B568" s="27">
        <v>88</v>
      </c>
      <c r="C568" s="28" t="s">
        <v>1413</v>
      </c>
      <c r="D568" s="28" t="s">
        <v>626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-50.517299999999999</v>
      </c>
      <c r="N568" s="30">
        <v>0.20257563909774434</v>
      </c>
      <c r="O568" s="29">
        <v>1</v>
      </c>
      <c r="R568" s="27">
        <v>88</v>
      </c>
      <c r="S568" s="28" t="s">
        <v>1413</v>
      </c>
      <c r="T568" s="28" t="s">
        <v>626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-49.374600000000001</v>
      </c>
      <c r="AD568" s="30">
        <v>0.19799338345864662</v>
      </c>
      <c r="AE568" s="29">
        <v>1</v>
      </c>
    </row>
    <row r="569" spans="2:31" x14ac:dyDescent="0.2">
      <c r="B569" s="27">
        <v>88</v>
      </c>
      <c r="C569" s="28" t="s">
        <v>1414</v>
      </c>
      <c r="D569" s="28" t="s">
        <v>628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39.272799999999997</v>
      </c>
      <c r="N569" s="30">
        <v>0.15748491228070174</v>
      </c>
      <c r="O569" s="29">
        <v>1</v>
      </c>
      <c r="R569" s="27">
        <v>88</v>
      </c>
      <c r="S569" s="28" t="s">
        <v>1414</v>
      </c>
      <c r="T569" s="28" t="s">
        <v>628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40.450000000000003</v>
      </c>
      <c r="AD569" s="30">
        <v>0.16220551378446116</v>
      </c>
      <c r="AE569" s="29">
        <v>1</v>
      </c>
    </row>
    <row r="570" spans="2:31" x14ac:dyDescent="0.2">
      <c r="B570" s="27">
        <v>91</v>
      </c>
      <c r="C570" s="28" t="s">
        <v>1416</v>
      </c>
      <c r="D570" s="28" t="s">
        <v>626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-36.595999999999997</v>
      </c>
      <c r="N570" s="30">
        <v>0.14675087719298247</v>
      </c>
      <c r="O570" s="29">
        <v>1</v>
      </c>
      <c r="R570" s="27">
        <v>91</v>
      </c>
      <c r="S570" s="28" t="s">
        <v>1416</v>
      </c>
      <c r="T570" s="28" t="s">
        <v>626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-35.133499999999998</v>
      </c>
      <c r="AD570" s="30">
        <v>0.14088621553884711</v>
      </c>
      <c r="AE570" s="29">
        <v>1</v>
      </c>
    </row>
    <row r="571" spans="2:31" x14ac:dyDescent="0.2">
      <c r="B571" s="27">
        <v>91</v>
      </c>
      <c r="C571" s="28" t="s">
        <v>1417</v>
      </c>
      <c r="D571" s="28" t="s">
        <v>628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30.904199999999999</v>
      </c>
      <c r="N571" s="30">
        <v>0.12392661654135338</v>
      </c>
      <c r="O571" s="29">
        <v>1</v>
      </c>
      <c r="R571" s="27">
        <v>91</v>
      </c>
      <c r="S571" s="28" t="s">
        <v>1417</v>
      </c>
      <c r="T571" s="28" t="s">
        <v>628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32.385800000000003</v>
      </c>
      <c r="AD571" s="30">
        <v>0.12986786967418548</v>
      </c>
      <c r="AE571" s="29">
        <v>1</v>
      </c>
    </row>
    <row r="572" spans="2:31" x14ac:dyDescent="0.2">
      <c r="B572" s="27">
        <v>94</v>
      </c>
      <c r="C572" s="28" t="s">
        <v>1419</v>
      </c>
      <c r="D572" s="28" t="s">
        <v>626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-38.405999999999999</v>
      </c>
      <c r="N572" s="30">
        <v>0.15400902255639098</v>
      </c>
      <c r="O572" s="29">
        <v>1</v>
      </c>
      <c r="R572" s="27">
        <v>94</v>
      </c>
      <c r="S572" s="28" t="s">
        <v>1419</v>
      </c>
      <c r="T572" s="28" t="s">
        <v>626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-37.771299999999997</v>
      </c>
      <c r="AD572" s="30">
        <v>0.15146385964912279</v>
      </c>
      <c r="AE572" s="29">
        <v>1</v>
      </c>
    </row>
    <row r="573" spans="2:31" x14ac:dyDescent="0.2">
      <c r="B573" s="27">
        <v>94</v>
      </c>
      <c r="C573" s="28" t="s">
        <v>1420</v>
      </c>
      <c r="D573" s="28" t="s">
        <v>628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34.707299999999996</v>
      </c>
      <c r="N573" s="30">
        <v>0.13917714285714283</v>
      </c>
      <c r="O573" s="29">
        <v>1</v>
      </c>
      <c r="R573" s="27">
        <v>94</v>
      </c>
      <c r="S573" s="28" t="s">
        <v>1420</v>
      </c>
      <c r="T573" s="28" t="s">
        <v>628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36.2727</v>
      </c>
      <c r="AD573" s="30">
        <v>0.14545443609022554</v>
      </c>
      <c r="AE573" s="29">
        <v>1</v>
      </c>
    </row>
    <row r="574" spans="2:31" x14ac:dyDescent="0.2">
      <c r="B574" s="27">
        <v>97</v>
      </c>
      <c r="C574" s="28" t="s">
        <v>1422</v>
      </c>
      <c r="D574" s="28" t="s">
        <v>626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-38.680500000000002</v>
      </c>
      <c r="N574" s="30">
        <v>0.15510977443609023</v>
      </c>
      <c r="O574" s="29">
        <v>1</v>
      </c>
      <c r="R574" s="27">
        <v>97</v>
      </c>
      <c r="S574" s="28" t="s">
        <v>1422</v>
      </c>
      <c r="T574" s="28" t="s">
        <v>626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-37.761800000000001</v>
      </c>
      <c r="AD574" s="30">
        <v>0.15142576441102759</v>
      </c>
      <c r="AE574" s="29">
        <v>1</v>
      </c>
    </row>
    <row r="575" spans="2:31" x14ac:dyDescent="0.2">
      <c r="B575" s="27">
        <v>97</v>
      </c>
      <c r="C575" s="28" t="s">
        <v>1423</v>
      </c>
      <c r="D575" s="28" t="s">
        <v>628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34.427100000000003</v>
      </c>
      <c r="N575" s="30">
        <v>0.13805353383458649</v>
      </c>
      <c r="O575" s="29">
        <v>1</v>
      </c>
      <c r="R575" s="27">
        <v>97</v>
      </c>
      <c r="S575" s="28" t="s">
        <v>1423</v>
      </c>
      <c r="T575" s="28" t="s">
        <v>628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35.939599999999999</v>
      </c>
      <c r="AD575" s="30">
        <v>0.14411869674185462</v>
      </c>
      <c r="AE575" s="29">
        <v>1</v>
      </c>
    </row>
    <row r="576" spans="2:31" x14ac:dyDescent="0.2">
      <c r="B576" s="27">
        <v>100</v>
      </c>
      <c r="C576" s="28" t="s">
        <v>1425</v>
      </c>
      <c r="D576" s="28" t="s">
        <v>626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-37.421100000000003</v>
      </c>
      <c r="N576" s="30">
        <v>0.15005954887218048</v>
      </c>
      <c r="O576" s="29">
        <v>1</v>
      </c>
      <c r="R576" s="27">
        <v>100</v>
      </c>
      <c r="S576" s="28" t="s">
        <v>1425</v>
      </c>
      <c r="T576" s="28" t="s">
        <v>626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-36.066200000000002</v>
      </c>
      <c r="AD576" s="30">
        <v>0.14462636591478698</v>
      </c>
      <c r="AE576" s="29">
        <v>1</v>
      </c>
    </row>
    <row r="577" spans="2:31" x14ac:dyDescent="0.2">
      <c r="B577" s="27">
        <v>100</v>
      </c>
      <c r="C577" s="28" t="s">
        <v>1426</v>
      </c>
      <c r="D577" s="28" t="s">
        <v>628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30.065000000000001</v>
      </c>
      <c r="N577" s="30">
        <v>0.12056140350877192</v>
      </c>
      <c r="O577" s="29">
        <v>1</v>
      </c>
      <c r="R577" s="27">
        <v>100</v>
      </c>
      <c r="S577" s="28" t="s">
        <v>1426</v>
      </c>
      <c r="T577" s="28" t="s">
        <v>628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31.4328</v>
      </c>
      <c r="AD577" s="30">
        <v>0.12604631578947367</v>
      </c>
      <c r="AE577" s="29">
        <v>1</v>
      </c>
    </row>
    <row r="578" spans="2:31" x14ac:dyDescent="0.2">
      <c r="B578" s="27">
        <v>103</v>
      </c>
      <c r="C578" s="28" t="s">
        <v>1428</v>
      </c>
      <c r="D578" s="28" t="s">
        <v>626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-51.615200000000002</v>
      </c>
      <c r="N578" s="30">
        <v>0.20697824561403511</v>
      </c>
      <c r="O578" s="29">
        <v>1</v>
      </c>
      <c r="R578" s="27">
        <v>103</v>
      </c>
      <c r="S578" s="28" t="s">
        <v>1428</v>
      </c>
      <c r="T578" s="28" t="s">
        <v>626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-50.630099999999999</v>
      </c>
      <c r="AD578" s="30">
        <v>0.20302796992481204</v>
      </c>
      <c r="AE578" s="29">
        <v>1</v>
      </c>
    </row>
    <row r="579" spans="2:31" x14ac:dyDescent="0.2">
      <c r="B579" s="27">
        <v>103</v>
      </c>
      <c r="C579" s="28" t="s">
        <v>1429</v>
      </c>
      <c r="D579" s="28" t="s">
        <v>628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38.133099999999999</v>
      </c>
      <c r="N579" s="30">
        <v>0.15291468671679198</v>
      </c>
      <c r="O579" s="29">
        <v>1</v>
      </c>
      <c r="R579" s="27">
        <v>103</v>
      </c>
      <c r="S579" s="28" t="s">
        <v>1429</v>
      </c>
      <c r="T579" s="28" t="s">
        <v>628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39.160299999999999</v>
      </c>
      <c r="AD579" s="30">
        <v>0.1570337844611529</v>
      </c>
      <c r="AE579" s="29">
        <v>1</v>
      </c>
    </row>
    <row r="580" spans="2:31" x14ac:dyDescent="0.2">
      <c r="B580" s="27">
        <v>115</v>
      </c>
      <c r="C580" s="28" t="s">
        <v>1431</v>
      </c>
      <c r="D580" s="28" t="s">
        <v>626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-47.049199999999999</v>
      </c>
      <c r="N580" s="30">
        <v>0.18866847117794486</v>
      </c>
      <c r="O580" s="29">
        <v>1</v>
      </c>
      <c r="R580" s="27">
        <v>115</v>
      </c>
      <c r="S580" s="28" t="s">
        <v>1431</v>
      </c>
      <c r="T580" s="28" t="s">
        <v>626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-47.119799999999998</v>
      </c>
      <c r="AD580" s="30">
        <v>0.18895157894736841</v>
      </c>
      <c r="AE580" s="29">
        <v>1</v>
      </c>
    </row>
    <row r="581" spans="2:31" x14ac:dyDescent="0.2">
      <c r="B581" s="27">
        <v>115</v>
      </c>
      <c r="C581" s="28" t="s">
        <v>1432</v>
      </c>
      <c r="D581" s="28" t="s">
        <v>628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38.133099999999999</v>
      </c>
      <c r="N581" s="30">
        <v>0.15291468671679198</v>
      </c>
      <c r="O581" s="29">
        <v>1</v>
      </c>
      <c r="R581" s="27">
        <v>115</v>
      </c>
      <c r="S581" s="28" t="s">
        <v>1432</v>
      </c>
      <c r="T581" s="28" t="s">
        <v>628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39.160299999999999</v>
      </c>
      <c r="AD581" s="30">
        <v>0.1570337844611529</v>
      </c>
      <c r="AE581" s="29">
        <v>1</v>
      </c>
    </row>
    <row r="582" spans="2:31" x14ac:dyDescent="0.2">
      <c r="B582" s="27">
        <v>116</v>
      </c>
      <c r="C582" s="28" t="s">
        <v>1434</v>
      </c>
      <c r="D582" s="28" t="s">
        <v>626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-44.603000000000002</v>
      </c>
      <c r="N582" s="30">
        <v>0.17885914786967419</v>
      </c>
      <c r="O582" s="29">
        <v>1</v>
      </c>
      <c r="R582" s="27">
        <v>116</v>
      </c>
      <c r="S582" s="28" t="s">
        <v>1434</v>
      </c>
      <c r="T582" s="28" t="s">
        <v>626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-44.657699999999998</v>
      </c>
      <c r="AD582" s="30">
        <v>0.17907849624060149</v>
      </c>
      <c r="AE582" s="29">
        <v>1</v>
      </c>
    </row>
    <row r="583" spans="2:31" x14ac:dyDescent="0.2">
      <c r="B583" s="27">
        <v>116</v>
      </c>
      <c r="C583" s="28" t="s">
        <v>1435</v>
      </c>
      <c r="D583" s="28" t="s">
        <v>628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38.133099999999999</v>
      </c>
      <c r="N583" s="30">
        <v>0.15291468671679198</v>
      </c>
      <c r="O583" s="29">
        <v>1</v>
      </c>
      <c r="R583" s="27">
        <v>116</v>
      </c>
      <c r="S583" s="28" t="s">
        <v>1435</v>
      </c>
      <c r="T583" s="28" t="s">
        <v>628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39.160299999999999</v>
      </c>
      <c r="AD583" s="30">
        <v>0.1570337844611529</v>
      </c>
      <c r="AE583" s="29">
        <v>1</v>
      </c>
    </row>
    <row r="584" spans="2:31" x14ac:dyDescent="0.2">
      <c r="B584" s="27">
        <v>117</v>
      </c>
      <c r="C584" s="28" t="s">
        <v>1436</v>
      </c>
      <c r="D584" s="28" t="s">
        <v>626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-46.950200000000002</v>
      </c>
      <c r="N584" s="30">
        <v>0.18827147869674188</v>
      </c>
      <c r="O584" s="29">
        <v>1</v>
      </c>
      <c r="R584" s="27">
        <v>117</v>
      </c>
      <c r="S584" s="28" t="s">
        <v>1436</v>
      </c>
      <c r="T584" s="28" t="s">
        <v>626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-47.011899999999997</v>
      </c>
      <c r="AD584" s="30">
        <v>0.18851889724310775</v>
      </c>
      <c r="AE584" s="29">
        <v>1</v>
      </c>
    </row>
    <row r="585" spans="2:31" x14ac:dyDescent="0.2">
      <c r="B585" s="27">
        <v>117</v>
      </c>
      <c r="C585" s="28" t="s">
        <v>1437</v>
      </c>
      <c r="D585" s="28" t="s">
        <v>628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38.133099999999999</v>
      </c>
      <c r="N585" s="30">
        <v>0.15291468671679198</v>
      </c>
      <c r="O585" s="29">
        <v>1</v>
      </c>
      <c r="R585" s="27">
        <v>117</v>
      </c>
      <c r="S585" s="28" t="s">
        <v>1437</v>
      </c>
      <c r="T585" s="28" t="s">
        <v>628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39.160299999999999</v>
      </c>
      <c r="AD585" s="30">
        <v>0.1570337844611529</v>
      </c>
      <c r="AE585" s="29">
        <v>1</v>
      </c>
    </row>
    <row r="586" spans="2:31" x14ac:dyDescent="0.2">
      <c r="B586" s="27">
        <v>118</v>
      </c>
      <c r="C586" s="28" t="s">
        <v>1438</v>
      </c>
      <c r="D586" s="28" t="s">
        <v>626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-46.374099999999999</v>
      </c>
      <c r="N586" s="30">
        <v>0.18596130325814536</v>
      </c>
      <c r="O586" s="29">
        <v>1</v>
      </c>
      <c r="R586" s="27">
        <v>118</v>
      </c>
      <c r="S586" s="28" t="s">
        <v>1438</v>
      </c>
      <c r="T586" s="28" t="s">
        <v>626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-46.437899999999999</v>
      </c>
      <c r="AD586" s="30">
        <v>0.18621714285714286</v>
      </c>
      <c r="AE586" s="29">
        <v>1</v>
      </c>
    </row>
    <row r="587" spans="2:31" x14ac:dyDescent="0.2">
      <c r="B587" s="27">
        <v>118</v>
      </c>
      <c r="C587" s="28" t="s">
        <v>1439</v>
      </c>
      <c r="D587" s="28" t="s">
        <v>628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38.133099999999999</v>
      </c>
      <c r="N587" s="30">
        <v>0.15291468671679198</v>
      </c>
      <c r="O587" s="29">
        <v>1</v>
      </c>
      <c r="R587" s="27">
        <v>118</v>
      </c>
      <c r="S587" s="28" t="s">
        <v>1439</v>
      </c>
      <c r="T587" s="28" t="s">
        <v>628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39.160299999999999</v>
      </c>
      <c r="AD587" s="30">
        <v>0.1570337844611529</v>
      </c>
      <c r="AE587" s="29">
        <v>1</v>
      </c>
    </row>
    <row r="588" spans="2:31" x14ac:dyDescent="0.2">
      <c r="B588" s="27">
        <v>119</v>
      </c>
      <c r="C588" s="28" t="s">
        <v>1441</v>
      </c>
      <c r="D588" s="28" t="s">
        <v>626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-43.879899999999999</v>
      </c>
      <c r="N588" s="30">
        <v>0.17595949874686717</v>
      </c>
      <c r="O588" s="29">
        <v>1</v>
      </c>
      <c r="R588" s="27">
        <v>119</v>
      </c>
      <c r="S588" s="28" t="s">
        <v>1441</v>
      </c>
      <c r="T588" s="28" t="s">
        <v>626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-43.9375</v>
      </c>
      <c r="AD588" s="30">
        <v>0.1761904761904762</v>
      </c>
      <c r="AE588" s="29">
        <v>1</v>
      </c>
    </row>
    <row r="589" spans="2:31" x14ac:dyDescent="0.2">
      <c r="B589" s="27">
        <v>119</v>
      </c>
      <c r="C589" s="28" t="s">
        <v>1442</v>
      </c>
      <c r="D589" s="28" t="s">
        <v>628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38.133099999999999</v>
      </c>
      <c r="N589" s="30">
        <v>0.15291468671679198</v>
      </c>
      <c r="O589" s="29">
        <v>1</v>
      </c>
      <c r="R589" s="27">
        <v>119</v>
      </c>
      <c r="S589" s="28" t="s">
        <v>1442</v>
      </c>
      <c r="T589" s="28" t="s">
        <v>628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39.160299999999999</v>
      </c>
      <c r="AD589" s="30">
        <v>0.1570337844611529</v>
      </c>
      <c r="AE589" s="29">
        <v>1</v>
      </c>
    </row>
    <row r="590" spans="2:31" x14ac:dyDescent="0.2">
      <c r="B590" s="27">
        <v>89</v>
      </c>
      <c r="C590" s="28" t="s">
        <v>1444</v>
      </c>
      <c r="D590" s="28" t="s">
        <v>626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-51.575200000000002</v>
      </c>
      <c r="N590" s="30">
        <v>0.20681784461152883</v>
      </c>
      <c r="O590" s="29">
        <v>1</v>
      </c>
      <c r="R590" s="27">
        <v>89</v>
      </c>
      <c r="S590" s="28" t="s">
        <v>1444</v>
      </c>
      <c r="T590" s="28" t="s">
        <v>626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-50.427799999999998</v>
      </c>
      <c r="AD590" s="30">
        <v>0.20221674185463656</v>
      </c>
      <c r="AE590" s="29">
        <v>1</v>
      </c>
    </row>
    <row r="591" spans="2:31" x14ac:dyDescent="0.2">
      <c r="B591" s="27">
        <v>89</v>
      </c>
      <c r="C591" s="28" t="s">
        <v>1445</v>
      </c>
      <c r="D591" s="28" t="s">
        <v>628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36.974200000000003</v>
      </c>
      <c r="N591" s="30">
        <v>0.14826746867167923</v>
      </c>
      <c r="O591" s="29">
        <v>1</v>
      </c>
      <c r="R591" s="27">
        <v>89</v>
      </c>
      <c r="S591" s="28" t="s">
        <v>1445</v>
      </c>
      <c r="T591" s="28" t="s">
        <v>628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38.119199999999999</v>
      </c>
      <c r="AD591" s="30">
        <v>0.15285894736842104</v>
      </c>
      <c r="AE591" s="29">
        <v>1</v>
      </c>
    </row>
    <row r="592" spans="2:31" x14ac:dyDescent="0.2">
      <c r="B592" s="27">
        <v>92</v>
      </c>
      <c r="C592" s="28" t="s">
        <v>1447</v>
      </c>
      <c r="D592" s="28" t="s">
        <v>626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-38.982199999999999</v>
      </c>
      <c r="N592" s="30">
        <v>0.15631959899749373</v>
      </c>
      <c r="O592" s="29">
        <v>1</v>
      </c>
      <c r="R592" s="27">
        <v>92</v>
      </c>
      <c r="S592" s="28" t="s">
        <v>1447</v>
      </c>
      <c r="T592" s="28" t="s">
        <v>626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-37.532400000000003</v>
      </c>
      <c r="AD592" s="30">
        <v>0.15050586466165414</v>
      </c>
      <c r="AE592" s="29">
        <v>1</v>
      </c>
    </row>
    <row r="593" spans="2:31" x14ac:dyDescent="0.2">
      <c r="B593" s="27">
        <v>92</v>
      </c>
      <c r="C593" s="28" t="s">
        <v>1448</v>
      </c>
      <c r="D593" s="28" t="s">
        <v>628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27.987100000000002</v>
      </c>
      <c r="N593" s="30">
        <v>0.1122289724310777</v>
      </c>
      <c r="O593" s="29">
        <v>1</v>
      </c>
      <c r="R593" s="27">
        <v>92</v>
      </c>
      <c r="S593" s="28" t="s">
        <v>1448</v>
      </c>
      <c r="T593" s="28" t="s">
        <v>628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29.494700000000002</v>
      </c>
      <c r="AD593" s="30">
        <v>0.11827448621553885</v>
      </c>
      <c r="AE593" s="29">
        <v>1</v>
      </c>
    </row>
    <row r="594" spans="2:31" x14ac:dyDescent="0.2">
      <c r="B594" s="27">
        <v>95</v>
      </c>
      <c r="C594" s="28" t="s">
        <v>1450</v>
      </c>
      <c r="D594" s="28" t="s">
        <v>626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-41.400199999999998</v>
      </c>
      <c r="N594" s="30">
        <v>0.16601583959899749</v>
      </c>
      <c r="O594" s="29">
        <v>1</v>
      </c>
      <c r="R594" s="27">
        <v>95</v>
      </c>
      <c r="S594" s="28" t="s">
        <v>1450</v>
      </c>
      <c r="T594" s="28" t="s">
        <v>626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-39.901899999999998</v>
      </c>
      <c r="AD594" s="30">
        <v>0.16000761904761904</v>
      </c>
      <c r="AE594" s="29">
        <v>1</v>
      </c>
    </row>
    <row r="595" spans="2:31" x14ac:dyDescent="0.2">
      <c r="B595" s="27">
        <v>95</v>
      </c>
      <c r="C595" s="28" t="s">
        <v>1451</v>
      </c>
      <c r="D595" s="28" t="s">
        <v>628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31.486699999999999</v>
      </c>
      <c r="N595" s="30">
        <v>0.12626245614035089</v>
      </c>
      <c r="O595" s="29">
        <v>1</v>
      </c>
      <c r="R595" s="27">
        <v>95</v>
      </c>
      <c r="S595" s="28" t="s">
        <v>1451</v>
      </c>
      <c r="T595" s="28" t="s">
        <v>628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32.950600000000001</v>
      </c>
      <c r="AD595" s="30">
        <v>0.13213273182957394</v>
      </c>
      <c r="AE595" s="29">
        <v>1</v>
      </c>
    </row>
    <row r="596" spans="2:31" x14ac:dyDescent="0.2">
      <c r="B596" s="27">
        <v>98</v>
      </c>
      <c r="C596" s="28" t="s">
        <v>1453</v>
      </c>
      <c r="D596" s="28" t="s">
        <v>626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-41.668999999999997</v>
      </c>
      <c r="N596" s="30">
        <v>0.1670937343358396</v>
      </c>
      <c r="O596" s="29">
        <v>1</v>
      </c>
      <c r="R596" s="27">
        <v>98</v>
      </c>
      <c r="S596" s="28" t="s">
        <v>1453</v>
      </c>
      <c r="T596" s="28" t="s">
        <v>626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-40.207299999999996</v>
      </c>
      <c r="AD596" s="30">
        <v>0.16123228070175435</v>
      </c>
      <c r="AE596" s="29">
        <v>1</v>
      </c>
    </row>
    <row r="597" spans="2:31" x14ac:dyDescent="0.2">
      <c r="B597" s="27">
        <v>98</v>
      </c>
      <c r="C597" s="28" t="s">
        <v>1454</v>
      </c>
      <c r="D597" s="28" t="s">
        <v>628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31.213999999999999</v>
      </c>
      <c r="N597" s="30">
        <v>0.1251689223057644</v>
      </c>
      <c r="O597" s="29">
        <v>1</v>
      </c>
      <c r="R597" s="27">
        <v>98</v>
      </c>
      <c r="S597" s="28" t="s">
        <v>1454</v>
      </c>
      <c r="T597" s="28" t="s">
        <v>628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32.642400000000002</v>
      </c>
      <c r="AD597" s="30">
        <v>0.13089684210526317</v>
      </c>
      <c r="AE597" s="29">
        <v>1</v>
      </c>
    </row>
    <row r="598" spans="2:31" x14ac:dyDescent="0.2">
      <c r="B598" s="27">
        <v>101</v>
      </c>
      <c r="C598" s="28" t="s">
        <v>1456</v>
      </c>
      <c r="D598" s="28" t="s">
        <v>626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-39.766500000000001</v>
      </c>
      <c r="N598" s="30">
        <v>0.15946466165413534</v>
      </c>
      <c r="O598" s="29">
        <v>1</v>
      </c>
      <c r="R598" s="27">
        <v>101</v>
      </c>
      <c r="S598" s="28" t="s">
        <v>1456</v>
      </c>
      <c r="T598" s="28" t="s">
        <v>626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-38.414499999999997</v>
      </c>
      <c r="AD598" s="30">
        <v>0.15404310776942357</v>
      </c>
      <c r="AE598" s="29">
        <v>1</v>
      </c>
    </row>
    <row r="599" spans="2:31" x14ac:dyDescent="0.2">
      <c r="B599" s="27">
        <v>101</v>
      </c>
      <c r="C599" s="28" t="s">
        <v>1457</v>
      </c>
      <c r="D599" s="28" t="s">
        <v>628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27.145499999999998</v>
      </c>
      <c r="N599" s="30">
        <v>0.10885413533834587</v>
      </c>
      <c r="O599" s="29">
        <v>1</v>
      </c>
      <c r="R599" s="27">
        <v>101</v>
      </c>
      <c r="S599" s="28" t="s">
        <v>1457</v>
      </c>
      <c r="T599" s="28" t="s">
        <v>628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28.535299999999999</v>
      </c>
      <c r="AD599" s="30">
        <v>0.11442726817042606</v>
      </c>
      <c r="AE599" s="29">
        <v>1</v>
      </c>
    </row>
    <row r="600" spans="2:31" x14ac:dyDescent="0.2">
      <c r="B600" s="27">
        <v>104</v>
      </c>
      <c r="C600" s="28" t="s">
        <v>1459</v>
      </c>
      <c r="D600" s="28" t="s">
        <v>626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-52.69</v>
      </c>
      <c r="N600" s="30">
        <v>0.21128822055137844</v>
      </c>
      <c r="O600" s="29">
        <v>1</v>
      </c>
      <c r="R600" s="27">
        <v>104</v>
      </c>
      <c r="S600" s="28" t="s">
        <v>1459</v>
      </c>
      <c r="T600" s="28" t="s">
        <v>626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-51.703899999999997</v>
      </c>
      <c r="AD600" s="30">
        <v>0.2073339348370927</v>
      </c>
      <c r="AE600" s="29">
        <v>1</v>
      </c>
    </row>
    <row r="601" spans="2:31" x14ac:dyDescent="0.2">
      <c r="B601" s="27">
        <v>104</v>
      </c>
      <c r="C601" s="28" t="s">
        <v>1460</v>
      </c>
      <c r="D601" s="28" t="s">
        <v>628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35.896700000000003</v>
      </c>
      <c r="N601" s="30">
        <v>0.14394666666666669</v>
      </c>
      <c r="O601" s="29">
        <v>1</v>
      </c>
      <c r="R601" s="27">
        <v>104</v>
      </c>
      <c r="S601" s="28" t="s">
        <v>1460</v>
      </c>
      <c r="T601" s="28" t="s">
        <v>628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36.8947</v>
      </c>
      <c r="AD601" s="30">
        <v>0.14794867167919798</v>
      </c>
      <c r="AE601" s="29">
        <v>1</v>
      </c>
    </row>
    <row r="602" spans="2:31" x14ac:dyDescent="0.2">
      <c r="B602" s="27">
        <v>120</v>
      </c>
      <c r="C602" s="28" t="s">
        <v>1462</v>
      </c>
      <c r="D602" s="28" t="s">
        <v>626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-30.903099999999998</v>
      </c>
      <c r="N602" s="30">
        <v>0.12392220551378445</v>
      </c>
      <c r="O602" s="29">
        <v>1</v>
      </c>
      <c r="R602" s="27">
        <v>120</v>
      </c>
      <c r="S602" s="28" t="s">
        <v>1462</v>
      </c>
      <c r="T602" s="28" t="s">
        <v>626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-30.895299999999999</v>
      </c>
      <c r="AD602" s="30">
        <v>0.12389092731829573</v>
      </c>
      <c r="AE602" s="29">
        <v>1</v>
      </c>
    </row>
    <row r="603" spans="2:31" x14ac:dyDescent="0.2">
      <c r="B603" s="27">
        <v>120</v>
      </c>
      <c r="C603" s="28" t="s">
        <v>1463</v>
      </c>
      <c r="D603" s="28" t="s">
        <v>628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35.896700000000003</v>
      </c>
      <c r="N603" s="30">
        <v>0.14394666666666669</v>
      </c>
      <c r="O603" s="29">
        <v>1</v>
      </c>
      <c r="R603" s="27">
        <v>120</v>
      </c>
      <c r="S603" s="28" t="s">
        <v>1463</v>
      </c>
      <c r="T603" s="28" t="s">
        <v>628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36.8947</v>
      </c>
      <c r="AD603" s="30">
        <v>0.14794867167919798</v>
      </c>
      <c r="AE603" s="29">
        <v>1</v>
      </c>
    </row>
    <row r="604" spans="2:31" x14ac:dyDescent="0.2">
      <c r="B604" s="27">
        <v>121</v>
      </c>
      <c r="C604" s="28" t="s">
        <v>1465</v>
      </c>
      <c r="D604" s="28" t="s">
        <v>626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-32.646799999999999</v>
      </c>
      <c r="N604" s="30">
        <v>0.13091448621553883</v>
      </c>
      <c r="O604" s="29">
        <v>1</v>
      </c>
      <c r="R604" s="27">
        <v>121</v>
      </c>
      <c r="S604" s="28" t="s">
        <v>1465</v>
      </c>
      <c r="T604" s="28" t="s">
        <v>626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-32.688400000000001</v>
      </c>
      <c r="AD604" s="30">
        <v>0.13108130325814538</v>
      </c>
      <c r="AE604" s="29">
        <v>1</v>
      </c>
    </row>
    <row r="605" spans="2:31" x14ac:dyDescent="0.2">
      <c r="B605" s="27">
        <v>121</v>
      </c>
      <c r="C605" s="28" t="s">
        <v>1466</v>
      </c>
      <c r="D605" s="28" t="s">
        <v>628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35.896700000000003</v>
      </c>
      <c r="N605" s="30">
        <v>0.14394666666666669</v>
      </c>
      <c r="O605" s="29">
        <v>1</v>
      </c>
      <c r="R605" s="27">
        <v>121</v>
      </c>
      <c r="S605" s="28" t="s">
        <v>1466</v>
      </c>
      <c r="T605" s="28" t="s">
        <v>628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36.8947</v>
      </c>
      <c r="AD605" s="30">
        <v>0.14794867167919798</v>
      </c>
      <c r="AE605" s="29">
        <v>1</v>
      </c>
    </row>
    <row r="606" spans="2:31" x14ac:dyDescent="0.2">
      <c r="B606" s="27">
        <v>122</v>
      </c>
      <c r="C606" s="28" t="s">
        <v>1467</v>
      </c>
      <c r="D606" s="28" t="s">
        <v>626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-31.646000000000001</v>
      </c>
      <c r="N606" s="30">
        <v>0.12690125313283207</v>
      </c>
      <c r="O606" s="29">
        <v>1</v>
      </c>
      <c r="R606" s="27">
        <v>122</v>
      </c>
      <c r="S606" s="28" t="s">
        <v>1467</v>
      </c>
      <c r="T606" s="28" t="s">
        <v>626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-31.671600000000002</v>
      </c>
      <c r="AD606" s="30">
        <v>0.1270039097744361</v>
      </c>
      <c r="AE606" s="29">
        <v>1</v>
      </c>
    </row>
    <row r="607" spans="2:31" x14ac:dyDescent="0.2">
      <c r="B607" s="27">
        <v>122</v>
      </c>
      <c r="C607" s="28" t="s">
        <v>1468</v>
      </c>
      <c r="D607" s="28" t="s">
        <v>628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35.896700000000003</v>
      </c>
      <c r="N607" s="30">
        <v>0.14394666666666669</v>
      </c>
      <c r="O607" s="29">
        <v>1</v>
      </c>
      <c r="R607" s="27">
        <v>122</v>
      </c>
      <c r="S607" s="28" t="s">
        <v>1468</v>
      </c>
      <c r="T607" s="28" t="s">
        <v>628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36.8947</v>
      </c>
      <c r="AD607" s="30">
        <v>0.14794867167919798</v>
      </c>
      <c r="AE607" s="29">
        <v>1</v>
      </c>
    </row>
    <row r="608" spans="2:31" x14ac:dyDescent="0.2">
      <c r="B608" s="27">
        <v>123</v>
      </c>
      <c r="C608" s="28" t="s">
        <v>1469</v>
      </c>
      <c r="D608" s="28" t="s">
        <v>626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-31.2075</v>
      </c>
      <c r="N608" s="30">
        <v>0.12514285714285714</v>
      </c>
      <c r="O608" s="29">
        <v>1</v>
      </c>
      <c r="R608" s="27">
        <v>123</v>
      </c>
      <c r="S608" s="28" t="s">
        <v>1469</v>
      </c>
      <c r="T608" s="28" t="s">
        <v>626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-31.218800000000002</v>
      </c>
      <c r="AD608" s="30">
        <v>0.12518817042606517</v>
      </c>
      <c r="AE608" s="29">
        <v>1</v>
      </c>
    </row>
    <row r="609" spans="2:31" x14ac:dyDescent="0.2">
      <c r="B609" s="27">
        <v>123</v>
      </c>
      <c r="C609" s="28" t="s">
        <v>1470</v>
      </c>
      <c r="D609" s="28" t="s">
        <v>628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35.896700000000003</v>
      </c>
      <c r="N609" s="30">
        <v>0.14394666666666669</v>
      </c>
      <c r="O609" s="29">
        <v>1</v>
      </c>
      <c r="R609" s="27">
        <v>123</v>
      </c>
      <c r="S609" s="28" t="s">
        <v>1470</v>
      </c>
      <c r="T609" s="28" t="s">
        <v>628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36.8947</v>
      </c>
      <c r="AD609" s="30">
        <v>0.14794867167919798</v>
      </c>
      <c r="AE609" s="29">
        <v>1</v>
      </c>
    </row>
    <row r="610" spans="2:31" x14ac:dyDescent="0.2">
      <c r="B610" s="27">
        <v>124</v>
      </c>
      <c r="C610" s="28" t="s">
        <v>1472</v>
      </c>
      <c r="D610" s="28" t="s">
        <v>626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-33.310699999999997</v>
      </c>
      <c r="N610" s="30">
        <v>0.13357674185463658</v>
      </c>
      <c r="O610" s="29">
        <v>1</v>
      </c>
      <c r="R610" s="27">
        <v>124</v>
      </c>
      <c r="S610" s="28" t="s">
        <v>1472</v>
      </c>
      <c r="T610" s="28" t="s">
        <v>626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-33.366</v>
      </c>
      <c r="AD610" s="30">
        <v>0.1337984962406015</v>
      </c>
      <c r="AE610" s="29">
        <v>1</v>
      </c>
    </row>
    <row r="611" spans="2:31" x14ac:dyDescent="0.2">
      <c r="B611" s="27">
        <v>124</v>
      </c>
      <c r="C611" s="28" t="s">
        <v>1473</v>
      </c>
      <c r="D611" s="28" t="s">
        <v>628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35.896700000000003</v>
      </c>
      <c r="N611" s="30">
        <v>0.14394666666666669</v>
      </c>
      <c r="O611" s="29">
        <v>1</v>
      </c>
      <c r="R611" s="27">
        <v>124</v>
      </c>
      <c r="S611" s="28" t="s">
        <v>1473</v>
      </c>
      <c r="T611" s="28" t="s">
        <v>628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36.8947</v>
      </c>
      <c r="AD611" s="30">
        <v>0.14794867167919798</v>
      </c>
      <c r="AE611" s="29">
        <v>1</v>
      </c>
    </row>
    <row r="612" spans="2:31" x14ac:dyDescent="0.2">
      <c r="B612" s="27">
        <v>167</v>
      </c>
      <c r="C612" s="28" t="s">
        <v>1475</v>
      </c>
      <c r="D612" s="28" t="s">
        <v>626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-44.803100000000001</v>
      </c>
      <c r="N612" s="30">
        <v>0.17966155388471178</v>
      </c>
      <c r="O612" s="29">
        <v>1</v>
      </c>
      <c r="R612" s="27">
        <v>167</v>
      </c>
      <c r="S612" s="28" t="s">
        <v>1475</v>
      </c>
      <c r="T612" s="28" t="s">
        <v>626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-44.934699999999999</v>
      </c>
      <c r="AD612" s="30">
        <v>0.18018927318295738</v>
      </c>
      <c r="AE612" s="29">
        <v>1</v>
      </c>
    </row>
    <row r="613" spans="2:31" x14ac:dyDescent="0.2">
      <c r="B613" s="27">
        <v>167</v>
      </c>
      <c r="C613" s="28" t="s">
        <v>1476</v>
      </c>
      <c r="D613" s="28" t="s">
        <v>628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35.896700000000003</v>
      </c>
      <c r="N613" s="30">
        <v>0.14394666666666669</v>
      </c>
      <c r="O613" s="29">
        <v>1</v>
      </c>
      <c r="R613" s="27">
        <v>167</v>
      </c>
      <c r="S613" s="28" t="s">
        <v>1476</v>
      </c>
      <c r="T613" s="28" t="s">
        <v>628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36.8947</v>
      </c>
      <c r="AD613" s="30">
        <v>0.14794867167919798</v>
      </c>
      <c r="AE613" s="29">
        <v>1</v>
      </c>
    </row>
    <row r="614" spans="2:31" x14ac:dyDescent="0.2">
      <c r="B614" s="27">
        <v>168</v>
      </c>
      <c r="C614" s="28" t="s">
        <v>1478</v>
      </c>
      <c r="D614" s="28" t="s">
        <v>626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-44.497399999999999</v>
      </c>
      <c r="N614" s="30">
        <v>0.17843568922305764</v>
      </c>
      <c r="O614" s="29">
        <v>1</v>
      </c>
      <c r="R614" s="27">
        <v>168</v>
      </c>
      <c r="S614" s="28" t="s">
        <v>1478</v>
      </c>
      <c r="T614" s="28" t="s">
        <v>626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-44.6023</v>
      </c>
      <c r="AD614" s="30">
        <v>0.17885634085213034</v>
      </c>
      <c r="AE614" s="29">
        <v>1</v>
      </c>
    </row>
    <row r="615" spans="2:31" x14ac:dyDescent="0.2">
      <c r="B615" s="27">
        <v>168</v>
      </c>
      <c r="C615" s="28" t="s">
        <v>1479</v>
      </c>
      <c r="D615" s="28" t="s">
        <v>628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35.896700000000003</v>
      </c>
      <c r="N615" s="30">
        <v>0.14394666666666669</v>
      </c>
      <c r="O615" s="29">
        <v>1</v>
      </c>
      <c r="R615" s="27">
        <v>168</v>
      </c>
      <c r="S615" s="28" t="s">
        <v>1479</v>
      </c>
      <c r="T615" s="28" t="s">
        <v>628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36.8947</v>
      </c>
      <c r="AD615" s="30">
        <v>0.14794867167919798</v>
      </c>
      <c r="AE615" s="29">
        <v>1</v>
      </c>
    </row>
    <row r="616" spans="2:31" x14ac:dyDescent="0.2">
      <c r="B616" s="27">
        <v>169</v>
      </c>
      <c r="C616" s="28" t="s">
        <v>1480</v>
      </c>
      <c r="D616" s="28" t="s">
        <v>626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-43.603299999999997</v>
      </c>
      <c r="N616" s="30">
        <v>0.17485032581453633</v>
      </c>
      <c r="O616" s="29">
        <v>1</v>
      </c>
      <c r="R616" s="27">
        <v>169</v>
      </c>
      <c r="S616" s="28" t="s">
        <v>1480</v>
      </c>
      <c r="T616" s="28" t="s">
        <v>626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-43.709099999999999</v>
      </c>
      <c r="AD616" s="30">
        <v>0.17527458646616539</v>
      </c>
      <c r="AE616" s="29">
        <v>1</v>
      </c>
    </row>
    <row r="617" spans="2:31" x14ac:dyDescent="0.2">
      <c r="B617" s="27">
        <v>169</v>
      </c>
      <c r="C617" s="28" t="s">
        <v>1481</v>
      </c>
      <c r="D617" s="28" t="s">
        <v>628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35.896700000000003</v>
      </c>
      <c r="N617" s="30">
        <v>0.14394666666666669</v>
      </c>
      <c r="O617" s="29">
        <v>1</v>
      </c>
      <c r="R617" s="27">
        <v>169</v>
      </c>
      <c r="S617" s="28" t="s">
        <v>1481</v>
      </c>
      <c r="T617" s="28" t="s">
        <v>628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36.8947</v>
      </c>
      <c r="AD617" s="30">
        <v>0.14794867167919798</v>
      </c>
      <c r="AE617" s="29">
        <v>1</v>
      </c>
    </row>
    <row r="618" spans="2:31" x14ac:dyDescent="0.2">
      <c r="B618" s="27">
        <v>170</v>
      </c>
      <c r="C618" s="28" t="s">
        <v>1482</v>
      </c>
      <c r="D618" s="28" t="s">
        <v>626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-43.275100000000002</v>
      </c>
      <c r="N618" s="30">
        <v>0.17353423558897244</v>
      </c>
      <c r="O618" s="29">
        <v>1</v>
      </c>
      <c r="R618" s="27">
        <v>170</v>
      </c>
      <c r="S618" s="28" t="s">
        <v>1482</v>
      </c>
      <c r="T618" s="28" t="s">
        <v>626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-43.3797</v>
      </c>
      <c r="AD618" s="30">
        <v>0.17395368421052632</v>
      </c>
      <c r="AE618" s="29">
        <v>1</v>
      </c>
    </row>
    <row r="619" spans="2:31" x14ac:dyDescent="0.2">
      <c r="B619" s="27">
        <v>170</v>
      </c>
      <c r="C619" s="28" t="s">
        <v>1483</v>
      </c>
      <c r="D619" s="28" t="s">
        <v>628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35.896700000000003</v>
      </c>
      <c r="N619" s="30">
        <v>0.14394666666666669</v>
      </c>
      <c r="O619" s="29">
        <v>1</v>
      </c>
      <c r="R619" s="27">
        <v>170</v>
      </c>
      <c r="S619" s="28" t="s">
        <v>1483</v>
      </c>
      <c r="T619" s="28" t="s">
        <v>628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36.8947</v>
      </c>
      <c r="AD619" s="30">
        <v>0.14794867167919798</v>
      </c>
      <c r="AE619" s="29">
        <v>1</v>
      </c>
    </row>
    <row r="620" spans="2:31" x14ac:dyDescent="0.2">
      <c r="B620" s="27">
        <v>171</v>
      </c>
      <c r="C620" s="28" t="s">
        <v>1485</v>
      </c>
      <c r="D620" s="28" t="s">
        <v>626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-44.043700000000001</v>
      </c>
      <c r="N620" s="30">
        <v>0.17661634085213035</v>
      </c>
      <c r="O620" s="29">
        <v>1</v>
      </c>
      <c r="R620" s="27">
        <v>171</v>
      </c>
      <c r="S620" s="28" t="s">
        <v>1485</v>
      </c>
      <c r="T620" s="28" t="s">
        <v>626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-44.1233</v>
      </c>
      <c r="AD620" s="30">
        <v>0.1769355388471178</v>
      </c>
      <c r="AE620" s="29">
        <v>1</v>
      </c>
    </row>
    <row r="621" spans="2:31" x14ac:dyDescent="0.2">
      <c r="B621" s="27">
        <v>171</v>
      </c>
      <c r="C621" s="28" t="s">
        <v>1486</v>
      </c>
      <c r="D621" s="28" t="s">
        <v>628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35.896700000000003</v>
      </c>
      <c r="N621" s="30">
        <v>0.14394666666666669</v>
      </c>
      <c r="O621" s="29">
        <v>1</v>
      </c>
      <c r="R621" s="27">
        <v>171</v>
      </c>
      <c r="S621" s="28" t="s">
        <v>1486</v>
      </c>
      <c r="T621" s="28" t="s">
        <v>628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36.8947</v>
      </c>
      <c r="AD621" s="30">
        <v>0.14794867167919798</v>
      </c>
      <c r="AE621" s="29">
        <v>1</v>
      </c>
    </row>
    <row r="622" spans="2:31" x14ac:dyDescent="0.2">
      <c r="B622" s="27">
        <v>149</v>
      </c>
      <c r="C622" s="28" t="s">
        <v>1488</v>
      </c>
      <c r="D622" s="28" t="s">
        <v>626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-61.623699999999999</v>
      </c>
      <c r="N622" s="30">
        <v>0.24711258145363407</v>
      </c>
      <c r="O622" s="29">
        <v>1</v>
      </c>
      <c r="R622" s="27">
        <v>149</v>
      </c>
      <c r="S622" s="28" t="s">
        <v>1488</v>
      </c>
      <c r="T622" s="28" t="s">
        <v>626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-60.111600000000003</v>
      </c>
      <c r="AD622" s="30">
        <v>0.24104902255639099</v>
      </c>
      <c r="AE622" s="29">
        <v>1</v>
      </c>
    </row>
    <row r="623" spans="2:31" x14ac:dyDescent="0.2">
      <c r="B623" s="27">
        <v>149</v>
      </c>
      <c r="C623" s="28" t="s">
        <v>1489</v>
      </c>
      <c r="D623" s="28" t="s">
        <v>628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21.591699999999999</v>
      </c>
      <c r="N623" s="30">
        <v>8.6583258145363412E-2</v>
      </c>
      <c r="O623" s="29">
        <v>1</v>
      </c>
      <c r="R623" s="27">
        <v>149</v>
      </c>
      <c r="S623" s="28" t="s">
        <v>1489</v>
      </c>
      <c r="T623" s="28" t="s">
        <v>628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23.799499999999998</v>
      </c>
      <c r="AD623" s="30">
        <v>9.5436591478696736E-2</v>
      </c>
      <c r="AE623" s="29">
        <v>1</v>
      </c>
    </row>
    <row r="624" spans="2:31" x14ac:dyDescent="0.2">
      <c r="B624" s="27">
        <v>152</v>
      </c>
      <c r="C624" s="28" t="s">
        <v>1491</v>
      </c>
      <c r="D624" s="28" t="s">
        <v>626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-59.541400000000003</v>
      </c>
      <c r="N624" s="30">
        <v>0.23876250626566417</v>
      </c>
      <c r="O624" s="29">
        <v>1</v>
      </c>
      <c r="R624" s="27">
        <v>152</v>
      </c>
      <c r="S624" s="28" t="s">
        <v>1491</v>
      </c>
      <c r="T624" s="28" t="s">
        <v>626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-56.850999999999999</v>
      </c>
      <c r="AD624" s="30">
        <v>0.22797393483709275</v>
      </c>
      <c r="AE624" s="29">
        <v>1</v>
      </c>
    </row>
    <row r="625" spans="2:31" x14ac:dyDescent="0.2">
      <c r="B625" s="27">
        <v>152</v>
      </c>
      <c r="C625" s="28" t="s">
        <v>1492</v>
      </c>
      <c r="D625" s="28" t="s">
        <v>628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13.1023</v>
      </c>
      <c r="N625" s="30">
        <v>5.2540551378446113E-2</v>
      </c>
      <c r="O625" s="29">
        <v>1</v>
      </c>
      <c r="R625" s="27">
        <v>152</v>
      </c>
      <c r="S625" s="28" t="s">
        <v>1492</v>
      </c>
      <c r="T625" s="28" t="s">
        <v>628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15.833500000000001</v>
      </c>
      <c r="AD625" s="30">
        <v>6.3492731829573934E-2</v>
      </c>
      <c r="AE625" s="29">
        <v>1</v>
      </c>
    </row>
    <row r="626" spans="2:31" x14ac:dyDescent="0.2">
      <c r="B626" s="27">
        <v>155</v>
      </c>
      <c r="C626" s="28" t="s">
        <v>1494</v>
      </c>
      <c r="D626" s="28" t="s">
        <v>626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-55.015599999999999</v>
      </c>
      <c r="N626" s="30">
        <v>0.22061393483709271</v>
      </c>
      <c r="O626" s="29">
        <v>1</v>
      </c>
      <c r="R626" s="27">
        <v>155</v>
      </c>
      <c r="S626" s="28" t="s">
        <v>1494</v>
      </c>
      <c r="T626" s="28" t="s">
        <v>626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-52.432499999999997</v>
      </c>
      <c r="AD626" s="30">
        <v>0.21025563909774436</v>
      </c>
      <c r="AE626" s="29">
        <v>1</v>
      </c>
    </row>
    <row r="627" spans="2:31" x14ac:dyDescent="0.2">
      <c r="B627" s="27">
        <v>155</v>
      </c>
      <c r="C627" s="28" t="s">
        <v>1495</v>
      </c>
      <c r="D627" s="28" t="s">
        <v>628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12.9313</v>
      </c>
      <c r="N627" s="30">
        <v>5.1854837092731837E-2</v>
      </c>
      <c r="O627" s="29">
        <v>1</v>
      </c>
      <c r="R627" s="27">
        <v>155</v>
      </c>
      <c r="S627" s="28" t="s">
        <v>1495</v>
      </c>
      <c r="T627" s="28" t="s">
        <v>628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15.781000000000001</v>
      </c>
      <c r="AD627" s="30">
        <v>6.3282205513784467E-2</v>
      </c>
      <c r="AE627" s="29">
        <v>1</v>
      </c>
    </row>
    <row r="628" spans="2:31" x14ac:dyDescent="0.2">
      <c r="B628" s="27">
        <v>158</v>
      </c>
      <c r="C628" s="28" t="s">
        <v>1497</v>
      </c>
      <c r="D628" s="28" t="s">
        <v>626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-55.221800000000002</v>
      </c>
      <c r="N628" s="30">
        <v>0.22144080200501254</v>
      </c>
      <c r="O628" s="29">
        <v>1</v>
      </c>
      <c r="R628" s="27">
        <v>158</v>
      </c>
      <c r="S628" s="28" t="s">
        <v>1497</v>
      </c>
      <c r="T628" s="28" t="s">
        <v>626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-52.679499999999997</v>
      </c>
      <c r="AD628" s="30">
        <v>0.21124611528822054</v>
      </c>
      <c r="AE628" s="29">
        <v>1</v>
      </c>
    </row>
    <row r="629" spans="2:31" x14ac:dyDescent="0.2">
      <c r="B629" s="27">
        <v>158</v>
      </c>
      <c r="C629" s="28" t="s">
        <v>1498</v>
      </c>
      <c r="D629" s="28" t="s">
        <v>628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12.7219</v>
      </c>
      <c r="N629" s="30">
        <v>5.1015137844611529E-2</v>
      </c>
      <c r="O629" s="29">
        <v>1</v>
      </c>
      <c r="R629" s="27">
        <v>158</v>
      </c>
      <c r="S629" s="28" t="s">
        <v>1498</v>
      </c>
      <c r="T629" s="28" t="s">
        <v>628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15.5345</v>
      </c>
      <c r="AD629" s="30">
        <v>6.2293734335839596E-2</v>
      </c>
      <c r="AE629" s="29">
        <v>1</v>
      </c>
    </row>
    <row r="630" spans="2:31" x14ac:dyDescent="0.2">
      <c r="B630" s="27">
        <v>161</v>
      </c>
      <c r="C630" s="28" t="s">
        <v>1500</v>
      </c>
      <c r="D630" s="28" t="s">
        <v>626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-60.1892</v>
      </c>
      <c r="N630" s="30">
        <v>0.24136020050125312</v>
      </c>
      <c r="O630" s="29">
        <v>1</v>
      </c>
      <c r="R630" s="27">
        <v>161</v>
      </c>
      <c r="S630" s="28" t="s">
        <v>1500</v>
      </c>
      <c r="T630" s="28" t="s">
        <v>626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-57.633800000000001</v>
      </c>
      <c r="AD630" s="30">
        <v>0.23111298245614037</v>
      </c>
      <c r="AE630" s="29">
        <v>1</v>
      </c>
    </row>
    <row r="631" spans="2:31" x14ac:dyDescent="0.2">
      <c r="B631" s="27">
        <v>161</v>
      </c>
      <c r="C631" s="28" t="s">
        <v>1501</v>
      </c>
      <c r="D631" s="28" t="s">
        <v>628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12.482100000000001</v>
      </c>
      <c r="N631" s="30">
        <v>5.0053533834586467E-2</v>
      </c>
      <c r="O631" s="29">
        <v>1</v>
      </c>
      <c r="R631" s="27">
        <v>161</v>
      </c>
      <c r="S631" s="28" t="s">
        <v>1501</v>
      </c>
      <c r="T631" s="28" t="s">
        <v>628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15.113200000000001</v>
      </c>
      <c r="AD631" s="30">
        <v>6.0604310776942359E-2</v>
      </c>
      <c r="AE631" s="29">
        <v>1</v>
      </c>
    </row>
    <row r="632" spans="2:31" x14ac:dyDescent="0.2">
      <c r="B632" s="27">
        <v>164</v>
      </c>
      <c r="C632" s="28" t="s">
        <v>1503</v>
      </c>
      <c r="D632" s="28" t="s">
        <v>626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-62.4527</v>
      </c>
      <c r="N632" s="30">
        <v>0.25043689223057641</v>
      </c>
      <c r="O632" s="29">
        <v>1</v>
      </c>
      <c r="R632" s="27">
        <v>164</v>
      </c>
      <c r="S632" s="28" t="s">
        <v>1503</v>
      </c>
      <c r="T632" s="28" t="s">
        <v>626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-60.6584</v>
      </c>
      <c r="AD632" s="30">
        <v>0.24324170426065164</v>
      </c>
      <c r="AE632" s="29">
        <v>1</v>
      </c>
    </row>
    <row r="633" spans="2:31" x14ac:dyDescent="0.2">
      <c r="B633" s="27">
        <v>164</v>
      </c>
      <c r="C633" s="28" t="s">
        <v>1504</v>
      </c>
      <c r="D633" s="28" t="s">
        <v>628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20.6877</v>
      </c>
      <c r="N633" s="30">
        <v>8.2958195488721811E-2</v>
      </c>
      <c r="O633" s="29">
        <v>1</v>
      </c>
      <c r="R633" s="27">
        <v>164</v>
      </c>
      <c r="S633" s="28" t="s">
        <v>1504</v>
      </c>
      <c r="T633" s="28" t="s">
        <v>628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22.7121</v>
      </c>
      <c r="AD633" s="30">
        <v>9.1076090225563899E-2</v>
      </c>
      <c r="AE633" s="29">
        <v>1</v>
      </c>
    </row>
    <row r="634" spans="2:31" x14ac:dyDescent="0.2">
      <c r="B634" s="27">
        <v>172</v>
      </c>
      <c r="C634" s="28" t="s">
        <v>1506</v>
      </c>
      <c r="D634" s="28" t="s">
        <v>626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-45.2761</v>
      </c>
      <c r="N634" s="30">
        <v>0.18155829573934837</v>
      </c>
      <c r="O634" s="29">
        <v>1</v>
      </c>
      <c r="R634" s="27">
        <v>172</v>
      </c>
      <c r="S634" s="28" t="s">
        <v>1506</v>
      </c>
      <c r="T634" s="28" t="s">
        <v>626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-45.313499999999998</v>
      </c>
      <c r="AD634" s="30">
        <v>0.18170827067669174</v>
      </c>
      <c r="AE634" s="29">
        <v>1</v>
      </c>
    </row>
    <row r="635" spans="2:31" x14ac:dyDescent="0.2">
      <c r="B635" s="27">
        <v>172</v>
      </c>
      <c r="C635" s="28" t="s">
        <v>1507</v>
      </c>
      <c r="D635" s="28" t="s">
        <v>628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20.6877</v>
      </c>
      <c r="N635" s="30">
        <v>8.2958195488721811E-2</v>
      </c>
      <c r="O635" s="29">
        <v>1</v>
      </c>
      <c r="R635" s="27">
        <v>172</v>
      </c>
      <c r="S635" s="28" t="s">
        <v>1507</v>
      </c>
      <c r="T635" s="28" t="s">
        <v>628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22.7121</v>
      </c>
      <c r="AD635" s="30">
        <v>9.1076090225563899E-2</v>
      </c>
      <c r="AE635" s="29">
        <v>1</v>
      </c>
    </row>
    <row r="636" spans="2:31" x14ac:dyDescent="0.2">
      <c r="B636" s="27">
        <v>173</v>
      </c>
      <c r="C636" s="28" t="s">
        <v>1509</v>
      </c>
      <c r="D636" s="28" t="s">
        <v>626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-43.909199999999998</v>
      </c>
      <c r="N636" s="30">
        <v>0.17607699248120301</v>
      </c>
      <c r="O636" s="29">
        <v>1</v>
      </c>
      <c r="R636" s="27">
        <v>173</v>
      </c>
      <c r="S636" s="28" t="s">
        <v>1509</v>
      </c>
      <c r="T636" s="28" t="s">
        <v>626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-43.950800000000001</v>
      </c>
      <c r="AD636" s="30">
        <v>0.17624380952380952</v>
      </c>
      <c r="AE636" s="29">
        <v>1</v>
      </c>
    </row>
    <row r="637" spans="2:31" x14ac:dyDescent="0.2">
      <c r="B637" s="27">
        <v>173</v>
      </c>
      <c r="C637" s="28" t="s">
        <v>1510</v>
      </c>
      <c r="D637" s="28" t="s">
        <v>628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20.6877</v>
      </c>
      <c r="N637" s="30">
        <v>8.2958195488721811E-2</v>
      </c>
      <c r="O637" s="29">
        <v>1</v>
      </c>
      <c r="R637" s="27">
        <v>173</v>
      </c>
      <c r="S637" s="28" t="s">
        <v>1510</v>
      </c>
      <c r="T637" s="28" t="s">
        <v>628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22.7121</v>
      </c>
      <c r="AD637" s="30">
        <v>9.1076090225563899E-2</v>
      </c>
      <c r="AE637" s="29">
        <v>1</v>
      </c>
    </row>
    <row r="638" spans="2:31" x14ac:dyDescent="0.2">
      <c r="B638" s="27">
        <v>174</v>
      </c>
      <c r="C638" s="28" t="s">
        <v>1511</v>
      </c>
      <c r="D638" s="28" t="s">
        <v>626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-45.793199999999999</v>
      </c>
      <c r="N638" s="30">
        <v>0.1836318796992481</v>
      </c>
      <c r="O638" s="29">
        <v>1</v>
      </c>
      <c r="R638" s="27">
        <v>174</v>
      </c>
      <c r="S638" s="28" t="s">
        <v>1511</v>
      </c>
      <c r="T638" s="28" t="s">
        <v>626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-45.827399999999997</v>
      </c>
      <c r="AD638" s="30">
        <v>0.18376902255639097</v>
      </c>
      <c r="AE638" s="29">
        <v>1</v>
      </c>
    </row>
    <row r="639" spans="2:31" x14ac:dyDescent="0.2">
      <c r="B639" s="27">
        <v>174</v>
      </c>
      <c r="C639" s="28" t="s">
        <v>1512</v>
      </c>
      <c r="D639" s="28" t="s">
        <v>628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20.6877</v>
      </c>
      <c r="N639" s="30">
        <v>8.2958195488721811E-2</v>
      </c>
      <c r="O639" s="29">
        <v>1</v>
      </c>
      <c r="R639" s="27">
        <v>174</v>
      </c>
      <c r="S639" s="28" t="s">
        <v>1512</v>
      </c>
      <c r="T639" s="28" t="s">
        <v>628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22.7121</v>
      </c>
      <c r="AD639" s="30">
        <v>9.1076090225563899E-2</v>
      </c>
      <c r="AE639" s="29">
        <v>1</v>
      </c>
    </row>
    <row r="640" spans="2:31" x14ac:dyDescent="0.2">
      <c r="B640" s="27">
        <v>175</v>
      </c>
      <c r="C640" s="28" t="s">
        <v>1513</v>
      </c>
      <c r="D640" s="28" t="s">
        <v>626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-44.901200000000003</v>
      </c>
      <c r="N640" s="30">
        <v>0.18005493734335842</v>
      </c>
      <c r="O640" s="29">
        <v>1</v>
      </c>
      <c r="R640" s="27">
        <v>175</v>
      </c>
      <c r="S640" s="28" t="s">
        <v>1513</v>
      </c>
      <c r="T640" s="28" t="s">
        <v>626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-44.929299999999998</v>
      </c>
      <c r="AD640" s="30">
        <v>0.18016761904761902</v>
      </c>
      <c r="AE640" s="29">
        <v>1</v>
      </c>
    </row>
    <row r="641" spans="2:31" x14ac:dyDescent="0.2">
      <c r="B641" s="27">
        <v>175</v>
      </c>
      <c r="C641" s="28" t="s">
        <v>1514</v>
      </c>
      <c r="D641" s="28" t="s">
        <v>628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20.6877</v>
      </c>
      <c r="N641" s="30">
        <v>8.2958195488721811E-2</v>
      </c>
      <c r="O641" s="29">
        <v>1</v>
      </c>
      <c r="R641" s="27">
        <v>175</v>
      </c>
      <c r="S641" s="28" t="s">
        <v>1514</v>
      </c>
      <c r="T641" s="28" t="s">
        <v>628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22.7121</v>
      </c>
      <c r="AD641" s="30">
        <v>9.1076090225563899E-2</v>
      </c>
      <c r="AE641" s="29">
        <v>1</v>
      </c>
    </row>
    <row r="642" spans="2:31" x14ac:dyDescent="0.2">
      <c r="B642" s="27">
        <v>176</v>
      </c>
      <c r="C642" s="28" t="s">
        <v>1516</v>
      </c>
      <c r="D642" s="28" t="s">
        <v>626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-43.5259</v>
      </c>
      <c r="N642" s="30">
        <v>0.17453994987468671</v>
      </c>
      <c r="O642" s="29">
        <v>1</v>
      </c>
      <c r="R642" s="27">
        <v>176</v>
      </c>
      <c r="S642" s="28" t="s">
        <v>1516</v>
      </c>
      <c r="T642" s="28" t="s">
        <v>626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-43.5623</v>
      </c>
      <c r="AD642" s="30">
        <v>0.17468591478696743</v>
      </c>
      <c r="AE642" s="29">
        <v>1</v>
      </c>
    </row>
    <row r="643" spans="2:31" x14ac:dyDescent="0.2">
      <c r="B643" s="27">
        <v>176</v>
      </c>
      <c r="C643" s="28" t="s">
        <v>1517</v>
      </c>
      <c r="D643" s="28" t="s">
        <v>628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20.6877</v>
      </c>
      <c r="N643" s="30">
        <v>8.2958195488721811E-2</v>
      </c>
      <c r="O643" s="29">
        <v>1</v>
      </c>
      <c r="R643" s="27">
        <v>176</v>
      </c>
      <c r="S643" s="28" t="s">
        <v>1517</v>
      </c>
      <c r="T643" s="28" t="s">
        <v>628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22.7121</v>
      </c>
      <c r="AD643" s="30">
        <v>9.1076090225563899E-2</v>
      </c>
      <c r="AE643" s="29">
        <v>1</v>
      </c>
    </row>
    <row r="644" spans="2:31" x14ac:dyDescent="0.2">
      <c r="B644" s="27">
        <v>150</v>
      </c>
      <c r="C644" s="28" t="s">
        <v>1519</v>
      </c>
      <c r="D644" s="28" t="s">
        <v>626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-65.885300000000001</v>
      </c>
      <c r="N644" s="30">
        <v>0.26420170426065165</v>
      </c>
      <c r="O644" s="29">
        <v>1</v>
      </c>
      <c r="R644" s="27">
        <v>150</v>
      </c>
      <c r="S644" s="28" t="s">
        <v>1519</v>
      </c>
      <c r="T644" s="28" t="s">
        <v>626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-63.756700000000002</v>
      </c>
      <c r="AD644" s="30">
        <v>0.25566596491228072</v>
      </c>
      <c r="AE644" s="29">
        <v>1</v>
      </c>
    </row>
    <row r="645" spans="2:31" x14ac:dyDescent="0.2">
      <c r="B645" s="27">
        <v>150</v>
      </c>
      <c r="C645" s="28" t="s">
        <v>1520</v>
      </c>
      <c r="D645" s="28" t="s">
        <v>628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23.197900000000001</v>
      </c>
      <c r="N645" s="30">
        <v>9.3024160401002517E-2</v>
      </c>
      <c r="O645" s="29">
        <v>1</v>
      </c>
      <c r="R645" s="27">
        <v>150</v>
      </c>
      <c r="S645" s="28" t="s">
        <v>1520</v>
      </c>
      <c r="T645" s="28" t="s">
        <v>628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25.412700000000001</v>
      </c>
      <c r="AD645" s="30">
        <v>0.10190556390977444</v>
      </c>
      <c r="AE645" s="29">
        <v>1</v>
      </c>
    </row>
    <row r="646" spans="2:31" x14ac:dyDescent="0.2">
      <c r="B646" s="27">
        <v>153</v>
      </c>
      <c r="C646" s="28" t="s">
        <v>1522</v>
      </c>
      <c r="D646" s="28" t="s">
        <v>626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-55.969000000000001</v>
      </c>
      <c r="N646" s="30">
        <v>0.22443709273182957</v>
      </c>
      <c r="O646" s="29">
        <v>1</v>
      </c>
      <c r="R646" s="27">
        <v>153</v>
      </c>
      <c r="S646" s="28" t="s">
        <v>1522</v>
      </c>
      <c r="T646" s="28" t="s">
        <v>626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-53.319000000000003</v>
      </c>
      <c r="AD646" s="30">
        <v>0.21381052631578948</v>
      </c>
      <c r="AE646" s="29">
        <v>1</v>
      </c>
    </row>
    <row r="647" spans="2:31" x14ac:dyDescent="0.2">
      <c r="B647" s="27">
        <v>153</v>
      </c>
      <c r="C647" s="28" t="s">
        <v>1523</v>
      </c>
      <c r="D647" s="28" t="s">
        <v>628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10.7179</v>
      </c>
      <c r="N647" s="30">
        <v>4.2979047619047618E-2</v>
      </c>
      <c r="O647" s="29">
        <v>1</v>
      </c>
      <c r="R647" s="27">
        <v>153</v>
      </c>
      <c r="S647" s="28" t="s">
        <v>1523</v>
      </c>
      <c r="T647" s="28" t="s">
        <v>628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13.440899999999999</v>
      </c>
      <c r="AD647" s="30">
        <v>5.3898345864661655E-2</v>
      </c>
      <c r="AE647" s="29">
        <v>1</v>
      </c>
    </row>
    <row r="648" spans="2:31" x14ac:dyDescent="0.2">
      <c r="B648" s="27">
        <v>156</v>
      </c>
      <c r="C648" s="28" t="s">
        <v>1525</v>
      </c>
      <c r="D648" s="28" t="s">
        <v>626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-59.078000000000003</v>
      </c>
      <c r="N648" s="30">
        <v>0.23690426065162906</v>
      </c>
      <c r="O648" s="29">
        <v>1</v>
      </c>
      <c r="R648" s="27">
        <v>156</v>
      </c>
      <c r="S648" s="28" t="s">
        <v>1525</v>
      </c>
      <c r="T648" s="28" t="s">
        <v>626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-56.2712</v>
      </c>
      <c r="AD648" s="30">
        <v>0.22564892230576439</v>
      </c>
      <c r="AE648" s="29">
        <v>1</v>
      </c>
    </row>
    <row r="649" spans="2:31" x14ac:dyDescent="0.2">
      <c r="B649" s="27">
        <v>156</v>
      </c>
      <c r="C649" s="28" t="s">
        <v>1526</v>
      </c>
      <c r="D649" s="28" t="s">
        <v>628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13.258800000000001</v>
      </c>
      <c r="N649" s="30">
        <v>5.3168120300751881E-2</v>
      </c>
      <c r="O649" s="29">
        <v>1</v>
      </c>
      <c r="R649" s="27">
        <v>156</v>
      </c>
      <c r="S649" s="28" t="s">
        <v>1526</v>
      </c>
      <c r="T649" s="28" t="s">
        <v>628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16.140699999999999</v>
      </c>
      <c r="AD649" s="30">
        <v>6.4724611528822057E-2</v>
      </c>
      <c r="AE649" s="29">
        <v>1</v>
      </c>
    </row>
    <row r="650" spans="2:31" x14ac:dyDescent="0.2">
      <c r="B650" s="27">
        <v>159</v>
      </c>
      <c r="C650" s="28" t="s">
        <v>1528</v>
      </c>
      <c r="D650" s="28" t="s">
        <v>626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-59.285699999999999</v>
      </c>
      <c r="N650" s="30">
        <v>0.23773714285714284</v>
      </c>
      <c r="O650" s="29">
        <v>1</v>
      </c>
      <c r="R650" s="27">
        <v>159</v>
      </c>
      <c r="S650" s="28" t="s">
        <v>1528</v>
      </c>
      <c r="T650" s="28" t="s">
        <v>626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-56.515000000000001</v>
      </c>
      <c r="AD650" s="30">
        <v>0.22662656641604009</v>
      </c>
      <c r="AE650" s="29">
        <v>1</v>
      </c>
    </row>
    <row r="651" spans="2:31" x14ac:dyDescent="0.2">
      <c r="B651" s="27">
        <v>159</v>
      </c>
      <c r="C651" s="28" t="s">
        <v>1529</v>
      </c>
      <c r="D651" s="28" t="s">
        <v>628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13.041399999999999</v>
      </c>
      <c r="N651" s="30">
        <v>5.2296340852130321E-2</v>
      </c>
      <c r="O651" s="29">
        <v>1</v>
      </c>
      <c r="R651" s="27">
        <v>159</v>
      </c>
      <c r="S651" s="28" t="s">
        <v>1529</v>
      </c>
      <c r="T651" s="28" t="s">
        <v>628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15.9102</v>
      </c>
      <c r="AD651" s="30">
        <v>6.3800300751879702E-2</v>
      </c>
      <c r="AE651" s="29">
        <v>1</v>
      </c>
    </row>
    <row r="652" spans="2:31" x14ac:dyDescent="0.2">
      <c r="B652" s="27">
        <v>162</v>
      </c>
      <c r="C652" s="28" t="s">
        <v>1531</v>
      </c>
      <c r="D652" s="28" t="s">
        <v>626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-56.579099999999997</v>
      </c>
      <c r="N652" s="30">
        <v>0.22688360902255639</v>
      </c>
      <c r="O652" s="29">
        <v>1</v>
      </c>
      <c r="R652" s="27">
        <v>162</v>
      </c>
      <c r="S652" s="28" t="s">
        <v>1531</v>
      </c>
      <c r="T652" s="28" t="s">
        <v>626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-53.995600000000003</v>
      </c>
      <c r="AD652" s="30">
        <v>0.21652370927318298</v>
      </c>
      <c r="AE652" s="29">
        <v>1</v>
      </c>
    </row>
    <row r="653" spans="2:31" x14ac:dyDescent="0.2">
      <c r="B653" s="27">
        <v>162</v>
      </c>
      <c r="C653" s="28" t="s">
        <v>1532</v>
      </c>
      <c r="D653" s="28" t="s">
        <v>628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10.083500000000001</v>
      </c>
      <c r="N653" s="30">
        <v>4.0435087719298247E-2</v>
      </c>
      <c r="O653" s="29">
        <v>1</v>
      </c>
      <c r="R653" s="27">
        <v>162</v>
      </c>
      <c r="S653" s="28" t="s">
        <v>1532</v>
      </c>
      <c r="T653" s="28" t="s">
        <v>628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12.138400000000001</v>
      </c>
      <c r="AD653" s="30">
        <v>4.8675288220551387E-2</v>
      </c>
      <c r="AE653" s="29">
        <v>1</v>
      </c>
    </row>
    <row r="654" spans="2:31" x14ac:dyDescent="0.2">
      <c r="B654" s="27">
        <v>165</v>
      </c>
      <c r="C654" s="28" t="s">
        <v>1534</v>
      </c>
      <c r="D654" s="28" t="s">
        <v>626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-66.771699999999996</v>
      </c>
      <c r="N654" s="30">
        <v>0.26775619047619048</v>
      </c>
      <c r="O654" s="29">
        <v>1</v>
      </c>
      <c r="R654" s="27">
        <v>165</v>
      </c>
      <c r="S654" s="28" t="s">
        <v>1534</v>
      </c>
      <c r="T654" s="28" t="s">
        <v>626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-64.796099999999996</v>
      </c>
      <c r="AD654" s="30">
        <v>0.25983398496240601</v>
      </c>
      <c r="AE654" s="29">
        <v>1</v>
      </c>
    </row>
    <row r="655" spans="2:31" x14ac:dyDescent="0.2">
      <c r="B655" s="27">
        <v>165</v>
      </c>
      <c r="C655" s="28" t="s">
        <v>1535</v>
      </c>
      <c r="D655" s="28" t="s">
        <v>628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22.2669</v>
      </c>
      <c r="N655" s="30">
        <v>8.9290827067669179E-2</v>
      </c>
      <c r="O655" s="29">
        <v>1</v>
      </c>
      <c r="R655" s="27">
        <v>165</v>
      </c>
      <c r="S655" s="28" t="s">
        <v>1535</v>
      </c>
      <c r="T655" s="28" t="s">
        <v>628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24.361699999999999</v>
      </c>
      <c r="AD655" s="30">
        <v>9.7691027568922312E-2</v>
      </c>
      <c r="AE655" s="29">
        <v>1</v>
      </c>
    </row>
    <row r="656" spans="2:31" x14ac:dyDescent="0.2">
      <c r="B656" s="27">
        <v>177</v>
      </c>
      <c r="C656" s="28" t="s">
        <v>1537</v>
      </c>
      <c r="D656" s="28" t="s">
        <v>626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-44.882800000000003</v>
      </c>
      <c r="N656" s="30">
        <v>0.17998115288220554</v>
      </c>
      <c r="O656" s="29">
        <v>1</v>
      </c>
      <c r="R656" s="27">
        <v>177</v>
      </c>
      <c r="S656" s="28" t="s">
        <v>1537</v>
      </c>
      <c r="T656" s="28" t="s">
        <v>626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-44.939700000000002</v>
      </c>
      <c r="AD656" s="30">
        <v>0.18020932330827069</v>
      </c>
      <c r="AE656" s="29">
        <v>1</v>
      </c>
    </row>
    <row r="657" spans="2:31" x14ac:dyDescent="0.2">
      <c r="B657" s="27">
        <v>177</v>
      </c>
      <c r="C657" s="28" t="s">
        <v>1538</v>
      </c>
      <c r="D657" s="28" t="s">
        <v>628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22.2669</v>
      </c>
      <c r="N657" s="30">
        <v>8.9290827067669179E-2</v>
      </c>
      <c r="O657" s="29">
        <v>1</v>
      </c>
      <c r="R657" s="27">
        <v>177</v>
      </c>
      <c r="S657" s="28" t="s">
        <v>1538</v>
      </c>
      <c r="T657" s="28" t="s">
        <v>628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24.361699999999999</v>
      </c>
      <c r="AD657" s="30">
        <v>9.7691027568922312E-2</v>
      </c>
      <c r="AE657" s="29">
        <v>1</v>
      </c>
    </row>
    <row r="658" spans="2:31" x14ac:dyDescent="0.2">
      <c r="B658" s="27">
        <v>178</v>
      </c>
      <c r="C658" s="28" t="s">
        <v>1540</v>
      </c>
      <c r="D658" s="28" t="s">
        <v>626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-43.112699999999997</v>
      </c>
      <c r="N658" s="30">
        <v>0.17288300751879698</v>
      </c>
      <c r="O658" s="29">
        <v>1</v>
      </c>
      <c r="R658" s="27">
        <v>178</v>
      </c>
      <c r="S658" s="28" t="s">
        <v>1540</v>
      </c>
      <c r="T658" s="28" t="s">
        <v>626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-43.145099999999999</v>
      </c>
      <c r="AD658" s="30">
        <v>0.17301293233082707</v>
      </c>
      <c r="AE658" s="29">
        <v>1</v>
      </c>
    </row>
    <row r="659" spans="2:31" x14ac:dyDescent="0.2">
      <c r="B659" s="27">
        <v>178</v>
      </c>
      <c r="C659" s="28" t="s">
        <v>1541</v>
      </c>
      <c r="D659" s="28" t="s">
        <v>628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22.2669</v>
      </c>
      <c r="N659" s="30">
        <v>8.9290827067669179E-2</v>
      </c>
      <c r="O659" s="29">
        <v>1</v>
      </c>
      <c r="R659" s="27">
        <v>178</v>
      </c>
      <c r="S659" s="28" t="s">
        <v>1541</v>
      </c>
      <c r="T659" s="28" t="s">
        <v>628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24.361699999999999</v>
      </c>
      <c r="AD659" s="30">
        <v>9.7691027568922312E-2</v>
      </c>
      <c r="AE659" s="29">
        <v>1</v>
      </c>
    </row>
    <row r="660" spans="2:31" x14ac:dyDescent="0.2">
      <c r="B660" s="27">
        <v>179</v>
      </c>
      <c r="C660" s="28" t="s">
        <v>1542</v>
      </c>
      <c r="D660" s="28" t="s">
        <v>626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-45.261899999999997</v>
      </c>
      <c r="N660" s="30">
        <v>0.18150135338345863</v>
      </c>
      <c r="O660" s="29">
        <v>1</v>
      </c>
      <c r="R660" s="27">
        <v>179</v>
      </c>
      <c r="S660" s="28" t="s">
        <v>1542</v>
      </c>
      <c r="T660" s="28" t="s">
        <v>626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-45.309699999999999</v>
      </c>
      <c r="AD660" s="30">
        <v>0.18169303258145361</v>
      </c>
      <c r="AE660" s="29">
        <v>1</v>
      </c>
    </row>
    <row r="661" spans="2:31" x14ac:dyDescent="0.2">
      <c r="B661" s="27">
        <v>179</v>
      </c>
      <c r="C661" s="28" t="s">
        <v>1543</v>
      </c>
      <c r="D661" s="28" t="s">
        <v>628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22.2669</v>
      </c>
      <c r="N661" s="30">
        <v>8.9290827067669179E-2</v>
      </c>
      <c r="O661" s="29">
        <v>1</v>
      </c>
      <c r="R661" s="27">
        <v>179</v>
      </c>
      <c r="S661" s="28" t="s">
        <v>1543</v>
      </c>
      <c r="T661" s="28" t="s">
        <v>628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24.361699999999999</v>
      </c>
      <c r="AD661" s="30">
        <v>9.7691027568922312E-2</v>
      </c>
      <c r="AE661" s="29">
        <v>1</v>
      </c>
    </row>
    <row r="662" spans="2:31" x14ac:dyDescent="0.2">
      <c r="B662" s="27">
        <v>180</v>
      </c>
      <c r="C662" s="28" t="s">
        <v>1544</v>
      </c>
      <c r="D662" s="28" t="s">
        <v>626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-44.629600000000003</v>
      </c>
      <c r="N662" s="30">
        <v>0.17896581453634089</v>
      </c>
      <c r="O662" s="29">
        <v>1</v>
      </c>
      <c r="R662" s="27">
        <v>180</v>
      </c>
      <c r="S662" s="28" t="s">
        <v>1544</v>
      </c>
      <c r="T662" s="28" t="s">
        <v>626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-44.681899999999999</v>
      </c>
      <c r="AD662" s="30">
        <v>0.17917553884711779</v>
      </c>
      <c r="AE662" s="29">
        <v>1</v>
      </c>
    </row>
    <row r="663" spans="2:31" x14ac:dyDescent="0.2">
      <c r="B663" s="27">
        <v>180</v>
      </c>
      <c r="C663" s="28" t="s">
        <v>1545</v>
      </c>
      <c r="D663" s="28" t="s">
        <v>628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22.2669</v>
      </c>
      <c r="N663" s="30">
        <v>8.9290827067669179E-2</v>
      </c>
      <c r="O663" s="29">
        <v>1</v>
      </c>
      <c r="R663" s="27">
        <v>180</v>
      </c>
      <c r="S663" s="28" t="s">
        <v>1545</v>
      </c>
      <c r="T663" s="28" t="s">
        <v>628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24.361699999999999</v>
      </c>
      <c r="AD663" s="30">
        <v>9.7691027568922312E-2</v>
      </c>
      <c r="AE663" s="29">
        <v>1</v>
      </c>
    </row>
    <row r="664" spans="2:31" x14ac:dyDescent="0.2">
      <c r="B664" s="27">
        <v>181</v>
      </c>
      <c r="C664" s="28" t="s">
        <v>1547</v>
      </c>
      <c r="D664" s="28" t="s">
        <v>626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-42.808999999999997</v>
      </c>
      <c r="N664" s="30">
        <v>0.17166516290726816</v>
      </c>
      <c r="O664" s="29">
        <v>1</v>
      </c>
      <c r="R664" s="27">
        <v>181</v>
      </c>
      <c r="S664" s="28" t="s">
        <v>1547</v>
      </c>
      <c r="T664" s="28" t="s">
        <v>626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-42.857500000000002</v>
      </c>
      <c r="AD664" s="30">
        <v>0.17185964912280702</v>
      </c>
      <c r="AE664" s="29">
        <v>1</v>
      </c>
    </row>
    <row r="665" spans="2:31" x14ac:dyDescent="0.2">
      <c r="B665" s="27">
        <v>181</v>
      </c>
      <c r="C665" s="28" t="s">
        <v>1548</v>
      </c>
      <c r="D665" s="28" t="s">
        <v>628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22.2669</v>
      </c>
      <c r="N665" s="30">
        <v>8.9290827067669179E-2</v>
      </c>
      <c r="O665" s="29">
        <v>1</v>
      </c>
      <c r="R665" s="27">
        <v>181</v>
      </c>
      <c r="S665" s="28" t="s">
        <v>1548</v>
      </c>
      <c r="T665" s="28" t="s">
        <v>628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24.361699999999999</v>
      </c>
      <c r="AD665" s="30">
        <v>9.7691027568922312E-2</v>
      </c>
      <c r="AE665" s="29">
        <v>1</v>
      </c>
    </row>
    <row r="666" spans="2:31" x14ac:dyDescent="0.2">
      <c r="B666" s="27">
        <v>151</v>
      </c>
      <c r="C666" s="28" t="s">
        <v>1550</v>
      </c>
      <c r="D666" s="28" t="s">
        <v>626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-66.539599999999993</v>
      </c>
      <c r="N666" s="30">
        <v>0.26682546365914783</v>
      </c>
      <c r="O666" s="29">
        <v>1</v>
      </c>
      <c r="R666" s="27">
        <v>151</v>
      </c>
      <c r="S666" s="28" t="s">
        <v>1550</v>
      </c>
      <c r="T666" s="28" t="s">
        <v>626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-64.641599999999997</v>
      </c>
      <c r="AD666" s="30">
        <v>0.25921443609022554</v>
      </c>
      <c r="AE666" s="29">
        <v>1</v>
      </c>
    </row>
    <row r="667" spans="2:31" x14ac:dyDescent="0.2">
      <c r="B667" s="27">
        <v>151</v>
      </c>
      <c r="C667" s="28" t="s">
        <v>1551</v>
      </c>
      <c r="D667" s="28" t="s">
        <v>628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21.857099999999999</v>
      </c>
      <c r="N667" s="30">
        <v>8.764751879699248E-2</v>
      </c>
      <c r="O667" s="29">
        <v>1</v>
      </c>
      <c r="R667" s="27">
        <v>151</v>
      </c>
      <c r="S667" s="28" t="s">
        <v>1551</v>
      </c>
      <c r="T667" s="28" t="s">
        <v>628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23.9817</v>
      </c>
      <c r="AD667" s="30">
        <v>9.6167218045112787E-2</v>
      </c>
      <c r="AE667" s="29">
        <v>1</v>
      </c>
    </row>
    <row r="668" spans="2:31" x14ac:dyDescent="0.2">
      <c r="B668" s="27">
        <v>154</v>
      </c>
      <c r="C668" s="28" t="s">
        <v>1553</v>
      </c>
      <c r="D668" s="28" t="s">
        <v>626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-57.989699999999999</v>
      </c>
      <c r="N668" s="30">
        <v>0.23254015037593984</v>
      </c>
      <c r="O668" s="29">
        <v>1</v>
      </c>
      <c r="R668" s="27">
        <v>154</v>
      </c>
      <c r="S668" s="28" t="s">
        <v>1553</v>
      </c>
      <c r="T668" s="28" t="s">
        <v>626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-55.8431</v>
      </c>
      <c r="AD668" s="30">
        <v>0.2239322305764411</v>
      </c>
      <c r="AE668" s="29">
        <v>1</v>
      </c>
    </row>
    <row r="669" spans="2:31" x14ac:dyDescent="0.2">
      <c r="B669" s="27">
        <v>154</v>
      </c>
      <c r="C669" s="28" t="s">
        <v>1554</v>
      </c>
      <c r="D669" s="28" t="s">
        <v>628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7.3425000000000002</v>
      </c>
      <c r="N669" s="30">
        <v>2.944360902255639E-2</v>
      </c>
      <c r="O669" s="29">
        <v>1</v>
      </c>
      <c r="R669" s="27">
        <v>154</v>
      </c>
      <c r="S669" s="28" t="s">
        <v>1554</v>
      </c>
      <c r="T669" s="28" t="s">
        <v>628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10.1883</v>
      </c>
      <c r="AD669" s="30">
        <v>4.0855338345864661E-2</v>
      </c>
      <c r="AE669" s="29">
        <v>1</v>
      </c>
    </row>
    <row r="670" spans="2:31" x14ac:dyDescent="0.2">
      <c r="B670" s="27">
        <v>157</v>
      </c>
      <c r="C670" s="28" t="s">
        <v>1556</v>
      </c>
      <c r="D670" s="28" t="s">
        <v>626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-61.372900000000001</v>
      </c>
      <c r="N670" s="30">
        <v>0.2461068671679198</v>
      </c>
      <c r="O670" s="29">
        <v>1</v>
      </c>
      <c r="R670" s="27">
        <v>157</v>
      </c>
      <c r="S670" s="28" t="s">
        <v>1556</v>
      </c>
      <c r="T670" s="28" t="s">
        <v>626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-58.521000000000001</v>
      </c>
      <c r="AD670" s="30">
        <v>0.23467067669172934</v>
      </c>
      <c r="AE670" s="29">
        <v>1</v>
      </c>
    </row>
    <row r="671" spans="2:31" x14ac:dyDescent="0.2">
      <c r="B671" s="27">
        <v>157</v>
      </c>
      <c r="C671" s="28" t="s">
        <v>1557</v>
      </c>
      <c r="D671" s="28" t="s">
        <v>628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11.501200000000001</v>
      </c>
      <c r="N671" s="30">
        <v>4.6120100250626572E-2</v>
      </c>
      <c r="O671" s="29">
        <v>1</v>
      </c>
      <c r="R671" s="27">
        <v>157</v>
      </c>
      <c r="S671" s="28" t="s">
        <v>1557</v>
      </c>
      <c r="T671" s="28" t="s">
        <v>628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14.2965</v>
      </c>
      <c r="AD671" s="30">
        <v>5.7329323308270674E-2</v>
      </c>
      <c r="AE671" s="29">
        <v>1</v>
      </c>
    </row>
    <row r="672" spans="2:31" x14ac:dyDescent="0.2">
      <c r="B672" s="27">
        <v>160</v>
      </c>
      <c r="C672" s="28" t="s">
        <v>1559</v>
      </c>
      <c r="D672" s="28" t="s">
        <v>626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-61.572000000000003</v>
      </c>
      <c r="N672" s="30">
        <v>0.24690526315789474</v>
      </c>
      <c r="O672" s="29">
        <v>1</v>
      </c>
      <c r="R672" s="27">
        <v>160</v>
      </c>
      <c r="S672" s="28" t="s">
        <v>1559</v>
      </c>
      <c r="T672" s="28" t="s">
        <v>626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-58.777200000000001</v>
      </c>
      <c r="AD672" s="30">
        <v>0.23569804511278195</v>
      </c>
      <c r="AE672" s="29">
        <v>1</v>
      </c>
    </row>
    <row r="673" spans="2:31" x14ac:dyDescent="0.2">
      <c r="B673" s="27">
        <v>160</v>
      </c>
      <c r="C673" s="28" t="s">
        <v>1560</v>
      </c>
      <c r="D673" s="28" t="s">
        <v>628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11.302899999999999</v>
      </c>
      <c r="N673" s="30">
        <v>4.5324912280701755E-2</v>
      </c>
      <c r="O673" s="29">
        <v>1</v>
      </c>
      <c r="R673" s="27">
        <v>160</v>
      </c>
      <c r="S673" s="28" t="s">
        <v>1560</v>
      </c>
      <c r="T673" s="28" t="s">
        <v>628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14.058999999999999</v>
      </c>
      <c r="AD673" s="30">
        <v>5.6376942355889727E-2</v>
      </c>
      <c r="AE673" s="29">
        <v>1</v>
      </c>
    </row>
    <row r="674" spans="2:31" x14ac:dyDescent="0.2">
      <c r="B674" s="27">
        <v>163</v>
      </c>
      <c r="C674" s="28" t="s">
        <v>1562</v>
      </c>
      <c r="D674" s="28" t="s">
        <v>626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-58.583500000000001</v>
      </c>
      <c r="N674" s="30">
        <v>0.23492130325814536</v>
      </c>
      <c r="O674" s="29">
        <v>1</v>
      </c>
      <c r="R674" s="27">
        <v>163</v>
      </c>
      <c r="S674" s="28" t="s">
        <v>1562</v>
      </c>
      <c r="T674" s="28" t="s">
        <v>626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-55.999499999999998</v>
      </c>
      <c r="AD674" s="30">
        <v>0.2245593984962406</v>
      </c>
      <c r="AE674" s="29">
        <v>1</v>
      </c>
    </row>
    <row r="675" spans="2:31" x14ac:dyDescent="0.2">
      <c r="B675" s="27">
        <v>163</v>
      </c>
      <c r="C675" s="28" t="s">
        <v>1563</v>
      </c>
      <c r="D675" s="28" t="s">
        <v>628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6.7024999999999997</v>
      </c>
      <c r="N675" s="30">
        <v>2.6877192982456142E-2</v>
      </c>
      <c r="O675" s="29">
        <v>1</v>
      </c>
      <c r="R675" s="27">
        <v>163</v>
      </c>
      <c r="S675" s="28" t="s">
        <v>1563</v>
      </c>
      <c r="T675" s="28" t="s">
        <v>628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9.4161000000000001</v>
      </c>
      <c r="AD675" s="30">
        <v>3.7758796992481206E-2</v>
      </c>
      <c r="AE675" s="29">
        <v>1</v>
      </c>
    </row>
    <row r="676" spans="2:31" x14ac:dyDescent="0.2">
      <c r="B676" s="27">
        <v>166</v>
      </c>
      <c r="C676" s="28" t="s">
        <v>1565</v>
      </c>
      <c r="D676" s="28" t="s">
        <v>626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-67.452100000000002</v>
      </c>
      <c r="N676" s="30">
        <v>0.27048461152882208</v>
      </c>
      <c r="O676" s="29">
        <v>1</v>
      </c>
      <c r="R676" s="27">
        <v>166</v>
      </c>
      <c r="S676" s="28" t="s">
        <v>1565</v>
      </c>
      <c r="T676" s="28" t="s">
        <v>626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-65.478200000000001</v>
      </c>
      <c r="AD676" s="30">
        <v>0.26256922305764413</v>
      </c>
      <c r="AE676" s="29">
        <v>1</v>
      </c>
    </row>
    <row r="677" spans="2:31" x14ac:dyDescent="0.2">
      <c r="B677" s="27">
        <v>166</v>
      </c>
      <c r="C677" s="28" t="s">
        <v>1566</v>
      </c>
      <c r="D677" s="28" t="s">
        <v>628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20.985499999999998</v>
      </c>
      <c r="N677" s="30">
        <v>8.4152380952380951E-2</v>
      </c>
      <c r="O677" s="29">
        <v>1</v>
      </c>
      <c r="R677" s="27">
        <v>166</v>
      </c>
      <c r="S677" s="28" t="s">
        <v>1566</v>
      </c>
      <c r="T677" s="28" t="s">
        <v>628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22.948699999999999</v>
      </c>
      <c r="AD677" s="30">
        <v>9.2024862155388465E-2</v>
      </c>
      <c r="AE677" s="29">
        <v>1</v>
      </c>
    </row>
    <row r="678" spans="2:31" x14ac:dyDescent="0.2">
      <c r="B678" s="27">
        <v>182</v>
      </c>
      <c r="C678" s="28" t="s">
        <v>1568</v>
      </c>
      <c r="D678" s="28" t="s">
        <v>626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-31.991800000000001</v>
      </c>
      <c r="N678" s="30">
        <v>0.12828791979949875</v>
      </c>
      <c r="O678" s="29">
        <v>1</v>
      </c>
      <c r="R678" s="27">
        <v>182</v>
      </c>
      <c r="S678" s="28" t="s">
        <v>1568</v>
      </c>
      <c r="T678" s="28" t="s">
        <v>626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-31.911999999999999</v>
      </c>
      <c r="AD678" s="30">
        <v>0.12796791979949876</v>
      </c>
      <c r="AE678" s="29">
        <v>1</v>
      </c>
    </row>
    <row r="679" spans="2:31" x14ac:dyDescent="0.2">
      <c r="B679" s="27">
        <v>182</v>
      </c>
      <c r="C679" s="28" t="s">
        <v>1569</v>
      </c>
      <c r="D679" s="28" t="s">
        <v>628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20.985499999999998</v>
      </c>
      <c r="N679" s="30">
        <v>8.4152380952380951E-2</v>
      </c>
      <c r="O679" s="29">
        <v>1</v>
      </c>
      <c r="R679" s="27">
        <v>182</v>
      </c>
      <c r="S679" s="28" t="s">
        <v>1569</v>
      </c>
      <c r="T679" s="28" t="s">
        <v>628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22.948699999999999</v>
      </c>
      <c r="AD679" s="30">
        <v>9.2024862155388465E-2</v>
      </c>
      <c r="AE679" s="29">
        <v>1</v>
      </c>
    </row>
    <row r="680" spans="2:31" x14ac:dyDescent="0.2">
      <c r="B680" s="27">
        <v>183</v>
      </c>
      <c r="C680" s="28" t="s">
        <v>1571</v>
      </c>
      <c r="D680" s="28" t="s">
        <v>626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-33.606999999999999</v>
      </c>
      <c r="N680" s="30">
        <v>0.13476491228070175</v>
      </c>
      <c r="O680" s="29">
        <v>1</v>
      </c>
      <c r="R680" s="27">
        <v>183</v>
      </c>
      <c r="S680" s="28" t="s">
        <v>1571</v>
      </c>
      <c r="T680" s="28" t="s">
        <v>626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-33.602600000000002</v>
      </c>
      <c r="AD680" s="30">
        <v>0.13474726817042609</v>
      </c>
      <c r="AE680" s="29">
        <v>1</v>
      </c>
    </row>
    <row r="681" spans="2:31" x14ac:dyDescent="0.2">
      <c r="B681" s="27">
        <v>183</v>
      </c>
      <c r="C681" s="28" t="s">
        <v>1572</v>
      </c>
      <c r="D681" s="28" t="s">
        <v>628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20.985499999999998</v>
      </c>
      <c r="N681" s="30">
        <v>8.4152380952380951E-2</v>
      </c>
      <c r="O681" s="29">
        <v>1</v>
      </c>
      <c r="R681" s="27">
        <v>183</v>
      </c>
      <c r="S681" s="28" t="s">
        <v>1572</v>
      </c>
      <c r="T681" s="28" t="s">
        <v>628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22.948699999999999</v>
      </c>
      <c r="AD681" s="30">
        <v>9.2024862155388465E-2</v>
      </c>
      <c r="AE681" s="29">
        <v>1</v>
      </c>
    </row>
    <row r="682" spans="2:31" x14ac:dyDescent="0.2">
      <c r="B682" s="27">
        <v>184</v>
      </c>
      <c r="C682" s="28" t="s">
        <v>1573</v>
      </c>
      <c r="D682" s="28" t="s">
        <v>626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-32.601399999999998</v>
      </c>
      <c r="N682" s="30">
        <v>0.13073243107769422</v>
      </c>
      <c r="O682" s="29">
        <v>1</v>
      </c>
      <c r="R682" s="27">
        <v>184</v>
      </c>
      <c r="S682" s="28" t="s">
        <v>1573</v>
      </c>
      <c r="T682" s="28" t="s">
        <v>626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-32.575600000000001</v>
      </c>
      <c r="AD682" s="30">
        <v>0.13062897243107771</v>
      </c>
      <c r="AE682" s="29">
        <v>1</v>
      </c>
    </row>
    <row r="683" spans="2:31" x14ac:dyDescent="0.2">
      <c r="B683" s="27">
        <v>184</v>
      </c>
      <c r="C683" s="28" t="s">
        <v>1574</v>
      </c>
      <c r="D683" s="28" t="s">
        <v>628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20.985499999999998</v>
      </c>
      <c r="N683" s="30">
        <v>8.4152380952380951E-2</v>
      </c>
      <c r="O683" s="29">
        <v>1</v>
      </c>
      <c r="R683" s="27">
        <v>184</v>
      </c>
      <c r="S683" s="28" t="s">
        <v>1574</v>
      </c>
      <c r="T683" s="28" t="s">
        <v>628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22.948699999999999</v>
      </c>
      <c r="AD683" s="30">
        <v>9.2024862155388465E-2</v>
      </c>
      <c r="AE683" s="29">
        <v>1</v>
      </c>
    </row>
    <row r="684" spans="2:31" x14ac:dyDescent="0.2">
      <c r="B684" s="27">
        <v>185</v>
      </c>
      <c r="C684" s="28" t="s">
        <v>1575</v>
      </c>
      <c r="D684" s="28" t="s">
        <v>626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-32.143000000000001</v>
      </c>
      <c r="N684" s="30">
        <v>0.12889423558897242</v>
      </c>
      <c r="O684" s="29">
        <v>1</v>
      </c>
      <c r="R684" s="27">
        <v>185</v>
      </c>
      <c r="S684" s="28" t="s">
        <v>1575</v>
      </c>
      <c r="T684" s="28" t="s">
        <v>626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-32.101300000000002</v>
      </c>
      <c r="AD684" s="30">
        <v>0.12872701754385965</v>
      </c>
      <c r="AE684" s="29">
        <v>1</v>
      </c>
    </row>
    <row r="685" spans="2:31" x14ac:dyDescent="0.2">
      <c r="B685" s="27">
        <v>185</v>
      </c>
      <c r="C685" s="28" t="s">
        <v>1576</v>
      </c>
      <c r="D685" s="28" t="s">
        <v>628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20.985499999999998</v>
      </c>
      <c r="N685" s="30">
        <v>8.4152380952380951E-2</v>
      </c>
      <c r="O685" s="29">
        <v>1</v>
      </c>
      <c r="R685" s="27">
        <v>185</v>
      </c>
      <c r="S685" s="28" t="s">
        <v>1576</v>
      </c>
      <c r="T685" s="28" t="s">
        <v>628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22.948699999999999</v>
      </c>
      <c r="AD685" s="30">
        <v>9.2024862155388465E-2</v>
      </c>
      <c r="AE685" s="29">
        <v>1</v>
      </c>
    </row>
    <row r="686" spans="2:31" x14ac:dyDescent="0.2">
      <c r="B686" s="27">
        <v>186</v>
      </c>
      <c r="C686" s="28" t="s">
        <v>1578</v>
      </c>
      <c r="D686" s="28" t="s">
        <v>626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-34.204799999999999</v>
      </c>
      <c r="N686" s="30">
        <v>0.13716210526315789</v>
      </c>
      <c r="O686" s="29">
        <v>1</v>
      </c>
      <c r="R686" s="27">
        <v>186</v>
      </c>
      <c r="S686" s="28" t="s">
        <v>1578</v>
      </c>
      <c r="T686" s="28" t="s">
        <v>626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-34.224200000000003</v>
      </c>
      <c r="AD686" s="30">
        <v>0.13723989974937345</v>
      </c>
      <c r="AE686" s="29">
        <v>1</v>
      </c>
    </row>
    <row r="687" spans="2:31" x14ac:dyDescent="0.2">
      <c r="B687" s="27">
        <v>186</v>
      </c>
      <c r="C687" s="28" t="s">
        <v>1579</v>
      </c>
      <c r="D687" s="28" t="s">
        <v>628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20.985499999999998</v>
      </c>
      <c r="N687" s="30">
        <v>8.4152380952380951E-2</v>
      </c>
      <c r="O687" s="29">
        <v>1</v>
      </c>
      <c r="R687" s="27">
        <v>186</v>
      </c>
      <c r="S687" s="28" t="s">
        <v>1579</v>
      </c>
      <c r="T687" s="28" t="s">
        <v>628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22.948699999999999</v>
      </c>
      <c r="AD687" s="30">
        <v>9.2024862155388465E-2</v>
      </c>
      <c r="AE687" s="29">
        <v>1</v>
      </c>
    </row>
    <row r="688" spans="2:31" x14ac:dyDescent="0.2">
      <c r="B688" s="27">
        <v>43</v>
      </c>
      <c r="C688" s="28" t="s">
        <v>1581</v>
      </c>
      <c r="D688" s="28" t="s">
        <v>626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-38.689700000000002</v>
      </c>
      <c r="N688" s="30">
        <v>0.15514666666666668</v>
      </c>
      <c r="O688" s="29">
        <v>1</v>
      </c>
      <c r="R688" s="27">
        <v>43</v>
      </c>
      <c r="S688" s="28" t="s">
        <v>1581</v>
      </c>
      <c r="T688" s="28" t="s">
        <v>626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-38.8675</v>
      </c>
      <c r="AD688" s="30">
        <v>0.15585964912280703</v>
      </c>
      <c r="AE688" s="29">
        <v>1</v>
      </c>
    </row>
    <row r="689" spans="2:31" x14ac:dyDescent="0.2">
      <c r="B689" s="27">
        <v>43</v>
      </c>
      <c r="C689" s="28" t="s">
        <v>1582</v>
      </c>
      <c r="D689" s="28" t="s">
        <v>628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20.985499999999998</v>
      </c>
      <c r="N689" s="30">
        <v>8.4152380952380951E-2</v>
      </c>
      <c r="O689" s="29">
        <v>1</v>
      </c>
      <c r="R689" s="27">
        <v>43</v>
      </c>
      <c r="S689" s="28" t="s">
        <v>1582</v>
      </c>
      <c r="T689" s="28" t="s">
        <v>628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22.948699999999999</v>
      </c>
      <c r="AD689" s="30">
        <v>9.2024862155388465E-2</v>
      </c>
      <c r="AE689" s="29">
        <v>1</v>
      </c>
    </row>
    <row r="690" spans="2:31" x14ac:dyDescent="0.2">
      <c r="B690" s="27">
        <v>44</v>
      </c>
      <c r="C690" s="28" t="s">
        <v>1584</v>
      </c>
      <c r="D690" s="28" t="s">
        <v>626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-39.7059</v>
      </c>
      <c r="N690" s="30">
        <v>0.15922165413533834</v>
      </c>
      <c r="O690" s="29">
        <v>1</v>
      </c>
      <c r="R690" s="27">
        <v>44</v>
      </c>
      <c r="S690" s="28" t="s">
        <v>1584</v>
      </c>
      <c r="T690" s="28" t="s">
        <v>626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-39.8215</v>
      </c>
      <c r="AD690" s="30">
        <v>0.15968521303258146</v>
      </c>
      <c r="AE690" s="29">
        <v>1</v>
      </c>
    </row>
    <row r="691" spans="2:31" x14ac:dyDescent="0.2">
      <c r="B691" s="27">
        <v>44</v>
      </c>
      <c r="C691" s="28" t="s">
        <v>1585</v>
      </c>
      <c r="D691" s="28" t="s">
        <v>628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20.985499999999998</v>
      </c>
      <c r="N691" s="30">
        <v>8.4152380952380951E-2</v>
      </c>
      <c r="O691" s="29">
        <v>1</v>
      </c>
      <c r="R691" s="27">
        <v>44</v>
      </c>
      <c r="S691" s="28" t="s">
        <v>1585</v>
      </c>
      <c r="T691" s="28" t="s">
        <v>628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22.948699999999999</v>
      </c>
      <c r="AD691" s="30">
        <v>9.2024862155388465E-2</v>
      </c>
      <c r="AE691" s="29">
        <v>1</v>
      </c>
    </row>
    <row r="692" spans="2:31" x14ac:dyDescent="0.2">
      <c r="B692" s="27">
        <v>45</v>
      </c>
      <c r="C692" s="28" t="s">
        <v>1586</v>
      </c>
      <c r="D692" s="28" t="s">
        <v>626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-38.646299999999997</v>
      </c>
      <c r="N692" s="30">
        <v>0.15497263157894736</v>
      </c>
      <c r="O692" s="29">
        <v>1</v>
      </c>
      <c r="R692" s="27">
        <v>45</v>
      </c>
      <c r="S692" s="28" t="s">
        <v>1586</v>
      </c>
      <c r="T692" s="28" t="s">
        <v>626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-38.773200000000003</v>
      </c>
      <c r="AD692" s="30">
        <v>0.15548150375939851</v>
      </c>
      <c r="AE692" s="29">
        <v>1</v>
      </c>
    </row>
    <row r="693" spans="2:31" x14ac:dyDescent="0.2">
      <c r="B693" s="27">
        <v>45</v>
      </c>
      <c r="C693" s="28" t="s">
        <v>1587</v>
      </c>
      <c r="D693" s="28" t="s">
        <v>628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20.985499999999998</v>
      </c>
      <c r="N693" s="30">
        <v>8.4152380952380951E-2</v>
      </c>
      <c r="O693" s="29">
        <v>1</v>
      </c>
      <c r="R693" s="27">
        <v>45</v>
      </c>
      <c r="S693" s="28" t="s">
        <v>1587</v>
      </c>
      <c r="T693" s="28" t="s">
        <v>628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22.948699999999999</v>
      </c>
      <c r="AD693" s="30">
        <v>9.2024862155388465E-2</v>
      </c>
      <c r="AE693" s="29">
        <v>1</v>
      </c>
    </row>
    <row r="694" spans="2:31" x14ac:dyDescent="0.2">
      <c r="B694" s="27">
        <v>46</v>
      </c>
      <c r="C694" s="28" t="s">
        <v>1588</v>
      </c>
      <c r="D694" s="28" t="s">
        <v>626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-38.241100000000003</v>
      </c>
      <c r="N694" s="30">
        <v>0.15334776942355893</v>
      </c>
      <c r="O694" s="29">
        <v>1</v>
      </c>
      <c r="R694" s="27">
        <v>46</v>
      </c>
      <c r="S694" s="28" t="s">
        <v>1588</v>
      </c>
      <c r="T694" s="28" t="s">
        <v>626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-38.376300000000001</v>
      </c>
      <c r="AD694" s="30">
        <v>0.15388992481203009</v>
      </c>
      <c r="AE694" s="29">
        <v>1</v>
      </c>
    </row>
    <row r="695" spans="2:31" x14ac:dyDescent="0.2">
      <c r="B695" s="27">
        <v>46</v>
      </c>
      <c r="C695" s="28" t="s">
        <v>1589</v>
      </c>
      <c r="D695" s="28" t="s">
        <v>628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20.985499999999998</v>
      </c>
      <c r="N695" s="30">
        <v>8.4152380952380951E-2</v>
      </c>
      <c r="O695" s="29">
        <v>1</v>
      </c>
      <c r="R695" s="27">
        <v>46</v>
      </c>
      <c r="S695" s="28" t="s">
        <v>1589</v>
      </c>
      <c r="T695" s="28" t="s">
        <v>628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22.948699999999999</v>
      </c>
      <c r="AD695" s="30">
        <v>9.2024862155388465E-2</v>
      </c>
      <c r="AE695" s="29">
        <v>1</v>
      </c>
    </row>
    <row r="696" spans="2:31" x14ac:dyDescent="0.2">
      <c r="B696" s="27">
        <v>47</v>
      </c>
      <c r="C696" s="28" t="s">
        <v>1591</v>
      </c>
      <c r="D696" s="28" t="s">
        <v>626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-40.073399999999999</v>
      </c>
      <c r="N696" s="30">
        <v>0.16069533834586466</v>
      </c>
      <c r="O696" s="29">
        <v>1</v>
      </c>
      <c r="R696" s="27">
        <v>47</v>
      </c>
      <c r="S696" s="28" t="s">
        <v>1591</v>
      </c>
      <c r="T696" s="28" t="s">
        <v>626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-40.156799999999997</v>
      </c>
      <c r="AD696" s="30">
        <v>0.16102977443609021</v>
      </c>
      <c r="AE696" s="29">
        <v>1</v>
      </c>
    </row>
    <row r="697" spans="2:31" x14ac:dyDescent="0.2">
      <c r="B697" s="27">
        <v>47</v>
      </c>
      <c r="C697" s="28" t="s">
        <v>1592</v>
      </c>
      <c r="D697" s="28" t="s">
        <v>628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20.985499999999998</v>
      </c>
      <c r="N697" s="30">
        <v>8.4152380952380951E-2</v>
      </c>
      <c r="O697" s="29">
        <v>1</v>
      </c>
      <c r="R697" s="27">
        <v>47</v>
      </c>
      <c r="S697" s="28" t="s">
        <v>1592</v>
      </c>
      <c r="T697" s="28" t="s">
        <v>628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22.948699999999999</v>
      </c>
      <c r="AD697" s="30">
        <v>9.2024862155388465E-2</v>
      </c>
      <c r="AE697" s="29">
        <v>1</v>
      </c>
    </row>
    <row r="698" spans="2:31" x14ac:dyDescent="0.2">
      <c r="B698" s="27">
        <v>25</v>
      </c>
      <c r="C698" s="28" t="s">
        <v>1594</v>
      </c>
      <c r="D698" s="28" t="s">
        <v>626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-100.0211</v>
      </c>
      <c r="N698" s="30">
        <v>0.40108711779448625</v>
      </c>
      <c r="O698" s="29">
        <v>1</v>
      </c>
      <c r="R698" s="27">
        <v>25</v>
      </c>
      <c r="S698" s="28" t="s">
        <v>1594</v>
      </c>
      <c r="T698" s="28" t="s">
        <v>626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-97.131699999999995</v>
      </c>
      <c r="AD698" s="30">
        <v>0.38950055137844608</v>
      </c>
      <c r="AE698" s="29">
        <v>1</v>
      </c>
    </row>
    <row r="699" spans="2:31" x14ac:dyDescent="0.2">
      <c r="B699" s="27">
        <v>25</v>
      </c>
      <c r="C699" s="28" t="s">
        <v>1595</v>
      </c>
      <c r="D699" s="28" t="s">
        <v>628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5.2150999999999996</v>
      </c>
      <c r="N699" s="30">
        <v>2.0912681704260649E-2</v>
      </c>
      <c r="O699" s="29">
        <v>1</v>
      </c>
      <c r="R699" s="27">
        <v>25</v>
      </c>
      <c r="S699" s="28" t="s">
        <v>1595</v>
      </c>
      <c r="T699" s="28" t="s">
        <v>628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4.2404999999999999</v>
      </c>
      <c r="AD699" s="30">
        <v>1.7004511278195487E-2</v>
      </c>
      <c r="AE699" s="29">
        <v>1</v>
      </c>
    </row>
    <row r="700" spans="2:31" x14ac:dyDescent="0.2">
      <c r="B700" s="27">
        <v>28</v>
      </c>
      <c r="C700" s="28" t="s">
        <v>1597</v>
      </c>
      <c r="D700" s="28" t="s">
        <v>626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-69.998900000000006</v>
      </c>
      <c r="N700" s="30">
        <v>0.28069734335839602</v>
      </c>
      <c r="O700" s="29">
        <v>1</v>
      </c>
      <c r="R700" s="27">
        <v>28</v>
      </c>
      <c r="S700" s="28" t="s">
        <v>1597</v>
      </c>
      <c r="T700" s="28" t="s">
        <v>626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-66.1708</v>
      </c>
      <c r="AD700" s="30">
        <v>0.2653465664160401</v>
      </c>
      <c r="AE700" s="29">
        <v>1</v>
      </c>
    </row>
    <row r="701" spans="2:31" x14ac:dyDescent="0.2">
      <c r="B701" s="27">
        <v>28</v>
      </c>
      <c r="C701" s="28" t="s">
        <v>1598</v>
      </c>
      <c r="D701" s="28" t="s">
        <v>628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9.2675999999999998</v>
      </c>
      <c r="N701" s="30">
        <v>3.7163308270676695E-2</v>
      </c>
      <c r="O701" s="29">
        <v>1</v>
      </c>
      <c r="R701" s="27">
        <v>28</v>
      </c>
      <c r="S701" s="28" t="s">
        <v>1598</v>
      </c>
      <c r="T701" s="28" t="s">
        <v>628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8.0723000000000003</v>
      </c>
      <c r="AD701" s="30">
        <v>3.2370125313283211E-2</v>
      </c>
      <c r="AE701" s="29">
        <v>1</v>
      </c>
    </row>
    <row r="702" spans="2:31" x14ac:dyDescent="0.2">
      <c r="B702" s="27">
        <v>31</v>
      </c>
      <c r="C702" s="28" t="s">
        <v>1600</v>
      </c>
      <c r="D702" s="28" t="s">
        <v>626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-106.88030000000001</v>
      </c>
      <c r="N702" s="30">
        <v>0.42859268170426068</v>
      </c>
      <c r="O702" s="29">
        <v>1</v>
      </c>
      <c r="R702" s="27">
        <v>31</v>
      </c>
      <c r="S702" s="28" t="s">
        <v>1600</v>
      </c>
      <c r="T702" s="28" t="s">
        <v>626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-103.0437</v>
      </c>
      <c r="AD702" s="30">
        <v>0.41320781954887215</v>
      </c>
      <c r="AE702" s="29">
        <v>1</v>
      </c>
    </row>
    <row r="703" spans="2:31" x14ac:dyDescent="0.2">
      <c r="B703" s="27">
        <v>31</v>
      </c>
      <c r="C703" s="28" t="s">
        <v>1601</v>
      </c>
      <c r="D703" s="28" t="s">
        <v>628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8.0260999999999996</v>
      </c>
      <c r="N703" s="30">
        <v>3.2184862155388468E-2</v>
      </c>
      <c r="O703" s="29">
        <v>1</v>
      </c>
      <c r="R703" s="27">
        <v>31</v>
      </c>
      <c r="S703" s="28" t="s">
        <v>1601</v>
      </c>
      <c r="T703" s="28" t="s">
        <v>628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6.7942999999999998</v>
      </c>
      <c r="AD703" s="30">
        <v>2.724531328320802E-2</v>
      </c>
      <c r="AE703" s="29">
        <v>1</v>
      </c>
    </row>
    <row r="704" spans="2:31" x14ac:dyDescent="0.2">
      <c r="B704" s="27">
        <v>34</v>
      </c>
      <c r="C704" s="28" t="s">
        <v>1603</v>
      </c>
      <c r="D704" s="28" t="s">
        <v>626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-107.0311</v>
      </c>
      <c r="N704" s="30">
        <v>0.42919739348370922</v>
      </c>
      <c r="O704" s="29">
        <v>1</v>
      </c>
      <c r="R704" s="27">
        <v>34</v>
      </c>
      <c r="S704" s="28" t="s">
        <v>1603</v>
      </c>
      <c r="T704" s="28" t="s">
        <v>626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-103.2204</v>
      </c>
      <c r="AD704" s="30">
        <v>0.41391639097744359</v>
      </c>
      <c r="AE704" s="29">
        <v>1</v>
      </c>
    </row>
    <row r="705" spans="2:31" x14ac:dyDescent="0.2">
      <c r="B705" s="27">
        <v>34</v>
      </c>
      <c r="C705" s="28" t="s">
        <v>1604</v>
      </c>
      <c r="D705" s="28" t="s">
        <v>628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8.0699000000000005</v>
      </c>
      <c r="N705" s="30">
        <v>3.2360501253132834E-2</v>
      </c>
      <c r="O705" s="29">
        <v>1</v>
      </c>
      <c r="R705" s="27">
        <v>34</v>
      </c>
      <c r="S705" s="28" t="s">
        <v>1604</v>
      </c>
      <c r="T705" s="28" t="s">
        <v>628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6.8456000000000001</v>
      </c>
      <c r="AD705" s="30">
        <v>2.7451027568922308E-2</v>
      </c>
      <c r="AE705" s="29">
        <v>1</v>
      </c>
    </row>
    <row r="706" spans="2:31" x14ac:dyDescent="0.2">
      <c r="B706" s="27">
        <v>37</v>
      </c>
      <c r="C706" s="28" t="s">
        <v>1606</v>
      </c>
      <c r="D706" s="28" t="s">
        <v>626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-70.458799999999997</v>
      </c>
      <c r="N706" s="30">
        <v>0.2825415538847118</v>
      </c>
      <c r="O706" s="29">
        <v>1</v>
      </c>
      <c r="R706" s="27">
        <v>37</v>
      </c>
      <c r="S706" s="28" t="s">
        <v>1606</v>
      </c>
      <c r="T706" s="28" t="s">
        <v>626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-66.722300000000004</v>
      </c>
      <c r="AD706" s="30">
        <v>0.26755809523809526</v>
      </c>
      <c r="AE706" s="29">
        <v>1</v>
      </c>
    </row>
    <row r="707" spans="2:31" x14ac:dyDescent="0.2">
      <c r="B707" s="27">
        <v>37</v>
      </c>
      <c r="C707" s="28" t="s">
        <v>1607</v>
      </c>
      <c r="D707" s="28" t="s">
        <v>628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9.3885000000000005</v>
      </c>
      <c r="N707" s="30">
        <v>3.7648120300751882E-2</v>
      </c>
      <c r="O707" s="29">
        <v>1</v>
      </c>
      <c r="R707" s="27">
        <v>37</v>
      </c>
      <c r="S707" s="28" t="s">
        <v>1607</v>
      </c>
      <c r="T707" s="28" t="s">
        <v>628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8.2150999999999996</v>
      </c>
      <c r="AD707" s="30">
        <v>3.2942756892230578E-2</v>
      </c>
      <c r="AE707" s="29">
        <v>1</v>
      </c>
    </row>
    <row r="708" spans="2:31" x14ac:dyDescent="0.2">
      <c r="B708" s="27">
        <v>40</v>
      </c>
      <c r="C708" s="28" t="s">
        <v>1609</v>
      </c>
      <c r="D708" s="28" t="s">
        <v>626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-100.5925</v>
      </c>
      <c r="N708" s="30">
        <v>0.40337844611528823</v>
      </c>
      <c r="O708" s="29">
        <v>1</v>
      </c>
      <c r="R708" s="27">
        <v>40</v>
      </c>
      <c r="S708" s="28" t="s">
        <v>1609</v>
      </c>
      <c r="T708" s="28" t="s">
        <v>626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-97.795699999999997</v>
      </c>
      <c r="AD708" s="30">
        <v>0.39216320802005011</v>
      </c>
      <c r="AE708" s="29">
        <v>1</v>
      </c>
    </row>
    <row r="709" spans="2:31" x14ac:dyDescent="0.2">
      <c r="B709" s="27">
        <v>40</v>
      </c>
      <c r="C709" s="28" t="s">
        <v>1610</v>
      </c>
      <c r="D709" s="28" t="s">
        <v>628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5.3624000000000001</v>
      </c>
      <c r="N709" s="30">
        <v>2.1503358395989974E-2</v>
      </c>
      <c r="O709" s="29">
        <v>1</v>
      </c>
      <c r="R709" s="27">
        <v>40</v>
      </c>
      <c r="S709" s="28" t="s">
        <v>1610</v>
      </c>
      <c r="T709" s="28" t="s">
        <v>628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4.4028999999999998</v>
      </c>
      <c r="AD709" s="30">
        <v>1.7655739348370926E-2</v>
      </c>
      <c r="AE709" s="29">
        <v>1</v>
      </c>
    </row>
    <row r="710" spans="2:31" x14ac:dyDescent="0.2">
      <c r="B710" s="27">
        <v>48</v>
      </c>
      <c r="C710" s="28" t="s">
        <v>1612</v>
      </c>
      <c r="D710" s="28" t="s">
        <v>626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-45.333399999999997</v>
      </c>
      <c r="N710" s="30">
        <v>0.18178807017543858</v>
      </c>
      <c r="O710" s="29">
        <v>1</v>
      </c>
      <c r="R710" s="27">
        <v>48</v>
      </c>
      <c r="S710" s="28" t="s">
        <v>1612</v>
      </c>
      <c r="T710" s="28" t="s">
        <v>626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-45.405799999999999</v>
      </c>
      <c r="AD710" s="30">
        <v>0.18207839598997494</v>
      </c>
      <c r="AE710" s="29">
        <v>1</v>
      </c>
    </row>
    <row r="711" spans="2:31" x14ac:dyDescent="0.2">
      <c r="B711" s="27">
        <v>48</v>
      </c>
      <c r="C711" s="28" t="s">
        <v>1613</v>
      </c>
      <c r="D711" s="28" t="s">
        <v>628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5.3624000000000001</v>
      </c>
      <c r="N711" s="30">
        <v>2.1503358395989974E-2</v>
      </c>
      <c r="O711" s="29">
        <v>1</v>
      </c>
      <c r="R711" s="27">
        <v>48</v>
      </c>
      <c r="S711" s="28" t="s">
        <v>1613</v>
      </c>
      <c r="T711" s="28" t="s">
        <v>628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4.4028999999999998</v>
      </c>
      <c r="AD711" s="30">
        <v>1.7655739348370926E-2</v>
      </c>
      <c r="AE711" s="29">
        <v>1</v>
      </c>
    </row>
    <row r="712" spans="2:31" x14ac:dyDescent="0.2">
      <c r="B712" s="27">
        <v>49</v>
      </c>
      <c r="C712" s="28" t="s">
        <v>1615</v>
      </c>
      <c r="D712" s="28" t="s">
        <v>626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-44.143000000000001</v>
      </c>
      <c r="N712" s="30">
        <v>0.17701453634085212</v>
      </c>
      <c r="O712" s="29">
        <v>1</v>
      </c>
      <c r="R712" s="27">
        <v>49</v>
      </c>
      <c r="S712" s="28" t="s">
        <v>1615</v>
      </c>
      <c r="T712" s="28" t="s">
        <v>626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-44.220999999999997</v>
      </c>
      <c r="AD712" s="30">
        <v>0.17732731829573936</v>
      </c>
      <c r="AE712" s="29">
        <v>1</v>
      </c>
    </row>
    <row r="713" spans="2:31" x14ac:dyDescent="0.2">
      <c r="B713" s="27">
        <v>49</v>
      </c>
      <c r="C713" s="28" t="s">
        <v>1616</v>
      </c>
      <c r="D713" s="28" t="s">
        <v>628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5.3624000000000001</v>
      </c>
      <c r="N713" s="30">
        <v>2.1503358395989974E-2</v>
      </c>
      <c r="O713" s="29">
        <v>1</v>
      </c>
      <c r="R713" s="27">
        <v>49</v>
      </c>
      <c r="S713" s="28" t="s">
        <v>1616</v>
      </c>
      <c r="T713" s="28" t="s">
        <v>628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4.4028999999999998</v>
      </c>
      <c r="AD713" s="30">
        <v>1.7655739348370926E-2</v>
      </c>
      <c r="AE713" s="29">
        <v>1</v>
      </c>
    </row>
    <row r="714" spans="2:31" x14ac:dyDescent="0.2">
      <c r="B714" s="27">
        <v>50</v>
      </c>
      <c r="C714" s="28" t="s">
        <v>1617</v>
      </c>
      <c r="D714" s="28" t="s">
        <v>626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-46.255499999999998</v>
      </c>
      <c r="N714" s="30">
        <v>0.18548571428571428</v>
      </c>
      <c r="O714" s="29">
        <v>1</v>
      </c>
      <c r="R714" s="27">
        <v>50</v>
      </c>
      <c r="S714" s="28" t="s">
        <v>1617</v>
      </c>
      <c r="T714" s="28" t="s">
        <v>626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-46.308399999999999</v>
      </c>
      <c r="AD714" s="30">
        <v>0.18569784461152883</v>
      </c>
      <c r="AE714" s="29">
        <v>1</v>
      </c>
    </row>
    <row r="715" spans="2:31" x14ac:dyDescent="0.2">
      <c r="B715" s="27">
        <v>50</v>
      </c>
      <c r="C715" s="28" t="s">
        <v>1618</v>
      </c>
      <c r="D715" s="28" t="s">
        <v>628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5.3624000000000001</v>
      </c>
      <c r="N715" s="30">
        <v>2.1503358395989974E-2</v>
      </c>
      <c r="O715" s="29">
        <v>1</v>
      </c>
      <c r="R715" s="27">
        <v>50</v>
      </c>
      <c r="S715" s="28" t="s">
        <v>1618</v>
      </c>
      <c r="T715" s="28" t="s">
        <v>628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4.4028999999999998</v>
      </c>
      <c r="AD715" s="30">
        <v>1.7655739348370926E-2</v>
      </c>
      <c r="AE715" s="29">
        <v>1</v>
      </c>
    </row>
    <row r="716" spans="2:31" x14ac:dyDescent="0.2">
      <c r="B716" s="27">
        <v>51</v>
      </c>
      <c r="C716" s="28" t="s">
        <v>1619</v>
      </c>
      <c r="D716" s="28" t="s">
        <v>626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-45.591900000000003</v>
      </c>
      <c r="N716" s="30">
        <v>0.18282466165413536</v>
      </c>
      <c r="O716" s="29">
        <v>1</v>
      </c>
      <c r="R716" s="27">
        <v>51</v>
      </c>
      <c r="S716" s="28" t="s">
        <v>1619</v>
      </c>
      <c r="T716" s="28" t="s">
        <v>626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-45.623100000000001</v>
      </c>
      <c r="AD716" s="30">
        <v>0.18294977443609023</v>
      </c>
      <c r="AE716" s="29">
        <v>1</v>
      </c>
    </row>
    <row r="717" spans="2:31" x14ac:dyDescent="0.2">
      <c r="B717" s="27">
        <v>51</v>
      </c>
      <c r="C717" s="28" t="s">
        <v>1620</v>
      </c>
      <c r="D717" s="28" t="s">
        <v>628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5.3624000000000001</v>
      </c>
      <c r="N717" s="30">
        <v>2.1503358395989974E-2</v>
      </c>
      <c r="O717" s="29">
        <v>1</v>
      </c>
      <c r="R717" s="27">
        <v>51</v>
      </c>
      <c r="S717" s="28" t="s">
        <v>1620</v>
      </c>
      <c r="T717" s="28" t="s">
        <v>628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4.4028999999999998</v>
      </c>
      <c r="AD717" s="30">
        <v>1.7655739348370926E-2</v>
      </c>
      <c r="AE717" s="29">
        <v>1</v>
      </c>
    </row>
    <row r="718" spans="2:31" x14ac:dyDescent="0.2">
      <c r="B718" s="27">
        <v>52</v>
      </c>
      <c r="C718" s="28" t="s">
        <v>1622</v>
      </c>
      <c r="D718" s="28" t="s">
        <v>626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-44.369599999999998</v>
      </c>
      <c r="N718" s="30">
        <v>0.17792320802005013</v>
      </c>
      <c r="O718" s="29">
        <v>1</v>
      </c>
      <c r="R718" s="27">
        <v>52</v>
      </c>
      <c r="S718" s="28" t="s">
        <v>1622</v>
      </c>
      <c r="T718" s="28" t="s">
        <v>626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-44.416800000000002</v>
      </c>
      <c r="AD718" s="30">
        <v>0.17811248120300752</v>
      </c>
      <c r="AE718" s="29">
        <v>1</v>
      </c>
    </row>
    <row r="719" spans="2:31" x14ac:dyDescent="0.2">
      <c r="B719" s="27">
        <v>52</v>
      </c>
      <c r="C719" s="28" t="s">
        <v>1623</v>
      </c>
      <c r="D719" s="28" t="s">
        <v>628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5.3624000000000001</v>
      </c>
      <c r="N719" s="30">
        <v>2.1503358395989974E-2</v>
      </c>
      <c r="O719" s="29">
        <v>1</v>
      </c>
      <c r="R719" s="27">
        <v>52</v>
      </c>
      <c r="S719" s="28" t="s">
        <v>1623</v>
      </c>
      <c r="T719" s="28" t="s">
        <v>628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4.4028999999999998</v>
      </c>
      <c r="AD719" s="30">
        <v>1.7655739348370926E-2</v>
      </c>
      <c r="AE719" s="29">
        <v>1</v>
      </c>
    </row>
    <row r="720" spans="2:31" x14ac:dyDescent="0.2">
      <c r="B720" s="27">
        <v>26</v>
      </c>
      <c r="C720" s="28" t="s">
        <v>1625</v>
      </c>
      <c r="D720" s="28" t="s">
        <v>626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-106.1246</v>
      </c>
      <c r="N720" s="30">
        <v>0.42556230576441106</v>
      </c>
      <c r="O720" s="29">
        <v>1</v>
      </c>
      <c r="R720" s="27">
        <v>26</v>
      </c>
      <c r="S720" s="28" t="s">
        <v>1625</v>
      </c>
      <c r="T720" s="28" t="s">
        <v>626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-103.0425</v>
      </c>
      <c r="AD720" s="30">
        <v>0.41320300751879702</v>
      </c>
      <c r="AE720" s="29">
        <v>1</v>
      </c>
    </row>
    <row r="721" spans="2:31" x14ac:dyDescent="0.2">
      <c r="B721" s="27">
        <v>26</v>
      </c>
      <c r="C721" s="28" t="s">
        <v>1626</v>
      </c>
      <c r="D721" s="28" t="s">
        <v>628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4.5113000000000003</v>
      </c>
      <c r="N721" s="30">
        <v>1.809042606516291E-2</v>
      </c>
      <c r="O721" s="29">
        <v>1</v>
      </c>
      <c r="R721" s="27">
        <v>26</v>
      </c>
      <c r="S721" s="28" t="s">
        <v>1626</v>
      </c>
      <c r="T721" s="28" t="s">
        <v>628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3.5255000000000001</v>
      </c>
      <c r="AD721" s="30">
        <v>1.413734335839599E-2</v>
      </c>
      <c r="AE721" s="29">
        <v>1</v>
      </c>
    </row>
    <row r="722" spans="2:31" x14ac:dyDescent="0.2">
      <c r="B722" s="27">
        <v>29</v>
      </c>
      <c r="C722" s="28" t="s">
        <v>1628</v>
      </c>
      <c r="D722" s="28" t="s">
        <v>626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-105.7522</v>
      </c>
      <c r="N722" s="30">
        <v>0.42406897243107766</v>
      </c>
      <c r="O722" s="29">
        <v>1</v>
      </c>
      <c r="R722" s="27">
        <v>29</v>
      </c>
      <c r="S722" s="28" t="s">
        <v>1628</v>
      </c>
      <c r="T722" s="28" t="s">
        <v>626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-101.9873</v>
      </c>
      <c r="AD722" s="30">
        <v>0.4089716290726817</v>
      </c>
      <c r="AE722" s="29">
        <v>1</v>
      </c>
    </row>
    <row r="723" spans="2:31" x14ac:dyDescent="0.2">
      <c r="B723" s="27">
        <v>29</v>
      </c>
      <c r="C723" s="28" t="s">
        <v>1629</v>
      </c>
      <c r="D723" s="28" t="s">
        <v>628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7.7843999999999998</v>
      </c>
      <c r="N723" s="30">
        <v>3.1215639097744361E-2</v>
      </c>
      <c r="O723" s="29">
        <v>1</v>
      </c>
      <c r="R723" s="27">
        <v>29</v>
      </c>
      <c r="S723" s="28" t="s">
        <v>1629</v>
      </c>
      <c r="T723" s="28" t="s">
        <v>628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6.5701999999999998</v>
      </c>
      <c r="AD723" s="30">
        <v>2.6346666666666668E-2</v>
      </c>
      <c r="AE723" s="29">
        <v>1</v>
      </c>
    </row>
    <row r="724" spans="2:31" x14ac:dyDescent="0.2">
      <c r="B724" s="27">
        <v>32</v>
      </c>
      <c r="C724" s="28" t="s">
        <v>1631</v>
      </c>
      <c r="D724" s="28" t="s">
        <v>626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-114.3143</v>
      </c>
      <c r="N724" s="30">
        <v>0.45840320802005013</v>
      </c>
      <c r="O724" s="29">
        <v>1</v>
      </c>
      <c r="R724" s="27">
        <v>32</v>
      </c>
      <c r="S724" s="28" t="s">
        <v>1631</v>
      </c>
      <c r="T724" s="28" t="s">
        <v>626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-110.3043</v>
      </c>
      <c r="AD724" s="30">
        <v>0.442323007518797</v>
      </c>
      <c r="AE724" s="29">
        <v>1</v>
      </c>
    </row>
    <row r="725" spans="2:31" x14ac:dyDescent="0.2">
      <c r="B725" s="27">
        <v>32</v>
      </c>
      <c r="C725" s="28" t="s">
        <v>1632</v>
      </c>
      <c r="D725" s="28" t="s">
        <v>628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8.8073999999999995</v>
      </c>
      <c r="N725" s="30">
        <v>3.5317894736842104E-2</v>
      </c>
      <c r="O725" s="29">
        <v>1</v>
      </c>
      <c r="R725" s="27">
        <v>32</v>
      </c>
      <c r="S725" s="28" t="s">
        <v>1632</v>
      </c>
      <c r="T725" s="28" t="s">
        <v>628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7.5727000000000002</v>
      </c>
      <c r="AD725" s="30">
        <v>3.0366716791979949E-2</v>
      </c>
      <c r="AE725" s="29">
        <v>1</v>
      </c>
    </row>
    <row r="726" spans="2:31" x14ac:dyDescent="0.2">
      <c r="B726" s="27">
        <v>35</v>
      </c>
      <c r="C726" s="28" t="s">
        <v>1634</v>
      </c>
      <c r="D726" s="28" t="s">
        <v>626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-114.4674</v>
      </c>
      <c r="N726" s="30">
        <v>0.45901714285714285</v>
      </c>
      <c r="O726" s="29">
        <v>1</v>
      </c>
      <c r="R726" s="27">
        <v>35</v>
      </c>
      <c r="S726" s="28" t="s">
        <v>1634</v>
      </c>
      <c r="T726" s="28" t="s">
        <v>626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-110.4836</v>
      </c>
      <c r="AD726" s="30">
        <v>0.44304200501253127</v>
      </c>
      <c r="AE726" s="29">
        <v>1</v>
      </c>
    </row>
    <row r="727" spans="2:31" x14ac:dyDescent="0.2">
      <c r="B727" s="27">
        <v>35</v>
      </c>
      <c r="C727" s="28" t="s">
        <v>1635</v>
      </c>
      <c r="D727" s="28" t="s">
        <v>628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8.8497000000000003</v>
      </c>
      <c r="N727" s="30">
        <v>3.5487518796992482E-2</v>
      </c>
      <c r="O727" s="29">
        <v>1</v>
      </c>
      <c r="R727" s="27">
        <v>35</v>
      </c>
      <c r="S727" s="28" t="s">
        <v>1635</v>
      </c>
      <c r="T727" s="28" t="s">
        <v>628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7.6226000000000003</v>
      </c>
      <c r="AD727" s="30">
        <v>3.0566817042606519E-2</v>
      </c>
      <c r="AE727" s="29">
        <v>1</v>
      </c>
    </row>
    <row r="728" spans="2:31" x14ac:dyDescent="0.2">
      <c r="B728" s="27">
        <v>38</v>
      </c>
      <c r="C728" s="28" t="s">
        <v>1637</v>
      </c>
      <c r="D728" s="28" t="s">
        <v>626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-106.1952</v>
      </c>
      <c r="N728" s="30">
        <v>0.42584541353383459</v>
      </c>
      <c r="O728" s="29">
        <v>1</v>
      </c>
      <c r="R728" s="27">
        <v>38</v>
      </c>
      <c r="S728" s="28" t="s">
        <v>1637</v>
      </c>
      <c r="T728" s="28" t="s">
        <v>626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-102.5245</v>
      </c>
      <c r="AD728" s="30">
        <v>0.41112581453634084</v>
      </c>
      <c r="AE728" s="29">
        <v>1</v>
      </c>
    </row>
    <row r="729" spans="2:31" x14ac:dyDescent="0.2">
      <c r="B729" s="27">
        <v>38</v>
      </c>
      <c r="C729" s="28" t="s">
        <v>1638</v>
      </c>
      <c r="D729" s="28" t="s">
        <v>628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7.8990999999999998</v>
      </c>
      <c r="N729" s="30">
        <v>3.1675588972431078E-2</v>
      </c>
      <c r="O729" s="29">
        <v>1</v>
      </c>
      <c r="R729" s="27">
        <v>38</v>
      </c>
      <c r="S729" s="28" t="s">
        <v>1638</v>
      </c>
      <c r="T729" s="28" t="s">
        <v>628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6.7054</v>
      </c>
      <c r="AD729" s="30">
        <v>2.6888822055137842E-2</v>
      </c>
      <c r="AE729" s="29">
        <v>1</v>
      </c>
    </row>
    <row r="730" spans="2:31" x14ac:dyDescent="0.2">
      <c r="B730" s="27">
        <v>41</v>
      </c>
      <c r="C730" s="28" t="s">
        <v>1640</v>
      </c>
      <c r="D730" s="28" t="s">
        <v>626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-106.6974</v>
      </c>
      <c r="N730" s="30">
        <v>0.42785924812030079</v>
      </c>
      <c r="O730" s="29">
        <v>1</v>
      </c>
      <c r="R730" s="27">
        <v>41</v>
      </c>
      <c r="S730" s="28" t="s">
        <v>1640</v>
      </c>
      <c r="T730" s="28" t="s">
        <v>626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-103.7077</v>
      </c>
      <c r="AD730" s="30">
        <v>0.41587047619047618</v>
      </c>
      <c r="AE730" s="29">
        <v>1</v>
      </c>
    </row>
    <row r="731" spans="2:31" x14ac:dyDescent="0.2">
      <c r="B731" s="27">
        <v>41</v>
      </c>
      <c r="C731" s="28" t="s">
        <v>1641</v>
      </c>
      <c r="D731" s="28" t="s">
        <v>628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4.6189999999999998</v>
      </c>
      <c r="N731" s="30">
        <v>1.8522305764411027E-2</v>
      </c>
      <c r="O731" s="29">
        <v>1</v>
      </c>
      <c r="R731" s="27">
        <v>41</v>
      </c>
      <c r="S731" s="28" t="s">
        <v>1641</v>
      </c>
      <c r="T731" s="28" t="s">
        <v>628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3.637</v>
      </c>
      <c r="AD731" s="30">
        <v>1.4584461152882205E-2</v>
      </c>
      <c r="AE731" s="29">
        <v>1</v>
      </c>
    </row>
    <row r="732" spans="2:31" x14ac:dyDescent="0.2">
      <c r="B732" s="27">
        <v>53</v>
      </c>
      <c r="C732" s="28" t="s">
        <v>1643</v>
      </c>
      <c r="D732" s="28" t="s">
        <v>626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-44.948799999999999</v>
      </c>
      <c r="N732" s="30">
        <v>0.18024581453634084</v>
      </c>
      <c r="O732" s="29">
        <v>1</v>
      </c>
      <c r="R732" s="27">
        <v>53</v>
      </c>
      <c r="S732" s="28" t="s">
        <v>1643</v>
      </c>
      <c r="T732" s="28" t="s">
        <v>626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-45.029699999999998</v>
      </c>
      <c r="AD732" s="30">
        <v>0.18057022556390975</v>
      </c>
      <c r="AE732" s="29">
        <v>1</v>
      </c>
    </row>
    <row r="733" spans="2:31" x14ac:dyDescent="0.2">
      <c r="B733" s="27">
        <v>53</v>
      </c>
      <c r="C733" s="28" t="s">
        <v>1644</v>
      </c>
      <c r="D733" s="28" t="s">
        <v>628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4.6189999999999998</v>
      </c>
      <c r="N733" s="30">
        <v>1.8522305764411027E-2</v>
      </c>
      <c r="O733" s="29">
        <v>1</v>
      </c>
      <c r="R733" s="27">
        <v>53</v>
      </c>
      <c r="S733" s="28" t="s">
        <v>1644</v>
      </c>
      <c r="T733" s="28" t="s">
        <v>628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3.637</v>
      </c>
      <c r="AD733" s="30">
        <v>1.4584461152882205E-2</v>
      </c>
      <c r="AE733" s="29">
        <v>1</v>
      </c>
    </row>
    <row r="734" spans="2:31" x14ac:dyDescent="0.2">
      <c r="B734" s="27">
        <v>54</v>
      </c>
      <c r="C734" s="28" t="s">
        <v>1646</v>
      </c>
      <c r="D734" s="28" t="s">
        <v>626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-43.447099999999999</v>
      </c>
      <c r="N734" s="30">
        <v>0.17422395989974937</v>
      </c>
      <c r="O734" s="29">
        <v>1</v>
      </c>
      <c r="R734" s="27">
        <v>54</v>
      </c>
      <c r="S734" s="28" t="s">
        <v>1646</v>
      </c>
      <c r="T734" s="28" t="s">
        <v>626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-43.514600000000002</v>
      </c>
      <c r="AD734" s="30">
        <v>0.17449463659147868</v>
      </c>
      <c r="AE734" s="29">
        <v>1</v>
      </c>
    </row>
    <row r="735" spans="2:31" x14ac:dyDescent="0.2">
      <c r="B735" s="27">
        <v>54</v>
      </c>
      <c r="C735" s="28" t="s">
        <v>1647</v>
      </c>
      <c r="D735" s="28" t="s">
        <v>628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4.6189999999999998</v>
      </c>
      <c r="N735" s="30">
        <v>1.8522305764411027E-2</v>
      </c>
      <c r="O735" s="29">
        <v>1</v>
      </c>
      <c r="R735" s="27">
        <v>54</v>
      </c>
      <c r="S735" s="28" t="s">
        <v>1647</v>
      </c>
      <c r="T735" s="28" t="s">
        <v>628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3.637</v>
      </c>
      <c r="AD735" s="30">
        <v>1.4584461152882205E-2</v>
      </c>
      <c r="AE735" s="29">
        <v>1</v>
      </c>
    </row>
    <row r="736" spans="2:31" x14ac:dyDescent="0.2">
      <c r="B736" s="27">
        <v>55</v>
      </c>
      <c r="C736" s="28" t="s">
        <v>1648</v>
      </c>
      <c r="D736" s="28" t="s">
        <v>626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-45.7423</v>
      </c>
      <c r="N736" s="30">
        <v>0.1834277694235589</v>
      </c>
      <c r="O736" s="29">
        <v>1</v>
      </c>
      <c r="R736" s="27">
        <v>55</v>
      </c>
      <c r="S736" s="28" t="s">
        <v>1648</v>
      </c>
      <c r="T736" s="28" t="s">
        <v>626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-45.800400000000003</v>
      </c>
      <c r="AD736" s="30">
        <v>0.18366075187969924</v>
      </c>
      <c r="AE736" s="29">
        <v>1</v>
      </c>
    </row>
    <row r="737" spans="2:31" x14ac:dyDescent="0.2">
      <c r="B737" s="27">
        <v>55</v>
      </c>
      <c r="C737" s="28" t="s">
        <v>1649</v>
      </c>
      <c r="D737" s="28" t="s">
        <v>628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4.6189999999999998</v>
      </c>
      <c r="N737" s="30">
        <v>1.8522305764411027E-2</v>
      </c>
      <c r="O737" s="29">
        <v>1</v>
      </c>
      <c r="R737" s="27">
        <v>55</v>
      </c>
      <c r="S737" s="28" t="s">
        <v>1649</v>
      </c>
      <c r="T737" s="28" t="s">
        <v>628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3.637</v>
      </c>
      <c r="AD737" s="30">
        <v>1.4584461152882205E-2</v>
      </c>
      <c r="AE737" s="29">
        <v>1</v>
      </c>
    </row>
    <row r="738" spans="2:31" x14ac:dyDescent="0.2">
      <c r="B738" s="27">
        <v>56</v>
      </c>
      <c r="C738" s="28" t="s">
        <v>1650</v>
      </c>
      <c r="D738" s="28" t="s">
        <v>626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-45.2012</v>
      </c>
      <c r="N738" s="30">
        <v>0.18125794486215538</v>
      </c>
      <c r="O738" s="29">
        <v>1</v>
      </c>
      <c r="R738" s="27">
        <v>56</v>
      </c>
      <c r="S738" s="28" t="s">
        <v>1650</v>
      </c>
      <c r="T738" s="28" t="s">
        <v>626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-45.251300000000001</v>
      </c>
      <c r="AD738" s="30">
        <v>0.1814588471177945</v>
      </c>
      <c r="AE738" s="29">
        <v>1</v>
      </c>
    </row>
    <row r="739" spans="2:31" x14ac:dyDescent="0.2">
      <c r="B739" s="27">
        <v>56</v>
      </c>
      <c r="C739" s="28" t="s">
        <v>1651</v>
      </c>
      <c r="D739" s="28" t="s">
        <v>628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4.6189999999999998</v>
      </c>
      <c r="N739" s="30">
        <v>1.8522305764411027E-2</v>
      </c>
      <c r="O739" s="29">
        <v>1</v>
      </c>
      <c r="R739" s="27">
        <v>56</v>
      </c>
      <c r="S739" s="28" t="s">
        <v>1651</v>
      </c>
      <c r="T739" s="28" t="s">
        <v>628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3.637</v>
      </c>
      <c r="AD739" s="30">
        <v>1.4584461152882205E-2</v>
      </c>
      <c r="AE739" s="29">
        <v>1</v>
      </c>
    </row>
    <row r="740" spans="2:31" x14ac:dyDescent="0.2">
      <c r="B740" s="27">
        <v>57</v>
      </c>
      <c r="C740" s="28" t="s">
        <v>1653</v>
      </c>
      <c r="D740" s="28" t="s">
        <v>626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-43.658099999999997</v>
      </c>
      <c r="N740" s="30">
        <v>0.17507007518796991</v>
      </c>
      <c r="O740" s="29">
        <v>1</v>
      </c>
      <c r="R740" s="27">
        <v>57</v>
      </c>
      <c r="S740" s="28" t="s">
        <v>1653</v>
      </c>
      <c r="T740" s="28" t="s">
        <v>626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-43.705100000000002</v>
      </c>
      <c r="AD740" s="30">
        <v>0.17525854636591479</v>
      </c>
      <c r="AE740" s="29">
        <v>1</v>
      </c>
    </row>
    <row r="741" spans="2:31" x14ac:dyDescent="0.2">
      <c r="B741" s="27">
        <v>57</v>
      </c>
      <c r="C741" s="28" t="s">
        <v>1654</v>
      </c>
      <c r="D741" s="28" t="s">
        <v>628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4.6189999999999998</v>
      </c>
      <c r="N741" s="30">
        <v>1.8522305764411027E-2</v>
      </c>
      <c r="O741" s="29">
        <v>1</v>
      </c>
      <c r="R741" s="27">
        <v>57</v>
      </c>
      <c r="S741" s="28" t="s">
        <v>1654</v>
      </c>
      <c r="T741" s="28" t="s">
        <v>628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3.637</v>
      </c>
      <c r="AD741" s="30">
        <v>1.4584461152882205E-2</v>
      </c>
      <c r="AE741" s="29">
        <v>1</v>
      </c>
    </row>
    <row r="742" spans="2:31" x14ac:dyDescent="0.2">
      <c r="B742" s="27">
        <v>27</v>
      </c>
      <c r="C742" s="28" t="s">
        <v>1656</v>
      </c>
      <c r="D742" s="28" t="s">
        <v>626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-105.5758</v>
      </c>
      <c r="N742" s="30">
        <v>0.42336160401002509</v>
      </c>
      <c r="O742" s="29">
        <v>1</v>
      </c>
      <c r="R742" s="27">
        <v>27</v>
      </c>
      <c r="S742" s="28" t="s">
        <v>1656</v>
      </c>
      <c r="T742" s="28" t="s">
        <v>626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-102.47369999999999</v>
      </c>
      <c r="AD742" s="30">
        <v>0.41092210526315787</v>
      </c>
      <c r="AE742" s="29">
        <v>1</v>
      </c>
    </row>
    <row r="743" spans="2:31" x14ac:dyDescent="0.2">
      <c r="B743" s="27">
        <v>27</v>
      </c>
      <c r="C743" s="28" t="s">
        <v>1657</v>
      </c>
      <c r="D743" s="28" t="s">
        <v>628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5.0544000000000002</v>
      </c>
      <c r="N743" s="30">
        <v>2.0268270676691732E-2</v>
      </c>
      <c r="O743" s="29">
        <v>1</v>
      </c>
      <c r="R743" s="27">
        <v>27</v>
      </c>
      <c r="S743" s="28" t="s">
        <v>1657</v>
      </c>
      <c r="T743" s="28" t="s">
        <v>628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4.0494000000000003</v>
      </c>
      <c r="AD743" s="30">
        <v>1.6238195488721806E-2</v>
      </c>
      <c r="AE743" s="29">
        <v>1</v>
      </c>
    </row>
    <row r="744" spans="2:31" x14ac:dyDescent="0.2">
      <c r="B744" s="27">
        <v>30</v>
      </c>
      <c r="C744" s="28" t="s">
        <v>1659</v>
      </c>
      <c r="D744" s="28" t="s">
        <v>626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-115.0959</v>
      </c>
      <c r="N744" s="30">
        <v>0.46153744360902255</v>
      </c>
      <c r="O744" s="29">
        <v>1</v>
      </c>
      <c r="R744" s="27">
        <v>30</v>
      </c>
      <c r="S744" s="28" t="s">
        <v>1659</v>
      </c>
      <c r="T744" s="28" t="s">
        <v>626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-111.4487</v>
      </c>
      <c r="AD744" s="30">
        <v>0.44691208020050122</v>
      </c>
      <c r="AE744" s="29">
        <v>1</v>
      </c>
    </row>
    <row r="745" spans="2:31" x14ac:dyDescent="0.2">
      <c r="B745" s="27">
        <v>30</v>
      </c>
      <c r="C745" s="28" t="s">
        <v>1660</v>
      </c>
      <c r="D745" s="28" t="s">
        <v>628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8.6998999999999995</v>
      </c>
      <c r="N745" s="30">
        <v>3.4886817042606516E-2</v>
      </c>
      <c r="O745" s="29">
        <v>1</v>
      </c>
      <c r="R745" s="27">
        <v>30</v>
      </c>
      <c r="S745" s="28" t="s">
        <v>1660</v>
      </c>
      <c r="T745" s="28" t="s">
        <v>628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7.5214999999999996</v>
      </c>
      <c r="AD745" s="30">
        <v>3.0161403508771931E-2</v>
      </c>
      <c r="AE745" s="29">
        <v>1</v>
      </c>
    </row>
    <row r="746" spans="2:31" x14ac:dyDescent="0.2">
      <c r="B746" s="27">
        <v>33</v>
      </c>
      <c r="C746" s="28" t="s">
        <v>1662</v>
      </c>
      <c r="D746" s="28" t="s">
        <v>626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-114.8527</v>
      </c>
      <c r="N746" s="30">
        <v>0.46056220551378446</v>
      </c>
      <c r="O746" s="29">
        <v>1</v>
      </c>
      <c r="R746" s="27">
        <v>33</v>
      </c>
      <c r="S746" s="28" t="s">
        <v>1662</v>
      </c>
      <c r="T746" s="28" t="s">
        <v>626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-110.7902</v>
      </c>
      <c r="AD746" s="30">
        <v>0.44427147869674183</v>
      </c>
      <c r="AE746" s="29">
        <v>1</v>
      </c>
    </row>
    <row r="747" spans="2:31" x14ac:dyDescent="0.2">
      <c r="B747" s="27">
        <v>33</v>
      </c>
      <c r="C747" s="28" t="s">
        <v>1663</v>
      </c>
      <c r="D747" s="28" t="s">
        <v>628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8.0063999999999993</v>
      </c>
      <c r="N747" s="30">
        <v>3.2105864661654132E-2</v>
      </c>
      <c r="O747" s="29">
        <v>1</v>
      </c>
      <c r="R747" s="27">
        <v>33</v>
      </c>
      <c r="S747" s="28" t="s">
        <v>1663</v>
      </c>
      <c r="T747" s="28" t="s">
        <v>628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6.7382999999999997</v>
      </c>
      <c r="AD747" s="30">
        <v>2.702075187969925E-2</v>
      </c>
      <c r="AE747" s="29">
        <v>1</v>
      </c>
    </row>
    <row r="748" spans="2:31" x14ac:dyDescent="0.2">
      <c r="B748" s="27">
        <v>36</v>
      </c>
      <c r="C748" s="28" t="s">
        <v>1665</v>
      </c>
      <c r="D748" s="28" t="s">
        <v>626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-114.9975</v>
      </c>
      <c r="N748" s="30">
        <v>0.46114285714285713</v>
      </c>
      <c r="O748" s="29">
        <v>1</v>
      </c>
      <c r="R748" s="27">
        <v>36</v>
      </c>
      <c r="S748" s="28" t="s">
        <v>1665</v>
      </c>
      <c r="T748" s="28" t="s">
        <v>626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-110.9624</v>
      </c>
      <c r="AD748" s="30">
        <v>0.44496200501253136</v>
      </c>
      <c r="AE748" s="29">
        <v>1</v>
      </c>
    </row>
    <row r="749" spans="2:31" x14ac:dyDescent="0.2">
      <c r="B749" s="27">
        <v>36</v>
      </c>
      <c r="C749" s="28" t="s">
        <v>1666</v>
      </c>
      <c r="D749" s="28" t="s">
        <v>628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8.0466999999999995</v>
      </c>
      <c r="N749" s="30">
        <v>3.2267468671679199E-2</v>
      </c>
      <c r="O749" s="29">
        <v>1</v>
      </c>
      <c r="R749" s="27">
        <v>36</v>
      </c>
      <c r="S749" s="28" t="s">
        <v>1666</v>
      </c>
      <c r="T749" s="28" t="s">
        <v>628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6.7862</v>
      </c>
      <c r="AD749" s="30">
        <v>2.7212832080200502E-2</v>
      </c>
      <c r="AE749" s="29">
        <v>1</v>
      </c>
    </row>
    <row r="750" spans="2:31" x14ac:dyDescent="0.2">
      <c r="B750" s="27">
        <v>39</v>
      </c>
      <c r="C750" s="28" t="s">
        <v>1668</v>
      </c>
      <c r="D750" s="28" t="s">
        <v>626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-115.50830000000001</v>
      </c>
      <c r="N750" s="30">
        <v>0.46319117794486214</v>
      </c>
      <c r="O750" s="29">
        <v>1</v>
      </c>
      <c r="R750" s="27">
        <v>39</v>
      </c>
      <c r="S750" s="28" t="s">
        <v>1668</v>
      </c>
      <c r="T750" s="28" t="s">
        <v>626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-111.944</v>
      </c>
      <c r="AD750" s="30">
        <v>0.44889824561403507</v>
      </c>
      <c r="AE750" s="29">
        <v>1</v>
      </c>
    </row>
    <row r="751" spans="2:31" x14ac:dyDescent="0.2">
      <c r="B751" s="27">
        <v>39</v>
      </c>
      <c r="C751" s="28" t="s">
        <v>1669</v>
      </c>
      <c r="D751" s="28" t="s">
        <v>628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8.8077000000000005</v>
      </c>
      <c r="N751" s="30">
        <v>3.5319097744360907E-2</v>
      </c>
      <c r="O751" s="29">
        <v>1</v>
      </c>
      <c r="R751" s="27">
        <v>39</v>
      </c>
      <c r="S751" s="28" t="s">
        <v>1669</v>
      </c>
      <c r="T751" s="28" t="s">
        <v>628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7.6463000000000001</v>
      </c>
      <c r="AD751" s="30">
        <v>3.066185463659148E-2</v>
      </c>
      <c r="AE751" s="29">
        <v>1</v>
      </c>
    </row>
    <row r="752" spans="2:31" x14ac:dyDescent="0.2">
      <c r="B752" s="27">
        <v>42</v>
      </c>
      <c r="C752" s="28" t="s">
        <v>1671</v>
      </c>
      <c r="D752" s="28" t="s">
        <v>626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-106.23869999999999</v>
      </c>
      <c r="N752" s="30">
        <v>0.42601984962406014</v>
      </c>
      <c r="O752" s="29">
        <v>1</v>
      </c>
      <c r="R752" s="27">
        <v>42</v>
      </c>
      <c r="S752" s="28" t="s">
        <v>1671</v>
      </c>
      <c r="T752" s="28" t="s">
        <v>626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-103.2333</v>
      </c>
      <c r="AD752" s="30">
        <v>0.41396812030075192</v>
      </c>
      <c r="AE752" s="29">
        <v>1</v>
      </c>
    </row>
    <row r="753" spans="2:31" x14ac:dyDescent="0.2">
      <c r="B753" s="27">
        <v>42</v>
      </c>
      <c r="C753" s="28" t="s">
        <v>1672</v>
      </c>
      <c r="D753" s="28" t="s">
        <v>628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5.1505999999999998</v>
      </c>
      <c r="N753" s="30">
        <v>2.0654035087719295E-2</v>
      </c>
      <c r="O753" s="29">
        <v>1</v>
      </c>
      <c r="R753" s="27">
        <v>42</v>
      </c>
      <c r="S753" s="28" t="s">
        <v>1672</v>
      </c>
      <c r="T753" s="28" t="s">
        <v>628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4.1528</v>
      </c>
      <c r="AD753" s="30">
        <v>1.6652832080200502E-2</v>
      </c>
      <c r="AE753" s="29">
        <v>1</v>
      </c>
    </row>
    <row r="754" spans="2:31" x14ac:dyDescent="0.2">
      <c r="B754" s="27">
        <v>58</v>
      </c>
      <c r="C754" s="28" t="s">
        <v>1674</v>
      </c>
      <c r="D754" s="28" t="s">
        <v>626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-31.426400000000001</v>
      </c>
      <c r="N754" s="30">
        <v>0.12602065162907269</v>
      </c>
      <c r="O754" s="29">
        <v>1</v>
      </c>
      <c r="R754" s="27">
        <v>58</v>
      </c>
      <c r="S754" s="28" t="s">
        <v>1674</v>
      </c>
      <c r="T754" s="28" t="s">
        <v>626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-31.363900000000001</v>
      </c>
      <c r="AD754" s="30">
        <v>0.12577002506265664</v>
      </c>
      <c r="AE754" s="29">
        <v>1</v>
      </c>
    </row>
    <row r="755" spans="2:31" x14ac:dyDescent="0.2">
      <c r="B755" s="27">
        <v>58</v>
      </c>
      <c r="C755" s="28" t="s">
        <v>1675</v>
      </c>
      <c r="D755" s="28" t="s">
        <v>628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5.1505999999999998</v>
      </c>
      <c r="N755" s="30">
        <v>2.0654035087719295E-2</v>
      </c>
      <c r="O755" s="29">
        <v>1</v>
      </c>
      <c r="R755" s="27">
        <v>58</v>
      </c>
      <c r="S755" s="28" t="s">
        <v>1675</v>
      </c>
      <c r="T755" s="28" t="s">
        <v>628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4.1528</v>
      </c>
      <c r="AD755" s="30">
        <v>1.6652832080200502E-2</v>
      </c>
      <c r="AE755" s="29">
        <v>1</v>
      </c>
    </row>
    <row r="756" spans="2:31" x14ac:dyDescent="0.2">
      <c r="B756" s="27">
        <v>59</v>
      </c>
      <c r="C756" s="28" t="s">
        <v>1677</v>
      </c>
      <c r="D756" s="28" t="s">
        <v>626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-32.414700000000003</v>
      </c>
      <c r="N756" s="30">
        <v>0.12998375939849627</v>
      </c>
      <c r="O756" s="29">
        <v>1</v>
      </c>
      <c r="R756" s="27">
        <v>59</v>
      </c>
      <c r="S756" s="28" t="s">
        <v>1677</v>
      </c>
      <c r="T756" s="28" t="s">
        <v>626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-32.370199999999997</v>
      </c>
      <c r="AD756" s="30">
        <v>0.12980531328320802</v>
      </c>
      <c r="AE756" s="29">
        <v>1</v>
      </c>
    </row>
    <row r="757" spans="2:31" x14ac:dyDescent="0.2">
      <c r="B757" s="27">
        <v>59</v>
      </c>
      <c r="C757" s="28" t="s">
        <v>1678</v>
      </c>
      <c r="D757" s="28" t="s">
        <v>628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5.1505999999999998</v>
      </c>
      <c r="N757" s="30">
        <v>2.0654035087719295E-2</v>
      </c>
      <c r="O757" s="29">
        <v>1</v>
      </c>
      <c r="R757" s="27">
        <v>59</v>
      </c>
      <c r="S757" s="28" t="s">
        <v>1678</v>
      </c>
      <c r="T757" s="28" t="s">
        <v>628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4.1528</v>
      </c>
      <c r="AD757" s="30">
        <v>1.6652832080200502E-2</v>
      </c>
      <c r="AE757" s="29">
        <v>1</v>
      </c>
    </row>
    <row r="758" spans="2:31" x14ac:dyDescent="0.2">
      <c r="B758" s="27">
        <v>60</v>
      </c>
      <c r="C758" s="28" t="s">
        <v>1679</v>
      </c>
      <c r="D758" s="28" t="s">
        <v>626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-31.437100000000001</v>
      </c>
      <c r="N758" s="30">
        <v>0.12606355889724311</v>
      </c>
      <c r="O758" s="29">
        <v>1</v>
      </c>
      <c r="R758" s="27">
        <v>60</v>
      </c>
      <c r="S758" s="28" t="s">
        <v>1679</v>
      </c>
      <c r="T758" s="28" t="s">
        <v>626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-31.391500000000001</v>
      </c>
      <c r="AD758" s="30">
        <v>0.12588070175438595</v>
      </c>
      <c r="AE758" s="29">
        <v>1</v>
      </c>
    </row>
    <row r="759" spans="2:31" x14ac:dyDescent="0.2">
      <c r="B759" s="27">
        <v>60</v>
      </c>
      <c r="C759" s="28" t="s">
        <v>1680</v>
      </c>
      <c r="D759" s="28" t="s">
        <v>628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5.1505999999999998</v>
      </c>
      <c r="N759" s="30">
        <v>2.0654035087719295E-2</v>
      </c>
      <c r="O759" s="29">
        <v>1</v>
      </c>
      <c r="R759" s="27">
        <v>60</v>
      </c>
      <c r="S759" s="28" t="s">
        <v>1680</v>
      </c>
      <c r="T759" s="28" t="s">
        <v>628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4.1528</v>
      </c>
      <c r="AD759" s="30">
        <v>1.6652832080200502E-2</v>
      </c>
      <c r="AE759" s="29">
        <v>1</v>
      </c>
    </row>
    <row r="760" spans="2:31" x14ac:dyDescent="0.2">
      <c r="B760" s="27">
        <v>61</v>
      </c>
      <c r="C760" s="28" t="s">
        <v>1681</v>
      </c>
      <c r="D760" s="28" t="s">
        <v>626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-31.0014</v>
      </c>
      <c r="N760" s="30">
        <v>0.12431639097744361</v>
      </c>
      <c r="O760" s="29">
        <v>1</v>
      </c>
      <c r="R760" s="27">
        <v>61</v>
      </c>
      <c r="S760" s="28" t="s">
        <v>1681</v>
      </c>
      <c r="T760" s="28" t="s">
        <v>626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-30.954000000000001</v>
      </c>
      <c r="AD760" s="30">
        <v>0.12412631578947368</v>
      </c>
      <c r="AE760" s="29">
        <v>1</v>
      </c>
    </row>
    <row r="761" spans="2:31" x14ac:dyDescent="0.2">
      <c r="B761" s="27">
        <v>61</v>
      </c>
      <c r="C761" s="28" t="s">
        <v>1682</v>
      </c>
      <c r="D761" s="28" t="s">
        <v>628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5.1505999999999998</v>
      </c>
      <c r="N761" s="30">
        <v>2.0654035087719295E-2</v>
      </c>
      <c r="O761" s="29">
        <v>1</v>
      </c>
      <c r="R761" s="27">
        <v>61</v>
      </c>
      <c r="S761" s="28" t="s">
        <v>1682</v>
      </c>
      <c r="T761" s="28" t="s">
        <v>628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4.1528</v>
      </c>
      <c r="AD761" s="30">
        <v>1.6652832080200502E-2</v>
      </c>
      <c r="AE761" s="29">
        <v>1</v>
      </c>
    </row>
    <row r="762" spans="2:31" x14ac:dyDescent="0.2">
      <c r="B762" s="27">
        <v>62</v>
      </c>
      <c r="C762" s="28" t="s">
        <v>1684</v>
      </c>
      <c r="D762" s="28" t="s">
        <v>626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-32.6374</v>
      </c>
      <c r="N762" s="30">
        <v>0.13087679197994986</v>
      </c>
      <c r="O762" s="29">
        <v>1</v>
      </c>
      <c r="R762" s="27">
        <v>62</v>
      </c>
      <c r="S762" s="28" t="s">
        <v>1684</v>
      </c>
      <c r="T762" s="28" t="s">
        <v>626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-32.604599999999998</v>
      </c>
      <c r="AD762" s="30">
        <v>0.13074526315789473</v>
      </c>
      <c r="AE762" s="29">
        <v>1</v>
      </c>
    </row>
    <row r="763" spans="2:31" x14ac:dyDescent="0.2">
      <c r="B763" s="27">
        <v>62</v>
      </c>
      <c r="C763" s="28" t="s">
        <v>1685</v>
      </c>
      <c r="D763" s="28" t="s">
        <v>628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5.1505999999999998</v>
      </c>
      <c r="N763" s="30">
        <v>2.0654035087719295E-2</v>
      </c>
      <c r="O763" s="29">
        <v>1</v>
      </c>
      <c r="R763" s="27">
        <v>62</v>
      </c>
      <c r="S763" s="28" t="s">
        <v>1685</v>
      </c>
      <c r="T763" s="28" t="s">
        <v>628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4.1528</v>
      </c>
      <c r="AD763" s="30">
        <v>1.6652832080200502E-2</v>
      </c>
      <c r="AE763" s="29">
        <v>1</v>
      </c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124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1718</v>
      </c>
      <c r="C4" s="67">
        <f>'İtme Analizi'!$C$2</f>
        <v>1.6240000000000001</v>
      </c>
      <c r="D4" s="67"/>
      <c r="E4" s="67"/>
    </row>
    <row r="5" spans="1:5" ht="13.9" customHeight="1" x14ac:dyDescent="0.25">
      <c r="B5" s="33" t="s">
        <v>1719</v>
      </c>
      <c r="C5" s="68">
        <f>'İtme Analizi'!$C$3</f>
        <v>0.45400000000000001</v>
      </c>
      <c r="D5" s="68"/>
      <c r="E5" s="68"/>
    </row>
    <row r="6" spans="1:5" ht="13.9" customHeight="1" x14ac:dyDescent="0.25">
      <c r="B6" s="34" t="s">
        <v>0</v>
      </c>
      <c r="C6" s="34" t="s">
        <v>1720</v>
      </c>
      <c r="D6" s="34" t="s">
        <v>1720</v>
      </c>
      <c r="E6" s="34" t="s">
        <v>1721</v>
      </c>
    </row>
    <row r="7" spans="1:5" ht="13.9" customHeight="1" x14ac:dyDescent="0.25">
      <c r="B7" s="25" t="s">
        <v>4</v>
      </c>
      <c r="C7" s="25" t="s">
        <v>5</v>
      </c>
      <c r="D7" s="25" t="s">
        <v>1722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0.64960000000000007</v>
      </c>
      <c r="D8" s="30">
        <f>C8*9.8067</f>
        <v>6.3704323199999999</v>
      </c>
      <c r="E8" s="30">
        <f>((B8^2)/(4*PI()^2))*D8</f>
        <v>0</v>
      </c>
    </row>
    <row r="9" spans="1:5" ht="13.9" customHeight="1" x14ac:dyDescent="0.25">
      <c r="B9" s="35">
        <f>0.2*$C$5/$C$4</f>
        <v>5.5911330049261083E-2</v>
      </c>
      <c r="C9" s="30">
        <f>$C$4</f>
        <v>1.6240000000000001</v>
      </c>
      <c r="D9" s="30">
        <f>C9*9.8067</f>
        <v>15.926080799999999</v>
      </c>
      <c r="E9" s="30">
        <f t="shared" ref="E9:E72" si="0">((B9^2)/(4*PI()^2))*D9</f>
        <v>1.2610979661527289E-3</v>
      </c>
    </row>
    <row r="10" spans="1:5" ht="13.9" customHeight="1" x14ac:dyDescent="0.25">
      <c r="B10" s="36">
        <f>$C$5/$C$4</f>
        <v>0.27955665024630538</v>
      </c>
      <c r="C10" s="30">
        <f>$C$9</f>
        <v>1.6240000000000001</v>
      </c>
      <c r="D10" s="30">
        <f>C10*9.8067</f>
        <v>15.926080799999999</v>
      </c>
      <c r="E10" s="30">
        <f t="shared" si="0"/>
        <v>3.1527449153818221E-2</v>
      </c>
    </row>
    <row r="11" spans="1:5" ht="13.9" customHeight="1" x14ac:dyDescent="0.25">
      <c r="B11" s="29">
        <f>B10+0.01</f>
        <v>0.28955665024630539</v>
      </c>
      <c r="C11" s="30">
        <f>IF(B11&lt;6,$C$5/B11,6*$C$5/B11^2)</f>
        <v>1.5679142565498472</v>
      </c>
      <c r="D11" s="30">
        <f t="shared" ref="D11:D72" si="1">C11*9.8067</f>
        <v>15.376064739707385</v>
      </c>
      <c r="E11" s="30">
        <f t="shared" si="0"/>
        <v>3.2655215176412948E-2</v>
      </c>
    </row>
    <row r="12" spans="1:5" ht="13.9" customHeight="1" x14ac:dyDescent="0.25">
      <c r="B12" s="29">
        <f>B11+0.01</f>
        <v>0.2995566502463054</v>
      </c>
      <c r="C12" s="30">
        <f>IF(B12&lt;6,$C$5/B12,6*$C$5/B12^2)</f>
        <v>1.5155730965301761</v>
      </c>
      <c r="D12" s="30">
        <f t="shared" si="1"/>
        <v>14.862770685742477</v>
      </c>
      <c r="E12" s="30">
        <f t="shared" si="0"/>
        <v>3.3782981199007689E-2</v>
      </c>
    </row>
    <row r="13" spans="1:5" ht="13.9" customHeight="1" x14ac:dyDescent="0.25">
      <c r="B13" s="29">
        <f>B12+0.01</f>
        <v>0.30955665024630541</v>
      </c>
      <c r="C13" s="30">
        <f t="shared" ref="C13:C76" si="2">IF(B13&lt;6,$C$5/B13,6*$C$5/B13^2)</f>
        <v>1.466613621896881</v>
      </c>
      <c r="D13" s="30">
        <f t="shared" si="1"/>
        <v>14.382639805856142</v>
      </c>
      <c r="E13" s="30">
        <f t="shared" si="0"/>
        <v>3.4910747221602416E-2</v>
      </c>
    </row>
    <row r="14" spans="1:5" ht="13.9" customHeight="1" x14ac:dyDescent="0.25">
      <c r="B14" s="29">
        <f t="shared" ref="B14:B77" si="3">B13+0.01</f>
        <v>0.31955665024630542</v>
      </c>
      <c r="C14" s="30">
        <f t="shared" si="2"/>
        <v>1.4207183597965161</v>
      </c>
      <c r="D14" s="30">
        <f>C14*9.8067</f>
        <v>13.932558739016493</v>
      </c>
      <c r="E14" s="30">
        <f t="shared" si="0"/>
        <v>3.6038513244197143E-2</v>
      </c>
    </row>
    <row r="15" spans="1:5" ht="13.9" customHeight="1" x14ac:dyDescent="0.25">
      <c r="B15" s="29">
        <f t="shared" si="3"/>
        <v>0.32955665024630543</v>
      </c>
      <c r="C15" s="30">
        <f t="shared" si="2"/>
        <v>1.3776083707025411</v>
      </c>
      <c r="D15" s="30">
        <f>C15*9.8067</f>
        <v>13.509792008968608</v>
      </c>
      <c r="E15" s="30">
        <f t="shared" si="0"/>
        <v>3.7166279266791877E-2</v>
      </c>
    </row>
    <row r="16" spans="1:5" ht="13.9" customHeight="1" x14ac:dyDescent="0.25">
      <c r="B16" s="29">
        <f t="shared" si="3"/>
        <v>0.33955665024630544</v>
      </c>
      <c r="C16" s="30">
        <f t="shared" si="2"/>
        <v>1.3370375743507907</v>
      </c>
      <c r="D16" s="30">
        <f t="shared" si="1"/>
        <v>13.111926380385899</v>
      </c>
      <c r="E16" s="30">
        <f t="shared" si="0"/>
        <v>3.8294045289386618E-2</v>
      </c>
    </row>
    <row r="17" spans="2:5" ht="13.9" customHeight="1" x14ac:dyDescent="0.25">
      <c r="B17" s="29">
        <f t="shared" si="3"/>
        <v>0.34955665024630544</v>
      </c>
      <c r="C17" s="30">
        <f>IF(B17&lt;6,$C$5/B17,6*$C$5/B17^2)</f>
        <v>1.2987880496054114</v>
      </c>
      <c r="D17" s="30">
        <f t="shared" si="1"/>
        <v>12.736824766065387</v>
      </c>
      <c r="E17" s="30">
        <f t="shared" si="0"/>
        <v>3.9421811311981345E-2</v>
      </c>
    </row>
    <row r="18" spans="2:5" ht="13.9" customHeight="1" x14ac:dyDescent="0.25">
      <c r="B18" s="29">
        <f t="shared" si="3"/>
        <v>0.35955665024630545</v>
      </c>
      <c r="C18" s="30">
        <f t="shared" si="2"/>
        <v>1.2626661186463899</v>
      </c>
      <c r="D18" s="30">
        <f t="shared" si="1"/>
        <v>12.382587825729551</v>
      </c>
      <c r="E18" s="30">
        <f t="shared" si="0"/>
        <v>4.0549577334576085E-2</v>
      </c>
    </row>
    <row r="19" spans="2:5" ht="13.9" customHeight="1" x14ac:dyDescent="0.25">
      <c r="B19" s="29">
        <f t="shared" si="3"/>
        <v>0.36955665024630546</v>
      </c>
      <c r="C19" s="30">
        <f t="shared" si="2"/>
        <v>1.2284990669154892</v>
      </c>
      <c r="D19" s="30">
        <f t="shared" si="1"/>
        <v>12.047521799520126</v>
      </c>
      <c r="E19" s="30">
        <f t="shared" si="0"/>
        <v>4.1677343357170812E-2</v>
      </c>
    </row>
    <row r="20" spans="2:5" ht="13.9" customHeight="1" x14ac:dyDescent="0.25">
      <c r="B20" s="29">
        <f t="shared" si="3"/>
        <v>0.37955665024630547</v>
      </c>
      <c r="C20" s="30">
        <f t="shared" si="2"/>
        <v>1.1961323815704088</v>
      </c>
      <c r="D20" s="30">
        <f t="shared" si="1"/>
        <v>11.730111426346527</v>
      </c>
      <c r="E20" s="30">
        <f t="shared" si="0"/>
        <v>4.2805109379765539E-2</v>
      </c>
    </row>
    <row r="21" spans="2:5" ht="13.9" customHeight="1" x14ac:dyDescent="0.25">
      <c r="B21" s="29">
        <f t="shared" si="3"/>
        <v>0.38955665024630548</v>
      </c>
      <c r="C21" s="30">
        <f t="shared" si="2"/>
        <v>1.1654274152756701</v>
      </c>
      <c r="D21" s="30">
        <f t="shared" si="1"/>
        <v>11.428997033383913</v>
      </c>
      <c r="E21" s="30">
        <f t="shared" si="0"/>
        <v>4.393287540236028E-2</v>
      </c>
    </row>
    <row r="22" spans="2:5" ht="13.9" customHeight="1" x14ac:dyDescent="0.25">
      <c r="B22" s="29">
        <f t="shared" si="3"/>
        <v>0.39955665024630549</v>
      </c>
      <c r="C22" s="30">
        <f t="shared" si="2"/>
        <v>1.1362594008137097</v>
      </c>
      <c r="D22" s="30">
        <f t="shared" si="1"/>
        <v>11.142955065959805</v>
      </c>
      <c r="E22" s="30">
        <f t="shared" si="0"/>
        <v>4.5060641424955E-2</v>
      </c>
    </row>
    <row r="23" spans="2:5" ht="13.9" customHeight="1" x14ac:dyDescent="0.25">
      <c r="B23" s="29">
        <f t="shared" si="3"/>
        <v>0.4095566502463055</v>
      </c>
      <c r="C23" s="30">
        <f t="shared" si="2"/>
        <v>1.108515756555208</v>
      </c>
      <c r="D23" s="30">
        <f t="shared" si="1"/>
        <v>10.870881469809957</v>
      </c>
      <c r="E23" s="30">
        <f t="shared" si="0"/>
        <v>4.6188407447549741E-2</v>
      </c>
    </row>
    <row r="24" spans="2:5" ht="13.9" customHeight="1" x14ac:dyDescent="0.25">
      <c r="B24" s="29">
        <f t="shared" si="3"/>
        <v>0.41955665024630551</v>
      </c>
      <c r="C24" s="30">
        <f t="shared" si="2"/>
        <v>1.0820946342608897</v>
      </c>
      <c r="D24" s="30">
        <f t="shared" si="1"/>
        <v>10.611777449806267</v>
      </c>
      <c r="E24" s="30">
        <f t="shared" si="0"/>
        <v>4.7316173470144468E-2</v>
      </c>
    </row>
    <row r="25" spans="2:5" ht="13.9" customHeight="1" x14ac:dyDescent="0.25">
      <c r="B25" s="29">
        <f t="shared" si="3"/>
        <v>0.42955665024630552</v>
      </c>
      <c r="C25" s="30">
        <f t="shared" si="2"/>
        <v>1.0569036697247705</v>
      </c>
      <c r="D25" s="30">
        <f t="shared" si="1"/>
        <v>10.364737217889905</v>
      </c>
      <c r="E25" s="30">
        <f t="shared" si="0"/>
        <v>4.8443939492739202E-2</v>
      </c>
    </row>
    <row r="26" spans="2:5" ht="13.9" customHeight="1" x14ac:dyDescent="0.25">
      <c r="B26" s="29">
        <f t="shared" si="3"/>
        <v>0.43955665024630552</v>
      </c>
      <c r="C26" s="30">
        <f t="shared" si="2"/>
        <v>1.0328589039560683</v>
      </c>
      <c r="D26" s="30">
        <f t="shared" si="1"/>
        <v>10.128937413425975</v>
      </c>
      <c r="E26" s="30">
        <f t="shared" si="0"/>
        <v>4.9571705515333936E-2</v>
      </c>
    </row>
    <row r="27" spans="2:5" ht="13.9" customHeight="1" x14ac:dyDescent="0.25">
      <c r="B27" s="29">
        <f t="shared" si="3"/>
        <v>0.44955665024630553</v>
      </c>
      <c r="C27" s="30">
        <f t="shared" si="2"/>
        <v>1.0098838483453867</v>
      </c>
      <c r="D27" s="30">
        <f t="shared" si="1"/>
        <v>9.9036279355687036</v>
      </c>
      <c r="E27" s="30">
        <f t="shared" si="0"/>
        <v>5.0699471537928677E-2</v>
      </c>
    </row>
    <row r="28" spans="2:5" ht="13.9" customHeight="1" x14ac:dyDescent="0.25">
      <c r="B28" s="29">
        <f t="shared" si="3"/>
        <v>0.45955665024630554</v>
      </c>
      <c r="C28" s="30">
        <f t="shared" si="2"/>
        <v>0.98790867188337417</v>
      </c>
      <c r="D28" s="30">
        <f t="shared" si="1"/>
        <v>9.6881239725586852</v>
      </c>
      <c r="E28" s="30">
        <f t="shared" si="0"/>
        <v>5.1827237560523411E-2</v>
      </c>
    </row>
    <row r="29" spans="2:5" ht="13.9" customHeight="1" x14ac:dyDescent="0.25">
      <c r="B29" s="29">
        <f t="shared" si="3"/>
        <v>0.46955665024630555</v>
      </c>
      <c r="C29" s="30">
        <f t="shared" si="2"/>
        <v>0.96686949223667618</v>
      </c>
      <c r="D29" s="30">
        <f>C29*9.8067</f>
        <v>9.4817990495174111</v>
      </c>
      <c r="E29" s="30">
        <f t="shared" si="0"/>
        <v>5.2955003583118124E-2</v>
      </c>
    </row>
    <row r="30" spans="2:5" ht="13.9" customHeight="1" x14ac:dyDescent="0.25">
      <c r="B30" s="29">
        <f t="shared" si="3"/>
        <v>0.47955665024630556</v>
      </c>
      <c r="C30" s="30">
        <f t="shared" si="2"/>
        <v>0.94670775552131459</v>
      </c>
      <c r="D30" s="30">
        <f t="shared" si="1"/>
        <v>9.2840789460708759</v>
      </c>
      <c r="E30" s="30">
        <f t="shared" si="0"/>
        <v>5.4082769605712865E-2</v>
      </c>
    </row>
    <row r="31" spans="2:5" ht="13.9" customHeight="1" x14ac:dyDescent="0.25">
      <c r="B31" s="29">
        <f t="shared" si="3"/>
        <v>0.48955665024630557</v>
      </c>
      <c r="C31" s="30">
        <f t="shared" si="2"/>
        <v>0.92736969209096376</v>
      </c>
      <c r="D31" s="30">
        <f t="shared" si="1"/>
        <v>9.0944363594284532</v>
      </c>
      <c r="E31" s="30">
        <f t="shared" si="0"/>
        <v>5.5210535628307598E-2</v>
      </c>
    </row>
    <row r="32" spans="2:5" ht="13.9" customHeight="1" x14ac:dyDescent="0.25">
      <c r="B32" s="29">
        <f t="shared" si="3"/>
        <v>0.49955665024630558</v>
      </c>
      <c r="C32" s="30">
        <f t="shared" si="2"/>
        <v>0.90880583768859058</v>
      </c>
      <c r="D32" s="30">
        <f t="shared" si="1"/>
        <v>8.9123862084607008</v>
      </c>
      <c r="E32" s="30">
        <f t="shared" si="0"/>
        <v>5.6338301650902325E-2</v>
      </c>
    </row>
    <row r="33" spans="2:5" ht="13.9" customHeight="1" x14ac:dyDescent="0.25">
      <c r="B33" s="29">
        <f t="shared" si="3"/>
        <v>0.50955665024630559</v>
      </c>
      <c r="C33" s="30">
        <f t="shared" si="2"/>
        <v>0.89097061098221164</v>
      </c>
      <c r="D33" s="30">
        <f t="shared" si="1"/>
        <v>8.7374814907192544</v>
      </c>
      <c r="E33" s="30">
        <f t="shared" si="0"/>
        <v>5.7466067673497059E-2</v>
      </c>
    </row>
    <row r="34" spans="2:5" ht="13.9" customHeight="1" x14ac:dyDescent="0.25">
      <c r="B34" s="29">
        <f t="shared" si="3"/>
        <v>0.5195566502463056</v>
      </c>
      <c r="C34" s="30">
        <f t="shared" si="2"/>
        <v>0.87382193988811963</v>
      </c>
      <c r="D34" s="30">
        <f t="shared" si="1"/>
        <v>8.5693096179008226</v>
      </c>
      <c r="E34" s="30">
        <f t="shared" si="0"/>
        <v>5.85938336960918E-2</v>
      </c>
    </row>
    <row r="35" spans="2:5" ht="13.9" customHeight="1" x14ac:dyDescent="0.25">
      <c r="B35" s="29">
        <f t="shared" si="3"/>
        <v>0.5295566502463056</v>
      </c>
      <c r="C35" s="30">
        <f t="shared" si="2"/>
        <v>0.85732093023255784</v>
      </c>
      <c r="D35" s="30">
        <f t="shared" si="1"/>
        <v>8.407489166511624</v>
      </c>
      <c r="E35" s="30">
        <f t="shared" si="0"/>
        <v>5.9721599718686513E-2</v>
      </c>
    </row>
    <row r="36" spans="2:5" ht="13.9" customHeight="1" x14ac:dyDescent="0.25">
      <c r="B36" s="29">
        <f t="shared" si="3"/>
        <v>0.53955665024630561</v>
      </c>
      <c r="C36" s="30">
        <f t="shared" si="2"/>
        <v>0.84143157125901547</v>
      </c>
      <c r="D36" s="30">
        <f t="shared" si="1"/>
        <v>8.251666989865786</v>
      </c>
      <c r="E36" s="30">
        <f t="shared" si="0"/>
        <v>6.0849365741281247E-2</v>
      </c>
    </row>
    <row r="37" spans="2:5" ht="13.9" customHeight="1" x14ac:dyDescent="0.25">
      <c r="B37" s="29">
        <f t="shared" si="3"/>
        <v>0.54955665024630562</v>
      </c>
      <c r="C37" s="30">
        <f t="shared" si="2"/>
        <v>0.82612047328791649</v>
      </c>
      <c r="D37" s="30">
        <f t="shared" si="1"/>
        <v>8.1015156453926096</v>
      </c>
      <c r="E37" s="30">
        <f t="shared" si="0"/>
        <v>6.1977131763875974E-2</v>
      </c>
    </row>
    <row r="38" spans="2:5" ht="13.9" customHeight="1" x14ac:dyDescent="0.25">
      <c r="B38" s="29">
        <f t="shared" si="3"/>
        <v>0.55955665024630563</v>
      </c>
      <c r="C38" s="30">
        <f t="shared" si="2"/>
        <v>0.81135663350647036</v>
      </c>
      <c r="D38" s="30">
        <f t="shared" si="1"/>
        <v>7.9567310978079027</v>
      </c>
      <c r="E38" s="30">
        <f t="shared" si="0"/>
        <v>6.3104897786470715E-2</v>
      </c>
    </row>
    <row r="39" spans="2:5" ht="13.9" customHeight="1" x14ac:dyDescent="0.25">
      <c r="B39" s="29">
        <f t="shared" si="3"/>
        <v>0.56955665024630564</v>
      </c>
      <c r="C39" s="30">
        <f t="shared" si="2"/>
        <v>0.79711122643141297</v>
      </c>
      <c r="D39" s="30">
        <f t="shared" si="1"/>
        <v>7.8170306642449372</v>
      </c>
      <c r="E39" s="30">
        <f t="shared" si="0"/>
        <v>6.4232663809065463E-2</v>
      </c>
    </row>
    <row r="40" spans="2:5" ht="13.9" customHeight="1" x14ac:dyDescent="0.25">
      <c r="B40" s="29">
        <f t="shared" si="3"/>
        <v>0.57955665024630565</v>
      </c>
      <c r="C40" s="30">
        <f t="shared" si="2"/>
        <v>0.78335741606459808</v>
      </c>
      <c r="D40" s="30">
        <f t="shared" si="1"/>
        <v>7.682151172120693</v>
      </c>
      <c r="E40" s="30">
        <f t="shared" si="0"/>
        <v>6.5360429831660169E-2</v>
      </c>
    </row>
    <row r="41" spans="2:5" ht="13.9" customHeight="1" x14ac:dyDescent="0.25">
      <c r="B41" s="29">
        <f t="shared" si="3"/>
        <v>0.58955665024630566</v>
      </c>
      <c r="C41" s="30">
        <f t="shared" si="2"/>
        <v>0.77007018716577513</v>
      </c>
      <c r="D41" s="30">
        <f t="shared" si="1"/>
        <v>7.5518473044786063</v>
      </c>
      <c r="E41" s="30">
        <f t="shared" si="0"/>
        <v>6.6488195854254917E-2</v>
      </c>
    </row>
    <row r="42" spans="2:5" ht="13.9" customHeight="1" x14ac:dyDescent="0.25">
      <c r="B42" s="29">
        <f t="shared" si="3"/>
        <v>0.59955665024630567</v>
      </c>
      <c r="C42" s="30">
        <f t="shared" si="2"/>
        <v>0.75722619341056585</v>
      </c>
      <c r="D42" s="30">
        <f t="shared" si="1"/>
        <v>7.4258901109193953</v>
      </c>
      <c r="E42" s="30">
        <f t="shared" si="0"/>
        <v>6.7615961876849651E-2</v>
      </c>
    </row>
    <row r="43" spans="2:5" ht="13.9" customHeight="1" x14ac:dyDescent="0.25">
      <c r="B43" s="29">
        <f t="shared" si="3"/>
        <v>0.60955665024630568</v>
      </c>
      <c r="C43" s="30">
        <f t="shared" si="2"/>
        <v>0.74480362049458515</v>
      </c>
      <c r="D43" s="30">
        <f t="shared" si="1"/>
        <v>7.3040656651042477</v>
      </c>
      <c r="E43" s="30">
        <f t="shared" si="0"/>
        <v>6.8743727899444385E-2</v>
      </c>
    </row>
    <row r="44" spans="2:5" ht="13.9" customHeight="1" x14ac:dyDescent="0.25">
      <c r="B44" s="29">
        <f t="shared" si="3"/>
        <v>0.61955665024630568</v>
      </c>
      <c r="C44" s="30">
        <f t="shared" si="2"/>
        <v>0.73278206249503031</v>
      </c>
      <c r="D44" s="30">
        <f t="shared" si="1"/>
        <v>7.1861738522700129</v>
      </c>
      <c r="E44" s="30">
        <f t="shared" si="0"/>
        <v>6.9871493922039118E-2</v>
      </c>
    </row>
    <row r="45" spans="2:5" ht="13.9" customHeight="1" x14ac:dyDescent="0.25">
      <c r="B45" s="29">
        <f t="shared" si="3"/>
        <v>0.62955665024630569</v>
      </c>
      <c r="C45" s="30">
        <f t="shared" si="2"/>
        <v>0.72114241001564916</v>
      </c>
      <c r="D45" s="30">
        <f t="shared" si="1"/>
        <v>7.072027272300466</v>
      </c>
      <c r="E45" s="30">
        <f t="shared" si="0"/>
        <v>7.0999259944633852E-2</v>
      </c>
    </row>
    <row r="46" spans="2:5" ht="13.9" customHeight="1" x14ac:dyDescent="0.25">
      <c r="B46" s="29">
        <f t="shared" si="3"/>
        <v>0.6395566502463057</v>
      </c>
      <c r="C46" s="30">
        <f t="shared" si="2"/>
        <v>0.70986674882538681</v>
      </c>
      <c r="D46" s="30">
        <f t="shared" si="1"/>
        <v>6.9614502457059206</v>
      </c>
      <c r="E46" s="30">
        <f t="shared" si="0"/>
        <v>7.2127025967228586E-2</v>
      </c>
    </row>
    <row r="47" spans="2:5" ht="13.9" customHeight="1" x14ac:dyDescent="0.25">
      <c r="B47" s="29">
        <f t="shared" si="3"/>
        <v>0.64955665024630571</v>
      </c>
      <c r="C47" s="30">
        <f t="shared" si="2"/>
        <v>0.69893826785985103</v>
      </c>
      <c r="D47" s="30">
        <f t="shared" si="1"/>
        <v>6.8542779114212005</v>
      </c>
      <c r="E47" s="30">
        <f t="shared" si="0"/>
        <v>7.3254791989823306E-2</v>
      </c>
    </row>
    <row r="48" spans="2:5" ht="13.9" customHeight="1" x14ac:dyDescent="0.25">
      <c r="B48" s="29">
        <f t="shared" si="3"/>
        <v>0.65955665024630572</v>
      </c>
      <c r="C48" s="30">
        <f t="shared" si="2"/>
        <v>0.68834117559190355</v>
      </c>
      <c r="D48" s="30">
        <f t="shared" si="1"/>
        <v>6.7503554066771203</v>
      </c>
      <c r="E48" s="30">
        <f t="shared" si="0"/>
        <v>7.4382558012418054E-2</v>
      </c>
    </row>
    <row r="49" spans="2:5" ht="13.9" customHeight="1" x14ac:dyDescent="0.25">
      <c r="B49" s="29">
        <f t="shared" si="3"/>
        <v>0.66955665024630573</v>
      </c>
      <c r="C49" s="30">
        <f t="shared" si="2"/>
        <v>0.67806062389640931</v>
      </c>
      <c r="D49" s="30">
        <f t="shared" si="1"/>
        <v>6.6495371203649167</v>
      </c>
      <c r="E49" s="30">
        <f t="shared" si="0"/>
        <v>7.5510324035012774E-2</v>
      </c>
    </row>
    <row r="50" spans="2:5" ht="13.9" customHeight="1" x14ac:dyDescent="0.25">
      <c r="B50" s="29">
        <f t="shared" si="3"/>
        <v>0.67955665024630574</v>
      </c>
      <c r="C50" s="30">
        <f t="shared" si="2"/>
        <v>0.66808263863718709</v>
      </c>
      <c r="D50" s="30">
        <f t="shared" si="1"/>
        <v>6.5516860123233025</v>
      </c>
      <c r="E50" s="30">
        <f t="shared" si="0"/>
        <v>7.6638090057607508E-2</v>
      </c>
    </row>
    <row r="51" spans="2:5" ht="13.9" customHeight="1" x14ac:dyDescent="0.25">
      <c r="B51" s="29">
        <f t="shared" si="3"/>
        <v>0.68955665024630575</v>
      </c>
      <c r="C51" s="30">
        <f t="shared" si="2"/>
        <v>0.65839405629375591</v>
      </c>
      <c r="D51" s="30">
        <f t="shared" si="1"/>
        <v>6.4566729918559753</v>
      </c>
      <c r="E51" s="30">
        <f t="shared" si="0"/>
        <v>7.7765856080202228E-2</v>
      </c>
    </row>
    <row r="52" spans="2:5" ht="13.9" customHeight="1" x14ac:dyDescent="0.25">
      <c r="B52" s="29">
        <f t="shared" si="3"/>
        <v>0.69955665024630576</v>
      </c>
      <c r="C52" s="30">
        <f t="shared" si="2"/>
        <v>0.64898246602351917</v>
      </c>
      <c r="D52" s="30">
        <f t="shared" si="1"/>
        <v>6.3643763495528454</v>
      </c>
      <c r="E52" s="30">
        <f t="shared" si="0"/>
        <v>7.8893622102796976E-2</v>
      </c>
    </row>
    <row r="53" spans="2:5" ht="13.9" customHeight="1" x14ac:dyDescent="0.25">
      <c r="B53" s="29">
        <f t="shared" si="3"/>
        <v>0.70955665024630576</v>
      </c>
      <c r="C53" s="30">
        <f t="shared" si="2"/>
        <v>0.63983615662315996</v>
      </c>
      <c r="D53" s="30">
        <f t="shared" si="1"/>
        <v>6.2746812371563427</v>
      </c>
      <c r="E53" s="30">
        <f t="shared" si="0"/>
        <v>8.002138812539171E-2</v>
      </c>
    </row>
    <row r="54" spans="2:5" ht="13.9" customHeight="1" x14ac:dyDescent="0.25">
      <c r="B54" s="29">
        <f t="shared" si="3"/>
        <v>0.71955665024630577</v>
      </c>
      <c r="C54" s="30">
        <f t="shared" si="2"/>
        <v>0.63094406791264435</v>
      </c>
      <c r="D54" s="30">
        <f t="shared" si="1"/>
        <v>6.1874791907989293</v>
      </c>
      <c r="E54" s="30">
        <f t="shared" si="0"/>
        <v>8.1149154147986444E-2</v>
      </c>
    </row>
    <row r="55" spans="2:5" ht="13.9" customHeight="1" x14ac:dyDescent="0.25">
      <c r="B55" s="29">
        <f t="shared" si="3"/>
        <v>0.72955665024630578</v>
      </c>
      <c r="C55" s="30">
        <f t="shared" si="2"/>
        <v>0.62229574611748795</v>
      </c>
      <c r="D55" s="30">
        <f t="shared" si="1"/>
        <v>6.1026676934503685</v>
      </c>
      <c r="E55" s="30">
        <f t="shared" si="0"/>
        <v>8.2276920170581164E-2</v>
      </c>
    </row>
    <row r="56" spans="2:5" ht="13.9" customHeight="1" x14ac:dyDescent="0.25">
      <c r="B56" s="29">
        <f t="shared" si="3"/>
        <v>0.73955665024630579</v>
      </c>
      <c r="C56" s="30">
        <f t="shared" si="2"/>
        <v>0.61388130287084497</v>
      </c>
      <c r="D56" s="30">
        <f t="shared" si="1"/>
        <v>6.0201497728635145</v>
      </c>
      <c r="E56" s="30">
        <f t="shared" si="0"/>
        <v>8.3404686193175898E-2</v>
      </c>
    </row>
    <row r="57" spans="2:5" ht="13.9" customHeight="1" x14ac:dyDescent="0.25">
      <c r="B57" s="29">
        <f t="shared" si="3"/>
        <v>0.7495566502463058</v>
      </c>
      <c r="C57" s="30">
        <f t="shared" si="2"/>
        <v>0.6056913774973709</v>
      </c>
      <c r="D57" s="30">
        <f t="shared" si="1"/>
        <v>5.9398336317034666</v>
      </c>
      <c r="E57" s="30">
        <f t="shared" si="0"/>
        <v>8.4532452215770632E-2</v>
      </c>
    </row>
    <row r="58" spans="2:5" ht="13.9" customHeight="1" x14ac:dyDescent="0.25">
      <c r="B58" s="29">
        <f t="shared" si="3"/>
        <v>0.75955665024630581</v>
      </c>
      <c r="C58" s="30">
        <f t="shared" si="2"/>
        <v>0.59771710227641195</v>
      </c>
      <c r="D58" s="30">
        <f t="shared" si="1"/>
        <v>5.861632306894089</v>
      </c>
      <c r="E58" s="30">
        <f t="shared" si="0"/>
        <v>8.5660218238365379E-2</v>
      </c>
    </row>
    <row r="59" spans="2:5" ht="13.9" customHeight="1" x14ac:dyDescent="0.25">
      <c r="B59" s="29">
        <f t="shared" si="3"/>
        <v>0.76955665024630582</v>
      </c>
      <c r="C59" s="30">
        <f t="shared" si="2"/>
        <v>0.5899500704135191</v>
      </c>
      <c r="D59" s="30">
        <f t="shared" si="1"/>
        <v>5.7854633555242572</v>
      </c>
      <c r="E59" s="30">
        <f t="shared" si="0"/>
        <v>8.6787984260960085E-2</v>
      </c>
    </row>
    <row r="60" spans="2:5" ht="13.9" customHeight="1" x14ac:dyDescent="0.25">
      <c r="B60" s="29">
        <f t="shared" si="3"/>
        <v>0.77955665024630583</v>
      </c>
      <c r="C60" s="30">
        <f t="shared" si="2"/>
        <v>0.58238230647709288</v>
      </c>
      <c r="D60" s="30">
        <f t="shared" si="1"/>
        <v>5.7112485649289066</v>
      </c>
      <c r="E60" s="30">
        <f t="shared" si="0"/>
        <v>8.7915750283554819E-2</v>
      </c>
    </row>
    <row r="61" spans="2:5" ht="13.9" customHeight="1" x14ac:dyDescent="0.25">
      <c r="B61" s="29">
        <f t="shared" si="3"/>
        <v>0.78955665024630584</v>
      </c>
      <c r="C61" s="30">
        <f t="shared" si="2"/>
        <v>0.57500623908160686</v>
      </c>
      <c r="D61" s="30">
        <f t="shared" si="1"/>
        <v>5.6389136848015937</v>
      </c>
      <c r="E61" s="30">
        <f t="shared" si="0"/>
        <v>8.9043516306149553E-2</v>
      </c>
    </row>
    <row r="62" spans="2:5" ht="13.9" customHeight="1" x14ac:dyDescent="0.25">
      <c r="B62" s="29">
        <f t="shared" si="3"/>
        <v>0.79955665024630584</v>
      </c>
      <c r="C62" s="30">
        <f t="shared" si="2"/>
        <v>0.56781467562072552</v>
      </c>
      <c r="D62" s="30">
        <f t="shared" si="1"/>
        <v>5.5683881794097685</v>
      </c>
      <c r="E62" s="30">
        <f t="shared" si="0"/>
        <v>9.0171282328744287E-2</v>
      </c>
    </row>
    <row r="63" spans="2:5" ht="13.9" customHeight="1" x14ac:dyDescent="0.25">
      <c r="B63" s="29">
        <f t="shared" si="3"/>
        <v>0.80955665024630585</v>
      </c>
      <c r="C63" s="30">
        <f t="shared" si="2"/>
        <v>0.56080077887306778</v>
      </c>
      <c r="D63" s="30">
        <f t="shared" si="1"/>
        <v>5.4996049981745134</v>
      </c>
      <c r="E63" s="30">
        <f t="shared" si="0"/>
        <v>9.1299048351339021E-2</v>
      </c>
    </row>
    <row r="64" spans="2:5" ht="13.9" customHeight="1" x14ac:dyDescent="0.25">
      <c r="B64" s="29">
        <f t="shared" si="3"/>
        <v>0.81955665024630586</v>
      </c>
      <c r="C64" s="30">
        <f t="shared" si="2"/>
        <v>0.5539580453206705</v>
      </c>
      <c r="D64" s="30">
        <f t="shared" si="1"/>
        <v>5.432500363046219</v>
      </c>
      <c r="E64" s="30">
        <f t="shared" si="0"/>
        <v>9.2426814373933741E-2</v>
      </c>
    </row>
    <row r="65" spans="2:5" ht="13.9" customHeight="1" x14ac:dyDescent="0.25">
      <c r="B65" s="29">
        <f t="shared" si="3"/>
        <v>0.82955665024630587</v>
      </c>
      <c r="C65" s="30">
        <f t="shared" si="2"/>
        <v>0.5472802850356292</v>
      </c>
      <c r="D65" s="30">
        <f t="shared" si="1"/>
        <v>5.3670135712589042</v>
      </c>
      <c r="E65" s="30">
        <f t="shared" si="0"/>
        <v>9.3554580396528489E-2</v>
      </c>
    </row>
    <row r="66" spans="2:5" ht="13.9" customHeight="1" x14ac:dyDescent="0.25">
      <c r="B66" s="29">
        <f t="shared" si="3"/>
        <v>0.83955665024630588</v>
      </c>
      <c r="C66" s="30">
        <f t="shared" si="2"/>
        <v>0.54076160300416565</v>
      </c>
      <c r="D66" s="30">
        <f t="shared" si="1"/>
        <v>5.3030868121809505</v>
      </c>
      <c r="E66" s="30">
        <f t="shared" si="0"/>
        <v>9.4682346419123209E-2</v>
      </c>
    </row>
    <row r="67" spans="2:5" ht="13.9" customHeight="1" x14ac:dyDescent="0.25">
      <c r="B67" s="29">
        <f t="shared" si="3"/>
        <v>0.84955665024630589</v>
      </c>
      <c r="C67" s="30">
        <f t="shared" si="2"/>
        <v>0.5343963817696854</v>
      </c>
      <c r="D67" s="30">
        <f t="shared" si="1"/>
        <v>5.2406649971007733</v>
      </c>
      <c r="E67" s="30">
        <f t="shared" si="0"/>
        <v>9.5810112441717957E-2</v>
      </c>
    </row>
    <row r="68" spans="2:5" ht="13.9" customHeight="1" x14ac:dyDescent="0.25">
      <c r="B68" s="29">
        <f t="shared" si="3"/>
        <v>0.8595566502463059</v>
      </c>
      <c r="C68" s="30">
        <f t="shared" si="2"/>
        <v>0.52817926528740877</v>
      </c>
      <c r="D68" s="30">
        <f t="shared" si="1"/>
        <v>5.1796956008940311</v>
      </c>
      <c r="E68" s="30">
        <f t="shared" si="0"/>
        <v>9.6937878464312677E-2</v>
      </c>
    </row>
    <row r="69" spans="2:5" ht="13.9" customHeight="1" x14ac:dyDescent="0.25">
      <c r="B69" s="29">
        <f t="shared" si="3"/>
        <v>0.86955665024630591</v>
      </c>
      <c r="C69" s="30">
        <f t="shared" si="2"/>
        <v>0.52210514389304297</v>
      </c>
      <c r="D69" s="30">
        <f t="shared" si="1"/>
        <v>5.1201285146159039</v>
      </c>
      <c r="E69" s="30">
        <f t="shared" si="0"/>
        <v>9.8065644486907397E-2</v>
      </c>
    </row>
    <row r="70" spans="2:5" ht="13.9" customHeight="1" x14ac:dyDescent="0.25">
      <c r="B70" s="29">
        <f t="shared" si="3"/>
        <v>0.87955665024630592</v>
      </c>
      <c r="C70" s="30">
        <f t="shared" si="2"/>
        <v>0.51616914029683536</v>
      </c>
      <c r="D70" s="30">
        <f t="shared" si="1"/>
        <v>5.0619159081489746</v>
      </c>
      <c r="E70" s="30">
        <f t="shared" si="0"/>
        <v>9.9193410509502158E-2</v>
      </c>
    </row>
    <row r="71" spans="2:5" ht="13.9" customHeight="1" x14ac:dyDescent="0.25">
      <c r="B71" s="29">
        <f t="shared" si="3"/>
        <v>0.88955665024630592</v>
      </c>
      <c r="C71" s="30">
        <f t="shared" si="2"/>
        <v>0.51036659652231675</v>
      </c>
      <c r="D71" s="30">
        <f t="shared" si="1"/>
        <v>5.005012102115403</v>
      </c>
      <c r="E71" s="30">
        <f t="shared" si="0"/>
        <v>0.10032117653209688</v>
      </c>
    </row>
    <row r="72" spans="2:5" ht="13.9" customHeight="1" x14ac:dyDescent="0.25">
      <c r="B72" s="29">
        <f t="shared" si="3"/>
        <v>0.89955665024630593</v>
      </c>
      <c r="C72" s="30">
        <f t="shared" si="2"/>
        <v>0.50469306171622552</v>
      </c>
      <c r="D72" s="30">
        <f t="shared" si="1"/>
        <v>4.9493734483325085</v>
      </c>
      <c r="E72" s="30">
        <f t="shared" si="0"/>
        <v>0.10144894255469161</v>
      </c>
    </row>
    <row r="73" spans="2:5" ht="13.9" customHeight="1" x14ac:dyDescent="0.25">
      <c r="B73" s="29">
        <f t="shared" si="3"/>
        <v>0.90955665024630594</v>
      </c>
      <c r="C73" s="30">
        <f t="shared" si="2"/>
        <v>0.49914428076256473</v>
      </c>
      <c r="D73" s="30">
        <f t="shared" ref="D73:D136" si="4">C73*9.8067</f>
        <v>4.894958218154243</v>
      </c>
      <c r="E73" s="30">
        <f t="shared" ref="E73:E136" si="5">((B73^2)/(4*PI()^2))*D73</f>
        <v>0.10257670857728636</v>
      </c>
    </row>
    <row r="74" spans="2:5" ht="13.9" customHeight="1" x14ac:dyDescent="0.25">
      <c r="B74" s="29">
        <f t="shared" si="3"/>
        <v>0.91955665024630595</v>
      </c>
      <c r="C74" s="30">
        <f t="shared" si="2"/>
        <v>0.49371618363957759</v>
      </c>
      <c r="D74" s="30">
        <f t="shared" si="4"/>
        <v>4.8417264980982448</v>
      </c>
      <c r="E74" s="30">
        <f t="shared" si="5"/>
        <v>0.10370447459988108</v>
      </c>
    </row>
    <row r="75" spans="2:5" ht="13.9" customHeight="1" x14ac:dyDescent="0.25">
      <c r="B75" s="29">
        <f t="shared" si="3"/>
        <v>0.92955665024630596</v>
      </c>
      <c r="C75" s="30">
        <f t="shared" si="2"/>
        <v>0.48840487546369871</v>
      </c>
      <c r="D75" s="30">
        <f t="shared" si="4"/>
        <v>4.7896400922098534</v>
      </c>
      <c r="E75" s="30">
        <f t="shared" si="5"/>
        <v>0.1048322406224758</v>
      </c>
    </row>
    <row r="76" spans="2:5" ht="13.9" customHeight="1" x14ac:dyDescent="0.25">
      <c r="B76" s="29">
        <f t="shared" si="3"/>
        <v>0.93955665024630597</v>
      </c>
      <c r="C76" s="30">
        <f t="shared" si="2"/>
        <v>0.48320662716929663</v>
      </c>
      <c r="D76" s="30">
        <f t="shared" si="4"/>
        <v>4.7386624306611411</v>
      </c>
      <c r="E76" s="30">
        <f t="shared" si="5"/>
        <v>0.10596000664507055</v>
      </c>
    </row>
    <row r="77" spans="2:5" ht="13.9" customHeight="1" x14ac:dyDescent="0.25">
      <c r="B77" s="29">
        <f t="shared" si="3"/>
        <v>0.94955665024630598</v>
      </c>
      <c r="C77" s="30">
        <f t="shared" ref="C77:C140" si="6">IF(B77&lt;6,$C$5/B77,6*$C$5/B77^2)</f>
        <v>0.47811786677733942</v>
      </c>
      <c r="D77" s="30">
        <f t="shared" si="4"/>
        <v>4.6887584841253345</v>
      </c>
      <c r="E77" s="30">
        <f t="shared" si="5"/>
        <v>0.10708777266766528</v>
      </c>
    </row>
    <row r="78" spans="2:5" ht="13.9" customHeight="1" x14ac:dyDescent="0.25">
      <c r="B78" s="29">
        <f t="shared" ref="B78:B141" si="7">B77+0.01</f>
        <v>0.95955665024630599</v>
      </c>
      <c r="C78" s="30">
        <f t="shared" si="6"/>
        <v>0.4731351712100208</v>
      </c>
      <c r="D78" s="30">
        <f t="shared" si="4"/>
        <v>4.639894683505311</v>
      </c>
      <c r="E78" s="30">
        <f t="shared" si="5"/>
        <v>0.10821553869026003</v>
      </c>
    </row>
    <row r="79" spans="2:5" ht="13.9" customHeight="1" x14ac:dyDescent="0.25">
      <c r="B79" s="29">
        <f t="shared" si="7"/>
        <v>0.969556650246306</v>
      </c>
      <c r="C79" s="30">
        <f t="shared" si="6"/>
        <v>0.4682552586119294</v>
      </c>
      <c r="D79" s="30">
        <f t="shared" si="4"/>
        <v>4.5920388446296077</v>
      </c>
      <c r="E79" s="30">
        <f t="shared" si="5"/>
        <v>0.10934330471285474</v>
      </c>
    </row>
    <row r="80" spans="2:5" ht="13.9" customHeight="1" x14ac:dyDescent="0.25">
      <c r="B80" s="29">
        <f t="shared" si="7"/>
        <v>0.979556650246306</v>
      </c>
      <c r="C80" s="30">
        <f t="shared" si="6"/>
        <v>0.46347498114156371</v>
      </c>
      <c r="D80" s="30">
        <f t="shared" si="4"/>
        <v>4.5451600975609727</v>
      </c>
      <c r="E80" s="30">
        <f t="shared" si="5"/>
        <v>0.11047107073544947</v>
      </c>
    </row>
    <row r="81" spans="2:5" ht="13.9" customHeight="1" x14ac:dyDescent="0.25">
      <c r="B81" s="29">
        <f t="shared" si="7"/>
        <v>0.98955665024630601</v>
      </c>
      <c r="C81" s="30">
        <f t="shared" si="6"/>
        <v>0.45879131819992008</v>
      </c>
      <c r="D81" s="30">
        <f t="shared" si="4"/>
        <v>4.4992288201911563</v>
      </c>
      <c r="E81" s="30">
        <f t="shared" si="5"/>
        <v>0.11159883675804422</v>
      </c>
    </row>
    <row r="82" spans="2:5" ht="13.9" customHeight="1" x14ac:dyDescent="0.25">
      <c r="B82" s="29">
        <f t="shared" si="7"/>
        <v>0.99955665024630602</v>
      </c>
      <c r="C82" s="30">
        <f t="shared" si="6"/>
        <v>0.45420137006554606</v>
      </c>
      <c r="D82" s="30">
        <f t="shared" si="4"/>
        <v>4.45421657582179</v>
      </c>
      <c r="E82" s="30">
        <f t="shared" si="5"/>
        <v>0.11272660278063894</v>
      </c>
    </row>
    <row r="83" spans="2:5" ht="13.9" customHeight="1" x14ac:dyDescent="0.25">
      <c r="B83" s="29">
        <f t="shared" si="7"/>
        <v>1.009556650246306</v>
      </c>
      <c r="C83" s="30">
        <f t="shared" si="6"/>
        <v>0.44970235190787522</v>
      </c>
      <c r="D83" s="30">
        <f t="shared" si="4"/>
        <v>4.4100960544549599</v>
      </c>
      <c r="E83" s="30">
        <f t="shared" si="5"/>
        <v>0.11385436880323369</v>
      </c>
    </row>
    <row r="84" spans="2:5" ht="13.9" customHeight="1" x14ac:dyDescent="0.25">
      <c r="B84" s="29">
        <f t="shared" si="7"/>
        <v>1.019556650246306</v>
      </c>
      <c r="C84" s="30">
        <f t="shared" si="6"/>
        <v>0.44529158815287212</v>
      </c>
      <c r="D84" s="30">
        <f t="shared" si="4"/>
        <v>4.3668410175387704</v>
      </c>
      <c r="E84" s="30">
        <f t="shared" si="5"/>
        <v>0.11498213482582841</v>
      </c>
    </row>
    <row r="85" spans="2:5" ht="13.9" customHeight="1" x14ac:dyDescent="0.25">
      <c r="B85" s="29">
        <f t="shared" si="7"/>
        <v>1.029556650246306</v>
      </c>
      <c r="C85" s="30">
        <f t="shared" si="6"/>
        <v>0.44096650717703323</v>
      </c>
      <c r="D85" s="30">
        <f t="shared" si="4"/>
        <v>4.3244262459330116</v>
      </c>
      <c r="E85" s="30">
        <f t="shared" si="5"/>
        <v>0.11610990084842314</v>
      </c>
    </row>
    <row r="86" spans="2:5" ht="13.9" customHeight="1" x14ac:dyDescent="0.25">
      <c r="B86" s="29">
        <f t="shared" si="7"/>
        <v>1.0395566502463061</v>
      </c>
      <c r="C86" s="30">
        <f t="shared" si="6"/>
        <v>0.43672463630763375</v>
      </c>
      <c r="D86" s="30">
        <f t="shared" si="4"/>
        <v>4.2828274908780717</v>
      </c>
      <c r="E86" s="30">
        <f t="shared" si="5"/>
        <v>0.11723766687101787</v>
      </c>
    </row>
    <row r="87" spans="2:5" ht="13.9" customHeight="1" x14ac:dyDescent="0.25">
      <c r="B87" s="29">
        <f t="shared" si="7"/>
        <v>1.0495566502463061</v>
      </c>
      <c r="C87" s="30">
        <f t="shared" si="6"/>
        <v>0.43256359710879538</v>
      </c>
      <c r="D87" s="30">
        <f t="shared" si="4"/>
        <v>4.2420214277668231</v>
      </c>
      <c r="E87" s="30">
        <f t="shared" si="5"/>
        <v>0.11836543289361261</v>
      </c>
    </row>
    <row r="88" spans="2:5" ht="13.9" customHeight="1" x14ac:dyDescent="0.25">
      <c r="B88" s="29">
        <f t="shared" si="7"/>
        <v>1.0595566502463061</v>
      </c>
      <c r="C88" s="30">
        <f t="shared" si="6"/>
        <v>0.42848110093449226</v>
      </c>
      <c r="D88" s="30">
        <f t="shared" si="4"/>
        <v>4.2019856125342852</v>
      </c>
      <c r="E88" s="30">
        <f t="shared" si="5"/>
        <v>0.11949319891620734</v>
      </c>
    </row>
    <row r="89" spans="2:5" ht="13.9" customHeight="1" x14ac:dyDescent="0.25">
      <c r="B89" s="29">
        <f t="shared" si="7"/>
        <v>1.0695566502463061</v>
      </c>
      <c r="C89" s="30">
        <f t="shared" si="6"/>
        <v>0.4244749447310241</v>
      </c>
      <c r="D89" s="30">
        <f t="shared" si="4"/>
        <v>4.1626984404937337</v>
      </c>
      <c r="E89" s="30">
        <f t="shared" si="5"/>
        <v>0.12062096493880207</v>
      </c>
    </row>
    <row r="90" spans="2:5" ht="13.9" customHeight="1" x14ac:dyDescent="0.25">
      <c r="B90" s="29">
        <f t="shared" si="7"/>
        <v>1.0795566502463061</v>
      </c>
      <c r="C90" s="30">
        <f t="shared" si="6"/>
        <v>0.42054300707278097</v>
      </c>
      <c r="D90" s="30">
        <f t="shared" si="4"/>
        <v>4.1241391074606408</v>
      </c>
      <c r="E90" s="30">
        <f t="shared" si="5"/>
        <v>0.12174873096139681</v>
      </c>
    </row>
    <row r="91" spans="2:5" ht="13.9" customHeight="1" x14ac:dyDescent="0.25">
      <c r="B91" s="29">
        <f t="shared" si="7"/>
        <v>1.0895566502463061</v>
      </c>
      <c r="C91" s="30">
        <f t="shared" si="6"/>
        <v>0.41668324441631227</v>
      </c>
      <c r="D91" s="30">
        <f t="shared" si="4"/>
        <v>4.086287573017449</v>
      </c>
      <c r="E91" s="30">
        <f t="shared" si="5"/>
        <v>0.12287649698399151</v>
      </c>
    </row>
    <row r="92" spans="2:5" ht="13.9" customHeight="1" x14ac:dyDescent="0.25">
      <c r="B92" s="29">
        <f t="shared" si="7"/>
        <v>1.0995566502463061</v>
      </c>
      <c r="C92" s="30">
        <f t="shared" si="6"/>
        <v>0.4128936875588009</v>
      </c>
      <c r="D92" s="30">
        <f t="shared" si="4"/>
        <v>4.0491245257828927</v>
      </c>
      <c r="E92" s="30">
        <f t="shared" si="5"/>
        <v>0.12400426300658626</v>
      </c>
    </row>
    <row r="93" spans="2:5" ht="13.9" customHeight="1" x14ac:dyDescent="0.25">
      <c r="B93" s="29">
        <f t="shared" si="7"/>
        <v>1.1095566502463061</v>
      </c>
      <c r="C93" s="30">
        <f t="shared" si="6"/>
        <v>0.40917243828804806</v>
      </c>
      <c r="D93" s="30">
        <f t="shared" si="4"/>
        <v>4.0126313505594009</v>
      </c>
      <c r="E93" s="30">
        <f t="shared" si="5"/>
        <v>0.125132029029181</v>
      </c>
    </row>
    <row r="94" spans="2:5" ht="13.9" customHeight="1" x14ac:dyDescent="0.25">
      <c r="B94" s="29">
        <f t="shared" si="7"/>
        <v>1.1195566502463061</v>
      </c>
      <c r="C94" s="30">
        <f t="shared" si="6"/>
        <v>0.40551766621199431</v>
      </c>
      <c r="D94" s="30">
        <f t="shared" si="4"/>
        <v>3.9767900972411643</v>
      </c>
      <c r="E94" s="30">
        <f t="shared" si="5"/>
        <v>0.12625979505177573</v>
      </c>
    </row>
    <row r="95" spans="2:5" ht="13.9" customHeight="1" x14ac:dyDescent="0.25">
      <c r="B95" s="29">
        <f t="shared" si="7"/>
        <v>1.1295566502463061</v>
      </c>
      <c r="C95" s="30">
        <f t="shared" si="6"/>
        <v>0.40192760575665043</v>
      </c>
      <c r="D95" s="30">
        <f t="shared" si="4"/>
        <v>3.9415834513737433</v>
      </c>
      <c r="E95" s="30">
        <f t="shared" si="5"/>
        <v>0.12738756107437046</v>
      </c>
    </row>
    <row r="96" spans="2:5" ht="13.9" customHeight="1" x14ac:dyDescent="0.25">
      <c r="B96" s="29">
        <f t="shared" si="7"/>
        <v>1.1395566502463061</v>
      </c>
      <c r="C96" s="30">
        <f t="shared" si="6"/>
        <v>0.39840055332209373</v>
      </c>
      <c r="D96" s="30">
        <f t="shared" si="4"/>
        <v>3.9069947062637764</v>
      </c>
      <c r="E96" s="30">
        <f t="shared" si="5"/>
        <v>0.1285153270969652</v>
      </c>
    </row>
    <row r="97" spans="2:5" ht="13.9" customHeight="1" x14ac:dyDescent="0.25">
      <c r="B97" s="29">
        <f t="shared" si="7"/>
        <v>1.1495566502463062</v>
      </c>
      <c r="C97" s="30">
        <f t="shared" si="6"/>
        <v>0.39493486458690413</v>
      </c>
      <c r="D97" s="30">
        <f t="shared" si="4"/>
        <v>3.8730077365443925</v>
      </c>
      <c r="E97" s="30">
        <f t="shared" si="5"/>
        <v>0.12964309311955993</v>
      </c>
    </row>
    <row r="98" spans="2:5" ht="13.9" customHeight="1" x14ac:dyDescent="0.25">
      <c r="B98" s="29">
        <f t="shared" si="7"/>
        <v>1.1595566502463062</v>
      </c>
      <c r="C98" s="30">
        <f t="shared" si="6"/>
        <v>0.39152895195207926</v>
      </c>
      <c r="D98" s="30">
        <f t="shared" si="4"/>
        <v>3.8396069731084554</v>
      </c>
      <c r="E98" s="30">
        <f t="shared" si="5"/>
        <v>0.13077085914215467</v>
      </c>
    </row>
    <row r="99" spans="2:5" ht="13.9" customHeight="1" x14ac:dyDescent="0.25">
      <c r="B99" s="29">
        <f t="shared" si="7"/>
        <v>1.1695566502463062</v>
      </c>
      <c r="C99" s="30">
        <f t="shared" si="6"/>
        <v>0.38818128211608099</v>
      </c>
      <c r="D99" s="30">
        <f t="shared" si="4"/>
        <v>3.8067773793277713</v>
      </c>
      <c r="E99" s="30">
        <f t="shared" si="5"/>
        <v>0.1318986251647494</v>
      </c>
    </row>
    <row r="100" spans="2:5" ht="13.9" customHeight="1" x14ac:dyDescent="0.25">
      <c r="B100" s="29">
        <f t="shared" si="7"/>
        <v>1.1795566502463062</v>
      </c>
      <c r="C100" s="30">
        <f t="shared" si="6"/>
        <v>0.3848903737732301</v>
      </c>
      <c r="D100" s="30">
        <f t="shared" si="4"/>
        <v>3.7745044284819351</v>
      </c>
      <c r="E100" s="30">
        <f t="shared" si="5"/>
        <v>0.13302639118734413</v>
      </c>
    </row>
    <row r="101" spans="2:5" ht="13.9" customHeight="1" x14ac:dyDescent="0.25">
      <c r="B101" s="29">
        <f t="shared" si="7"/>
        <v>1.1895566502463062</v>
      </c>
      <c r="C101" s="30">
        <f t="shared" si="6"/>
        <v>0.38165479542819258</v>
      </c>
      <c r="D101" s="30">
        <f t="shared" si="4"/>
        <v>3.7427740823256559</v>
      </c>
      <c r="E101" s="30">
        <f t="shared" si="5"/>
        <v>0.13415415720993884</v>
      </c>
    </row>
    <row r="102" spans="2:5" ht="13.9" customHeight="1" x14ac:dyDescent="0.25">
      <c r="B102" s="29">
        <f t="shared" si="7"/>
        <v>1.1995566502463062</v>
      </c>
      <c r="C102" s="30">
        <f t="shared" si="6"/>
        <v>0.37847316331978131</v>
      </c>
      <c r="D102" s="30">
        <f t="shared" si="4"/>
        <v>3.711572770728099</v>
      </c>
      <c r="E102" s="30">
        <f t="shared" si="5"/>
        <v>0.13528192323253357</v>
      </c>
    </row>
    <row r="103" spans="2:5" ht="13.9" customHeight="1" x14ac:dyDescent="0.25">
      <c r="B103" s="29">
        <f t="shared" si="7"/>
        <v>1.2095566502463062</v>
      </c>
      <c r="C103" s="30">
        <f t="shared" si="6"/>
        <v>0.37534413944774758</v>
      </c>
      <c r="D103" s="30">
        <f t="shared" si="4"/>
        <v>3.6808873723222257</v>
      </c>
      <c r="E103" s="30">
        <f t="shared" si="5"/>
        <v>0.13640968925512831</v>
      </c>
    </row>
    <row r="104" spans="2:5" ht="13.9" customHeight="1" x14ac:dyDescent="0.25">
      <c r="B104" s="29">
        <f t="shared" si="7"/>
        <v>1.2195566502463062</v>
      </c>
      <c r="C104" s="30">
        <f t="shared" si="6"/>
        <v>0.37226642969665125</v>
      </c>
      <c r="D104" s="30">
        <f t="shared" si="4"/>
        <v>3.6507051961061494</v>
      </c>
      <c r="E104" s="30">
        <f t="shared" si="5"/>
        <v>0.13753745527772307</v>
      </c>
    </row>
    <row r="105" spans="2:5" ht="13.9" customHeight="1" x14ac:dyDescent="0.25">
      <c r="B105" s="29">
        <f t="shared" si="7"/>
        <v>1.2295566502463062</v>
      </c>
      <c r="C105" s="30">
        <f t="shared" si="6"/>
        <v>0.3692387820512818</v>
      </c>
      <c r="D105" s="30">
        <f t="shared" si="4"/>
        <v>3.6210139639423051</v>
      </c>
      <c r="E105" s="30">
        <f t="shared" si="5"/>
        <v>0.13866522130031778</v>
      </c>
    </row>
    <row r="106" spans="2:5" ht="13.9" customHeight="1" x14ac:dyDescent="0.25">
      <c r="B106" s="29">
        <f t="shared" si="7"/>
        <v>1.2395566502463062</v>
      </c>
      <c r="C106" s="30">
        <f t="shared" si="6"/>
        <v>0.36625998489846179</v>
      </c>
      <c r="D106" s="30">
        <f t="shared" si="4"/>
        <v>3.5918017939037448</v>
      </c>
      <c r="E106" s="30">
        <f t="shared" si="5"/>
        <v>0.13979298732291251</v>
      </c>
    </row>
    <row r="107" spans="2:5" ht="13.9" customHeight="1" x14ac:dyDescent="0.25">
      <c r="B107" s="29">
        <f t="shared" si="7"/>
        <v>1.2495566502463062</v>
      </c>
      <c r="C107" s="30">
        <f t="shared" si="6"/>
        <v>0.36332886541039161</v>
      </c>
      <c r="D107" s="30">
        <f t="shared" si="4"/>
        <v>3.5630571844200873</v>
      </c>
      <c r="E107" s="30">
        <f t="shared" si="5"/>
        <v>0.14092075334550724</v>
      </c>
    </row>
    <row r="108" spans="2:5" ht="13.9" customHeight="1" x14ac:dyDescent="0.25">
      <c r="B108" s="29">
        <f t="shared" si="7"/>
        <v>1.2595566502463063</v>
      </c>
      <c r="C108" s="30">
        <f t="shared" si="6"/>
        <v>0.36044428800500583</v>
      </c>
      <c r="D108" s="30">
        <f t="shared" si="4"/>
        <v>3.5347689991786906</v>
      </c>
      <c r="E108" s="30">
        <f t="shared" si="5"/>
        <v>0.14204851936810201</v>
      </c>
    </row>
    <row r="109" spans="2:5" ht="13.9" customHeight="1" x14ac:dyDescent="0.25">
      <c r="B109" s="29">
        <f t="shared" si="7"/>
        <v>1.2695566502463063</v>
      </c>
      <c r="C109" s="30">
        <f t="shared" si="6"/>
        <v>0.35760515287909339</v>
      </c>
      <c r="D109" s="30">
        <f t="shared" si="4"/>
        <v>3.5069264527394051</v>
      </c>
      <c r="E109" s="30">
        <f t="shared" si="5"/>
        <v>0.14317628539069674</v>
      </c>
    </row>
    <row r="110" spans="2:5" ht="13.9" customHeight="1" x14ac:dyDescent="0.25">
      <c r="B110" s="29">
        <f t="shared" si="7"/>
        <v>1.2795566502463063</v>
      </c>
      <c r="C110" s="30">
        <f t="shared" si="6"/>
        <v>0.35481039461020192</v>
      </c>
      <c r="D110" s="30">
        <f t="shared" si="4"/>
        <v>3.479519096823867</v>
      </c>
      <c r="E110" s="30">
        <f t="shared" si="5"/>
        <v>0.14430405141329145</v>
      </c>
    </row>
    <row r="111" spans="2:5" ht="13.9" customHeight="1" x14ac:dyDescent="0.25">
      <c r="B111" s="29">
        <f t="shared" si="7"/>
        <v>1.2895566502463063</v>
      </c>
      <c r="C111" s="30">
        <f t="shared" si="6"/>
        <v>0.3520589808235921</v>
      </c>
      <c r="D111" s="30">
        <f t="shared" si="4"/>
        <v>3.4525368072427205</v>
      </c>
      <c r="E111" s="30">
        <f t="shared" si="5"/>
        <v>0.14543181743588618</v>
      </c>
    </row>
    <row r="112" spans="2:5" ht="13.9" customHeight="1" x14ac:dyDescent="0.25">
      <c r="B112" s="29">
        <f t="shared" si="7"/>
        <v>1.2995566502463063</v>
      </c>
      <c r="C112" s="30">
        <f t="shared" si="6"/>
        <v>0.34934991092073819</v>
      </c>
      <c r="D112" s="30">
        <f t="shared" si="4"/>
        <v>3.425969771426403</v>
      </c>
      <c r="E112" s="30">
        <f t="shared" si="5"/>
        <v>0.14655958345848089</v>
      </c>
    </row>
    <row r="113" spans="2:5" ht="13.9" customHeight="1" x14ac:dyDescent="0.25">
      <c r="B113" s="29">
        <f t="shared" si="7"/>
        <v>1.3095566502463063</v>
      </c>
      <c r="C113" s="30">
        <f t="shared" si="6"/>
        <v>0.34668221486608464</v>
      </c>
      <c r="D113" s="30">
        <f t="shared" si="4"/>
        <v>3.3998084765272321</v>
      </c>
      <c r="E113" s="30">
        <f t="shared" si="5"/>
        <v>0.14768734948107565</v>
      </c>
    </row>
    <row r="114" spans="2:5" ht="13.9" customHeight="1" x14ac:dyDescent="0.25">
      <c r="B114" s="29">
        <f t="shared" si="7"/>
        <v>1.3195566502463063</v>
      </c>
      <c r="C114" s="30">
        <f t="shared" si="6"/>
        <v>0.34405495202896907</v>
      </c>
      <c r="D114" s="30">
        <f t="shared" si="4"/>
        <v>3.3740436980624908</v>
      </c>
      <c r="E114" s="30">
        <f t="shared" si="5"/>
        <v>0.14881511550367038</v>
      </c>
    </row>
    <row r="115" spans="2:5" ht="13.9" customHeight="1" x14ac:dyDescent="0.25">
      <c r="B115" s="29">
        <f t="shared" si="7"/>
        <v>1.3295566502463063</v>
      </c>
      <c r="C115" s="30">
        <f t="shared" si="6"/>
        <v>0.34146721007780639</v>
      </c>
      <c r="D115" s="30">
        <f t="shared" si="4"/>
        <v>3.3486664890700237</v>
      </c>
      <c r="E115" s="30">
        <f t="shared" si="5"/>
        <v>0.14994288152626511</v>
      </c>
    </row>
    <row r="116" spans="2:5" ht="13.9" customHeight="1" x14ac:dyDescent="0.25">
      <c r="B116" s="29">
        <f t="shared" si="7"/>
        <v>1.3395566502463063</v>
      </c>
      <c r="C116" s="30">
        <f t="shared" si="6"/>
        <v>0.33891810392380373</v>
      </c>
      <c r="D116" s="30">
        <f t="shared" si="4"/>
        <v>3.3236681697495656</v>
      </c>
      <c r="E116" s="30">
        <f t="shared" si="5"/>
        <v>0.15107064754885982</v>
      </c>
    </row>
    <row r="117" spans="2:5" ht="13.9" customHeight="1" x14ac:dyDescent="0.25">
      <c r="B117" s="29">
        <f t="shared" si="7"/>
        <v>1.3495566502463063</v>
      </c>
      <c r="C117" s="30">
        <f t="shared" si="6"/>
        <v>0.33640677471163649</v>
      </c>
      <c r="D117" s="30">
        <f t="shared" si="4"/>
        <v>3.2990403175646055</v>
      </c>
      <c r="E117" s="30">
        <f t="shared" si="5"/>
        <v>0.15219841357145455</v>
      </c>
    </row>
    <row r="118" spans="2:5" ht="13.9" customHeight="1" x14ac:dyDescent="0.25">
      <c r="B118" s="29">
        <f t="shared" si="7"/>
        <v>1.3595566502463063</v>
      </c>
      <c r="C118" s="30">
        <f t="shared" si="6"/>
        <v>0.33393238885466842</v>
      </c>
      <c r="D118" s="30">
        <f t="shared" si="4"/>
        <v>3.2747747577810764</v>
      </c>
      <c r="E118" s="30">
        <f t="shared" si="5"/>
        <v>0.15332617959404932</v>
      </c>
    </row>
    <row r="119" spans="2:5" ht="13.9" customHeight="1" x14ac:dyDescent="0.25">
      <c r="B119" s="29">
        <f t="shared" si="7"/>
        <v>1.3695566502463064</v>
      </c>
      <c r="C119" s="30">
        <f t="shared" si="6"/>
        <v>0.33149413711243775</v>
      </c>
      <c r="D119" s="30">
        <f t="shared" si="4"/>
        <v>3.2508635544205431</v>
      </c>
      <c r="E119" s="30">
        <f t="shared" si="5"/>
        <v>0.15445394561664405</v>
      </c>
    </row>
    <row r="120" spans="2:5" ht="13.9" customHeight="1" x14ac:dyDescent="0.25">
      <c r="B120" s="29">
        <f t="shared" si="7"/>
        <v>1.3795566502463064</v>
      </c>
      <c r="C120" s="30">
        <f t="shared" si="6"/>
        <v>0.32909123370826615</v>
      </c>
      <c r="D120" s="30">
        <f t="shared" si="4"/>
        <v>3.2272990016068532</v>
      </c>
      <c r="E120" s="30">
        <f t="shared" si="5"/>
        <v>0.15558171163923876</v>
      </c>
    </row>
    <row r="121" spans="2:5" ht="13.9" customHeight="1" x14ac:dyDescent="0.25">
      <c r="B121" s="29">
        <f t="shared" si="7"/>
        <v>1.3895566502463064</v>
      </c>
      <c r="C121" s="30">
        <f t="shared" si="6"/>
        <v>0.32672291548496857</v>
      </c>
      <c r="D121" s="30">
        <f t="shared" si="4"/>
        <v>3.2040736152864411</v>
      </c>
      <c r="E121" s="30">
        <f t="shared" si="5"/>
        <v>0.15670947766183349</v>
      </c>
    </row>
    <row r="122" spans="2:5" ht="13.9" customHeight="1" x14ac:dyDescent="0.25">
      <c r="B122" s="29">
        <f t="shared" si="7"/>
        <v>1.3995566502463064</v>
      </c>
      <c r="C122" s="30">
        <f t="shared" si="6"/>
        <v>0.32438844109675807</v>
      </c>
      <c r="D122" s="30">
        <f t="shared" si="4"/>
        <v>3.1811801253035772</v>
      </c>
      <c r="E122" s="30">
        <f t="shared" si="5"/>
        <v>0.15783724368442822</v>
      </c>
    </row>
    <row r="123" spans="2:5" ht="13.9" customHeight="1" x14ac:dyDescent="0.25">
      <c r="B123" s="29">
        <f t="shared" si="7"/>
        <v>1.4095566502463064</v>
      </c>
      <c r="C123" s="30">
        <f t="shared" si="6"/>
        <v>0.32208709023554882</v>
      </c>
      <c r="D123" s="30">
        <f t="shared" si="4"/>
        <v>3.1586114678129564</v>
      </c>
      <c r="E123" s="30">
        <f t="shared" si="5"/>
        <v>0.15896500970702299</v>
      </c>
    </row>
    <row r="124" spans="2:5" ht="13.9" customHeight="1" x14ac:dyDescent="0.25">
      <c r="B124" s="29">
        <f t="shared" si="7"/>
        <v>1.4195566502463064</v>
      </c>
      <c r="C124" s="30">
        <f t="shared" si="6"/>
        <v>0.31981816288996057</v>
      </c>
      <c r="D124" s="30">
        <f t="shared" si="4"/>
        <v>3.1363607780129761</v>
      </c>
      <c r="E124" s="30">
        <f t="shared" si="5"/>
        <v>0.16009277572961766</v>
      </c>
    </row>
    <row r="125" spans="2:5" ht="13.9" customHeight="1" x14ac:dyDescent="0.25">
      <c r="B125" s="29">
        <f t="shared" si="7"/>
        <v>1.4295566502463064</v>
      </c>
      <c r="C125" s="30">
        <f t="shared" si="6"/>
        <v>0.31758097863542362</v>
      </c>
      <c r="D125" s="30">
        <f t="shared" si="4"/>
        <v>3.1144213831840086</v>
      </c>
      <c r="E125" s="30">
        <f t="shared" si="5"/>
        <v>0.16122054175221243</v>
      </c>
    </row>
    <row r="126" spans="2:5" ht="13.9" customHeight="1" x14ac:dyDescent="0.25">
      <c r="B126" s="29">
        <f t="shared" si="7"/>
        <v>1.4395566502463064</v>
      </c>
      <c r="C126" s="30">
        <f t="shared" si="6"/>
        <v>0.31537487595387176</v>
      </c>
      <c r="D126" s="30">
        <f t="shared" si="4"/>
        <v>3.092786796016834</v>
      </c>
      <c r="E126" s="30">
        <f t="shared" si="5"/>
        <v>0.16234830777480719</v>
      </c>
    </row>
    <row r="127" spans="2:5" ht="13.9" customHeight="1" x14ac:dyDescent="0.25">
      <c r="B127" s="29">
        <f t="shared" si="7"/>
        <v>1.4495566502463064</v>
      </c>
      <c r="C127" s="30">
        <f t="shared" si="6"/>
        <v>0.31319921158159431</v>
      </c>
      <c r="D127" s="30">
        <f t="shared" si="4"/>
        <v>3.0714507082172204</v>
      </c>
      <c r="E127" s="30">
        <f t="shared" si="5"/>
        <v>0.16347607379740187</v>
      </c>
    </row>
    <row r="128" spans="2:5" ht="13.9" customHeight="1" x14ac:dyDescent="0.25">
      <c r="B128" s="29">
        <f t="shared" si="7"/>
        <v>1.4595566502463064</v>
      </c>
      <c r="C128" s="30">
        <f t="shared" si="6"/>
        <v>0.31105335988389732</v>
      </c>
      <c r="D128" s="30">
        <f t="shared" si="4"/>
        <v>3.0504069843734154</v>
      </c>
      <c r="E128" s="30">
        <f t="shared" si="5"/>
        <v>0.16460383981999663</v>
      </c>
    </row>
    <row r="129" spans="2:5" ht="13.9" customHeight="1" x14ac:dyDescent="0.25">
      <c r="B129" s="29">
        <f t="shared" si="7"/>
        <v>1.4695566502463064</v>
      </c>
      <c r="C129" s="30">
        <f t="shared" si="6"/>
        <v>0.30893671225529612</v>
      </c>
      <c r="D129" s="30">
        <f t="shared" si="4"/>
        <v>3.029649656074012</v>
      </c>
      <c r="E129" s="30">
        <f t="shared" si="5"/>
        <v>0.16573160584259133</v>
      </c>
    </row>
    <row r="130" spans="2:5" ht="13.9" customHeight="1" x14ac:dyDescent="0.25">
      <c r="B130" s="29">
        <f t="shared" si="7"/>
        <v>1.4795566502463064</v>
      </c>
      <c r="C130" s="30">
        <f t="shared" si="6"/>
        <v>0.30684867654403175</v>
      </c>
      <c r="D130" s="30">
        <f t="shared" si="4"/>
        <v>3.0091729162643559</v>
      </c>
      <c r="E130" s="30">
        <f t="shared" si="5"/>
        <v>0.16685937186518607</v>
      </c>
    </row>
    <row r="131" spans="2:5" ht="13.9" customHeight="1" x14ac:dyDescent="0.25">
      <c r="B131" s="29">
        <f t="shared" si="7"/>
        <v>1.4895566502463065</v>
      </c>
      <c r="C131" s="30">
        <f t="shared" si="6"/>
        <v>0.30478867649976832</v>
      </c>
      <c r="D131" s="30">
        <f t="shared" si="4"/>
        <v>2.9889711138302779</v>
      </c>
      <c r="E131" s="30">
        <f t="shared" si="5"/>
        <v>0.16798713788778086</v>
      </c>
    </row>
    <row r="132" spans="2:5" ht="13.9" customHeight="1" x14ac:dyDescent="0.25">
      <c r="B132" s="29">
        <f t="shared" si="7"/>
        <v>1.4995566502463065</v>
      </c>
      <c r="C132" s="30">
        <f t="shared" si="6"/>
        <v>0.30275615124338867</v>
      </c>
      <c r="D132" s="30">
        <f t="shared" si="4"/>
        <v>2.9690387483985394</v>
      </c>
      <c r="E132" s="30">
        <f t="shared" si="5"/>
        <v>0.16911490391037556</v>
      </c>
    </row>
    <row r="133" spans="2:5" ht="13.9" customHeight="1" x14ac:dyDescent="0.25">
      <c r="B133" s="29">
        <f t="shared" si="7"/>
        <v>1.5095566502463065</v>
      </c>
      <c r="C133" s="30">
        <f t="shared" si="6"/>
        <v>0.30075055475786433</v>
      </c>
      <c r="D133" s="30">
        <f t="shared" si="4"/>
        <v>2.9493704653439479</v>
      </c>
      <c r="E133" s="30">
        <f t="shared" si="5"/>
        <v>0.1702426699329703</v>
      </c>
    </row>
    <row r="134" spans="2:5" ht="13.9" customHeight="1" x14ac:dyDescent="0.25">
      <c r="B134" s="29">
        <f t="shared" si="7"/>
        <v>1.5195566502463065</v>
      </c>
      <c r="C134" s="30">
        <f t="shared" si="6"/>
        <v>0.29877135539922828</v>
      </c>
      <c r="D134" s="30">
        <f t="shared" si="4"/>
        <v>2.9299610509936116</v>
      </c>
      <c r="E134" s="30">
        <f t="shared" si="5"/>
        <v>0.17137043595556503</v>
      </c>
    </row>
    <row r="135" spans="2:5" ht="13.9" customHeight="1" x14ac:dyDescent="0.25">
      <c r="B135" s="29">
        <f t="shared" si="7"/>
        <v>1.5295566502463065</v>
      </c>
      <c r="C135" s="30">
        <f t="shared" si="6"/>
        <v>0.29681803542673085</v>
      </c>
      <c r="D135" s="30">
        <f t="shared" si="4"/>
        <v>2.9108054280193212</v>
      </c>
      <c r="E135" s="30">
        <f t="shared" si="5"/>
        <v>0.17249820197815974</v>
      </c>
    </row>
    <row r="136" spans="2:5" ht="13.9" customHeight="1" x14ac:dyDescent="0.25">
      <c r="B136" s="29">
        <f t="shared" si="7"/>
        <v>1.5395566502463065</v>
      </c>
      <c r="C136" s="30">
        <f t="shared" si="6"/>
        <v>0.29489009055130688</v>
      </c>
      <c r="D136" s="30">
        <f t="shared" si="4"/>
        <v>2.8918986510095008</v>
      </c>
      <c r="E136" s="30">
        <f t="shared" si="5"/>
        <v>0.17362596800075447</v>
      </c>
    </row>
    <row r="137" spans="2:5" ht="13.9" customHeight="1" x14ac:dyDescent="0.25">
      <c r="B137" s="29">
        <f t="shared" si="7"/>
        <v>1.5495566502463065</v>
      </c>
      <c r="C137" s="30">
        <f t="shared" si="6"/>
        <v>0.29298702950152572</v>
      </c>
      <c r="D137" s="30">
        <f t="shared" ref="D137:D200" si="8">C137*9.8067</f>
        <v>2.8732359022126119</v>
      </c>
      <c r="E137" s="30">
        <f t="shared" ref="E137:E200" si="9">((B137^2)/(4*PI()^2))*D137</f>
        <v>0.17475373402334918</v>
      </c>
    </row>
    <row r="138" spans="2:5" ht="13.9" customHeight="1" x14ac:dyDescent="0.25">
      <c r="B138" s="29">
        <f t="shared" si="7"/>
        <v>1.5595566502463065</v>
      </c>
      <c r="C138" s="30">
        <f t="shared" si="6"/>
        <v>0.29110837360624131</v>
      </c>
      <c r="D138" s="30">
        <f t="shared" si="8"/>
        <v>2.8548124874443266</v>
      </c>
      <c r="E138" s="30">
        <f t="shared" si="9"/>
        <v>0.17588150004594394</v>
      </c>
    </row>
    <row r="139" spans="2:5" ht="13.9" customHeight="1" x14ac:dyDescent="0.25">
      <c r="B139" s="29">
        <f t="shared" si="7"/>
        <v>1.5695566502463065</v>
      </c>
      <c r="C139" s="30">
        <f t="shared" si="6"/>
        <v>0.28925365639319545</v>
      </c>
      <c r="D139" s="30">
        <f t="shared" si="8"/>
        <v>2.8366238321511497</v>
      </c>
      <c r="E139" s="30">
        <f t="shared" si="9"/>
        <v>0.17700926606853867</v>
      </c>
    </row>
    <row r="140" spans="2:5" ht="13.9" customHeight="1" x14ac:dyDescent="0.25">
      <c r="B140" s="29">
        <f t="shared" si="7"/>
        <v>1.5795566502463065</v>
      </c>
      <c r="C140" s="30">
        <f t="shared" si="6"/>
        <v>0.28742242320286898</v>
      </c>
      <c r="D140" s="30">
        <f t="shared" si="8"/>
        <v>2.8186654776235751</v>
      </c>
      <c r="E140" s="30">
        <f t="shared" si="9"/>
        <v>0.17813703209113343</v>
      </c>
    </row>
    <row r="141" spans="2:5" ht="13.9" customHeight="1" x14ac:dyDescent="0.25">
      <c r="B141" s="29">
        <f t="shared" si="7"/>
        <v>1.5895566502463065</v>
      </c>
      <c r="C141" s="30">
        <f t="shared" ref="C141:C204" si="10">IF(B141&lt;6,$C$5/B141,6*$C$5/B141^2)</f>
        <v>0.28561423081690818</v>
      </c>
      <c r="D141" s="30">
        <f t="shared" si="8"/>
        <v>2.8009330773521732</v>
      </c>
      <c r="E141" s="30">
        <f t="shared" si="9"/>
        <v>0.17926479811372811</v>
      </c>
    </row>
    <row r="142" spans="2:5" ht="13.9" customHeight="1" x14ac:dyDescent="0.25">
      <c r="B142" s="29">
        <f t="shared" ref="B142:B205" si="11">B141+0.01</f>
        <v>1.5995566502463066</v>
      </c>
      <c r="C142" s="30">
        <f t="shared" si="10"/>
        <v>0.2838286471004895</v>
      </c>
      <c r="D142" s="30">
        <f t="shared" si="8"/>
        <v>2.7834223935203704</v>
      </c>
      <c r="E142" s="30">
        <f t="shared" si="9"/>
        <v>0.1803925641363229</v>
      </c>
    </row>
    <row r="143" spans="2:5" ht="13.9" customHeight="1" x14ac:dyDescent="0.25">
      <c r="B143" s="29">
        <f t="shared" si="11"/>
        <v>1.6095566502463066</v>
      </c>
      <c r="C143" s="30">
        <f t="shared" si="10"/>
        <v>0.28206525065801535</v>
      </c>
      <c r="D143" s="30">
        <f t="shared" si="8"/>
        <v>2.7661292936279591</v>
      </c>
      <c r="E143" s="30">
        <f t="shared" si="9"/>
        <v>0.18152033015891761</v>
      </c>
    </row>
    <row r="144" spans="2:5" ht="13.9" customHeight="1" x14ac:dyDescent="0.25">
      <c r="B144" s="29">
        <f t="shared" si="11"/>
        <v>1.6195566502463066</v>
      </c>
      <c r="C144" s="30">
        <f t="shared" si="10"/>
        <v>0.28032363050156628</v>
      </c>
      <c r="D144" s="30">
        <f t="shared" si="8"/>
        <v>2.74904974723971</v>
      </c>
      <c r="E144" s="30">
        <f t="shared" si="9"/>
        <v>0.18264809618151237</v>
      </c>
    </row>
    <row r="145" spans="2:5" ht="13.9" customHeight="1" x14ac:dyDescent="0.25">
      <c r="B145" s="29">
        <f t="shared" si="11"/>
        <v>1.6295566502463066</v>
      </c>
      <c r="C145" s="30">
        <f t="shared" si="10"/>
        <v>0.27860338573155968</v>
      </c>
      <c r="D145" s="30">
        <f t="shared" si="8"/>
        <v>2.732179822853686</v>
      </c>
      <c r="E145" s="30">
        <f t="shared" si="9"/>
        <v>0.18377586220410708</v>
      </c>
    </row>
    <row r="146" spans="2:5" ht="13.9" customHeight="1" x14ac:dyDescent="0.25">
      <c r="B146" s="29">
        <f t="shared" si="11"/>
        <v>1.6395566502463066</v>
      </c>
      <c r="C146" s="30">
        <f t="shared" si="10"/>
        <v>0.27690412522909574</v>
      </c>
      <c r="D146" s="30">
        <f t="shared" si="8"/>
        <v>2.7155156848841728</v>
      </c>
      <c r="E146" s="30">
        <f t="shared" si="9"/>
        <v>0.18490362822670178</v>
      </c>
    </row>
    <row r="147" spans="2:5" ht="13.9" customHeight="1" x14ac:dyDescent="0.25">
      <c r="B147" s="29">
        <f t="shared" si="11"/>
        <v>1.6495566502463066</v>
      </c>
      <c r="C147" s="30">
        <f t="shared" si="10"/>
        <v>0.27522546735949333</v>
      </c>
      <c r="D147" s="30">
        <f t="shared" si="8"/>
        <v>2.6990535907543429</v>
      </c>
      <c r="E147" s="30">
        <f t="shared" si="9"/>
        <v>0.18603139424929654</v>
      </c>
    </row>
    <row r="148" spans="2:5" ht="13.9" customHeight="1" x14ac:dyDescent="0.25">
      <c r="B148" s="29">
        <f t="shared" si="11"/>
        <v>1.6595566502463066</v>
      </c>
      <c r="C148" s="30">
        <f t="shared" si="10"/>
        <v>0.27356703968654439</v>
      </c>
      <c r="D148" s="30">
        <f t="shared" si="8"/>
        <v>2.6827898880940348</v>
      </c>
      <c r="E148" s="30">
        <f t="shared" si="9"/>
        <v>0.18715916027189128</v>
      </c>
    </row>
    <row r="149" spans="2:5" ht="13.9" customHeight="1" x14ac:dyDescent="0.25">
      <c r="B149" s="29">
        <f t="shared" si="11"/>
        <v>1.6695566502463066</v>
      </c>
      <c r="C149" s="30">
        <f t="shared" si="10"/>
        <v>0.27192847869703746</v>
      </c>
      <c r="D149" s="30">
        <f t="shared" si="8"/>
        <v>2.666721012038237</v>
      </c>
      <c r="E149" s="30">
        <f t="shared" si="9"/>
        <v>0.18828692629448601</v>
      </c>
    </row>
    <row r="150" spans="2:5" ht="13.9" customHeight="1" x14ac:dyDescent="0.25">
      <c r="B150" s="29">
        <f t="shared" si="11"/>
        <v>1.6795566502463066</v>
      </c>
      <c r="C150" s="30">
        <f t="shared" si="10"/>
        <v>0.27030942953512227</v>
      </c>
      <c r="D150" s="30">
        <f t="shared" si="8"/>
        <v>2.6508434826220832</v>
      </c>
      <c r="E150" s="30">
        <f t="shared" si="9"/>
        <v>0.18941469231708072</v>
      </c>
    </row>
    <row r="151" spans="2:5" ht="13.9" customHeight="1" x14ac:dyDescent="0.25">
      <c r="B151" s="29">
        <f t="shared" si="11"/>
        <v>1.6895566502463066</v>
      </c>
      <c r="C151" s="30">
        <f t="shared" si="10"/>
        <v>0.26870954574610745</v>
      </c>
      <c r="D151" s="30">
        <f t="shared" si="8"/>
        <v>2.6351539022683519</v>
      </c>
      <c r="E151" s="30">
        <f t="shared" si="9"/>
        <v>0.19054245833967548</v>
      </c>
    </row>
    <row r="152" spans="2:5" ht="13.9" customHeight="1" x14ac:dyDescent="0.25">
      <c r="B152" s="29">
        <f t="shared" si="11"/>
        <v>1.6995566502463066</v>
      </c>
      <c r="C152" s="30">
        <f t="shared" si="10"/>
        <v>0.26712848902930331</v>
      </c>
      <c r="D152" s="30">
        <f t="shared" si="8"/>
        <v>2.6196489533636687</v>
      </c>
      <c r="E152" s="30">
        <f t="shared" si="9"/>
        <v>0.19167022436227021</v>
      </c>
    </row>
    <row r="153" spans="2:5" ht="13.9" customHeight="1" x14ac:dyDescent="0.25">
      <c r="B153" s="29">
        <f t="shared" si="11"/>
        <v>1.7095566502463067</v>
      </c>
      <c r="C153" s="30">
        <f t="shared" si="10"/>
        <v>0.26556592899953879</v>
      </c>
      <c r="D153" s="30">
        <f t="shared" si="8"/>
        <v>2.6043253959197767</v>
      </c>
      <c r="E153" s="30">
        <f t="shared" si="9"/>
        <v>0.19279799038486489</v>
      </c>
    </row>
    <row r="154" spans="2:5" ht="13.9" customHeight="1" x14ac:dyDescent="0.25">
      <c r="B154" s="29">
        <f t="shared" si="11"/>
        <v>1.7195566502463067</v>
      </c>
      <c r="C154" s="30">
        <f t="shared" si="10"/>
        <v>0.26402154295699987</v>
      </c>
      <c r="D154" s="30">
        <f t="shared" si="8"/>
        <v>2.5891800653164103</v>
      </c>
      <c r="E154" s="30">
        <f t="shared" si="9"/>
        <v>0.19392575640745968</v>
      </c>
    </row>
    <row r="155" spans="2:5" ht="13.9" customHeight="1" x14ac:dyDescent="0.25">
      <c r="B155" s="29">
        <f t="shared" si="11"/>
        <v>1.7295566502463067</v>
      </c>
      <c r="C155" s="30">
        <f t="shared" si="10"/>
        <v>0.26249501566505251</v>
      </c>
      <c r="D155" s="30">
        <f t="shared" si="8"/>
        <v>2.5742098701224703</v>
      </c>
      <c r="E155" s="30">
        <f t="shared" si="9"/>
        <v>0.19505352243005439</v>
      </c>
    </row>
    <row r="156" spans="2:5" ht="13.9" customHeight="1" x14ac:dyDescent="0.25">
      <c r="B156" s="29">
        <f t="shared" si="11"/>
        <v>1.7395566502463067</v>
      </c>
      <c r="C156" s="30">
        <f t="shared" si="10"/>
        <v>0.26098603913572888</v>
      </c>
      <c r="D156" s="30">
        <f t="shared" si="8"/>
        <v>2.5594117899923523</v>
      </c>
      <c r="E156" s="30">
        <f t="shared" si="9"/>
        <v>0.19618128845264915</v>
      </c>
    </row>
    <row r="157" spans="2:5" ht="13.9" customHeight="1" x14ac:dyDescent="0.25">
      <c r="B157" s="29">
        <f t="shared" si="11"/>
        <v>1.7495566502463067</v>
      </c>
      <c r="C157" s="30">
        <f t="shared" si="10"/>
        <v>0.25949431242256993</v>
      </c>
      <c r="D157" s="30">
        <f t="shared" si="8"/>
        <v>2.5447828736344165</v>
      </c>
      <c r="E157" s="30">
        <f t="shared" si="9"/>
        <v>0.19730905447524386</v>
      </c>
    </row>
    <row r="158" spans="2:5" ht="13.9" customHeight="1" x14ac:dyDescent="0.25">
      <c r="B158" s="29">
        <f t="shared" si="11"/>
        <v>1.7595566502463067</v>
      </c>
      <c r="C158" s="30">
        <f t="shared" si="10"/>
        <v>0.25801954142053229</v>
      </c>
      <c r="D158" s="30">
        <f t="shared" si="8"/>
        <v>2.5303202368487341</v>
      </c>
      <c r="E158" s="30">
        <f t="shared" si="9"/>
        <v>0.19843682049783859</v>
      </c>
    </row>
    <row r="159" spans="2:5" ht="13.9" customHeight="1" x14ac:dyDescent="0.25">
      <c r="B159" s="29">
        <f t="shared" si="11"/>
        <v>1.7695566502463067</v>
      </c>
      <c r="C159" s="30">
        <f t="shared" si="10"/>
        <v>0.2565614386726795</v>
      </c>
      <c r="D159" s="30">
        <f t="shared" si="8"/>
        <v>2.516021060631366</v>
      </c>
      <c r="E159" s="30">
        <f t="shared" si="9"/>
        <v>0.19956458652043332</v>
      </c>
    </row>
    <row r="160" spans="2:5" ht="13.9" customHeight="1" x14ac:dyDescent="0.25">
      <c r="B160" s="29">
        <f t="shared" si="11"/>
        <v>1.7795566502463067</v>
      </c>
      <c r="C160" s="30">
        <f t="shared" si="10"/>
        <v>0.25511972318339082</v>
      </c>
      <c r="D160" s="30">
        <f t="shared" si="8"/>
        <v>2.5018825893425585</v>
      </c>
      <c r="E160" s="30">
        <f t="shared" si="9"/>
        <v>0.20069235254302806</v>
      </c>
    </row>
    <row r="161" spans="2:5" ht="13.9" customHeight="1" x14ac:dyDescent="0.25">
      <c r="B161" s="29">
        <f t="shared" si="11"/>
        <v>1.7895566502463067</v>
      </c>
      <c r="C161" s="30">
        <f t="shared" si="10"/>
        <v>0.25369412023783289</v>
      </c>
      <c r="D161" s="30">
        <f t="shared" si="8"/>
        <v>2.4879021289363554</v>
      </c>
      <c r="E161" s="30">
        <f t="shared" si="9"/>
        <v>0.20182011856562274</v>
      </c>
    </row>
    <row r="162" spans="2:5" ht="13.9" customHeight="1" x14ac:dyDescent="0.25">
      <c r="B162" s="29">
        <f t="shared" si="11"/>
        <v>1.7995566502463067</v>
      </c>
      <c r="C162" s="30">
        <f t="shared" si="10"/>
        <v>0.25228436122745046</v>
      </c>
      <c r="D162" s="30">
        <f t="shared" si="8"/>
        <v>2.4740770452492384</v>
      </c>
      <c r="E162" s="30">
        <f t="shared" si="9"/>
        <v>0.2029478845882175</v>
      </c>
    </row>
    <row r="163" spans="2:5" ht="13.9" customHeight="1" x14ac:dyDescent="0.25">
      <c r="B163" s="29">
        <f t="shared" si="11"/>
        <v>1.8095566502463067</v>
      </c>
      <c r="C163" s="30">
        <f t="shared" si="10"/>
        <v>0.25089018348124337</v>
      </c>
      <c r="D163" s="30">
        <f t="shared" si="8"/>
        <v>2.460404762345509</v>
      </c>
      <c r="E163" s="30">
        <f t="shared" si="9"/>
        <v>0.20407565061081226</v>
      </c>
    </row>
    <row r="164" spans="2:5" ht="13.9" customHeight="1" x14ac:dyDescent="0.25">
      <c r="B164" s="29">
        <f t="shared" si="11"/>
        <v>1.8195566502463068</v>
      </c>
      <c r="C164" s="30">
        <f t="shared" si="10"/>
        <v>0.24951133010260695</v>
      </c>
      <c r="D164" s="30">
        <f t="shared" si="8"/>
        <v>2.4468827609172354</v>
      </c>
      <c r="E164" s="30">
        <f t="shared" si="9"/>
        <v>0.20520341663340697</v>
      </c>
    </row>
    <row r="165" spans="2:5" ht="13.9" customHeight="1" x14ac:dyDescent="0.25">
      <c r="B165" s="29">
        <f t="shared" si="11"/>
        <v>1.8295566502463068</v>
      </c>
      <c r="C165" s="30">
        <f t="shared" si="10"/>
        <v>0.24814754981152379</v>
      </c>
      <c r="D165" s="30">
        <f t="shared" si="8"/>
        <v>2.4335085767366702</v>
      </c>
      <c r="E165" s="30">
        <f t="shared" si="9"/>
        <v>0.2063311826560017</v>
      </c>
    </row>
    <row r="166" spans="2:5" ht="13.9" customHeight="1" x14ac:dyDescent="0.25">
      <c r="B166" s="29">
        <f t="shared" si="11"/>
        <v>1.8395566502463068</v>
      </c>
      <c r="C166" s="30">
        <f t="shared" si="10"/>
        <v>0.24679859679190191</v>
      </c>
      <c r="D166" s="30">
        <f t="shared" si="8"/>
        <v>2.4202797991591445</v>
      </c>
      <c r="E166" s="30">
        <f t="shared" si="9"/>
        <v>0.20745894867859646</v>
      </c>
    </row>
    <row r="167" spans="2:5" ht="13.9" customHeight="1" x14ac:dyDescent="0.25">
      <c r="B167" s="29">
        <f t="shared" si="11"/>
        <v>1.8495566502463068</v>
      </c>
      <c r="C167" s="30">
        <f t="shared" si="10"/>
        <v>0.24546423054386601</v>
      </c>
      <c r="D167" s="30">
        <f t="shared" si="8"/>
        <v>2.4071940696745306</v>
      </c>
      <c r="E167" s="30">
        <f t="shared" si="9"/>
        <v>0.20858671470119119</v>
      </c>
    </row>
    <row r="168" spans="2:5" ht="13.9" customHeight="1" x14ac:dyDescent="0.25">
      <c r="B168" s="29">
        <f t="shared" si="11"/>
        <v>1.8595566502463068</v>
      </c>
      <c r="C168" s="30">
        <f t="shared" si="10"/>
        <v>0.24414421574081416</v>
      </c>
      <c r="D168" s="30">
        <f t="shared" si="8"/>
        <v>2.3942490805054422</v>
      </c>
      <c r="E168" s="30">
        <f t="shared" si="9"/>
        <v>0.20971448072378593</v>
      </c>
    </row>
    <row r="169" spans="2:5" ht="13.9" customHeight="1" x14ac:dyDescent="0.25">
      <c r="B169" s="29">
        <f t="shared" si="11"/>
        <v>1.8695566502463068</v>
      </c>
      <c r="C169" s="30">
        <f t="shared" si="10"/>
        <v>0.24283832209106224</v>
      </c>
      <c r="D169" s="30">
        <f t="shared" si="8"/>
        <v>2.3814425732504199</v>
      </c>
      <c r="E169" s="30">
        <f t="shared" si="9"/>
        <v>0.21084224674638063</v>
      </c>
    </row>
    <row r="170" spans="2:5" ht="13.9" customHeight="1" x14ac:dyDescent="0.25">
      <c r="B170" s="29">
        <f t="shared" si="11"/>
        <v>1.8795566502463068</v>
      </c>
      <c r="C170" s="30">
        <f t="shared" si="10"/>
        <v>0.24154632420390496</v>
      </c>
      <c r="D170" s="30">
        <f t="shared" si="8"/>
        <v>2.3687723375704346</v>
      </c>
      <c r="E170" s="30">
        <f t="shared" si="9"/>
        <v>0.21197001276897537</v>
      </c>
    </row>
    <row r="171" spans="2:5" ht="13.9" customHeight="1" x14ac:dyDescent="0.25">
      <c r="B171" s="29">
        <f t="shared" si="11"/>
        <v>1.8895566502463068</v>
      </c>
      <c r="C171" s="30">
        <f t="shared" si="10"/>
        <v>0.24026800145992996</v>
      </c>
      <c r="D171" s="30">
        <f t="shared" si="8"/>
        <v>2.3562362099170948</v>
      </c>
      <c r="E171" s="30">
        <f t="shared" si="9"/>
        <v>0.21309777879157007</v>
      </c>
    </row>
    <row r="172" spans="2:5" ht="13.9" customHeight="1" x14ac:dyDescent="0.25">
      <c r="B172" s="29">
        <f t="shared" si="11"/>
        <v>1.8995566502463068</v>
      </c>
      <c r="C172" s="30">
        <f t="shared" si="10"/>
        <v>0.23900313788542812</v>
      </c>
      <c r="D172" s="30">
        <f t="shared" si="8"/>
        <v>2.3438320723010277</v>
      </c>
      <c r="E172" s="30">
        <f t="shared" si="9"/>
        <v>0.21422554481416484</v>
      </c>
    </row>
    <row r="173" spans="2:5" ht="13.9" customHeight="1" x14ac:dyDescent="0.25">
      <c r="B173" s="29">
        <f t="shared" si="11"/>
        <v>1.9095566502463068</v>
      </c>
      <c r="C173" s="30">
        <f t="shared" si="10"/>
        <v>0.23775152203075001</v>
      </c>
      <c r="D173" s="30">
        <f t="shared" si="8"/>
        <v>2.3315578510989559</v>
      </c>
      <c r="E173" s="30">
        <f t="shared" si="9"/>
        <v>0.21535331083675954</v>
      </c>
    </row>
    <row r="174" spans="2:5" ht="13.9" customHeight="1" x14ac:dyDescent="0.25">
      <c r="B174" s="29">
        <f t="shared" si="11"/>
        <v>1.9195566502463068</v>
      </c>
      <c r="C174" s="30">
        <f t="shared" si="10"/>
        <v>0.23651294685246474</v>
      </c>
      <c r="D174" s="30">
        <f t="shared" si="8"/>
        <v>2.3194115158980657</v>
      </c>
      <c r="E174" s="30">
        <f t="shared" si="9"/>
        <v>0.21648107685935433</v>
      </c>
    </row>
    <row r="175" spans="2:5" ht="13.9" customHeight="1" x14ac:dyDescent="0.25">
      <c r="B175" s="29">
        <f t="shared" si="11"/>
        <v>1.9295566502463068</v>
      </c>
      <c r="C175" s="30">
        <f t="shared" si="10"/>
        <v>0.23528720959918289</v>
      </c>
      <c r="D175" s="30">
        <f t="shared" si="8"/>
        <v>2.3073910783763067</v>
      </c>
      <c r="E175" s="30">
        <f t="shared" si="9"/>
        <v>0.21760884288194904</v>
      </c>
    </row>
    <row r="176" spans="2:5" ht="13.9" customHeight="1" x14ac:dyDescent="0.25">
      <c r="B176" s="29">
        <f t="shared" si="11"/>
        <v>1.9395566502463069</v>
      </c>
      <c r="C176" s="30">
        <f t="shared" si="10"/>
        <v>0.23407411170091164</v>
      </c>
      <c r="D176" s="30">
        <f t="shared" si="8"/>
        <v>2.2954945912173299</v>
      </c>
      <c r="E176" s="30">
        <f t="shared" si="9"/>
        <v>0.21873660890454374</v>
      </c>
    </row>
    <row r="177" spans="2:5" ht="13.9" customHeight="1" x14ac:dyDescent="0.25">
      <c r="B177" s="29">
        <f t="shared" si="11"/>
        <v>1.9495566502463069</v>
      </c>
      <c r="C177" s="30">
        <f t="shared" si="10"/>
        <v>0.23287345866181508</v>
      </c>
      <c r="D177" s="30">
        <f t="shared" si="8"/>
        <v>2.2837201470588218</v>
      </c>
      <c r="E177" s="30">
        <f t="shared" si="9"/>
        <v>0.21986437492713848</v>
      </c>
    </row>
    <row r="178" spans="2:5" ht="13.9" customHeight="1" x14ac:dyDescent="0.25">
      <c r="B178" s="29">
        <f t="shared" si="11"/>
        <v>1.9595566502463069</v>
      </c>
      <c r="C178" s="30">
        <f t="shared" si="10"/>
        <v>0.23168505995625815</v>
      </c>
      <c r="D178" s="30">
        <f t="shared" si="8"/>
        <v>2.2720658774730369</v>
      </c>
      <c r="E178" s="30">
        <f t="shared" si="9"/>
        <v>0.22099214094973324</v>
      </c>
    </row>
    <row r="179" spans="2:5" ht="13.9" customHeight="1" x14ac:dyDescent="0.25">
      <c r="B179" s="29">
        <f t="shared" si="11"/>
        <v>1.9695566502463069</v>
      </c>
      <c r="C179" s="30">
        <f t="shared" si="10"/>
        <v>0.23050872892801744</v>
      </c>
      <c r="D179" s="30">
        <f t="shared" si="8"/>
        <v>2.2605299519783886</v>
      </c>
      <c r="E179" s="30">
        <f t="shared" si="9"/>
        <v>0.22211990697232795</v>
      </c>
    </row>
    <row r="180" spans="2:5" ht="13.9" customHeight="1" x14ac:dyDescent="0.25">
      <c r="B180" s="29">
        <f t="shared" si="11"/>
        <v>1.9795566502463069</v>
      </c>
      <c r="C180" s="30">
        <f t="shared" si="10"/>
        <v>0.22934428269254681</v>
      </c>
      <c r="D180" s="30">
        <f t="shared" si="8"/>
        <v>2.2491105770809985</v>
      </c>
      <c r="E180" s="30">
        <f t="shared" si="9"/>
        <v>0.22324767299492268</v>
      </c>
    </row>
    <row r="181" spans="2:5" ht="13.9" customHeight="1" x14ac:dyDescent="0.25">
      <c r="B181" s="29">
        <f t="shared" si="11"/>
        <v>1.9895566502463069</v>
      </c>
      <c r="C181" s="30">
        <f t="shared" si="10"/>
        <v>0.22819154204219058</v>
      </c>
      <c r="D181" s="30">
        <f t="shared" si="8"/>
        <v>2.2378059953451501</v>
      </c>
      <c r="E181" s="30">
        <f t="shared" si="9"/>
        <v>0.22437543901751744</v>
      </c>
    </row>
    <row r="182" spans="2:5" ht="13.9" customHeight="1" x14ac:dyDescent="0.25">
      <c r="B182" s="29">
        <f t="shared" si="11"/>
        <v>1.9995566502463069</v>
      </c>
      <c r="C182" s="30">
        <f t="shared" si="10"/>
        <v>0.22705033135424094</v>
      </c>
      <c r="D182" s="30">
        <f t="shared" si="8"/>
        <v>2.2266144844916345</v>
      </c>
      <c r="E182" s="30">
        <f t="shared" si="9"/>
        <v>0.22550320504011218</v>
      </c>
    </row>
    <row r="183" spans="2:5" ht="13.9" customHeight="1" x14ac:dyDescent="0.25">
      <c r="B183" s="29">
        <f t="shared" si="11"/>
        <v>2.0095566502463069</v>
      </c>
      <c r="C183" s="30">
        <f t="shared" si="10"/>
        <v>0.2259204785017403</v>
      </c>
      <c r="D183" s="30">
        <f t="shared" si="8"/>
        <v>2.2155343565230163</v>
      </c>
      <c r="E183" s="30">
        <f t="shared" si="9"/>
        <v>0.22663097106270688</v>
      </c>
    </row>
    <row r="184" spans="2:5" ht="13.9" customHeight="1" x14ac:dyDescent="0.25">
      <c r="B184" s="29">
        <f t="shared" si="11"/>
        <v>2.0195566502463067</v>
      </c>
      <c r="C184" s="30">
        <f t="shared" si="10"/>
        <v>0.22480181476693403</v>
      </c>
      <c r="D184" s="30">
        <f t="shared" si="8"/>
        <v>2.204563956874892</v>
      </c>
      <c r="E184" s="30">
        <f t="shared" si="9"/>
        <v>0.22775873708530162</v>
      </c>
    </row>
    <row r="185" spans="2:5" ht="13.9" customHeight="1" x14ac:dyDescent="0.25">
      <c r="B185" s="29">
        <f t="shared" si="11"/>
        <v>2.0295566502463065</v>
      </c>
      <c r="C185" s="30">
        <f t="shared" si="10"/>
        <v>0.22369417475728146</v>
      </c>
      <c r="D185" s="30">
        <f t="shared" si="8"/>
        <v>2.1937016635922317</v>
      </c>
      <c r="E185" s="30">
        <f t="shared" si="9"/>
        <v>0.22888650310789632</v>
      </c>
    </row>
    <row r="186" spans="2:5" ht="13.9" customHeight="1" x14ac:dyDescent="0.25">
      <c r="B186" s="29">
        <f t="shared" si="11"/>
        <v>2.0395566502463063</v>
      </c>
      <c r="C186" s="30">
        <f t="shared" si="10"/>
        <v>0.2225973963239378</v>
      </c>
      <c r="D186" s="30">
        <f t="shared" si="8"/>
        <v>2.1829458865299607</v>
      </c>
      <c r="E186" s="30">
        <f t="shared" si="9"/>
        <v>0.23001426913049103</v>
      </c>
    </row>
    <row r="187" spans="2:5" ht="13.9" customHeight="1" x14ac:dyDescent="0.25">
      <c r="B187" s="29">
        <f t="shared" si="11"/>
        <v>2.0495566502463061</v>
      </c>
      <c r="C187" s="30">
        <f t="shared" si="10"/>
        <v>0.22151132048262265</v>
      </c>
      <c r="D187" s="30">
        <f t="shared" si="8"/>
        <v>2.1722950665769352</v>
      </c>
      <c r="E187" s="30">
        <f t="shared" si="9"/>
        <v>0.23114203515308573</v>
      </c>
    </row>
    <row r="188" spans="2:5" ht="13.9" customHeight="1" x14ac:dyDescent="0.25">
      <c r="B188" s="29">
        <f t="shared" si="11"/>
        <v>2.0595566502463059</v>
      </c>
      <c r="C188" s="30">
        <f t="shared" si="10"/>
        <v>0.22043579133679347</v>
      </c>
      <c r="D188" s="30">
        <f t="shared" si="8"/>
        <v>2.1617476749025326</v>
      </c>
      <c r="E188" s="30">
        <f t="shared" si="9"/>
        <v>0.23226980117568044</v>
      </c>
    </row>
    <row r="189" spans="2:5" ht="13.9" customHeight="1" x14ac:dyDescent="0.25">
      <c r="B189" s="29">
        <f t="shared" si="11"/>
        <v>2.0695566502463056</v>
      </c>
      <c r="C189" s="30">
        <f t="shared" si="10"/>
        <v>0.21937065600304673</v>
      </c>
      <c r="D189" s="30">
        <f t="shared" si="8"/>
        <v>2.1513022122250782</v>
      </c>
      <c r="E189" s="30">
        <f t="shared" si="9"/>
        <v>0.23339756719827517</v>
      </c>
    </row>
    <row r="190" spans="2:5" ht="13.9" customHeight="1" x14ac:dyDescent="0.25">
      <c r="B190" s="29">
        <f t="shared" si="11"/>
        <v>2.0795566502463054</v>
      </c>
      <c r="C190" s="30">
        <f t="shared" si="10"/>
        <v>0.2183157645386711</v>
      </c>
      <c r="D190" s="30">
        <f t="shared" si="8"/>
        <v>2.1409572081013857</v>
      </c>
      <c r="E190" s="30">
        <f t="shared" si="9"/>
        <v>0.23452533322086985</v>
      </c>
    </row>
    <row r="191" spans="2:5" ht="13.9" customHeight="1" x14ac:dyDescent="0.25">
      <c r="B191" s="29">
        <f t="shared" si="11"/>
        <v>2.0895566502463052</v>
      </c>
      <c r="C191" s="30">
        <f t="shared" si="10"/>
        <v>0.21727096987128108</v>
      </c>
      <c r="D191" s="30">
        <f t="shared" si="8"/>
        <v>2.1307112202366922</v>
      </c>
      <c r="E191" s="30">
        <f t="shared" si="9"/>
        <v>0.23565309924346459</v>
      </c>
    </row>
    <row r="192" spans="2:5" ht="13.9" customHeight="1" x14ac:dyDescent="0.25">
      <c r="B192" s="29">
        <f t="shared" si="11"/>
        <v>2.099556650246305</v>
      </c>
      <c r="C192" s="30">
        <f t="shared" si="10"/>
        <v>0.21623612773046155</v>
      </c>
      <c r="D192" s="30">
        <f t="shared" si="8"/>
        <v>2.1205628338143172</v>
      </c>
      <c r="E192" s="30">
        <f t="shared" si="9"/>
        <v>0.23678086526605926</v>
      </c>
    </row>
    <row r="193" spans="2:5" ht="13.9" customHeight="1" x14ac:dyDescent="0.25">
      <c r="B193" s="29">
        <f t="shared" si="11"/>
        <v>2.1095566502463048</v>
      </c>
      <c r="C193" s="30">
        <f t="shared" si="10"/>
        <v>0.21521109658135631</v>
      </c>
      <c r="D193" s="30">
        <f t="shared" si="8"/>
        <v>2.1105106608443869</v>
      </c>
      <c r="E193" s="30">
        <f t="shared" si="9"/>
        <v>0.23790863128865397</v>
      </c>
    </row>
    <row r="194" spans="2:5" ht="13.9" customHeight="1" x14ac:dyDescent="0.25">
      <c r="B194" s="29">
        <f t="shared" si="11"/>
        <v>2.1195566502463046</v>
      </c>
      <c r="C194" s="30">
        <f t="shared" si="10"/>
        <v>0.21419573756013674</v>
      </c>
      <c r="D194" s="30">
        <f t="shared" si="8"/>
        <v>2.1005533395309928</v>
      </c>
      <c r="E194" s="30">
        <f t="shared" si="9"/>
        <v>0.23903639731124868</v>
      </c>
    </row>
    <row r="195" spans="2:5" ht="13.9" customHeight="1" x14ac:dyDescent="0.25">
      <c r="B195" s="29">
        <f t="shared" si="11"/>
        <v>2.1295566502463044</v>
      </c>
      <c r="C195" s="30">
        <f t="shared" si="10"/>
        <v>0.21318991441128857</v>
      </c>
      <c r="D195" s="30">
        <f t="shared" si="8"/>
        <v>2.0906895336571836</v>
      </c>
      <c r="E195" s="30">
        <f t="shared" si="9"/>
        <v>0.24016416333384341</v>
      </c>
    </row>
    <row r="196" spans="2:5" ht="13.9" customHeight="1" x14ac:dyDescent="0.25">
      <c r="B196" s="29">
        <f t="shared" si="11"/>
        <v>2.1395566502463041</v>
      </c>
      <c r="C196" s="30">
        <f t="shared" si="10"/>
        <v>0.21219349342665728</v>
      </c>
      <c r="D196" s="30">
        <f t="shared" si="8"/>
        <v>2.0809179319871998</v>
      </c>
      <c r="E196" s="30">
        <f t="shared" si="9"/>
        <v>0.24129192935643809</v>
      </c>
    </row>
    <row r="197" spans="2:5" ht="13.9" customHeight="1" x14ac:dyDescent="0.25">
      <c r="B197" s="29">
        <f t="shared" si="11"/>
        <v>2.1495566502463039</v>
      </c>
      <c r="C197" s="30">
        <f t="shared" si="10"/>
        <v>0.21120634338619504</v>
      </c>
      <c r="D197" s="30">
        <f t="shared" si="8"/>
        <v>2.0712372476853989</v>
      </c>
      <c r="E197" s="30">
        <f t="shared" si="9"/>
        <v>0.2424196953790328</v>
      </c>
    </row>
    <row r="198" spans="2:5" ht="13.9" customHeight="1" x14ac:dyDescent="0.25">
      <c r="B198" s="29">
        <f t="shared" si="11"/>
        <v>2.1595566502463037</v>
      </c>
      <c r="C198" s="30">
        <f t="shared" si="10"/>
        <v>0.21022833550035375</v>
      </c>
      <c r="D198" s="30">
        <f t="shared" si="8"/>
        <v>2.0616462177513188</v>
      </c>
      <c r="E198" s="30">
        <f t="shared" si="9"/>
        <v>0.24354746140162747</v>
      </c>
    </row>
    <row r="199" spans="2:5" ht="13.9" customHeight="1" x14ac:dyDescent="0.25">
      <c r="B199" s="29">
        <f t="shared" si="11"/>
        <v>2.1695566502463035</v>
      </c>
      <c r="C199" s="30">
        <f t="shared" si="10"/>
        <v>0.20925934335407131</v>
      </c>
      <c r="D199" s="30">
        <f t="shared" si="8"/>
        <v>2.052143602470371</v>
      </c>
      <c r="E199" s="30">
        <f t="shared" si="9"/>
        <v>0.24467522742422221</v>
      </c>
    </row>
    <row r="200" spans="2:5" ht="13.9" customHeight="1" x14ac:dyDescent="0.25">
      <c r="B200" s="29">
        <f t="shared" si="11"/>
        <v>2.1795566502463033</v>
      </c>
      <c r="C200" s="30">
        <f t="shared" si="10"/>
        <v>0.20829924285229989</v>
      </c>
      <c r="D200" s="30">
        <f t="shared" si="8"/>
        <v>2.0427281848796492</v>
      </c>
      <c r="E200" s="30">
        <f t="shared" si="9"/>
        <v>0.24580299344681694</v>
      </c>
    </row>
    <row r="201" spans="2:5" ht="13.9" customHeight="1" x14ac:dyDescent="0.25">
      <c r="B201" s="29">
        <f t="shared" si="11"/>
        <v>2.1895566502463031</v>
      </c>
      <c r="C201" s="30">
        <f t="shared" si="10"/>
        <v>0.20734791216702686</v>
      </c>
      <c r="D201" s="30">
        <f t="shared" ref="D201:D264" si="12">C201*9.8067</f>
        <v>2.033398770248382</v>
      </c>
      <c r="E201" s="30">
        <f t="shared" ref="E201:E264" si="13">((B201^2)/(4*PI()^2))*D201</f>
        <v>0.24693075946941159</v>
      </c>
    </row>
    <row r="202" spans="2:5" ht="13.9" customHeight="1" x14ac:dyDescent="0.25">
      <c r="B202" s="29">
        <f t="shared" si="11"/>
        <v>2.1995566502463029</v>
      </c>
      <c r="C202" s="30">
        <f t="shared" si="10"/>
        <v>0.20640523168574076</v>
      </c>
      <c r="D202" s="30">
        <f t="shared" si="12"/>
        <v>2.024154185572554</v>
      </c>
      <c r="E202" s="30">
        <f t="shared" si="13"/>
        <v>0.24805852549200635</v>
      </c>
    </row>
    <row r="203" spans="2:5" ht="13.9" customHeight="1" x14ac:dyDescent="0.25">
      <c r="B203" s="29">
        <f t="shared" si="11"/>
        <v>2.2095566502463027</v>
      </c>
      <c r="C203" s="30">
        <f t="shared" si="10"/>
        <v>0.2054710839612969</v>
      </c>
      <c r="D203" s="30">
        <f t="shared" si="12"/>
        <v>2.0149932790832503</v>
      </c>
      <c r="E203" s="30">
        <f t="shared" si="13"/>
        <v>0.24918629151460103</v>
      </c>
    </row>
    <row r="204" spans="2:5" ht="13.9" customHeight="1" x14ac:dyDescent="0.25">
      <c r="B204" s="29">
        <f t="shared" si="11"/>
        <v>2.2195566502463024</v>
      </c>
      <c r="C204" s="30">
        <f t="shared" si="10"/>
        <v>0.20454535366313809</v>
      </c>
      <c r="D204" s="30">
        <f t="shared" si="12"/>
        <v>2.0059149197682959</v>
      </c>
      <c r="E204" s="30">
        <f t="shared" si="13"/>
        <v>0.25031405753719571</v>
      </c>
    </row>
    <row r="205" spans="2:5" ht="13.9" customHeight="1" x14ac:dyDescent="0.25">
      <c r="B205" s="29">
        <f t="shared" si="11"/>
        <v>2.2295566502463022</v>
      </c>
      <c r="C205" s="30">
        <f t="shared" ref="C205:C268" si="14">IF(B205&lt;6,$C$5/B205,6*$C$5/B205^2)</f>
        <v>0.20362792752982797</v>
      </c>
      <c r="D205" s="30">
        <f t="shared" si="12"/>
        <v>1.9969179969067639</v>
      </c>
      <c r="E205" s="30">
        <f t="shared" si="13"/>
        <v>0.25144182355979044</v>
      </c>
    </row>
    <row r="206" spans="2:5" ht="13.9" customHeight="1" x14ac:dyDescent="0.25">
      <c r="B206" s="29">
        <f t="shared" ref="B206:B269" si="15">B205+0.01</f>
        <v>2.239556650246302</v>
      </c>
      <c r="C206" s="30">
        <f t="shared" si="14"/>
        <v>0.20271869432285627</v>
      </c>
      <c r="D206" s="30">
        <f t="shared" si="12"/>
        <v>1.9880014196159546</v>
      </c>
      <c r="E206" s="30">
        <f t="shared" si="13"/>
        <v>0.25256958958238523</v>
      </c>
    </row>
    <row r="207" spans="2:5" ht="13.9" customHeight="1" x14ac:dyDescent="0.25">
      <c r="B207" s="29">
        <f t="shared" si="15"/>
        <v>2.2495566502463018</v>
      </c>
      <c r="C207" s="30">
        <f t="shared" si="14"/>
        <v>0.20181754478167599</v>
      </c>
      <c r="D207" s="30">
        <f t="shared" si="12"/>
        <v>1.9791641164104619</v>
      </c>
      <c r="E207" s="30">
        <f t="shared" si="13"/>
        <v>0.25369735560497991</v>
      </c>
    </row>
    <row r="208" spans="2:5" ht="13.9" customHeight="1" x14ac:dyDescent="0.25">
      <c r="B208" s="29">
        <f t="shared" si="15"/>
        <v>2.2595566502463016</v>
      </c>
      <c r="C208" s="30">
        <f t="shared" si="14"/>
        <v>0.20092437157993451</v>
      </c>
      <c r="D208" s="30">
        <f t="shared" si="12"/>
        <v>1.9704050347729436</v>
      </c>
      <c r="E208" s="30">
        <f t="shared" si="13"/>
        <v>0.25482512162757459</v>
      </c>
    </row>
    <row r="209" spans="2:5" ht="13.9" customHeight="1" x14ac:dyDescent="0.25">
      <c r="B209" s="29">
        <f t="shared" si="15"/>
        <v>2.2695566502463014</v>
      </c>
      <c r="C209" s="30">
        <f t="shared" si="14"/>
        <v>0.20003906928286197</v>
      </c>
      <c r="D209" s="30">
        <f t="shared" si="12"/>
        <v>1.9617231407362423</v>
      </c>
      <c r="E209" s="30">
        <f t="shared" si="13"/>
        <v>0.25595288765016927</v>
      </c>
    </row>
    <row r="210" spans="2:5" ht="13.9" customHeight="1" x14ac:dyDescent="0.25">
      <c r="B210" s="29">
        <f t="shared" si="15"/>
        <v>2.2795566502463012</v>
      </c>
      <c r="C210" s="30">
        <f t="shared" si="14"/>
        <v>0.19916153430578104</v>
      </c>
      <c r="D210" s="30">
        <f t="shared" si="12"/>
        <v>1.9531174184765028</v>
      </c>
      <c r="E210" s="30">
        <f t="shared" si="13"/>
        <v>0.257080653672764</v>
      </c>
    </row>
    <row r="211" spans="2:5" ht="13.9" customHeight="1" x14ac:dyDescent="0.25">
      <c r="B211" s="29">
        <f t="shared" si="15"/>
        <v>2.289556650246301</v>
      </c>
      <c r="C211" s="30">
        <f t="shared" si="14"/>
        <v>0.19829166487370409</v>
      </c>
      <c r="D211" s="30">
        <f t="shared" si="12"/>
        <v>1.9445868699169537</v>
      </c>
      <c r="E211" s="30">
        <f t="shared" si="13"/>
        <v>0.25820841969535874</v>
      </c>
    </row>
    <row r="212" spans="2:5" ht="13.9" customHeight="1" x14ac:dyDescent="0.25">
      <c r="B212" s="29">
        <f t="shared" si="15"/>
        <v>2.2995566502463007</v>
      </c>
      <c r="C212" s="30">
        <f t="shared" si="14"/>
        <v>0.19742936098198452</v>
      </c>
      <c r="D212" s="30">
        <f t="shared" si="12"/>
        <v>1.9361305143420275</v>
      </c>
      <c r="E212" s="30">
        <f t="shared" si="13"/>
        <v>0.25933618571795342</v>
      </c>
    </row>
    <row r="213" spans="2:5" ht="13.9" customHeight="1" x14ac:dyDescent="0.25">
      <c r="B213" s="29">
        <f t="shared" si="15"/>
        <v>2.3095566502463005</v>
      </c>
      <c r="C213" s="30">
        <f t="shared" si="14"/>
        <v>0.19657452435799036</v>
      </c>
      <c r="D213" s="30">
        <f t="shared" si="12"/>
        <v>1.9277473880215039</v>
      </c>
      <c r="E213" s="30">
        <f t="shared" si="13"/>
        <v>0.26046395174054809</v>
      </c>
    </row>
    <row r="214" spans="2:5" ht="13.9" customHeight="1" x14ac:dyDescent="0.25">
      <c r="B214" s="29">
        <f t="shared" si="15"/>
        <v>2.3195566502463003</v>
      </c>
      <c r="C214" s="30">
        <f t="shared" si="14"/>
        <v>0.1957270584237692</v>
      </c>
      <c r="D214" s="30">
        <f t="shared" si="12"/>
        <v>1.9194365438443772</v>
      </c>
      <c r="E214" s="30">
        <f t="shared" si="13"/>
        <v>0.26159171776314283</v>
      </c>
    </row>
    <row r="215" spans="2:5" ht="13.9" customHeight="1" x14ac:dyDescent="0.25">
      <c r="B215" s="29">
        <f t="shared" si="15"/>
        <v>2.3295566502463001</v>
      </c>
      <c r="C215" s="30">
        <f t="shared" si="14"/>
        <v>0.1948868682596748</v>
      </c>
      <c r="D215" s="30">
        <f t="shared" si="12"/>
        <v>1.9111970509621528</v>
      </c>
      <c r="E215" s="30">
        <f t="shared" si="13"/>
        <v>0.26271948378573751</v>
      </c>
    </row>
    <row r="216" spans="2:5" ht="13.9" customHeight="1" x14ac:dyDescent="0.25">
      <c r="B216" s="29">
        <f t="shared" si="15"/>
        <v>2.3395566502462999</v>
      </c>
      <c r="C216" s="30">
        <f t="shared" si="14"/>
        <v>0.1940538605689264</v>
      </c>
      <c r="D216" s="30">
        <f t="shared" si="12"/>
        <v>1.9030279944412904</v>
      </c>
      <c r="E216" s="30">
        <f t="shared" si="13"/>
        <v>0.26384724980833224</v>
      </c>
    </row>
    <row r="217" spans="2:5" ht="13.9" customHeight="1" x14ac:dyDescent="0.25">
      <c r="B217" s="29">
        <f t="shared" si="15"/>
        <v>2.3495566502462997</v>
      </c>
      <c r="C217" s="30">
        <f t="shared" si="14"/>
        <v>0.19322794364307327</v>
      </c>
      <c r="D217" s="30">
        <f t="shared" si="12"/>
        <v>1.8949284749245265</v>
      </c>
      <c r="E217" s="30">
        <f t="shared" si="13"/>
        <v>0.26497501583092692</v>
      </c>
    </row>
    <row r="218" spans="2:5" ht="13.9" customHeight="1" x14ac:dyDescent="0.25">
      <c r="B218" s="29">
        <f t="shared" si="15"/>
        <v>2.3595566502462995</v>
      </c>
      <c r="C218" s="30">
        <f t="shared" si="14"/>
        <v>0.1924090273283372</v>
      </c>
      <c r="D218" s="30">
        <f t="shared" si="12"/>
        <v>1.8868976083008042</v>
      </c>
      <c r="E218" s="30">
        <f t="shared" si="13"/>
        <v>0.26610278185352165</v>
      </c>
    </row>
    <row r="219" spans="2:5" ht="13.9" customHeight="1" x14ac:dyDescent="0.25">
      <c r="B219" s="29">
        <f t="shared" si="15"/>
        <v>2.3695566502462992</v>
      </c>
      <c r="C219" s="30">
        <f t="shared" si="14"/>
        <v>0.19159702299280745</v>
      </c>
      <c r="D219" s="30">
        <f t="shared" si="12"/>
        <v>1.8789345253835648</v>
      </c>
      <c r="E219" s="30">
        <f t="shared" si="13"/>
        <v>0.26723054787611639</v>
      </c>
    </row>
    <row r="220" spans="2:5" ht="13.9" customHeight="1" x14ac:dyDescent="0.25">
      <c r="B220" s="29">
        <f t="shared" si="15"/>
        <v>2.379556650246299</v>
      </c>
      <c r="C220" s="30">
        <f t="shared" si="14"/>
        <v>0.19079184349446279</v>
      </c>
      <c r="D220" s="30">
        <f t="shared" si="12"/>
        <v>1.8710383715971481</v>
      </c>
      <c r="E220" s="30">
        <f t="shared" si="13"/>
        <v>0.26835831389871107</v>
      </c>
    </row>
    <row r="221" spans="2:5" ht="13.9" customHeight="1" x14ac:dyDescent="0.25">
      <c r="B221" s="29">
        <f t="shared" si="15"/>
        <v>2.3895566502462988</v>
      </c>
      <c r="C221" s="30">
        <f t="shared" si="14"/>
        <v>0.18999340314999641</v>
      </c>
      <c r="D221" s="30">
        <f t="shared" si="12"/>
        <v>1.8632083066710696</v>
      </c>
      <c r="E221" s="30">
        <f t="shared" si="13"/>
        <v>0.2694860799213058</v>
      </c>
    </row>
    <row r="222" spans="2:5" ht="13.9" customHeight="1" x14ac:dyDescent="0.25">
      <c r="B222" s="29">
        <f t="shared" si="15"/>
        <v>2.3995566502462986</v>
      </c>
      <c r="C222" s="30">
        <f t="shared" si="14"/>
        <v>0.18920161770442048</v>
      </c>
      <c r="D222" s="30">
        <f t="shared" si="12"/>
        <v>1.8554435043419402</v>
      </c>
      <c r="E222" s="30">
        <f t="shared" si="13"/>
        <v>0.27061384594390042</v>
      </c>
    </row>
    <row r="223" spans="2:5" ht="13.9" customHeight="1" x14ac:dyDescent="0.25">
      <c r="B223" s="29">
        <f t="shared" si="15"/>
        <v>2.4095566502462984</v>
      </c>
      <c r="C223" s="30">
        <f t="shared" si="14"/>
        <v>0.18841640430142756</v>
      </c>
      <c r="D223" s="30">
        <f t="shared" si="12"/>
        <v>1.8477431520628096</v>
      </c>
      <c r="E223" s="30">
        <f t="shared" si="13"/>
        <v>0.27174161196649521</v>
      </c>
    </row>
    <row r="224" spans="2:5" ht="13.9" customHeight="1" x14ac:dyDescent="0.25">
      <c r="B224" s="29">
        <f t="shared" si="15"/>
        <v>2.4195566502462982</v>
      </c>
      <c r="C224" s="30">
        <f t="shared" si="14"/>
        <v>0.18763768145448678</v>
      </c>
      <c r="D224" s="30">
        <f t="shared" si="12"/>
        <v>1.8401064507197153</v>
      </c>
      <c r="E224" s="30">
        <f t="shared" si="13"/>
        <v>0.27286937798908983</v>
      </c>
    </row>
    <row r="225" spans="2:5" ht="13.9" customHeight="1" x14ac:dyDescent="0.25">
      <c r="B225" s="29">
        <f t="shared" si="15"/>
        <v>2.429556650246298</v>
      </c>
      <c r="C225" s="30">
        <f t="shared" si="14"/>
        <v>0.18686536901865428</v>
      </c>
      <c r="D225" s="30">
        <f t="shared" si="12"/>
        <v>1.8325326143552367</v>
      </c>
      <c r="E225" s="30">
        <f t="shared" si="13"/>
        <v>0.27399714401168462</v>
      </c>
    </row>
    <row r="226" spans="2:5" ht="13.9" customHeight="1" x14ac:dyDescent="0.25">
      <c r="B226" s="29">
        <f t="shared" si="15"/>
        <v>2.4395566502462978</v>
      </c>
      <c r="C226" s="30">
        <f t="shared" si="14"/>
        <v>0.18609938816307633</v>
      </c>
      <c r="D226" s="30">
        <f t="shared" si="12"/>
        <v>1.8250208698988406</v>
      </c>
      <c r="E226" s="30">
        <f t="shared" si="13"/>
        <v>0.2751249100342793</v>
      </c>
    </row>
    <row r="227" spans="2:5" ht="13.9" customHeight="1" x14ac:dyDescent="0.25">
      <c r="B227" s="29">
        <f t="shared" si="15"/>
        <v>2.4495566502462975</v>
      </c>
      <c r="C227" s="30">
        <f t="shared" si="14"/>
        <v>0.18533966134416663</v>
      </c>
      <c r="D227" s="30">
        <f t="shared" si="12"/>
        <v>1.8175704569038387</v>
      </c>
      <c r="E227" s="30">
        <f t="shared" si="13"/>
        <v>0.27625267605687404</v>
      </c>
    </row>
    <row r="228" spans="2:5" ht="13.9" customHeight="1" x14ac:dyDescent="0.25">
      <c r="B228" s="29">
        <f t="shared" si="15"/>
        <v>2.4595566502462973</v>
      </c>
      <c r="C228" s="30">
        <f t="shared" si="14"/>
        <v>0.18458611227943741</v>
      </c>
      <c r="D228" s="30">
        <f t="shared" si="12"/>
        <v>1.8101806272907588</v>
      </c>
      <c r="E228" s="30">
        <f t="shared" si="13"/>
        <v>0.27738044207946877</v>
      </c>
    </row>
    <row r="229" spans="2:5" ht="13.9" customHeight="1" x14ac:dyDescent="0.25">
      <c r="B229" s="29">
        <f t="shared" si="15"/>
        <v>2.4695566502462971</v>
      </c>
      <c r="C229" s="30">
        <f t="shared" si="14"/>
        <v>0.18383866592196663</v>
      </c>
      <c r="D229" s="30">
        <f t="shared" si="12"/>
        <v>1.8028506450969499</v>
      </c>
      <c r="E229" s="30">
        <f t="shared" si="13"/>
        <v>0.27850820810206339</v>
      </c>
    </row>
    <row r="230" spans="2:5" ht="13.9" customHeight="1" x14ac:dyDescent="0.25">
      <c r="B230" s="29">
        <f t="shared" si="15"/>
        <v>2.4795566502462969</v>
      </c>
      <c r="C230" s="30">
        <f t="shared" si="14"/>
        <v>0.18309724843548289</v>
      </c>
      <c r="D230" s="30">
        <f t="shared" si="12"/>
        <v>1.79557978623225</v>
      </c>
      <c r="E230" s="30">
        <f t="shared" si="13"/>
        <v>0.27963597412465813</v>
      </c>
    </row>
    <row r="231" spans="2:5" ht="13.9" customHeight="1" x14ac:dyDescent="0.25">
      <c r="B231" s="29">
        <f t="shared" si="15"/>
        <v>2.4895566502462967</v>
      </c>
      <c r="C231" s="30">
        <f t="shared" si="14"/>
        <v>0.18236178717005092</v>
      </c>
      <c r="D231" s="30">
        <f t="shared" si="12"/>
        <v>1.7883673382405383</v>
      </c>
      <c r="E231" s="30">
        <f t="shared" si="13"/>
        <v>0.28076374014725292</v>
      </c>
    </row>
    <row r="232" spans="2:5" ht="13.9" customHeight="1" x14ac:dyDescent="0.25">
      <c r="B232" s="29">
        <f t="shared" si="15"/>
        <v>2.4995566502462965</v>
      </c>
      <c r="C232" s="30">
        <f t="shared" si="14"/>
        <v>0.18163221063834045</v>
      </c>
      <c r="D232" s="30">
        <f t="shared" si="12"/>
        <v>1.7812126000670132</v>
      </c>
      <c r="E232" s="30">
        <f t="shared" si="13"/>
        <v>0.28189150616984754</v>
      </c>
    </row>
    <row r="233" spans="2:5" ht="13.9" customHeight="1" x14ac:dyDescent="0.25">
      <c r="B233" s="29">
        <f t="shared" si="15"/>
        <v>2.5095566502462963</v>
      </c>
      <c r="C233" s="30">
        <f t="shared" si="14"/>
        <v>0.18090844849246299</v>
      </c>
      <c r="D233" s="30">
        <f t="shared" si="12"/>
        <v>1.7741148818310366</v>
      </c>
      <c r="E233" s="30">
        <f t="shared" si="13"/>
        <v>0.28301927219244227</v>
      </c>
    </row>
    <row r="234" spans="2:5" ht="13.9" customHeight="1" x14ac:dyDescent="0.25">
      <c r="B234" s="29">
        <f t="shared" si="15"/>
        <v>2.519556650246296</v>
      </c>
      <c r="C234" s="30">
        <f t="shared" si="14"/>
        <v>0.18019043150135949</v>
      </c>
      <c r="D234" s="30">
        <f t="shared" si="12"/>
        <v>1.767073504604382</v>
      </c>
      <c r="E234" s="30">
        <f t="shared" si="13"/>
        <v>0.2841470382150369</v>
      </c>
    </row>
    <row r="235" spans="2:5" ht="13.9" customHeight="1" x14ac:dyDescent="0.25">
      <c r="B235" s="29">
        <f t="shared" si="15"/>
        <v>2.5295566502462958</v>
      </c>
      <c r="C235" s="30">
        <f t="shared" si="14"/>
        <v>0.17947809152872513</v>
      </c>
      <c r="D235" s="30">
        <f t="shared" si="12"/>
        <v>1.7600878001947486</v>
      </c>
      <c r="E235" s="30">
        <f t="shared" si="13"/>
        <v>0.28527480423763169</v>
      </c>
    </row>
    <row r="236" spans="2:5" ht="13.9" customHeight="1" x14ac:dyDescent="0.25">
      <c r="B236" s="29">
        <f t="shared" si="15"/>
        <v>2.5395566502462956</v>
      </c>
      <c r="C236" s="30">
        <f t="shared" si="14"/>
        <v>0.17877136151145492</v>
      </c>
      <c r="D236" s="30">
        <f t="shared" si="12"/>
        <v>1.7531571109343849</v>
      </c>
      <c r="E236" s="30">
        <f t="shared" si="13"/>
        <v>0.28640257026022642</v>
      </c>
    </row>
    <row r="237" spans="2:5" ht="13.9" customHeight="1" x14ac:dyDescent="0.25">
      <c r="B237" s="29">
        <f t="shared" si="15"/>
        <v>2.5495566502462954</v>
      </c>
      <c r="C237" s="30">
        <f t="shared" si="14"/>
        <v>0.17807017543859718</v>
      </c>
      <c r="D237" s="30">
        <f t="shared" si="12"/>
        <v>1.7462807894736909</v>
      </c>
      <c r="E237" s="30">
        <f t="shared" si="13"/>
        <v>0.28753033628282104</v>
      </c>
    </row>
    <row r="238" spans="2:5" ht="13.9" customHeight="1" x14ac:dyDescent="0.25">
      <c r="B238" s="29">
        <f t="shared" si="15"/>
        <v>2.5595566502462952</v>
      </c>
      <c r="C238" s="30">
        <f t="shared" si="14"/>
        <v>0.17737446833080001</v>
      </c>
      <c r="D238" s="30">
        <f t="shared" si="12"/>
        <v>1.7394581985796562</v>
      </c>
      <c r="E238" s="30">
        <f t="shared" si="13"/>
        <v>0.28865810230541578</v>
      </c>
    </row>
    <row r="239" spans="2:5" ht="13.9" customHeight="1" x14ac:dyDescent="0.25">
      <c r="B239" s="29">
        <f t="shared" si="15"/>
        <v>2.569556650246295</v>
      </c>
      <c r="C239" s="30">
        <f t="shared" si="14"/>
        <v>0.17668417622023769</v>
      </c>
      <c r="D239" s="30">
        <f t="shared" si="12"/>
        <v>1.7326887109390048</v>
      </c>
      <c r="E239" s="30">
        <f t="shared" si="13"/>
        <v>0.28978586832801051</v>
      </c>
    </row>
    <row r="240" spans="2:5" ht="13.9" customHeight="1" x14ac:dyDescent="0.25">
      <c r="B240" s="29">
        <f t="shared" si="15"/>
        <v>2.5795566502462948</v>
      </c>
      <c r="C240" s="30">
        <f t="shared" si="14"/>
        <v>0.17599923613100427</v>
      </c>
      <c r="D240" s="30">
        <f t="shared" si="12"/>
        <v>1.7259717089659194</v>
      </c>
      <c r="E240" s="30">
        <f t="shared" si="13"/>
        <v>0.29091363435060519</v>
      </c>
    </row>
    <row r="241" spans="2:5" ht="13.9" customHeight="1" x14ac:dyDescent="0.25">
      <c r="B241" s="29">
        <f t="shared" si="15"/>
        <v>2.5895566502462946</v>
      </c>
      <c r="C241" s="30">
        <f t="shared" si="14"/>
        <v>0.17531958605996117</v>
      </c>
      <c r="D241" s="30">
        <f t="shared" si="12"/>
        <v>1.719306584614221</v>
      </c>
      <c r="E241" s="30">
        <f t="shared" si="13"/>
        <v>0.29204140037319992</v>
      </c>
    </row>
    <row r="242" spans="2:5" ht="13.9" customHeight="1" x14ac:dyDescent="0.25">
      <c r="B242" s="29">
        <f t="shared" si="15"/>
        <v>2.5995566502462943</v>
      </c>
      <c r="C242" s="30">
        <f t="shared" si="14"/>
        <v>0.17464516495802693</v>
      </c>
      <c r="D242" s="30">
        <f t="shared" si="12"/>
        <v>1.7126927391938827</v>
      </c>
      <c r="E242" s="30">
        <f t="shared" si="13"/>
        <v>0.2931691663957946</v>
      </c>
    </row>
    <row r="243" spans="2:5" ht="13.9" customHeight="1" x14ac:dyDescent="0.25">
      <c r="B243" s="29">
        <f t="shared" si="15"/>
        <v>2.6095566502462941</v>
      </c>
      <c r="C243" s="30">
        <f t="shared" si="14"/>
        <v>0.17397591271189716</v>
      </c>
      <c r="D243" s="30">
        <f t="shared" si="12"/>
        <v>1.7061295831917618</v>
      </c>
      <c r="E243" s="30">
        <f t="shared" si="13"/>
        <v>0.29429693241838933</v>
      </c>
    </row>
    <row r="244" spans="2:5" ht="13.9" customHeight="1" x14ac:dyDescent="0.25">
      <c r="B244" s="29">
        <f t="shared" si="15"/>
        <v>2.6195566502462939</v>
      </c>
      <c r="C244" s="30">
        <f t="shared" si="14"/>
        <v>0.17331177012618315</v>
      </c>
      <c r="D244" s="30">
        <f t="shared" si="12"/>
        <v>1.6996165360964401</v>
      </c>
      <c r="E244" s="30">
        <f t="shared" si="13"/>
        <v>0.29542469844098407</v>
      </c>
    </row>
    <row r="245" spans="2:5" ht="13.9" customHeight="1" x14ac:dyDescent="0.25">
      <c r="B245" s="29">
        <f t="shared" si="15"/>
        <v>2.6295566502462937</v>
      </c>
      <c r="C245" s="30">
        <f t="shared" si="14"/>
        <v>0.17265267890595806</v>
      </c>
      <c r="D245" s="30">
        <f t="shared" si="12"/>
        <v>1.6931530262270589</v>
      </c>
      <c r="E245" s="30">
        <f t="shared" si="13"/>
        <v>0.29655246446357875</v>
      </c>
    </row>
    <row r="246" spans="2:5" ht="13.9" customHeight="1" x14ac:dyDescent="0.25">
      <c r="B246" s="29">
        <f t="shared" si="15"/>
        <v>2.6395566502462935</v>
      </c>
      <c r="C246" s="30">
        <f t="shared" si="14"/>
        <v>0.17199858163969994</v>
      </c>
      <c r="D246" s="30">
        <f t="shared" si="12"/>
        <v>1.6867384905660454</v>
      </c>
      <c r="E246" s="30">
        <f t="shared" si="13"/>
        <v>0.29768023048617348</v>
      </c>
    </row>
    <row r="247" spans="2:5" ht="13.9" customHeight="1" x14ac:dyDescent="0.25">
      <c r="B247" s="29">
        <f t="shared" si="15"/>
        <v>2.6495566502462933</v>
      </c>
      <c r="C247" s="30">
        <f t="shared" si="14"/>
        <v>0.1713494217826208</v>
      </c>
      <c r="D247" s="30">
        <f t="shared" si="12"/>
        <v>1.6803723745956274</v>
      </c>
      <c r="E247" s="30">
        <f t="shared" si="13"/>
        <v>0.29880799650876821</v>
      </c>
    </row>
    <row r="248" spans="2:5" ht="13.9" customHeight="1" x14ac:dyDescent="0.25">
      <c r="B248" s="29">
        <f t="shared" si="15"/>
        <v>2.6595566502462931</v>
      </c>
      <c r="C248" s="30">
        <f t="shared" si="14"/>
        <v>0.17070514364037198</v>
      </c>
      <c r="D248" s="30">
        <f t="shared" si="12"/>
        <v>1.6740541321380358</v>
      </c>
      <c r="E248" s="30">
        <f t="shared" si="13"/>
        <v>0.29993576253136284</v>
      </c>
    </row>
    <row r="249" spans="2:5" ht="13.9" customHeight="1" x14ac:dyDescent="0.25">
      <c r="B249" s="29">
        <f t="shared" si="15"/>
        <v>2.6695566502462929</v>
      </c>
      <c r="C249" s="30">
        <f t="shared" si="14"/>
        <v>0.17006569235311567</v>
      </c>
      <c r="D249" s="30">
        <f t="shared" si="12"/>
        <v>1.6677832251992992</v>
      </c>
      <c r="E249" s="30">
        <f t="shared" si="13"/>
        <v>0.30106352855395763</v>
      </c>
    </row>
    <row r="250" spans="2:5" ht="13.9" customHeight="1" x14ac:dyDescent="0.25">
      <c r="B250" s="29">
        <f t="shared" si="15"/>
        <v>2.6795566502462926</v>
      </c>
      <c r="C250" s="30">
        <f t="shared" si="14"/>
        <v>0.16943101387995302</v>
      </c>
      <c r="D250" s="30">
        <f t="shared" si="12"/>
        <v>1.6615591238165353</v>
      </c>
      <c r="E250" s="30">
        <f t="shared" si="13"/>
        <v>0.30219129457655231</v>
      </c>
    </row>
    <row r="251" spans="2:5" ht="13.9" customHeight="1" x14ac:dyDescent="0.25">
      <c r="B251" s="29">
        <f t="shared" si="15"/>
        <v>2.6895566502462924</v>
      </c>
      <c r="C251" s="30">
        <f t="shared" si="14"/>
        <v>0.16880105498369985</v>
      </c>
      <c r="D251" s="30">
        <f t="shared" si="12"/>
        <v>1.6553813059086493</v>
      </c>
      <c r="E251" s="30">
        <f t="shared" si="13"/>
        <v>0.30331906059914698</v>
      </c>
    </row>
    <row r="252" spans="2:5" ht="13.9" customHeight="1" x14ac:dyDescent="0.25">
      <c r="B252" s="29">
        <f t="shared" si="15"/>
        <v>2.6995566502462922</v>
      </c>
      <c r="C252" s="30">
        <f t="shared" si="14"/>
        <v>0.16817576321600053</v>
      </c>
      <c r="D252" s="30">
        <f t="shared" si="12"/>
        <v>1.6492492571303523</v>
      </c>
      <c r="E252" s="30">
        <f t="shared" si="13"/>
        <v>0.30444682662174172</v>
      </c>
    </row>
    <row r="253" spans="2:5" ht="13.9" customHeight="1" x14ac:dyDescent="0.25">
      <c r="B253" s="29">
        <f t="shared" si="15"/>
        <v>2.709556650246292</v>
      </c>
      <c r="C253" s="30">
        <f t="shared" si="14"/>
        <v>0.16755508690277154</v>
      </c>
      <c r="D253" s="30">
        <f t="shared" si="12"/>
        <v>1.6431624707294097</v>
      </c>
      <c r="E253" s="30">
        <f t="shared" si="13"/>
        <v>0.30557459264433645</v>
      </c>
    </row>
    <row r="254" spans="2:5" ht="13.9" customHeight="1" x14ac:dyDescent="0.25">
      <c r="B254" s="29">
        <f t="shared" si="15"/>
        <v>2.7195566502462918</v>
      </c>
      <c r="C254" s="30">
        <f t="shared" si="14"/>
        <v>0.16693897512996625</v>
      </c>
      <c r="D254" s="30">
        <f t="shared" si="12"/>
        <v>1.63712044740704</v>
      </c>
      <c r="E254" s="30">
        <f t="shared" si="13"/>
        <v>0.30670235866693107</v>
      </c>
    </row>
    <row r="255" spans="2:5" ht="13.9" customHeight="1" x14ac:dyDescent="0.25">
      <c r="B255" s="29">
        <f t="shared" si="15"/>
        <v>2.7295566502462916</v>
      </c>
      <c r="C255" s="30">
        <f t="shared" si="14"/>
        <v>0.16632737772965253</v>
      </c>
      <c r="D255" s="30">
        <f t="shared" si="12"/>
        <v>1.6311226951813833</v>
      </c>
      <c r="E255" s="30">
        <f t="shared" si="13"/>
        <v>0.30783012468952575</v>
      </c>
    </row>
    <row r="256" spans="2:5" ht="13.9" customHeight="1" x14ac:dyDescent="0.25">
      <c r="B256" s="29">
        <f t="shared" si="15"/>
        <v>2.7395566502462914</v>
      </c>
      <c r="C256" s="30">
        <f t="shared" si="14"/>
        <v>0.16572024526639539</v>
      </c>
      <c r="D256" s="30">
        <f t="shared" si="12"/>
        <v>1.6251687292539596</v>
      </c>
      <c r="E256" s="30">
        <f t="shared" si="13"/>
        <v>0.30895789071212049</v>
      </c>
    </row>
    <row r="257" spans="2:5" ht="13.9" customHeight="1" x14ac:dyDescent="0.25">
      <c r="B257" s="29">
        <f t="shared" si="15"/>
        <v>2.7495566502462911</v>
      </c>
      <c r="C257" s="30">
        <f t="shared" si="14"/>
        <v>0.16511752902393664</v>
      </c>
      <c r="D257" s="30">
        <f t="shared" si="12"/>
        <v>1.6192580718790395</v>
      </c>
      <c r="E257" s="30">
        <f t="shared" si="13"/>
        <v>0.31008565673471522</v>
      </c>
    </row>
    <row r="258" spans="2:5" ht="13.9" customHeight="1" x14ac:dyDescent="0.25">
      <c r="B258" s="29">
        <f t="shared" si="15"/>
        <v>2.7595566502462909</v>
      </c>
      <c r="C258" s="30">
        <f t="shared" si="14"/>
        <v>0.16451918099216425</v>
      </c>
      <c r="D258" s="30">
        <f t="shared" si="12"/>
        <v>1.613390252235857</v>
      </c>
      <c r="E258" s="30">
        <f t="shared" si="13"/>
        <v>0.31121342275730995</v>
      </c>
    </row>
    <row r="259" spans="2:5" ht="13.9" customHeight="1" x14ac:dyDescent="0.25">
      <c r="B259" s="29">
        <f t="shared" si="15"/>
        <v>2.7695566502462907</v>
      </c>
      <c r="C259" s="30">
        <f t="shared" si="14"/>
        <v>0.16392515385436393</v>
      </c>
      <c r="D259" s="30">
        <f t="shared" si="12"/>
        <v>1.6075648063035906</v>
      </c>
      <c r="E259" s="30">
        <f t="shared" si="13"/>
        <v>0.31234118877990458</v>
      </c>
    </row>
    <row r="260" spans="2:5" ht="13.9" customHeight="1" x14ac:dyDescent="0.25">
      <c r="B260" s="29">
        <f t="shared" si="15"/>
        <v>2.7795566502462905</v>
      </c>
      <c r="C260" s="30">
        <f t="shared" si="14"/>
        <v>0.16333540097474611</v>
      </c>
      <c r="D260" s="30">
        <f t="shared" si="12"/>
        <v>1.6017812767390425</v>
      </c>
      <c r="E260" s="30">
        <f t="shared" si="13"/>
        <v>0.31346895480249931</v>
      </c>
    </row>
    <row r="261" spans="2:5" ht="13.9" customHeight="1" x14ac:dyDescent="0.25">
      <c r="B261" s="29">
        <f t="shared" si="15"/>
        <v>2.7895566502462903</v>
      </c>
      <c r="C261" s="30">
        <f t="shared" si="14"/>
        <v>0.16274987638624092</v>
      </c>
      <c r="D261" s="30">
        <f t="shared" si="12"/>
        <v>1.5960392127569487</v>
      </c>
      <c r="E261" s="30">
        <f t="shared" si="13"/>
        <v>0.31459672082509405</v>
      </c>
    </row>
    <row r="262" spans="2:5" ht="13.9" customHeight="1" x14ac:dyDescent="0.25">
      <c r="B262" s="29">
        <f t="shared" si="15"/>
        <v>2.7995566502462901</v>
      </c>
      <c r="C262" s="30">
        <f t="shared" si="14"/>
        <v>0.16216853477855486</v>
      </c>
      <c r="D262" s="30">
        <f t="shared" si="12"/>
        <v>1.5903381700128538</v>
      </c>
      <c r="E262" s="30">
        <f t="shared" si="13"/>
        <v>0.31572448684768878</v>
      </c>
    </row>
    <row r="263" spans="2:5" ht="13.9" customHeight="1" x14ac:dyDescent="0.25">
      <c r="B263" s="29">
        <f t="shared" si="15"/>
        <v>2.8095566502462899</v>
      </c>
      <c r="C263" s="30">
        <f t="shared" si="14"/>
        <v>0.16159133148648264</v>
      </c>
      <c r="D263" s="30">
        <f t="shared" si="12"/>
        <v>1.5846777104884893</v>
      </c>
      <c r="E263" s="30">
        <f t="shared" si="13"/>
        <v>0.31685225287028346</v>
      </c>
    </row>
    <row r="264" spans="2:5" ht="13.9" customHeight="1" x14ac:dyDescent="0.25">
      <c r="B264" s="29">
        <f t="shared" si="15"/>
        <v>2.8195566502462897</v>
      </c>
      <c r="C264" s="30">
        <f t="shared" si="14"/>
        <v>0.16101822247846764</v>
      </c>
      <c r="D264" s="30">
        <f t="shared" si="12"/>
        <v>1.5790574023795885</v>
      </c>
      <c r="E264" s="30">
        <f t="shared" si="13"/>
        <v>0.31798001889287819</v>
      </c>
    </row>
    <row r="265" spans="2:5" ht="13.9" customHeight="1" x14ac:dyDescent="0.25">
      <c r="B265" s="29">
        <f t="shared" si="15"/>
        <v>2.8295566502462894</v>
      </c>
      <c r="C265" s="30">
        <f t="shared" si="14"/>
        <v>0.16044916434540482</v>
      </c>
      <c r="D265" s="30">
        <f t="shared" ref="D265:D328" si="16">C265*9.8067</f>
        <v>1.5734768199860814</v>
      </c>
      <c r="E265" s="30">
        <f t="shared" ref="E265:E328" si="17">((B265^2)/(4*PI()^2))*D265</f>
        <v>0.31910778491547293</v>
      </c>
    </row>
    <row r="266" spans="2:5" ht="13.9" customHeight="1" x14ac:dyDescent="0.25">
      <c r="B266" s="29">
        <f t="shared" si="15"/>
        <v>2.8395566502462892</v>
      </c>
      <c r="C266" s="30">
        <f t="shared" si="14"/>
        <v>0.1598841142896805</v>
      </c>
      <c r="D266" s="30">
        <f t="shared" si="16"/>
        <v>1.5679355436046096</v>
      </c>
      <c r="E266" s="30">
        <f t="shared" si="17"/>
        <v>0.3202355509380676</v>
      </c>
    </row>
    <row r="267" spans="2:5" ht="13.9" customHeight="1" x14ac:dyDescent="0.25">
      <c r="B267" s="29">
        <f t="shared" si="15"/>
        <v>2.849556650246289</v>
      </c>
      <c r="C267" s="30">
        <f t="shared" si="14"/>
        <v>0.15932303011444271</v>
      </c>
      <c r="D267" s="30">
        <f t="shared" si="16"/>
        <v>1.5624331594233052</v>
      </c>
      <c r="E267" s="30">
        <f t="shared" si="17"/>
        <v>0.32136331696066228</v>
      </c>
    </row>
    <row r="268" spans="2:5" ht="13.9" customHeight="1" x14ac:dyDescent="0.25">
      <c r="B268" s="29">
        <f t="shared" si="15"/>
        <v>2.8595566502462888</v>
      </c>
      <c r="C268" s="30">
        <f t="shared" si="14"/>
        <v>0.15876587021309677</v>
      </c>
      <c r="D268" s="30">
        <f t="shared" si="16"/>
        <v>1.5569692594187758</v>
      </c>
      <c r="E268" s="30">
        <f t="shared" si="17"/>
        <v>0.32249108298325702</v>
      </c>
    </row>
    <row r="269" spans="2:5" ht="13.9" customHeight="1" x14ac:dyDescent="0.25">
      <c r="B269" s="29">
        <f t="shared" si="15"/>
        <v>2.8695566502462886</v>
      </c>
      <c r="C269" s="30">
        <f t="shared" ref="C269:C332" si="18">IF(B269&lt;6,$C$5/B269,6*$C$5/B269^2)</f>
        <v>0.15821259355902037</v>
      </c>
      <c r="D269" s="30">
        <f t="shared" si="16"/>
        <v>1.5515434412552449</v>
      </c>
      <c r="E269" s="30">
        <f t="shared" si="17"/>
        <v>0.32361884900585169</v>
      </c>
    </row>
    <row r="270" spans="2:5" ht="13.9" customHeight="1" x14ac:dyDescent="0.25">
      <c r="B270" s="29">
        <f t="shared" ref="B270:B333" si="19">B269+0.01</f>
        <v>2.8795566502462884</v>
      </c>
      <c r="C270" s="30">
        <f t="shared" si="18"/>
        <v>0.15766315969549319</v>
      </c>
      <c r="D270" s="30">
        <f t="shared" si="16"/>
        <v>1.5461553081857928</v>
      </c>
      <c r="E270" s="30">
        <f t="shared" si="17"/>
        <v>0.32474661502844637</v>
      </c>
    </row>
    <row r="271" spans="2:5" ht="13.9" customHeight="1" x14ac:dyDescent="0.25">
      <c r="B271" s="29">
        <f t="shared" si="19"/>
        <v>2.8895566502462882</v>
      </c>
      <c r="C271" s="30">
        <f t="shared" si="18"/>
        <v>0.15711752872583545</v>
      </c>
      <c r="D271" s="30">
        <f t="shared" si="16"/>
        <v>1.5408044689556504</v>
      </c>
      <c r="E271" s="30">
        <f t="shared" si="17"/>
        <v>0.32587438105104116</v>
      </c>
    </row>
    <row r="272" spans="2:5" ht="13.9" customHeight="1" x14ac:dyDescent="0.25">
      <c r="B272" s="29">
        <f t="shared" si="19"/>
        <v>2.8995566502462879</v>
      </c>
      <c r="C272" s="30">
        <f t="shared" si="18"/>
        <v>0.15657566130375045</v>
      </c>
      <c r="D272" s="30">
        <f t="shared" si="16"/>
        <v>1.5354905377074894</v>
      </c>
      <c r="E272" s="30">
        <f t="shared" si="17"/>
        <v>0.32700214707363578</v>
      </c>
    </row>
    <row r="273" spans="2:5" ht="13.9" customHeight="1" x14ac:dyDescent="0.25">
      <c r="B273" s="29">
        <f t="shared" si="19"/>
        <v>2.9095566502462877</v>
      </c>
      <c r="C273" s="30">
        <f t="shared" si="18"/>
        <v>0.15603751862386658</v>
      </c>
      <c r="D273" s="30">
        <f t="shared" si="16"/>
        <v>1.5302131338886724</v>
      </c>
      <c r="E273" s="30">
        <f t="shared" si="17"/>
        <v>0.32812991309623057</v>
      </c>
    </row>
    <row r="274" spans="2:5" ht="13.9" customHeight="1" x14ac:dyDescent="0.25">
      <c r="B274" s="29">
        <f t="shared" si="19"/>
        <v>2.9195566502462875</v>
      </c>
      <c r="C274" s="30">
        <f t="shared" si="18"/>
        <v>0.15550306241247333</v>
      </c>
      <c r="D274" s="30">
        <f t="shared" si="16"/>
        <v>1.5249718821604021</v>
      </c>
      <c r="E274" s="30">
        <f t="shared" si="17"/>
        <v>0.32925767911882525</v>
      </c>
    </row>
    <row r="275" spans="2:5" ht="13.9" customHeight="1" x14ac:dyDescent="0.25">
      <c r="B275" s="29">
        <f t="shared" si="19"/>
        <v>2.9295566502462873</v>
      </c>
      <c r="C275" s="30">
        <f t="shared" si="18"/>
        <v>0.15497225491844724</v>
      </c>
      <c r="D275" s="30">
        <f t="shared" si="16"/>
        <v>1.5197664123087364</v>
      </c>
      <c r="E275" s="30">
        <f t="shared" si="17"/>
        <v>0.33038544514141993</v>
      </c>
    </row>
    <row r="276" spans="2:5" ht="13.9" customHeight="1" x14ac:dyDescent="0.25">
      <c r="B276" s="29">
        <f t="shared" si="19"/>
        <v>2.9395566502462871</v>
      </c>
      <c r="C276" s="30">
        <f t="shared" si="18"/>
        <v>0.15444505890436308</v>
      </c>
      <c r="D276" s="30">
        <f t="shared" si="16"/>
        <v>1.5145963591574174</v>
      </c>
      <c r="E276" s="30">
        <f t="shared" si="17"/>
        <v>0.33151321116401472</v>
      </c>
    </row>
    <row r="277" spans="2:5" ht="13.9" customHeight="1" x14ac:dyDescent="0.25">
      <c r="B277" s="29">
        <f t="shared" si="19"/>
        <v>2.9495566502462869</v>
      </c>
      <c r="C277" s="30">
        <f t="shared" si="18"/>
        <v>0.15392143763778574</v>
      </c>
      <c r="D277" s="30">
        <f t="shared" si="16"/>
        <v>1.5094613624824733</v>
      </c>
      <c r="E277" s="30">
        <f t="shared" si="17"/>
        <v>0.33264097718660934</v>
      </c>
    </row>
    <row r="278" spans="2:5" ht="13.9" customHeight="1" x14ac:dyDescent="0.25">
      <c r="B278" s="29">
        <f t="shared" si="19"/>
        <v>2.9595566502462867</v>
      </c>
      <c r="C278" s="30">
        <f t="shared" si="18"/>
        <v>0.15340135488273871</v>
      </c>
      <c r="D278" s="30">
        <f t="shared" si="16"/>
        <v>1.5043610669285536</v>
      </c>
      <c r="E278" s="30">
        <f t="shared" si="17"/>
        <v>0.33376874320920413</v>
      </c>
    </row>
    <row r="279" spans="2:5" ht="13.9" customHeight="1" x14ac:dyDescent="0.25">
      <c r="B279" s="29">
        <f t="shared" si="19"/>
        <v>2.9695566502462865</v>
      </c>
      <c r="C279" s="30">
        <f t="shared" si="18"/>
        <v>0.152884774891345</v>
      </c>
      <c r="D279" s="30">
        <f t="shared" si="16"/>
        <v>1.4992951219269528</v>
      </c>
      <c r="E279" s="30">
        <f t="shared" si="17"/>
        <v>0.33489650923179876</v>
      </c>
    </row>
    <row r="280" spans="2:5" ht="13.9" customHeight="1" x14ac:dyDescent="0.25">
      <c r="B280" s="29">
        <f t="shared" si="19"/>
        <v>2.9795566502462862</v>
      </c>
      <c r="C280" s="30">
        <f t="shared" si="18"/>
        <v>0.15237166239563626</v>
      </c>
      <c r="D280" s="30">
        <f t="shared" si="16"/>
        <v>1.494263181615286</v>
      </c>
      <c r="E280" s="30">
        <f t="shared" si="17"/>
        <v>0.33602427525439349</v>
      </c>
    </row>
    <row r="281" spans="2:5" ht="13.9" customHeight="1" x14ac:dyDescent="0.25">
      <c r="B281" s="29">
        <f t="shared" si="19"/>
        <v>2.989556650246286</v>
      </c>
      <c r="C281" s="30">
        <f t="shared" si="18"/>
        <v>0.15186198259952643</v>
      </c>
      <c r="D281" s="30">
        <f t="shared" si="16"/>
        <v>1.4892649047587758</v>
      </c>
      <c r="E281" s="30">
        <f t="shared" si="17"/>
        <v>0.33715204127698822</v>
      </c>
    </row>
    <row r="282" spans="2:5" ht="13.9" customHeight="1" x14ac:dyDescent="0.25">
      <c r="B282" s="29">
        <f t="shared" si="19"/>
        <v>2.9995566502462858</v>
      </c>
      <c r="C282" s="30">
        <f t="shared" si="18"/>
        <v>0.15135570117094579</v>
      </c>
      <c r="D282" s="30">
        <f t="shared" si="16"/>
        <v>1.4842999546731139</v>
      </c>
      <c r="E282" s="30">
        <f t="shared" si="17"/>
        <v>0.3382798072995829</v>
      </c>
    </row>
    <row r="283" spans="2:5" ht="13.9" customHeight="1" x14ac:dyDescent="0.25">
      <c r="B283" s="29">
        <f t="shared" si="19"/>
        <v>3.0095566502462856</v>
      </c>
      <c r="C283" s="30">
        <f t="shared" si="18"/>
        <v>0.15085278423413201</v>
      </c>
      <c r="D283" s="30">
        <f t="shared" si="16"/>
        <v>1.4793679991488622</v>
      </c>
      <c r="E283" s="30">
        <f t="shared" si="17"/>
        <v>0.33940757332217764</v>
      </c>
    </row>
    <row r="284" spans="2:5" ht="13.9" customHeight="1" x14ac:dyDescent="0.25">
      <c r="B284" s="29">
        <f t="shared" si="19"/>
        <v>3.0195566502462854</v>
      </c>
      <c r="C284" s="30">
        <f t="shared" si="18"/>
        <v>0.1503531983620742</v>
      </c>
      <c r="D284" s="30">
        <f t="shared" si="16"/>
        <v>1.4744687103773528</v>
      </c>
      <c r="E284" s="30">
        <f t="shared" si="17"/>
        <v>0.34053533934477231</v>
      </c>
    </row>
    <row r="285" spans="2:5" ht="13.9" customHeight="1" x14ac:dyDescent="0.25">
      <c r="B285" s="29">
        <f t="shared" si="19"/>
        <v>3.0295566502462852</v>
      </c>
      <c r="C285" s="30">
        <f t="shared" si="18"/>
        <v>0.14985691056910669</v>
      </c>
      <c r="D285" s="30">
        <f t="shared" si="16"/>
        <v>1.4696017648780584</v>
      </c>
      <c r="E285" s="30">
        <f t="shared" si="17"/>
        <v>0.34166310536736699</v>
      </c>
    </row>
    <row r="286" spans="2:5" ht="13.9" customHeight="1" x14ac:dyDescent="0.25">
      <c r="B286" s="29">
        <f t="shared" si="19"/>
        <v>3.039556650246285</v>
      </c>
      <c r="C286" s="30">
        <f t="shared" si="18"/>
        <v>0.14936388830364913</v>
      </c>
      <c r="D286" s="30">
        <f t="shared" si="16"/>
        <v>1.4647668434273959</v>
      </c>
      <c r="E286" s="30">
        <f t="shared" si="17"/>
        <v>0.34279087138996178</v>
      </c>
    </row>
    <row r="287" spans="2:5" ht="13.9" customHeight="1" x14ac:dyDescent="0.25">
      <c r="B287" s="29">
        <f t="shared" si="19"/>
        <v>3.0495566502462848</v>
      </c>
      <c r="C287" s="30">
        <f t="shared" si="18"/>
        <v>0.14887409944108912</v>
      </c>
      <c r="D287" s="30">
        <f t="shared" si="16"/>
        <v>1.4599636309889286</v>
      </c>
      <c r="E287" s="30">
        <f t="shared" si="17"/>
        <v>0.34391863741255646</v>
      </c>
    </row>
    <row r="288" spans="2:5" ht="13.9" customHeight="1" x14ac:dyDescent="0.25">
      <c r="B288" s="29">
        <f t="shared" si="19"/>
        <v>3.0595566502462845</v>
      </c>
      <c r="C288" s="30">
        <f t="shared" si="18"/>
        <v>0.14838751227680469</v>
      </c>
      <c r="D288" s="30">
        <f t="shared" si="16"/>
        <v>1.4551918166449405</v>
      </c>
      <c r="E288" s="30">
        <f t="shared" si="17"/>
        <v>0.34504640343515114</v>
      </c>
    </row>
    <row r="289" spans="2:5" ht="13.9" customHeight="1" x14ac:dyDescent="0.25">
      <c r="B289" s="29">
        <f t="shared" si="19"/>
        <v>3.0695566502462843</v>
      </c>
      <c r="C289" s="30">
        <f t="shared" si="18"/>
        <v>0.14790409551932315</v>
      </c>
      <c r="D289" s="30">
        <f t="shared" si="16"/>
        <v>1.4504510935293462</v>
      </c>
      <c r="E289" s="30">
        <f t="shared" si="17"/>
        <v>0.34617416945774587</v>
      </c>
    </row>
    <row r="290" spans="2:5" ht="13.9" customHeight="1" x14ac:dyDescent="0.25">
      <c r="B290" s="29">
        <f t="shared" si="19"/>
        <v>3.0795566502462841</v>
      </c>
      <c r="C290" s="30">
        <f t="shared" si="18"/>
        <v>0.14742381828361295</v>
      </c>
      <c r="D290" s="30">
        <f t="shared" si="16"/>
        <v>1.4457411587619071</v>
      </c>
      <c r="E290" s="30">
        <f t="shared" si="17"/>
        <v>0.34730193548034061</v>
      </c>
    </row>
    <row r="291" spans="2:5" ht="13.9" customHeight="1" x14ac:dyDescent="0.25">
      <c r="B291" s="29">
        <f t="shared" si="19"/>
        <v>3.0895566502462839</v>
      </c>
      <c r="C291" s="30">
        <f t="shared" si="18"/>
        <v>0.14694665008450628</v>
      </c>
      <c r="D291" s="30">
        <f t="shared" si="16"/>
        <v>1.4410617133837276</v>
      </c>
      <c r="E291" s="30">
        <f t="shared" si="17"/>
        <v>0.34842970150293529</v>
      </c>
    </row>
    <row r="292" spans="2:5" ht="13.9" customHeight="1" x14ac:dyDescent="0.25">
      <c r="B292" s="29">
        <f t="shared" si="19"/>
        <v>3.0995566502462837</v>
      </c>
      <c r="C292" s="30">
        <f t="shared" si="18"/>
        <v>0.14647256083024848</v>
      </c>
      <c r="D292" s="30">
        <f t="shared" si="16"/>
        <v>1.4364124622939978</v>
      </c>
      <c r="E292" s="30">
        <f t="shared" si="17"/>
        <v>0.34955746752552996</v>
      </c>
    </row>
    <row r="293" spans="2:5" ht="13.9" customHeight="1" x14ac:dyDescent="0.25">
      <c r="B293" s="29">
        <f t="shared" si="19"/>
        <v>3.1095566502462835</v>
      </c>
      <c r="C293" s="30">
        <f t="shared" si="18"/>
        <v>0.14600152081617238</v>
      </c>
      <c r="D293" s="30">
        <f t="shared" si="16"/>
        <v>1.4317931141879576</v>
      </c>
      <c r="E293" s="30">
        <f t="shared" si="17"/>
        <v>0.3506852335481247</v>
      </c>
    </row>
    <row r="294" spans="2:5" ht="13.9" customHeight="1" x14ac:dyDescent="0.25">
      <c r="B294" s="29">
        <f t="shared" si="19"/>
        <v>3.1195566502462833</v>
      </c>
      <c r="C294" s="30">
        <f t="shared" si="18"/>
        <v>0.14553350071849394</v>
      </c>
      <c r="D294" s="30">
        <f t="shared" si="16"/>
        <v>1.4272033814960545</v>
      </c>
      <c r="E294" s="30">
        <f t="shared" si="17"/>
        <v>0.35181299957071943</v>
      </c>
    </row>
    <row r="295" spans="2:5" ht="13.9" customHeight="1" x14ac:dyDescent="0.25">
      <c r="B295" s="29">
        <f t="shared" si="19"/>
        <v>3.129556650246283</v>
      </c>
      <c r="C295" s="30">
        <f t="shared" si="18"/>
        <v>0.14506847158822708</v>
      </c>
      <c r="D295" s="30">
        <f t="shared" si="16"/>
        <v>1.4226429803242664</v>
      </c>
      <c r="E295" s="30">
        <f t="shared" si="17"/>
        <v>0.35294076559331411</v>
      </c>
    </row>
    <row r="296" spans="2:5" ht="13.9" customHeight="1" x14ac:dyDescent="0.25">
      <c r="B296" s="29">
        <f t="shared" si="19"/>
        <v>3.1395566502462828</v>
      </c>
      <c r="C296" s="30">
        <f t="shared" si="18"/>
        <v>0.14460640484521467</v>
      </c>
      <c r="D296" s="30">
        <f t="shared" si="16"/>
        <v>1.4181116303955665</v>
      </c>
      <c r="E296" s="30">
        <f t="shared" si="17"/>
        <v>0.35406853161590879</v>
      </c>
    </row>
    <row r="297" spans="2:5" ht="13.9" customHeight="1" x14ac:dyDescent="0.25">
      <c r="B297" s="29">
        <f t="shared" si="19"/>
        <v>3.1495566502462826</v>
      </c>
      <c r="C297" s="30">
        <f t="shared" si="18"/>
        <v>0.14414727227227331</v>
      </c>
      <c r="D297" s="30">
        <f t="shared" si="16"/>
        <v>1.4136090549925024</v>
      </c>
      <c r="E297" s="30">
        <f t="shared" si="17"/>
        <v>0.35519629763850347</v>
      </c>
    </row>
    <row r="298" spans="2:5" ht="13.9" customHeight="1" x14ac:dyDescent="0.25">
      <c r="B298" s="29">
        <f t="shared" si="19"/>
        <v>3.1595566502462824</v>
      </c>
      <c r="C298" s="30">
        <f t="shared" si="18"/>
        <v>0.14369104600944929</v>
      </c>
      <c r="D298" s="30">
        <f t="shared" si="16"/>
        <v>1.4091349809008662</v>
      </c>
      <c r="E298" s="30">
        <f t="shared" si="17"/>
        <v>0.35632406366109826</v>
      </c>
    </row>
    <row r="299" spans="2:5" ht="13.9" customHeight="1" x14ac:dyDescent="0.25">
      <c r="B299" s="29">
        <f t="shared" si="19"/>
        <v>3.1695566502462822</v>
      </c>
      <c r="C299" s="30">
        <f t="shared" si="18"/>
        <v>0.14323769854838314</v>
      </c>
      <c r="D299" s="30">
        <f t="shared" si="16"/>
        <v>1.4046891383544289</v>
      </c>
      <c r="E299" s="30">
        <f t="shared" si="17"/>
        <v>0.35745182968369293</v>
      </c>
    </row>
    <row r="300" spans="2:5" ht="13.9" customHeight="1" x14ac:dyDescent="0.25">
      <c r="B300" s="29">
        <f t="shared" si="19"/>
        <v>3.179556650246282</v>
      </c>
      <c r="C300" s="30">
        <f t="shared" si="18"/>
        <v>0.14278720272678083</v>
      </c>
      <c r="D300" s="30">
        <f t="shared" si="16"/>
        <v>1.4002712609807215</v>
      </c>
      <c r="E300" s="30">
        <f t="shared" si="17"/>
        <v>0.35857959570628767</v>
      </c>
    </row>
    <row r="301" spans="2:5" ht="13.9" customHeight="1" x14ac:dyDescent="0.25">
      <c r="B301" s="29">
        <f t="shared" si="19"/>
        <v>3.1895566502462818</v>
      </c>
      <c r="C301" s="30">
        <f t="shared" si="18"/>
        <v>0.14233953172298863</v>
      </c>
      <c r="D301" s="30">
        <f t="shared" si="16"/>
        <v>1.3958810857478325</v>
      </c>
      <c r="E301" s="30">
        <f t="shared" si="17"/>
        <v>0.35970736172888235</v>
      </c>
    </row>
    <row r="302" spans="2:5" ht="13.9" customHeight="1" x14ac:dyDescent="0.25">
      <c r="B302" s="29">
        <f t="shared" si="19"/>
        <v>3.1995566502462816</v>
      </c>
      <c r="C302" s="30">
        <f t="shared" si="18"/>
        <v>0.14189465905067003</v>
      </c>
      <c r="D302" s="30">
        <f t="shared" si="16"/>
        <v>1.3915183529122057</v>
      </c>
      <c r="E302" s="30">
        <f t="shared" si="17"/>
        <v>0.36083512775147708</v>
      </c>
    </row>
    <row r="303" spans="2:5" ht="13.9" customHeight="1" x14ac:dyDescent="0.25">
      <c r="B303" s="29">
        <f t="shared" si="19"/>
        <v>3.2095566502462813</v>
      </c>
      <c r="C303" s="30">
        <f t="shared" si="18"/>
        <v>0.14145255855358183</v>
      </c>
      <c r="D303" s="30">
        <f t="shared" si="16"/>
        <v>1.3871828059674107</v>
      </c>
      <c r="E303" s="30">
        <f t="shared" si="17"/>
        <v>0.36196289377407176</v>
      </c>
    </row>
    <row r="304" spans="2:5" ht="13.9" customHeight="1" x14ac:dyDescent="0.25">
      <c r="B304" s="29">
        <f t="shared" si="19"/>
        <v>3.2195566502462811</v>
      </c>
      <c r="C304" s="30">
        <f t="shared" si="18"/>
        <v>0.14101320440044784</v>
      </c>
      <c r="D304" s="30">
        <f t="shared" si="16"/>
        <v>1.3828741915938718</v>
      </c>
      <c r="E304" s="30">
        <f t="shared" si="17"/>
        <v>0.36309065979666649</v>
      </c>
    </row>
    <row r="305" spans="2:5" ht="13.9" customHeight="1" x14ac:dyDescent="0.25">
      <c r="B305" s="29">
        <f t="shared" si="19"/>
        <v>3.2295566502462809</v>
      </c>
      <c r="C305" s="30">
        <f t="shared" si="18"/>
        <v>0.14057657107992785</v>
      </c>
      <c r="D305" s="30">
        <f t="shared" si="16"/>
        <v>1.3785922596095284</v>
      </c>
      <c r="E305" s="30">
        <f t="shared" si="17"/>
        <v>0.36421842581926123</v>
      </c>
    </row>
    <row r="306" spans="2:5" ht="13.9" customHeight="1" x14ac:dyDescent="0.25">
      <c r="B306" s="29">
        <f t="shared" si="19"/>
        <v>3.2395566502462807</v>
      </c>
      <c r="C306" s="30">
        <f t="shared" si="18"/>
        <v>0.14014263339567951</v>
      </c>
      <c r="D306" s="30">
        <f t="shared" si="16"/>
        <v>1.37433676292141</v>
      </c>
      <c r="E306" s="30">
        <f t="shared" si="17"/>
        <v>0.36534619184185596</v>
      </c>
    </row>
    <row r="307" spans="2:5" ht="13.9" customHeight="1" x14ac:dyDescent="0.25">
      <c r="B307" s="29">
        <f t="shared" si="19"/>
        <v>3.2495566502462805</v>
      </c>
      <c r="C307" s="30">
        <f t="shared" si="18"/>
        <v>0.13971136646151155</v>
      </c>
      <c r="D307" s="30">
        <f t="shared" si="16"/>
        <v>1.3701074574781054</v>
      </c>
      <c r="E307" s="30">
        <f t="shared" si="17"/>
        <v>0.36647395786445064</v>
      </c>
    </row>
    <row r="308" spans="2:5" ht="13.9" customHeight="1" x14ac:dyDescent="0.25">
      <c r="B308" s="29">
        <f t="shared" si="19"/>
        <v>3.2595566502462803</v>
      </c>
      <c r="C308" s="30">
        <f t="shared" si="18"/>
        <v>0.13928274569662638</v>
      </c>
      <c r="D308" s="30">
        <f t="shared" si="16"/>
        <v>1.3659041022231058</v>
      </c>
      <c r="E308" s="30">
        <f t="shared" si="17"/>
        <v>0.36760172388704526</v>
      </c>
    </row>
    <row r="309" spans="2:5" ht="13.9" customHeight="1" x14ac:dyDescent="0.25">
      <c r="B309" s="29">
        <f t="shared" si="19"/>
        <v>3.2695566502462801</v>
      </c>
      <c r="C309" s="30">
        <f t="shared" si="18"/>
        <v>0.13885674682094967</v>
      </c>
      <c r="D309" s="30">
        <f t="shared" si="16"/>
        <v>1.361726459049007</v>
      </c>
      <c r="E309" s="30">
        <f t="shared" si="17"/>
        <v>0.36872948990964</v>
      </c>
    </row>
    <row r="310" spans="2:5" ht="13.9" customHeight="1" x14ac:dyDescent="0.25">
      <c r="B310" s="29">
        <f t="shared" si="19"/>
        <v>3.2795566502462798</v>
      </c>
      <c r="C310" s="30">
        <f t="shared" si="18"/>
        <v>0.13843334585054559</v>
      </c>
      <c r="D310" s="30">
        <f t="shared" si="16"/>
        <v>1.3575742927525454</v>
      </c>
      <c r="E310" s="30">
        <f t="shared" si="17"/>
        <v>0.36985725593223473</v>
      </c>
    </row>
    <row r="311" spans="2:5" ht="13.9" customHeight="1" x14ac:dyDescent="0.25">
      <c r="B311" s="29">
        <f t="shared" si="19"/>
        <v>3.2895566502462796</v>
      </c>
      <c r="C311" s="30">
        <f t="shared" si="18"/>
        <v>0.1380125190931156</v>
      </c>
      <c r="D311" s="30">
        <f t="shared" si="16"/>
        <v>1.3534473709904566</v>
      </c>
      <c r="E311" s="30">
        <f t="shared" si="17"/>
        <v>0.37098502195482941</v>
      </c>
    </row>
    <row r="312" spans="2:5" ht="13.9" customHeight="1" x14ac:dyDescent="0.25">
      <c r="B312" s="29">
        <f t="shared" si="19"/>
        <v>3.2995566502462794</v>
      </c>
      <c r="C312" s="30">
        <f t="shared" si="18"/>
        <v>0.13759424314357913</v>
      </c>
      <c r="D312" s="30">
        <f t="shared" si="16"/>
        <v>1.3493454642361373</v>
      </c>
      <c r="E312" s="30">
        <f t="shared" si="17"/>
        <v>0.37211278797742414</v>
      </c>
    </row>
    <row r="313" spans="2:5" ht="13.9" customHeight="1" x14ac:dyDescent="0.25">
      <c r="B313" s="29">
        <f t="shared" si="19"/>
        <v>3.3095566502462792</v>
      </c>
      <c r="C313" s="30">
        <f t="shared" si="18"/>
        <v>0.13717849487973435</v>
      </c>
      <c r="D313" s="30">
        <f t="shared" si="16"/>
        <v>1.3452683457370909</v>
      </c>
      <c r="E313" s="30">
        <f t="shared" si="17"/>
        <v>0.37324055400001882</v>
      </c>
    </row>
    <row r="314" spans="2:5" ht="13.9" customHeight="1" x14ac:dyDescent="0.25">
      <c r="B314" s="29">
        <f t="shared" si="19"/>
        <v>3.319556650246279</v>
      </c>
      <c r="C314" s="30">
        <f t="shared" si="18"/>
        <v>0.13676525145799745</v>
      </c>
      <c r="D314" s="30">
        <f t="shared" si="16"/>
        <v>1.3412157914731435</v>
      </c>
      <c r="E314" s="30">
        <f t="shared" si="17"/>
        <v>0.37436832002261355</v>
      </c>
    </row>
    <row r="315" spans="2:5" ht="13.9" customHeight="1" x14ac:dyDescent="0.25">
      <c r="B315" s="29">
        <f t="shared" si="19"/>
        <v>3.3295566502462788</v>
      </c>
      <c r="C315" s="30">
        <f t="shared" si="18"/>
        <v>0.13635449030921842</v>
      </c>
      <c r="D315" s="30">
        <f t="shared" si="16"/>
        <v>1.3371875801154123</v>
      </c>
      <c r="E315" s="30">
        <f t="shared" si="17"/>
        <v>0.37549608604520823</v>
      </c>
    </row>
    <row r="316" spans="2:5" ht="13.9" customHeight="1" x14ac:dyDescent="0.25">
      <c r="B316" s="29">
        <f t="shared" si="19"/>
        <v>3.3395566502462786</v>
      </c>
      <c r="C316" s="30">
        <f t="shared" si="18"/>
        <v>0.13594618913457251</v>
      </c>
      <c r="D316" s="30">
        <f t="shared" si="16"/>
        <v>1.3331834929860122</v>
      </c>
      <c r="E316" s="30">
        <f t="shared" si="17"/>
        <v>0.37662385206780302</v>
      </c>
    </row>
    <row r="317" spans="2:5" ht="13.9" customHeight="1" x14ac:dyDescent="0.25">
      <c r="B317" s="29">
        <f t="shared" si="19"/>
        <v>3.3495566502462784</v>
      </c>
      <c r="C317" s="30">
        <f t="shared" si="18"/>
        <v>0.13554032590152471</v>
      </c>
      <c r="D317" s="30">
        <f t="shared" si="16"/>
        <v>1.3292033140184822</v>
      </c>
      <c r="E317" s="30">
        <f t="shared" si="17"/>
        <v>0.37775161809039765</v>
      </c>
    </row>
    <row r="318" spans="2:5" ht="13.9" customHeight="1" x14ac:dyDescent="0.25">
      <c r="B318" s="29">
        <f t="shared" si="19"/>
        <v>3.3595566502462781</v>
      </c>
      <c r="C318" s="30">
        <f t="shared" si="18"/>
        <v>0.13513687883986678</v>
      </c>
      <c r="D318" s="30">
        <f t="shared" si="16"/>
        <v>1.3252468297189215</v>
      </c>
      <c r="E318" s="30">
        <f t="shared" si="17"/>
        <v>0.37887938411299238</v>
      </c>
    </row>
    <row r="319" spans="2:5" ht="13.9" customHeight="1" x14ac:dyDescent="0.25">
      <c r="B319" s="29">
        <f t="shared" si="19"/>
        <v>3.3695566502462779</v>
      </c>
      <c r="C319" s="30">
        <f t="shared" si="18"/>
        <v>0.13473582643782456</v>
      </c>
      <c r="D319" s="30">
        <f t="shared" si="16"/>
        <v>1.3213138291278139</v>
      </c>
      <c r="E319" s="30">
        <f t="shared" si="17"/>
        <v>0.380007150135587</v>
      </c>
    </row>
    <row r="320" spans="2:5" ht="13.9" customHeight="1" x14ac:dyDescent="0.25">
      <c r="B320" s="29">
        <f t="shared" si="19"/>
        <v>3.3795566502462777</v>
      </c>
      <c r="C320" s="30">
        <f t="shared" si="18"/>
        <v>0.13433714743823447</v>
      </c>
      <c r="D320" s="30">
        <f t="shared" si="16"/>
        <v>1.3174041037825339</v>
      </c>
      <c r="E320" s="30">
        <f t="shared" si="17"/>
        <v>0.38113491615818179</v>
      </c>
    </row>
    <row r="321" spans="2:5" ht="13.9" customHeight="1" x14ac:dyDescent="0.25">
      <c r="B321" s="29">
        <f t="shared" si="19"/>
        <v>3.3895566502462775</v>
      </c>
      <c r="C321" s="30">
        <f t="shared" si="18"/>
        <v>0.13394082083478775</v>
      </c>
      <c r="D321" s="30">
        <f t="shared" si="16"/>
        <v>1.3135174476805129</v>
      </c>
      <c r="E321" s="30">
        <f t="shared" si="17"/>
        <v>0.38226268218077647</v>
      </c>
    </row>
    <row r="322" spans="2:5" ht="13.9" customHeight="1" x14ac:dyDescent="0.25">
      <c r="B322" s="29">
        <f t="shared" si="19"/>
        <v>3.3995566502462773</v>
      </c>
      <c r="C322" s="30">
        <f t="shared" si="18"/>
        <v>0.13354682586834093</v>
      </c>
      <c r="D322" s="30">
        <f t="shared" si="16"/>
        <v>1.309653657243059</v>
      </c>
      <c r="E322" s="30">
        <f t="shared" si="17"/>
        <v>0.38339044820337126</v>
      </c>
    </row>
    <row r="323" spans="2:5" ht="13.9" customHeight="1" x14ac:dyDescent="0.25">
      <c r="B323" s="29">
        <f t="shared" si="19"/>
        <v>3.4095566502462771</v>
      </c>
      <c r="C323" s="30">
        <f t="shared" si="18"/>
        <v>0.13315514202329121</v>
      </c>
      <c r="D323" s="30">
        <f t="shared" si="16"/>
        <v>1.3058125312798097</v>
      </c>
      <c r="E323" s="30">
        <f t="shared" si="17"/>
        <v>0.38451821422596588</v>
      </c>
    </row>
    <row r="324" spans="2:5" ht="13.9" customHeight="1" x14ac:dyDescent="0.25">
      <c r="B324" s="29">
        <f t="shared" si="19"/>
        <v>3.4195566502462769</v>
      </c>
      <c r="C324" s="30">
        <f t="shared" si="18"/>
        <v>0.13276574902401542</v>
      </c>
      <c r="D324" s="30">
        <f t="shared" si="16"/>
        <v>1.3019938709538119</v>
      </c>
      <c r="E324" s="30">
        <f t="shared" si="17"/>
        <v>0.38564598024856067</v>
      </c>
    </row>
    <row r="325" spans="2:5" ht="13.9" customHeight="1" x14ac:dyDescent="0.25">
      <c r="B325" s="29">
        <f t="shared" si="19"/>
        <v>3.4295566502462767</v>
      </c>
      <c r="C325" s="30">
        <f t="shared" si="18"/>
        <v>0.13237862683137142</v>
      </c>
      <c r="D325" s="30">
        <f t="shared" si="16"/>
        <v>1.29819747974721</v>
      </c>
      <c r="E325" s="30">
        <f t="shared" si="17"/>
        <v>0.38677374627115541</v>
      </c>
    </row>
    <row r="326" spans="2:5" ht="13.9" customHeight="1" x14ac:dyDescent="0.25">
      <c r="B326" s="29">
        <f t="shared" si="19"/>
        <v>3.4395566502462764</v>
      </c>
      <c r="C326" s="30">
        <f t="shared" si="18"/>
        <v>0.13199375563926039</v>
      </c>
      <c r="D326" s="30">
        <f t="shared" si="16"/>
        <v>1.2944231634275347</v>
      </c>
      <c r="E326" s="30">
        <f t="shared" si="17"/>
        <v>0.38790151229375003</v>
      </c>
    </row>
    <row r="327" spans="2:5" ht="13.9" customHeight="1" x14ac:dyDescent="0.25">
      <c r="B327" s="29">
        <f t="shared" si="19"/>
        <v>3.4495566502462762</v>
      </c>
      <c r="C327" s="30">
        <f t="shared" si="18"/>
        <v>0.13161111587124893</v>
      </c>
      <c r="D327" s="30">
        <f t="shared" si="16"/>
        <v>1.2906707300145768</v>
      </c>
      <c r="E327" s="30">
        <f t="shared" si="17"/>
        <v>0.38902927831634465</v>
      </c>
    </row>
    <row r="328" spans="2:5" ht="13.9" customHeight="1" x14ac:dyDescent="0.25">
      <c r="B328" s="29">
        <f t="shared" si="19"/>
        <v>3.459556650246276</v>
      </c>
      <c r="C328" s="30">
        <f t="shared" si="18"/>
        <v>0.13123068817724984</v>
      </c>
      <c r="D328" s="30">
        <f t="shared" si="16"/>
        <v>1.286939989747836</v>
      </c>
      <c r="E328" s="30">
        <f t="shared" si="17"/>
        <v>0.39015704433893944</v>
      </c>
    </row>
    <row r="329" spans="2:5" ht="13.9" customHeight="1" x14ac:dyDescent="0.25">
      <c r="B329" s="29">
        <f t="shared" si="19"/>
        <v>3.4695566502462758</v>
      </c>
      <c r="C329" s="30">
        <f t="shared" si="18"/>
        <v>0.13085245343026009</v>
      </c>
      <c r="D329" s="30">
        <f t="shared" ref="D329:D392" si="20">C329*9.8067</f>
        <v>1.2832307550545314</v>
      </c>
      <c r="E329" s="30">
        <f t="shared" ref="E329:E392" si="21">((B329^2)/(4*PI()^2))*D329</f>
        <v>0.39128481036153412</v>
      </c>
    </row>
    <row r="330" spans="2:5" ht="13.9" customHeight="1" x14ac:dyDescent="0.25">
      <c r="B330" s="29">
        <f t="shared" si="19"/>
        <v>3.4795566502462756</v>
      </c>
      <c r="C330" s="30">
        <f t="shared" si="18"/>
        <v>0.13047639272315537</v>
      </c>
      <c r="D330" s="30">
        <f t="shared" si="20"/>
        <v>1.2795428405181677</v>
      </c>
      <c r="E330" s="30">
        <f t="shared" si="21"/>
        <v>0.39241257638412885</v>
      </c>
    </row>
    <row r="331" spans="2:5" ht="13.9" customHeight="1" x14ac:dyDescent="0.25">
      <c r="B331" s="29">
        <f t="shared" si="19"/>
        <v>3.4895566502462754</v>
      </c>
      <c r="C331" s="30">
        <f t="shared" si="18"/>
        <v>0.13010248736553939</v>
      </c>
      <c r="D331" s="30">
        <f t="shared" si="20"/>
        <v>1.2758760628476351</v>
      </c>
      <c r="E331" s="30">
        <f t="shared" si="21"/>
        <v>0.39354034240672359</v>
      </c>
    </row>
    <row r="332" spans="2:5" ht="13.9" customHeight="1" x14ac:dyDescent="0.25">
      <c r="B332" s="29">
        <f t="shared" si="19"/>
        <v>3.4995566502462752</v>
      </c>
      <c r="C332" s="30">
        <f t="shared" si="18"/>
        <v>0.12973071888064752</v>
      </c>
      <c r="D332" s="30">
        <f t="shared" si="20"/>
        <v>1.272230240846846</v>
      </c>
      <c r="E332" s="30">
        <f t="shared" si="21"/>
        <v>0.39466810842931832</v>
      </c>
    </row>
    <row r="333" spans="2:5" ht="13.9" customHeight="1" x14ac:dyDescent="0.25">
      <c r="B333" s="29">
        <f t="shared" si="19"/>
        <v>3.5095566502462749</v>
      </c>
      <c r="C333" s="30">
        <f t="shared" ref="C333:C396" si="22">IF(B333&lt;6,$C$5/B333,6*$C$5/B333^2)</f>
        <v>0.12936106900230307</v>
      </c>
      <c r="D333" s="30">
        <f t="shared" si="20"/>
        <v>1.2686051953848854</v>
      </c>
      <c r="E333" s="30">
        <f t="shared" si="21"/>
        <v>0.39579587445191294</v>
      </c>
    </row>
    <row r="334" spans="2:5" ht="13.9" customHeight="1" x14ac:dyDescent="0.25">
      <c r="B334" s="29">
        <f t="shared" ref="B334:B397" si="23">B333+0.01</f>
        <v>3.5195566502462747</v>
      </c>
      <c r="C334" s="30">
        <f t="shared" si="22"/>
        <v>0.12899351967192577</v>
      </c>
      <c r="D334" s="30">
        <f t="shared" si="20"/>
        <v>1.2650007493666744</v>
      </c>
      <c r="E334" s="30">
        <f t="shared" si="21"/>
        <v>0.39692364047450768</v>
      </c>
    </row>
    <row r="335" spans="2:5" ht="13.9" customHeight="1" x14ac:dyDescent="0.25">
      <c r="B335" s="29">
        <f t="shared" si="23"/>
        <v>3.5295566502462745</v>
      </c>
      <c r="C335" s="30">
        <f t="shared" si="22"/>
        <v>0.1286280530355908</v>
      </c>
      <c r="D335" s="30">
        <f t="shared" si="20"/>
        <v>1.2614167277041282</v>
      </c>
      <c r="E335" s="30">
        <f t="shared" si="21"/>
        <v>0.39805140649710241</v>
      </c>
    </row>
    <row r="336" spans="2:5" ht="13.9" customHeight="1" x14ac:dyDescent="0.25">
      <c r="B336" s="29">
        <f t="shared" si="23"/>
        <v>3.5395566502462743</v>
      </c>
      <c r="C336" s="30">
        <f t="shared" si="22"/>
        <v>0.12826465144113788</v>
      </c>
      <c r="D336" s="30">
        <f t="shared" si="20"/>
        <v>1.2578529572878068</v>
      </c>
      <c r="E336" s="30">
        <f t="shared" si="21"/>
        <v>0.39917917251969698</v>
      </c>
    </row>
    <row r="337" spans="2:5" ht="13.9" customHeight="1" x14ac:dyDescent="0.25">
      <c r="B337" s="29">
        <f t="shared" si="23"/>
        <v>3.5495566502462741</v>
      </c>
      <c r="C337" s="30">
        <f t="shared" si="22"/>
        <v>0.12790329743532922</v>
      </c>
      <c r="D337" s="30">
        <f t="shared" si="20"/>
        <v>1.254309266959043</v>
      </c>
      <c r="E337" s="30">
        <f t="shared" si="21"/>
        <v>0.40030693854229182</v>
      </c>
    </row>
    <row r="338" spans="2:5" ht="13.9" customHeight="1" x14ac:dyDescent="0.25">
      <c r="B338" s="29">
        <f t="shared" si="23"/>
        <v>3.5595566502462739</v>
      </c>
      <c r="C338" s="30">
        <f t="shared" si="22"/>
        <v>0.12754397376105511</v>
      </c>
      <c r="D338" s="30">
        <f t="shared" si="20"/>
        <v>1.250785487482539</v>
      </c>
      <c r="E338" s="30">
        <f t="shared" si="21"/>
        <v>0.4014347045648865</v>
      </c>
    </row>
    <row r="339" spans="2:5" ht="13.9" customHeight="1" x14ac:dyDescent="0.25">
      <c r="B339" s="29">
        <f t="shared" si="23"/>
        <v>3.5695566502462737</v>
      </c>
      <c r="C339" s="30">
        <f t="shared" si="22"/>
        <v>0.12718666335458698</v>
      </c>
      <c r="D339" s="30">
        <f t="shared" si="20"/>
        <v>1.2472814515194279</v>
      </c>
      <c r="E339" s="30">
        <f t="shared" si="21"/>
        <v>0.40256247058748118</v>
      </c>
    </row>
    <row r="340" spans="2:5" ht="13.9" customHeight="1" x14ac:dyDescent="0.25">
      <c r="B340" s="29">
        <f t="shared" si="23"/>
        <v>3.5795566502462735</v>
      </c>
      <c r="C340" s="30">
        <f t="shared" si="22"/>
        <v>0.12683134934287596</v>
      </c>
      <c r="D340" s="30">
        <f t="shared" si="20"/>
        <v>1.2437969936007816</v>
      </c>
      <c r="E340" s="30">
        <f t="shared" si="21"/>
        <v>0.40369023661007586</v>
      </c>
    </row>
    <row r="341" spans="2:5" ht="13.9" customHeight="1" x14ac:dyDescent="0.25">
      <c r="B341" s="29">
        <f t="shared" si="23"/>
        <v>3.5895566502462732</v>
      </c>
      <c r="C341" s="30">
        <f t="shared" si="22"/>
        <v>0.12647801504089701</v>
      </c>
      <c r="D341" s="30">
        <f t="shared" si="20"/>
        <v>1.2403319501015646</v>
      </c>
      <c r="E341" s="30">
        <f t="shared" si="21"/>
        <v>0.40481800263267059</v>
      </c>
    </row>
    <row r="342" spans="2:5" ht="13.9" customHeight="1" x14ac:dyDescent="0.25">
      <c r="B342" s="29">
        <f t="shared" si="23"/>
        <v>3.599556650246273</v>
      </c>
      <c r="C342" s="30">
        <f t="shared" si="22"/>
        <v>0.126126643949037</v>
      </c>
      <c r="D342" s="30">
        <f t="shared" si="20"/>
        <v>1.2368861592150211</v>
      </c>
      <c r="E342" s="30">
        <f t="shared" si="21"/>
        <v>0.40594576865526533</v>
      </c>
    </row>
    <row r="343" spans="2:5" ht="13.9" customHeight="1" x14ac:dyDescent="0.25">
      <c r="B343" s="29">
        <f t="shared" si="23"/>
        <v>3.6095566502462728</v>
      </c>
      <c r="C343" s="30">
        <f t="shared" si="22"/>
        <v>0.12577721975052655</v>
      </c>
      <c r="D343" s="30">
        <f t="shared" si="20"/>
        <v>1.2334594609274887</v>
      </c>
      <c r="E343" s="30">
        <f t="shared" si="21"/>
        <v>0.40707353467786001</v>
      </c>
    </row>
    <row r="344" spans="2:5" ht="13.9" customHeight="1" x14ac:dyDescent="0.25">
      <c r="B344" s="29">
        <f>B343+0.01</f>
        <v>3.6195566502462726</v>
      </c>
      <c r="C344" s="30">
        <f t="shared" si="22"/>
        <v>0.12542972630891414</v>
      </c>
      <c r="D344" s="30">
        <f t="shared" si="20"/>
        <v>1.2300516969936282</v>
      </c>
      <c r="E344" s="30">
        <f t="shared" si="21"/>
        <v>0.40820130070045474</v>
      </c>
    </row>
    <row r="345" spans="2:5" ht="13.9" customHeight="1" x14ac:dyDescent="0.25">
      <c r="B345" s="29">
        <f t="shared" si="23"/>
        <v>3.6295566502462724</v>
      </c>
      <c r="C345" s="30">
        <f t="shared" si="22"/>
        <v>0.12508414766558204</v>
      </c>
      <c r="D345" s="30">
        <f t="shared" si="20"/>
        <v>1.2266627109120634</v>
      </c>
      <c r="E345" s="30">
        <f t="shared" si="21"/>
        <v>0.40932906672304953</v>
      </c>
    </row>
    <row r="346" spans="2:5" ht="13.9" customHeight="1" x14ac:dyDescent="0.25">
      <c r="B346" s="29">
        <f t="shared" si="23"/>
        <v>3.6395566502462722</v>
      </c>
      <c r="C346" s="30">
        <f t="shared" si="22"/>
        <v>0.12474046803730336</v>
      </c>
      <c r="D346" s="30">
        <f t="shared" si="20"/>
        <v>1.2232923479014228</v>
      </c>
      <c r="E346" s="30">
        <f t="shared" si="21"/>
        <v>0.41045683274564421</v>
      </c>
    </row>
    <row r="347" spans="2:5" ht="13.9" customHeight="1" x14ac:dyDescent="0.25">
      <c r="B347" s="29">
        <f t="shared" si="23"/>
        <v>3.649556650246272</v>
      </c>
      <c r="C347" s="30">
        <f t="shared" si="22"/>
        <v>0.12439867181383912</v>
      </c>
      <c r="D347" s="30">
        <f t="shared" si="20"/>
        <v>1.219940454876776</v>
      </c>
      <c r="E347" s="30">
        <f t="shared" si="21"/>
        <v>0.41158459876823889</v>
      </c>
    </row>
    <row r="348" spans="2:5" ht="13.9" customHeight="1" x14ac:dyDescent="0.25">
      <c r="B348" s="29">
        <f t="shared" si="23"/>
        <v>3.6595566502462717</v>
      </c>
      <c r="C348" s="30">
        <f t="shared" si="22"/>
        <v>0.12405874355557465</v>
      </c>
      <c r="D348" s="30">
        <f t="shared" si="20"/>
        <v>1.2166068804264538</v>
      </c>
      <c r="E348" s="30">
        <f t="shared" si="21"/>
        <v>0.41271236479083356</v>
      </c>
    </row>
    <row r="349" spans="2:5" ht="13.9" customHeight="1" x14ac:dyDescent="0.25">
      <c r="B349" s="29">
        <f t="shared" si="23"/>
        <v>3.6695566502462715</v>
      </c>
      <c r="C349" s="30">
        <f t="shared" si="22"/>
        <v>0.12372066799119483</v>
      </c>
      <c r="D349" s="30">
        <f t="shared" si="20"/>
        <v>1.2132914747892503</v>
      </c>
      <c r="E349" s="30">
        <f t="shared" si="21"/>
        <v>0.4138401308134283</v>
      </c>
    </row>
    <row r="350" spans="2:5" ht="13.9" customHeight="1" x14ac:dyDescent="0.25">
      <c r="B350" s="29">
        <f t="shared" si="23"/>
        <v>3.6795566502462713</v>
      </c>
      <c r="C350" s="30">
        <f t="shared" si="22"/>
        <v>0.12338443001539709</v>
      </c>
      <c r="D350" s="30">
        <f t="shared" si="20"/>
        <v>1.2099940898319945</v>
      </c>
      <c r="E350" s="30">
        <f t="shared" si="21"/>
        <v>0.41496789683602298</v>
      </c>
    </row>
    <row r="351" spans="2:5" ht="13.9" customHeight="1" x14ac:dyDescent="0.25">
      <c r="B351" s="29">
        <f t="shared" si="23"/>
        <v>3.6895566502462711</v>
      </c>
      <c r="C351" s="30">
        <f t="shared" si="22"/>
        <v>0.12305001468664165</v>
      </c>
      <c r="D351" s="30">
        <f t="shared" si="20"/>
        <v>1.2067145790274885</v>
      </c>
      <c r="E351" s="30">
        <f t="shared" si="21"/>
        <v>0.41609566285861765</v>
      </c>
    </row>
    <row r="352" spans="2:5" ht="13.9" customHeight="1" x14ac:dyDescent="0.25">
      <c r="B352" s="29">
        <f t="shared" si="23"/>
        <v>3.6995566502462709</v>
      </c>
      <c r="C352" s="30">
        <f t="shared" si="22"/>
        <v>0.12271740722493824</v>
      </c>
      <c r="D352" s="30">
        <f t="shared" si="20"/>
        <v>1.2034527974328018</v>
      </c>
      <c r="E352" s="30">
        <f t="shared" si="21"/>
        <v>0.41722342888121239</v>
      </c>
    </row>
    <row r="353" spans="2:5" ht="13.9" customHeight="1" x14ac:dyDescent="0.25">
      <c r="B353" s="29">
        <f t="shared" si="23"/>
        <v>3.7095566502462707</v>
      </c>
      <c r="C353" s="30">
        <f t="shared" si="22"/>
        <v>0.12238659300966863</v>
      </c>
      <c r="D353" s="30">
        <f t="shared" si="20"/>
        <v>1.2002086016679172</v>
      </c>
      <c r="E353" s="30">
        <f t="shared" si="21"/>
        <v>0.41835119490380707</v>
      </c>
    </row>
    <row r="354" spans="2:5" ht="13.9" customHeight="1" x14ac:dyDescent="0.25">
      <c r="B354" s="29">
        <f t="shared" si="23"/>
        <v>3.7195566502462705</v>
      </c>
      <c r="C354" s="30">
        <f t="shared" si="22"/>
        <v>0.1220575575774443</v>
      </c>
      <c r="D354" s="30">
        <f t="shared" si="20"/>
        <v>1.1969818498947229</v>
      </c>
      <c r="E354" s="30">
        <f t="shared" si="21"/>
        <v>0.4194789609264018</v>
      </c>
    </row>
    <row r="355" spans="2:5" ht="13.9" customHeight="1" x14ac:dyDescent="0.25">
      <c r="B355" s="29">
        <f t="shared" si="23"/>
        <v>3.7295566502462703</v>
      </c>
      <c r="C355" s="30">
        <f t="shared" si="22"/>
        <v>0.1217302866199985</v>
      </c>
      <c r="D355" s="30">
        <f t="shared" si="20"/>
        <v>1.1937724017963391</v>
      </c>
      <c r="E355" s="30">
        <f t="shared" si="21"/>
        <v>0.42060672694899642</v>
      </c>
    </row>
    <row r="356" spans="2:5" ht="13.9" customHeight="1" x14ac:dyDescent="0.25">
      <c r="B356" s="29">
        <f t="shared" si="23"/>
        <v>3.73955665024627</v>
      </c>
      <c r="C356" s="30">
        <f t="shared" si="22"/>
        <v>0.12140476598211225</v>
      </c>
      <c r="D356" s="30">
        <f t="shared" si="20"/>
        <v>1.1905801185567801</v>
      </c>
      <c r="E356" s="30">
        <f t="shared" si="21"/>
        <v>0.42173449297159121</v>
      </c>
    </row>
    <row r="357" spans="2:5" ht="13.9" customHeight="1" x14ac:dyDescent="0.25">
      <c r="B357" s="29">
        <f t="shared" si="23"/>
        <v>3.7495566502462698</v>
      </c>
      <c r="C357" s="30">
        <f t="shared" si="22"/>
        <v>0.12108098165957339</v>
      </c>
      <c r="D357" s="30">
        <f t="shared" si="20"/>
        <v>1.1874048628409382</v>
      </c>
      <c r="E357" s="30">
        <f t="shared" si="21"/>
        <v>0.42286225899418595</v>
      </c>
    </row>
    <row r="358" spans="2:5" ht="13.9" customHeight="1" x14ac:dyDescent="0.25">
      <c r="B358" s="29">
        <f t="shared" si="23"/>
        <v>3.7595566502462696</v>
      </c>
      <c r="C358" s="30">
        <f t="shared" si="22"/>
        <v>0.12075891979716831</v>
      </c>
      <c r="D358" s="30">
        <f t="shared" si="20"/>
        <v>1.1842464987748904</v>
      </c>
      <c r="E358" s="30">
        <f t="shared" si="21"/>
        <v>0.42399002501678063</v>
      </c>
    </row>
    <row r="359" spans="2:5" ht="13.9" customHeight="1" x14ac:dyDescent="0.25">
      <c r="B359" s="29">
        <f t="shared" si="23"/>
        <v>3.7695566502462694</v>
      </c>
      <c r="C359" s="30">
        <f t="shared" si="22"/>
        <v>0.12043856668670563</v>
      </c>
      <c r="D359" s="30">
        <f t="shared" si="20"/>
        <v>1.1811048919265161</v>
      </c>
      <c r="E359" s="30">
        <f t="shared" si="21"/>
        <v>0.42511779103937536</v>
      </c>
    </row>
    <row r="360" spans="2:5" ht="13.9" customHeight="1" x14ac:dyDescent="0.25">
      <c r="B360" s="29">
        <f t="shared" si="23"/>
        <v>3.7795566502462692</v>
      </c>
      <c r="C360" s="30">
        <f t="shared" si="22"/>
        <v>0.12011990876507121</v>
      </c>
      <c r="D360" s="30">
        <f t="shared" si="20"/>
        <v>1.1779799092864238</v>
      </c>
      <c r="E360" s="30">
        <f t="shared" si="21"/>
        <v>0.42624555706197009</v>
      </c>
    </row>
    <row r="361" spans="2:5" ht="13.9" customHeight="1" x14ac:dyDescent="0.25">
      <c r="B361" s="29">
        <f t="shared" si="23"/>
        <v>3.789556650246269</v>
      </c>
      <c r="C361" s="30">
        <f t="shared" si="22"/>
        <v>0.11980293261231396</v>
      </c>
      <c r="D361" s="30">
        <f t="shared" si="20"/>
        <v>1.1748714192491794</v>
      </c>
      <c r="E361" s="30">
        <f t="shared" si="21"/>
        <v>0.42737332308456477</v>
      </c>
    </row>
    <row r="362" spans="2:5" ht="13.9" customHeight="1" x14ac:dyDescent="0.25">
      <c r="B362" s="29">
        <f t="shared" si="23"/>
        <v>3.7995566502462688</v>
      </c>
      <c r="C362" s="30">
        <f t="shared" si="22"/>
        <v>0.11948762494976195</v>
      </c>
      <c r="D362" s="30">
        <f t="shared" si="20"/>
        <v>1.1717792915948304</v>
      </c>
      <c r="E362" s="30">
        <f t="shared" si="21"/>
        <v>0.42850108910715945</v>
      </c>
    </row>
    <row r="363" spans="2:5" ht="13.9" customHeight="1" x14ac:dyDescent="0.25">
      <c r="B363" s="29">
        <f t="shared" si="23"/>
        <v>3.8095566502462685</v>
      </c>
      <c r="C363" s="30">
        <f t="shared" si="22"/>
        <v>0.11917397263816806</v>
      </c>
      <c r="D363" s="30">
        <f t="shared" si="20"/>
        <v>1.1687033974707226</v>
      </c>
      <c r="E363" s="30">
        <f t="shared" si="21"/>
        <v>0.42962885512975413</v>
      </c>
    </row>
    <row r="364" spans="2:5" ht="13.9" customHeight="1" x14ac:dyDescent="0.25">
      <c r="B364" s="29">
        <f t="shared" si="23"/>
        <v>3.8195566502462683</v>
      </c>
      <c r="C364" s="30">
        <f t="shared" si="22"/>
        <v>0.11886196267588493</v>
      </c>
      <c r="D364" s="30">
        <f t="shared" si="20"/>
        <v>1.1656436093736007</v>
      </c>
      <c r="E364" s="30">
        <f t="shared" si="21"/>
        <v>0.43075662115234892</v>
      </c>
    </row>
    <row r="365" spans="2:5" ht="13.9" customHeight="1" x14ac:dyDescent="0.25">
      <c r="B365" s="29">
        <f t="shared" si="23"/>
        <v>3.8295566502462681</v>
      </c>
      <c r="C365" s="30">
        <f t="shared" si="22"/>
        <v>0.11855158219706831</v>
      </c>
      <c r="D365" s="30">
        <f t="shared" si="20"/>
        <v>1.1625998011319898</v>
      </c>
      <c r="E365" s="30">
        <f t="shared" si="21"/>
        <v>0.4318843871749436</v>
      </c>
    </row>
    <row r="366" spans="2:5" ht="13.9" customHeight="1" x14ac:dyDescent="0.25">
      <c r="B366" s="29">
        <f t="shared" si="23"/>
        <v>3.8395566502462679</v>
      </c>
      <c r="C366" s="30">
        <f t="shared" si="22"/>
        <v>0.11824281846990865</v>
      </c>
      <c r="D366" s="30">
        <f t="shared" si="20"/>
        <v>1.159571847888853</v>
      </c>
      <c r="E366" s="30">
        <f t="shared" si="21"/>
        <v>0.43301215319753827</v>
      </c>
    </row>
    <row r="367" spans="2:5" ht="13.9" customHeight="1" x14ac:dyDescent="0.25">
      <c r="B367" s="29">
        <f t="shared" si="23"/>
        <v>3.8495566502462677</v>
      </c>
      <c r="C367" s="30">
        <f t="shared" si="22"/>
        <v>0.11793565889489022</v>
      </c>
      <c r="D367" s="30">
        <f t="shared" si="20"/>
        <v>1.1565596260845199</v>
      </c>
      <c r="E367" s="30">
        <f t="shared" si="21"/>
        <v>0.43413991922013306</v>
      </c>
    </row>
    <row r="368" spans="2:5" ht="13.9" customHeight="1" x14ac:dyDescent="0.25">
      <c r="B368" s="29">
        <f t="shared" si="23"/>
        <v>3.8595566502462675</v>
      </c>
      <c r="C368" s="30">
        <f t="shared" si="22"/>
        <v>0.11763009100307714</v>
      </c>
      <c r="D368" s="30">
        <f t="shared" si="20"/>
        <v>1.1535630134398764</v>
      </c>
      <c r="E368" s="30">
        <f t="shared" si="21"/>
        <v>0.43526768524272774</v>
      </c>
    </row>
    <row r="369" spans="2:5" ht="13.9" customHeight="1" x14ac:dyDescent="0.25">
      <c r="B369" s="29">
        <f t="shared" si="23"/>
        <v>3.8695566502462673</v>
      </c>
      <c r="C369" s="30">
        <f t="shared" si="22"/>
        <v>0.11732610245442625</v>
      </c>
      <c r="D369" s="30">
        <f t="shared" si="20"/>
        <v>1.1505818889398218</v>
      </c>
      <c r="E369" s="30">
        <f t="shared" si="21"/>
        <v>0.43639545126532248</v>
      </c>
    </row>
    <row r="370" spans="2:5" ht="13.9" customHeight="1" x14ac:dyDescent="0.25">
      <c r="B370" s="29">
        <f t="shared" si="23"/>
        <v>3.8795566502462671</v>
      </c>
      <c r="C370" s="30">
        <f t="shared" si="22"/>
        <v>0.11702368103612586</v>
      </c>
      <c r="D370" s="30">
        <f t="shared" si="20"/>
        <v>1.1476161328169754</v>
      </c>
      <c r="E370" s="30">
        <f t="shared" si="21"/>
        <v>0.4375232172879171</v>
      </c>
    </row>
    <row r="371" spans="2:5" ht="13.9" customHeight="1" x14ac:dyDescent="0.25">
      <c r="B371" s="29">
        <f t="shared" si="23"/>
        <v>3.8895566502462668</v>
      </c>
      <c r="C371" s="30">
        <f t="shared" si="22"/>
        <v>0.11672281466096016</v>
      </c>
      <c r="D371" s="30">
        <f t="shared" si="20"/>
        <v>1.1446656265356379</v>
      </c>
      <c r="E371" s="30">
        <f t="shared" si="21"/>
        <v>0.43865098331051183</v>
      </c>
    </row>
    <row r="372" spans="2:5" ht="13.9" customHeight="1" x14ac:dyDescent="0.25">
      <c r="B372" s="29">
        <f t="shared" si="23"/>
        <v>3.8995566502462666</v>
      </c>
      <c r="C372" s="30">
        <f t="shared" si="22"/>
        <v>0.11642349136569892</v>
      </c>
      <c r="D372" s="30">
        <f t="shared" si="20"/>
        <v>1.1417302527759996</v>
      </c>
      <c r="E372" s="30">
        <f t="shared" si="21"/>
        <v>0.43977874933310657</v>
      </c>
    </row>
    <row r="373" spans="2:5" ht="13.9" customHeight="1" x14ac:dyDescent="0.25">
      <c r="B373" s="29">
        <f t="shared" si="23"/>
        <v>3.9095566502462664</v>
      </c>
      <c r="C373" s="30">
        <f t="shared" si="22"/>
        <v>0.11612569930951178</v>
      </c>
      <c r="D373" s="30">
        <f t="shared" si="20"/>
        <v>1.138809895418589</v>
      </c>
      <c r="E373" s="30">
        <f t="shared" si="21"/>
        <v>0.44090651535570125</v>
      </c>
    </row>
    <row r="374" spans="2:5" ht="13.9" customHeight="1" x14ac:dyDescent="0.25">
      <c r="B374" s="29">
        <f t="shared" si="23"/>
        <v>3.9195566502462662</v>
      </c>
      <c r="C374" s="30">
        <f t="shared" si="22"/>
        <v>0.1158294267724068</v>
      </c>
      <c r="D374" s="30">
        <f t="shared" si="20"/>
        <v>1.1359044395289617</v>
      </c>
      <c r="E374" s="30">
        <f t="shared" si="21"/>
        <v>0.44203428137829598</v>
      </c>
    </row>
    <row r="375" spans="2:5" ht="13.9" customHeight="1" x14ac:dyDescent="0.25">
      <c r="B375" s="29">
        <f t="shared" si="23"/>
        <v>3.929556650246266</v>
      </c>
      <c r="C375" s="30">
        <f t="shared" si="22"/>
        <v>0.11553466215369303</v>
      </c>
      <c r="D375" s="30">
        <f t="shared" si="20"/>
        <v>1.1330137713426214</v>
      </c>
      <c r="E375" s="30">
        <f t="shared" si="21"/>
        <v>0.44316204740089071</v>
      </c>
    </row>
    <row r="376" spans="2:5" ht="13.9" customHeight="1" x14ac:dyDescent="0.25">
      <c r="B376" s="29">
        <f t="shared" si="23"/>
        <v>3.9395566502462658</v>
      </c>
      <c r="C376" s="30">
        <f t="shared" si="22"/>
        <v>0.11524139397046619</v>
      </c>
      <c r="D376" s="30">
        <f t="shared" si="20"/>
        <v>1.1301377782501707</v>
      </c>
      <c r="E376" s="30">
        <f t="shared" si="21"/>
        <v>0.44428981342348539</v>
      </c>
    </row>
    <row r="377" spans="2:5" ht="13.9" customHeight="1" x14ac:dyDescent="0.25">
      <c r="B377" s="29">
        <f t="shared" si="23"/>
        <v>3.9495566502462656</v>
      </c>
      <c r="C377" s="30">
        <f t="shared" si="22"/>
        <v>0.11494961085611771</v>
      </c>
      <c r="D377" s="30">
        <f t="shared" si="20"/>
        <v>1.1272763487826896</v>
      </c>
      <c r="E377" s="30">
        <f t="shared" si="21"/>
        <v>0.44541757944608013</v>
      </c>
    </row>
    <row r="378" spans="2:5" ht="13.9" customHeight="1" x14ac:dyDescent="0.25">
      <c r="B378" s="29">
        <f t="shared" si="23"/>
        <v>3.9595566502462654</v>
      </c>
      <c r="C378" s="30">
        <f t="shared" si="22"/>
        <v>0.11465930155886604</v>
      </c>
      <c r="D378" s="30">
        <f t="shared" si="20"/>
        <v>1.1244293725973316</v>
      </c>
      <c r="E378" s="30">
        <f t="shared" si="21"/>
        <v>0.44654534546867475</v>
      </c>
    </row>
    <row r="379" spans="2:5" ht="13.9" customHeight="1" x14ac:dyDescent="0.25">
      <c r="B379" s="29">
        <f t="shared" si="23"/>
        <v>3.9695566502462651</v>
      </c>
      <c r="C379" s="30">
        <f t="shared" si="22"/>
        <v>0.11437045494031041</v>
      </c>
      <c r="D379" s="30">
        <f t="shared" si="20"/>
        <v>1.121596740463142</v>
      </c>
      <c r="E379" s="30">
        <f t="shared" si="21"/>
        <v>0.44767311149126943</v>
      </c>
    </row>
    <row r="380" spans="2:5" ht="13.9" customHeight="1" x14ac:dyDescent="0.25">
      <c r="B380" s="29">
        <f t="shared" si="23"/>
        <v>3.9795566502462649</v>
      </c>
      <c r="C380" s="30">
        <f t="shared" si="22"/>
        <v>0.11408305997400624</v>
      </c>
      <c r="D380" s="30">
        <f t="shared" si="20"/>
        <v>1.1187783442470869</v>
      </c>
      <c r="E380" s="30">
        <f t="shared" si="21"/>
        <v>0.44880087751386416</v>
      </c>
    </row>
    <row r="381" spans="2:5" ht="13.9" customHeight="1" x14ac:dyDescent="0.25">
      <c r="B381" s="29">
        <f t="shared" si="23"/>
        <v>3.9895566502462647</v>
      </c>
      <c r="C381" s="30">
        <f t="shared" si="22"/>
        <v>0.11379710574406202</v>
      </c>
      <c r="D381" s="30">
        <f t="shared" si="20"/>
        <v>1.1159740769002928</v>
      </c>
      <c r="E381" s="30">
        <f t="shared" si="21"/>
        <v>0.44992864353645889</v>
      </c>
    </row>
    <row r="382" spans="2:5" ht="13.9" customHeight="1" x14ac:dyDescent="0.25">
      <c r="B382" s="29">
        <f t="shared" si="23"/>
        <v>3.9995566502462645</v>
      </c>
      <c r="C382" s="30">
        <f t="shared" si="22"/>
        <v>0.11351258144375724</v>
      </c>
      <c r="D382" s="30">
        <f t="shared" si="20"/>
        <v>1.113183832444494</v>
      </c>
      <c r="E382" s="30">
        <f t="shared" si="21"/>
        <v>0.45105640955905357</v>
      </c>
    </row>
    <row r="383" spans="2:5" ht="13.9" customHeight="1" x14ac:dyDescent="0.25">
      <c r="B383" s="29">
        <f t="shared" si="23"/>
        <v>4.0095566502462647</v>
      </c>
      <c r="C383" s="30">
        <f t="shared" si="22"/>
        <v>0.11322947637418107</v>
      </c>
      <c r="D383" s="30">
        <f t="shared" si="20"/>
        <v>1.1104075059586813</v>
      </c>
      <c r="E383" s="30">
        <f t="shared" si="21"/>
        <v>0.45218417558164836</v>
      </c>
    </row>
    <row r="384" spans="2:5" ht="13.9" customHeight="1" x14ac:dyDescent="0.25">
      <c r="B384" s="29">
        <f t="shared" si="23"/>
        <v>4.0195566502462645</v>
      </c>
      <c r="C384" s="30">
        <f t="shared" si="22"/>
        <v>0.11294777994289121</v>
      </c>
      <c r="D384" s="30">
        <f t="shared" si="20"/>
        <v>1.1076449935659511</v>
      </c>
      <c r="E384" s="30">
        <f t="shared" si="21"/>
        <v>0.4533119416042431</v>
      </c>
    </row>
    <row r="385" spans="2:5" ht="13.9" customHeight="1" x14ac:dyDescent="0.25">
      <c r="B385" s="29">
        <f t="shared" si="23"/>
        <v>4.0295566502462643</v>
      </c>
      <c r="C385" s="30">
        <f t="shared" si="22"/>
        <v>0.11266748166259284</v>
      </c>
      <c r="D385" s="30">
        <f t="shared" si="20"/>
        <v>1.1048961924205492</v>
      </c>
      <c r="E385" s="30">
        <f t="shared" si="21"/>
        <v>0.45443970762683777</v>
      </c>
    </row>
    <row r="386" spans="2:5" ht="13.9" customHeight="1" x14ac:dyDescent="0.25">
      <c r="B386" s="29">
        <f t="shared" si="23"/>
        <v>4.0395566502462641</v>
      </c>
      <c r="C386" s="30">
        <f t="shared" si="22"/>
        <v>0.11238857114983714</v>
      </c>
      <c r="D386" s="30">
        <f t="shared" si="20"/>
        <v>1.1021610006951077</v>
      </c>
      <c r="E386" s="30">
        <f t="shared" si="21"/>
        <v>0.45556747364943256</v>
      </c>
    </row>
    <row r="387" spans="2:5" ht="13.9" customHeight="1" x14ac:dyDescent="0.25">
      <c r="B387" s="29">
        <f t="shared" si="23"/>
        <v>4.0495566502462639</v>
      </c>
      <c r="C387" s="30">
        <f t="shared" si="22"/>
        <v>0.11211103812373908</v>
      </c>
      <c r="D387" s="30">
        <f t="shared" si="20"/>
        <v>1.0994393175680719</v>
      </c>
      <c r="E387" s="30">
        <f t="shared" si="21"/>
        <v>0.45669523967202719</v>
      </c>
    </row>
    <row r="388" spans="2:5" ht="13.9" customHeight="1" x14ac:dyDescent="0.25">
      <c r="B388" s="29">
        <f t="shared" si="23"/>
        <v>4.0595566502462637</v>
      </c>
      <c r="C388" s="30">
        <f t="shared" si="22"/>
        <v>0.11183487240471424</v>
      </c>
      <c r="D388" s="30">
        <f t="shared" si="20"/>
        <v>1.0967310432113111</v>
      </c>
      <c r="E388" s="30">
        <f t="shared" si="21"/>
        <v>0.45782300569462203</v>
      </c>
    </row>
    <row r="389" spans="2:5" ht="13.9" customHeight="1" x14ac:dyDescent="0.25">
      <c r="B389" s="29">
        <f t="shared" si="23"/>
        <v>4.0695566502462635</v>
      </c>
      <c r="C389" s="30">
        <f t="shared" si="22"/>
        <v>0.1115600639132341</v>
      </c>
      <c r="D389" s="30">
        <f t="shared" si="20"/>
        <v>1.0940360787779129</v>
      </c>
      <c r="E389" s="30">
        <f t="shared" si="21"/>
        <v>0.45895077171721665</v>
      </c>
    </row>
    <row r="390" spans="2:5" ht="13.9" customHeight="1" x14ac:dyDescent="0.25">
      <c r="B390" s="29">
        <f t="shared" si="23"/>
        <v>4.0795566502462632</v>
      </c>
      <c r="C390" s="30">
        <f t="shared" si="22"/>
        <v>0.11128660266859984</v>
      </c>
      <c r="D390" s="30">
        <f t="shared" si="20"/>
        <v>1.0913543263901579</v>
      </c>
      <c r="E390" s="30">
        <f t="shared" si="21"/>
        <v>0.46007853773981133</v>
      </c>
    </row>
    <row r="391" spans="2:5" ht="13.9" customHeight="1" x14ac:dyDescent="0.25">
      <c r="B391" s="29">
        <f t="shared" si="23"/>
        <v>4.089556650246263</v>
      </c>
      <c r="C391" s="30">
        <f t="shared" si="22"/>
        <v>0.11101447878773393</v>
      </c>
      <c r="D391" s="30">
        <f t="shared" si="20"/>
        <v>1.0886856891276704</v>
      </c>
      <c r="E391" s="30">
        <f t="shared" si="21"/>
        <v>0.46120630376240607</v>
      </c>
    </row>
    <row r="392" spans="2:5" ht="13.9" customHeight="1" x14ac:dyDescent="0.25">
      <c r="B392" s="29">
        <f t="shared" si="23"/>
        <v>4.0995566502462628</v>
      </c>
      <c r="C392" s="30">
        <f t="shared" si="22"/>
        <v>0.11074368248398957</v>
      </c>
      <c r="D392" s="30">
        <f t="shared" si="20"/>
        <v>1.0860300710157405</v>
      </c>
      <c r="E392" s="30">
        <f t="shared" si="21"/>
        <v>0.46233406978500069</v>
      </c>
    </row>
    <row r="393" spans="2:5" ht="13.9" customHeight="1" x14ac:dyDescent="0.25">
      <c r="B393" s="29">
        <f t="shared" si="23"/>
        <v>4.1095566502462626</v>
      </c>
      <c r="C393" s="30">
        <f t="shared" si="22"/>
        <v>0.11047420406597737</v>
      </c>
      <c r="D393" s="30">
        <f t="shared" ref="D393:D456" si="24">C393*9.8067</f>
        <v>1.0833873770138203</v>
      </c>
      <c r="E393" s="30">
        <f t="shared" ref="E393:E456" si="25">((B393^2)/(4*PI()^2))*D393</f>
        <v>0.46346183580759548</v>
      </c>
    </row>
    <row r="394" spans="2:5" ht="13.9" customHeight="1" x14ac:dyDescent="0.25">
      <c r="B394" s="29">
        <f t="shared" si="23"/>
        <v>4.1195566502462624</v>
      </c>
      <c r="C394" s="30">
        <f t="shared" si="22"/>
        <v>0.11020603393640925</v>
      </c>
      <c r="D394" s="30">
        <f t="shared" si="24"/>
        <v>1.0807575130041844</v>
      </c>
      <c r="E394" s="30">
        <f t="shared" si="25"/>
        <v>0.4645896018301901</v>
      </c>
    </row>
    <row r="395" spans="2:5" ht="13.9" customHeight="1" x14ac:dyDescent="0.25">
      <c r="B395" s="29">
        <f t="shared" si="23"/>
        <v>4.1295566502462622</v>
      </c>
      <c r="C395" s="30">
        <f t="shared" si="22"/>
        <v>0.10993916259095905</v>
      </c>
      <c r="D395" s="30">
        <f t="shared" si="24"/>
        <v>1.0781403857807581</v>
      </c>
      <c r="E395" s="30">
        <f t="shared" si="25"/>
        <v>0.46571736785278495</v>
      </c>
    </row>
    <row r="396" spans="2:5" ht="13.9" customHeight="1" x14ac:dyDescent="0.25">
      <c r="B396" s="29">
        <f t="shared" si="23"/>
        <v>4.139556650246262</v>
      </c>
      <c r="C396" s="30">
        <f t="shared" si="22"/>
        <v>0.10967358061713967</v>
      </c>
      <c r="D396" s="30">
        <f t="shared" si="24"/>
        <v>1.0755359030381035</v>
      </c>
      <c r="E396" s="30">
        <f t="shared" si="25"/>
        <v>0.46684513387537968</v>
      </c>
    </row>
    <row r="397" spans="2:5" ht="13.9" customHeight="1" x14ac:dyDescent="0.25">
      <c r="B397" s="29">
        <f t="shared" si="23"/>
        <v>4.1495566502462617</v>
      </c>
      <c r="C397" s="30">
        <f t="shared" ref="C397:C460" si="26">IF(B397&lt;6,$C$5/B397,6*$C$5/B397^2)</f>
        <v>0.10940927869319646</v>
      </c>
      <c r="D397" s="30">
        <f t="shared" si="24"/>
        <v>1.0729439733605697</v>
      </c>
      <c r="E397" s="30">
        <f t="shared" si="25"/>
        <v>0.46797289989797425</v>
      </c>
    </row>
    <row r="398" spans="2:5" ht="13.9" customHeight="1" x14ac:dyDescent="0.25">
      <c r="B398" s="29">
        <f t="shared" ref="B398:B461" si="27">B397+0.01</f>
        <v>4.1595566502462615</v>
      </c>
      <c r="C398" s="30">
        <f t="shared" si="26"/>
        <v>0.10914624758701663</v>
      </c>
      <c r="D398" s="30">
        <f t="shared" si="24"/>
        <v>1.0703645062115958</v>
      </c>
      <c r="E398" s="30">
        <f t="shared" si="25"/>
        <v>0.46910066592056893</v>
      </c>
    </row>
    <row r="399" spans="2:5" ht="13.9" customHeight="1" x14ac:dyDescent="0.25">
      <c r="B399" s="29">
        <f t="shared" si="27"/>
        <v>4.1695566502462613</v>
      </c>
      <c r="C399" s="30">
        <f t="shared" si="26"/>
        <v>0.1088844781550542</v>
      </c>
      <c r="D399" s="30">
        <f t="shared" si="24"/>
        <v>1.0677974119231699</v>
      </c>
      <c r="E399" s="30">
        <f t="shared" si="25"/>
        <v>0.47022843194316361</v>
      </c>
    </row>
    <row r="400" spans="2:5" ht="13.9" customHeight="1" x14ac:dyDescent="0.25">
      <c r="B400" s="29">
        <f t="shared" si="27"/>
        <v>4.1795566502462611</v>
      </c>
      <c r="C400" s="30">
        <f t="shared" si="26"/>
        <v>0.10862396134127053</v>
      </c>
      <c r="D400" s="30">
        <f t="shared" si="24"/>
        <v>1.0652426016854377</v>
      </c>
      <c r="E400" s="30">
        <f t="shared" si="25"/>
        <v>0.47135619796575845</v>
      </c>
    </row>
    <row r="401" spans="2:5" ht="13.9" customHeight="1" x14ac:dyDescent="0.25">
      <c r="B401" s="29">
        <f t="shared" si="27"/>
        <v>4.1895566502462609</v>
      </c>
      <c r="C401" s="30">
        <f t="shared" si="26"/>
        <v>0.10836468817608995</v>
      </c>
      <c r="D401" s="30">
        <f t="shared" si="24"/>
        <v>1.0626999875364613</v>
      </c>
      <c r="E401" s="30">
        <f t="shared" si="25"/>
        <v>0.47248396398835318</v>
      </c>
    </row>
    <row r="402" spans="2:5" ht="13.9" customHeight="1" x14ac:dyDescent="0.25">
      <c r="B402" s="29">
        <f t="shared" si="27"/>
        <v>4.1995566502462607</v>
      </c>
      <c r="C402" s="30">
        <f t="shared" si="26"/>
        <v>0.10810664977537036</v>
      </c>
      <c r="D402" s="30">
        <f t="shared" si="24"/>
        <v>1.0601694823521244</v>
      </c>
      <c r="E402" s="30">
        <f t="shared" si="25"/>
        <v>0.47361173001094781</v>
      </c>
    </row>
    <row r="403" spans="2:5" ht="13.9" customHeight="1" x14ac:dyDescent="0.25">
      <c r="B403" s="29">
        <f t="shared" si="27"/>
        <v>4.2095566502462605</v>
      </c>
      <c r="C403" s="30">
        <f t="shared" si="26"/>
        <v>0.10784983733938842</v>
      </c>
      <c r="D403" s="30">
        <f t="shared" si="24"/>
        <v>1.0576509998361805</v>
      </c>
      <c r="E403" s="30">
        <f t="shared" si="25"/>
        <v>0.47473949603354249</v>
      </c>
    </row>
    <row r="404" spans="2:5" ht="13.9" customHeight="1" x14ac:dyDescent="0.25">
      <c r="B404" s="29">
        <f t="shared" si="27"/>
        <v>4.2195566502462603</v>
      </c>
      <c r="C404" s="30">
        <f t="shared" si="26"/>
        <v>0.1075942421518393</v>
      </c>
      <c r="D404" s="30">
        <f t="shared" si="24"/>
        <v>1.0551444545104425</v>
      </c>
      <c r="E404" s="30">
        <f t="shared" si="25"/>
        <v>0.47586726205613722</v>
      </c>
    </row>
    <row r="405" spans="2:5" ht="13.9" customHeight="1" x14ac:dyDescent="0.25">
      <c r="B405" s="29">
        <f t="shared" si="27"/>
        <v>4.22955665024626</v>
      </c>
      <c r="C405" s="30">
        <f t="shared" si="26"/>
        <v>0.10733985557885044</v>
      </c>
      <c r="D405" s="30">
        <f t="shared" si="24"/>
        <v>1.0526497617051125</v>
      </c>
      <c r="E405" s="30">
        <f t="shared" si="25"/>
        <v>0.47699502807873195</v>
      </c>
    </row>
    <row r="406" spans="2:5" ht="13.9" customHeight="1" x14ac:dyDescent="0.25">
      <c r="B406" s="29">
        <f t="shared" si="27"/>
        <v>4.2395566502462598</v>
      </c>
      <c r="C406" s="30">
        <f t="shared" si="26"/>
        <v>0.10708666906800947</v>
      </c>
      <c r="D406" s="30">
        <f t="shared" si="24"/>
        <v>1.0501668375492483</v>
      </c>
      <c r="E406" s="30">
        <f t="shared" si="25"/>
        <v>0.47812279410132663</v>
      </c>
    </row>
    <row r="407" spans="2:5" ht="13.9" customHeight="1" x14ac:dyDescent="0.25">
      <c r="B407" s="29">
        <f t="shared" si="27"/>
        <v>4.2495566502462596</v>
      </c>
      <c r="C407" s="30">
        <f t="shared" si="26"/>
        <v>0.10683467414740569</v>
      </c>
      <c r="D407" s="30">
        <f t="shared" si="24"/>
        <v>1.0476955989613632</v>
      </c>
      <c r="E407" s="30">
        <f t="shared" si="25"/>
        <v>0.47925056012392131</v>
      </c>
    </row>
    <row r="408" spans="2:5" ht="13.9" customHeight="1" x14ac:dyDescent="0.25">
      <c r="B408" s="29">
        <f t="shared" si="27"/>
        <v>4.2595566502462594</v>
      </c>
      <c r="C408" s="30">
        <f t="shared" si="26"/>
        <v>0.10658386242468515</v>
      </c>
      <c r="D408" s="30">
        <f t="shared" si="24"/>
        <v>1.0452359636401598</v>
      </c>
      <c r="E408" s="30">
        <f t="shared" si="25"/>
        <v>0.48037832614651615</v>
      </c>
    </row>
    <row r="409" spans="2:5" ht="13.9" customHeight="1" x14ac:dyDescent="0.25">
      <c r="B409" s="29">
        <f t="shared" si="27"/>
        <v>4.2695566502462592</v>
      </c>
      <c r="C409" s="30">
        <f t="shared" si="26"/>
        <v>0.10633422558611894</v>
      </c>
      <c r="D409" s="30">
        <f t="shared" si="24"/>
        <v>1.0427878500553924</v>
      </c>
      <c r="E409" s="30">
        <f t="shared" si="25"/>
        <v>0.48150609216911072</v>
      </c>
    </row>
    <row r="410" spans="2:5" ht="13.9" customHeight="1" x14ac:dyDescent="0.25">
      <c r="B410" s="29">
        <f t="shared" si="27"/>
        <v>4.279556650246259</v>
      </c>
      <c r="C410" s="30">
        <f t="shared" si="26"/>
        <v>0.10608575539568461</v>
      </c>
      <c r="D410" s="30">
        <f t="shared" si="24"/>
        <v>1.0403511774388603</v>
      </c>
      <c r="E410" s="30">
        <f t="shared" si="25"/>
        <v>0.48263385819170557</v>
      </c>
    </row>
    <row r="411" spans="2:5" ht="13.9" customHeight="1" x14ac:dyDescent="0.25">
      <c r="B411" s="29">
        <f t="shared" si="27"/>
        <v>4.2895566502462588</v>
      </c>
      <c r="C411" s="30">
        <f t="shared" si="26"/>
        <v>0.10583844369416041</v>
      </c>
      <c r="D411" s="30">
        <f t="shared" si="24"/>
        <v>1.0379258657755228</v>
      </c>
      <c r="E411" s="30">
        <f t="shared" si="25"/>
        <v>0.48376162421430019</v>
      </c>
    </row>
    <row r="412" spans="2:5" ht="13.9" customHeight="1" x14ac:dyDescent="0.25">
      <c r="B412" s="29">
        <f t="shared" si="27"/>
        <v>4.2995566502462585</v>
      </c>
      <c r="C412" s="30">
        <f t="shared" si="26"/>
        <v>0.10559228239823215</v>
      </c>
      <c r="D412" s="30">
        <f t="shared" si="24"/>
        <v>1.0355118357947433</v>
      </c>
      <c r="E412" s="30">
        <f t="shared" si="25"/>
        <v>0.48488939023689498</v>
      </c>
    </row>
    <row r="413" spans="2:5" ht="13.9" customHeight="1" x14ac:dyDescent="0.25">
      <c r="B413" s="29">
        <f t="shared" si="27"/>
        <v>4.3095566502462583</v>
      </c>
      <c r="C413" s="30">
        <f t="shared" si="26"/>
        <v>0.10534726349961251</v>
      </c>
      <c r="D413" s="30">
        <f t="shared" si="24"/>
        <v>1.0331090089616499</v>
      </c>
      <c r="E413" s="30">
        <f t="shared" si="25"/>
        <v>0.4860171562594896</v>
      </c>
    </row>
    <row r="414" spans="2:5" ht="13.9" customHeight="1" x14ac:dyDescent="0.25">
      <c r="B414" s="29">
        <f t="shared" si="27"/>
        <v>4.3195566502462581</v>
      </c>
      <c r="C414" s="30">
        <f t="shared" si="26"/>
        <v>0.10510337906417258</v>
      </c>
      <c r="D414" s="30">
        <f t="shared" si="24"/>
        <v>1.0307173074686211</v>
      </c>
      <c r="E414" s="30">
        <f t="shared" si="25"/>
        <v>0.48714492228208423</v>
      </c>
    </row>
    <row r="415" spans="2:5" ht="13.9" customHeight="1" x14ac:dyDescent="0.25">
      <c r="B415" s="29">
        <f t="shared" si="27"/>
        <v>4.3295566502462579</v>
      </c>
      <c r="C415" s="30">
        <f t="shared" si="26"/>
        <v>0.10486062123108546</v>
      </c>
      <c r="D415" s="30">
        <f t="shared" si="24"/>
        <v>1.0283366542268857</v>
      </c>
      <c r="E415" s="30">
        <f t="shared" si="25"/>
        <v>0.48827268830467896</v>
      </c>
    </row>
    <row r="416" spans="2:5" ht="13.9" customHeight="1" x14ac:dyDescent="0.25">
      <c r="B416" s="29">
        <f t="shared" si="27"/>
        <v>4.3395566502462577</v>
      </c>
      <c r="C416" s="30">
        <f t="shared" si="26"/>
        <v>0.10461898221198167</v>
      </c>
      <c r="D416" s="30">
        <f t="shared" si="24"/>
        <v>1.0259669728582406</v>
      </c>
      <c r="E416" s="30">
        <f t="shared" si="25"/>
        <v>0.48940045432727369</v>
      </c>
    </row>
    <row r="417" spans="2:5" ht="13.9" customHeight="1" x14ac:dyDescent="0.25">
      <c r="B417" s="29">
        <f t="shared" si="27"/>
        <v>4.3495566502462575</v>
      </c>
      <c r="C417" s="30">
        <f t="shared" si="26"/>
        <v>0.10437845429011622</v>
      </c>
      <c r="D417" s="30">
        <f t="shared" si="24"/>
        <v>1.0236081876868826</v>
      </c>
      <c r="E417" s="30">
        <f t="shared" si="25"/>
        <v>0.49052822034986837</v>
      </c>
    </row>
    <row r="418" spans="2:5" ht="13.9" customHeight="1" x14ac:dyDescent="0.25">
      <c r="B418" s="29">
        <f t="shared" si="27"/>
        <v>4.3595566502462573</v>
      </c>
      <c r="C418" s="30">
        <f t="shared" si="26"/>
        <v>0.10413902981954713</v>
      </c>
      <c r="D418" s="30">
        <f t="shared" si="24"/>
        <v>1.0212602237313528</v>
      </c>
      <c r="E418" s="30">
        <f t="shared" si="25"/>
        <v>0.49165598637246305</v>
      </c>
    </row>
    <row r="419" spans="2:5" ht="13.9" customHeight="1" x14ac:dyDescent="0.25">
      <c r="B419" s="29">
        <f t="shared" si="27"/>
        <v>4.3695566502462571</v>
      </c>
      <c r="C419" s="30">
        <f t="shared" si="26"/>
        <v>0.10390070122432529</v>
      </c>
      <c r="D419" s="30">
        <f t="shared" si="24"/>
        <v>1.0189230066965909</v>
      </c>
      <c r="E419" s="30">
        <f t="shared" si="25"/>
        <v>0.49278375239505789</v>
      </c>
    </row>
    <row r="420" spans="2:5" ht="13.9" customHeight="1" x14ac:dyDescent="0.25">
      <c r="B420" s="29">
        <f t="shared" si="27"/>
        <v>4.3795566502462568</v>
      </c>
      <c r="C420" s="30">
        <f t="shared" si="26"/>
        <v>0.10366346099769531</v>
      </c>
      <c r="D420" s="30">
        <f t="shared" si="24"/>
        <v>1.0165964629660986</v>
      </c>
      <c r="E420" s="30">
        <f t="shared" si="25"/>
        <v>0.49391151841765257</v>
      </c>
    </row>
    <row r="421" spans="2:5" ht="13.9" customHeight="1" x14ac:dyDescent="0.25">
      <c r="B421" s="29">
        <f t="shared" si="27"/>
        <v>4.3895566502462566</v>
      </c>
      <c r="C421" s="30">
        <f t="shared" si="26"/>
        <v>0.10342730170130743</v>
      </c>
      <c r="D421" s="30">
        <f t="shared" si="24"/>
        <v>1.0142805195942115</v>
      </c>
      <c r="E421" s="30">
        <f t="shared" si="25"/>
        <v>0.4950392844402472</v>
      </c>
    </row>
    <row r="422" spans="2:5" ht="13.9" customHeight="1" x14ac:dyDescent="0.25">
      <c r="B422" s="29">
        <f t="shared" si="27"/>
        <v>4.3995566502462564</v>
      </c>
      <c r="C422" s="30">
        <f t="shared" si="26"/>
        <v>0.10319221596444002</v>
      </c>
      <c r="D422" s="30">
        <f t="shared" si="24"/>
        <v>1.0119751042984739</v>
      </c>
      <c r="E422" s="30">
        <f t="shared" si="25"/>
        <v>0.49616705046284193</v>
      </c>
    </row>
    <row r="423" spans="2:5" ht="13.9" customHeight="1" x14ac:dyDescent="0.25">
      <c r="B423" s="29">
        <f t="shared" si="27"/>
        <v>4.4095566502462562</v>
      </c>
      <c r="C423" s="30">
        <f t="shared" si="26"/>
        <v>0.10295819648323283</v>
      </c>
      <c r="D423" s="30">
        <f t="shared" si="24"/>
        <v>1.0096801454521194</v>
      </c>
      <c r="E423" s="30">
        <f t="shared" si="25"/>
        <v>0.49729481648543666</v>
      </c>
    </row>
    <row r="424" spans="2:5" ht="13.9" customHeight="1" x14ac:dyDescent="0.25">
      <c r="B424" s="29">
        <f t="shared" si="27"/>
        <v>4.419556650246256</v>
      </c>
      <c r="C424" s="30">
        <f t="shared" si="26"/>
        <v>0.10272523601993049</v>
      </c>
      <c r="D424" s="30">
        <f t="shared" si="24"/>
        <v>1.0073955720766523</v>
      </c>
      <c r="E424" s="30">
        <f t="shared" si="25"/>
        <v>0.49842258250803145</v>
      </c>
    </row>
    <row r="425" spans="2:5" ht="13.9" customHeight="1" x14ac:dyDescent="0.25">
      <c r="B425" s="29">
        <f t="shared" si="27"/>
        <v>4.4295566502462558</v>
      </c>
      <c r="C425" s="30">
        <f t="shared" si="26"/>
        <v>0.10249332740213639</v>
      </c>
      <c r="D425" s="30">
        <f t="shared" si="24"/>
        <v>1.005121313834531</v>
      </c>
      <c r="E425" s="30">
        <f t="shared" si="25"/>
        <v>0.49955034853062619</v>
      </c>
    </row>
    <row r="426" spans="2:5" ht="13.9" customHeight="1" x14ac:dyDescent="0.25">
      <c r="B426" s="29">
        <f t="shared" si="27"/>
        <v>4.4395566502462556</v>
      </c>
      <c r="C426" s="30">
        <f t="shared" si="26"/>
        <v>0.10226246352207653</v>
      </c>
      <c r="D426" s="30">
        <f t="shared" si="24"/>
        <v>1.0028573010219479</v>
      </c>
      <c r="E426" s="30">
        <f t="shared" si="25"/>
        <v>0.50067811455322075</v>
      </c>
    </row>
    <row r="427" spans="2:5" ht="13.9" customHeight="1" x14ac:dyDescent="0.25">
      <c r="B427" s="29">
        <f t="shared" si="27"/>
        <v>4.4495566502462554</v>
      </c>
      <c r="C427" s="30">
        <f t="shared" si="26"/>
        <v>0.10203263733587344</v>
      </c>
      <c r="D427" s="30">
        <f t="shared" si="24"/>
        <v>1.0006034645617099</v>
      </c>
      <c r="E427" s="30">
        <f t="shared" si="25"/>
        <v>0.50180588057581543</v>
      </c>
    </row>
    <row r="428" spans="2:5" ht="13.9" customHeight="1" x14ac:dyDescent="0.25">
      <c r="B428" s="29">
        <f t="shared" si="27"/>
        <v>4.4595566502462551</v>
      </c>
      <c r="C428" s="30">
        <f t="shared" si="26"/>
        <v>0.10180384186282963</v>
      </c>
      <c r="D428" s="30">
        <f t="shared" si="24"/>
        <v>0.99835973599621131</v>
      </c>
      <c r="E428" s="30">
        <f t="shared" si="25"/>
        <v>0.50293364659841022</v>
      </c>
    </row>
    <row r="429" spans="2:5" ht="13.9" customHeight="1" x14ac:dyDescent="0.25">
      <c r="B429" s="29">
        <f t="shared" si="27"/>
        <v>4.4695566502462549</v>
      </c>
      <c r="C429" s="30">
        <f t="shared" si="26"/>
        <v>0.10157607018472098</v>
      </c>
      <c r="D429" s="30">
        <f t="shared" si="24"/>
        <v>0.99612604748050315</v>
      </c>
      <c r="E429" s="30">
        <f t="shared" si="25"/>
        <v>0.5040614126210049</v>
      </c>
    </row>
    <row r="430" spans="2:5" ht="13.9" customHeight="1" x14ac:dyDescent="0.25">
      <c r="B430" s="29">
        <f t="shared" si="27"/>
        <v>4.4795566502462547</v>
      </c>
      <c r="C430" s="30">
        <f t="shared" si="26"/>
        <v>0.1013493154450993</v>
      </c>
      <c r="D430" s="30">
        <f t="shared" si="24"/>
        <v>0.99390233177545528</v>
      </c>
      <c r="E430" s="30">
        <f t="shared" si="25"/>
        <v>0.50518917864359969</v>
      </c>
    </row>
    <row r="431" spans="2:5" ht="13.9" customHeight="1" x14ac:dyDescent="0.25">
      <c r="B431" s="29">
        <f t="shared" si="27"/>
        <v>4.4895566502462545</v>
      </c>
      <c r="C431" s="30">
        <f t="shared" si="26"/>
        <v>0.10112357084860436</v>
      </c>
      <c r="D431" s="30">
        <f t="shared" si="24"/>
        <v>0.99168852224100834</v>
      </c>
      <c r="E431" s="30">
        <f t="shared" si="25"/>
        <v>0.50631694466619426</v>
      </c>
    </row>
    <row r="432" spans="2:5" ht="13.9" customHeight="1" x14ac:dyDescent="0.25">
      <c r="B432" s="29">
        <f t="shared" si="27"/>
        <v>4.4995566502462543</v>
      </c>
      <c r="C432" s="30">
        <f t="shared" si="26"/>
        <v>0.10089882966028514</v>
      </c>
      <c r="D432" s="30">
        <f t="shared" si="24"/>
        <v>0.98948455282951819</v>
      </c>
      <c r="E432" s="30">
        <f t="shared" si="25"/>
        <v>0.50744471068878905</v>
      </c>
    </row>
    <row r="433" spans="2:5" ht="13.9" customHeight="1" x14ac:dyDescent="0.25">
      <c r="B433" s="29">
        <f t="shared" si="27"/>
        <v>4.5095566502462541</v>
      </c>
      <c r="C433" s="30">
        <f t="shared" si="26"/>
        <v>0.10067508520492993</v>
      </c>
      <c r="D433" s="30">
        <f t="shared" si="24"/>
        <v>0.9872903580791863</v>
      </c>
      <c r="E433" s="30">
        <f t="shared" si="25"/>
        <v>0.50857247671138384</v>
      </c>
    </row>
    <row r="434" spans="2:5" ht="13.9" customHeight="1" x14ac:dyDescent="0.25">
      <c r="B434" s="29">
        <f t="shared" si="27"/>
        <v>4.5195566502462539</v>
      </c>
      <c r="C434" s="30">
        <f t="shared" si="26"/>
        <v>0.1004523308664055</v>
      </c>
      <c r="D434" s="30">
        <f t="shared" si="24"/>
        <v>0.98510587310757869</v>
      </c>
      <c r="E434" s="30">
        <f t="shared" si="25"/>
        <v>0.5097002427339784</v>
      </c>
    </row>
    <row r="435" spans="2:5" ht="13.9" customHeight="1" x14ac:dyDescent="0.25">
      <c r="B435" s="29">
        <f t="shared" si="27"/>
        <v>4.5295566502462536</v>
      </c>
      <c r="C435" s="30">
        <f t="shared" si="26"/>
        <v>0.10023056008700496</v>
      </c>
      <c r="D435" s="30">
        <f t="shared" si="24"/>
        <v>0.98293103360523137</v>
      </c>
      <c r="E435" s="30">
        <f t="shared" si="25"/>
        <v>0.51082800875657308</v>
      </c>
    </row>
    <row r="436" spans="2:5" ht="13.9" customHeight="1" x14ac:dyDescent="0.25">
      <c r="B436" s="29">
        <f t="shared" si="27"/>
        <v>4.5395566502462534</v>
      </c>
      <c r="C436" s="30">
        <f t="shared" si="26"/>
        <v>0.10000976636680418</v>
      </c>
      <c r="D436" s="30">
        <f t="shared" si="24"/>
        <v>0.98076577582933855</v>
      </c>
      <c r="E436" s="30">
        <f t="shared" si="25"/>
        <v>0.51195577477916798</v>
      </c>
    </row>
    <row r="437" spans="2:5" ht="13.9" customHeight="1" x14ac:dyDescent="0.25">
      <c r="B437" s="29">
        <f t="shared" si="27"/>
        <v>4.5495566502462532</v>
      </c>
      <c r="C437" s="30">
        <f t="shared" si="26"/>
        <v>9.9789943263026828E-2</v>
      </c>
      <c r="D437" s="30">
        <f t="shared" si="24"/>
        <v>0.9786100365975251</v>
      </c>
      <c r="E437" s="30">
        <f t="shared" si="25"/>
        <v>0.51308354080176255</v>
      </c>
    </row>
    <row r="438" spans="2:5" ht="13.9" customHeight="1" x14ac:dyDescent="0.25">
      <c r="B438" s="29">
        <f t="shared" si="27"/>
        <v>4.559556650246253</v>
      </c>
      <c r="C438" s="30">
        <f t="shared" si="26"/>
        <v>9.9571084389417627E-2</v>
      </c>
      <c r="D438" s="30">
        <f t="shared" si="24"/>
        <v>0.97646375328170176</v>
      </c>
      <c r="E438" s="30">
        <f t="shared" si="25"/>
        <v>0.51421130682435734</v>
      </c>
    </row>
    <row r="439" spans="2:5" ht="13.9" customHeight="1" x14ac:dyDescent="0.25">
      <c r="B439" s="29">
        <f t="shared" si="27"/>
        <v>4.5695566502462528</v>
      </c>
      <c r="C439" s="30">
        <f t="shared" si="26"/>
        <v>9.9353183415623922E-2</v>
      </c>
      <c r="D439" s="30">
        <f t="shared" si="24"/>
        <v>0.97432686380199907</v>
      </c>
      <c r="E439" s="30">
        <f t="shared" si="25"/>
        <v>0.51533907284695202</v>
      </c>
    </row>
    <row r="440" spans="2:5" ht="13.9" customHeight="1" x14ac:dyDescent="0.25">
      <c r="B440" s="29">
        <f t="shared" si="27"/>
        <v>4.5795566502462526</v>
      </c>
      <c r="C440" s="30">
        <f t="shared" si="26"/>
        <v>9.9136234066585352E-2</v>
      </c>
      <c r="D440" s="30">
        <f t="shared" si="24"/>
        <v>0.97219930662078247</v>
      </c>
      <c r="E440" s="30">
        <f t="shared" si="25"/>
        <v>0.5164668388695467</v>
      </c>
    </row>
    <row r="441" spans="2:5" ht="13.9" customHeight="1" x14ac:dyDescent="0.25">
      <c r="B441" s="29">
        <f t="shared" si="27"/>
        <v>4.5895566502462524</v>
      </c>
      <c r="C441" s="30">
        <f t="shared" si="26"/>
        <v>9.8920230121931421E-2</v>
      </c>
      <c r="D441" s="30">
        <f t="shared" si="24"/>
        <v>0.97008102073674485</v>
      </c>
      <c r="E441" s="30">
        <f t="shared" si="25"/>
        <v>0.51759460489214137</v>
      </c>
    </row>
    <row r="442" spans="2:5" ht="13.9" customHeight="1" x14ac:dyDescent="0.25">
      <c r="B442" s="29">
        <f t="shared" si="27"/>
        <v>4.5995566502462522</v>
      </c>
      <c r="C442" s="30">
        <f t="shared" si="26"/>
        <v>9.8705165415387083E-2</v>
      </c>
      <c r="D442" s="30">
        <f t="shared" si="24"/>
        <v>0.96797194567907641</v>
      </c>
      <c r="E442" s="30">
        <f t="shared" si="25"/>
        <v>0.51872237091473605</v>
      </c>
    </row>
    <row r="443" spans="2:5" ht="13.9" customHeight="1" x14ac:dyDescent="0.25">
      <c r="B443" s="29">
        <f t="shared" si="27"/>
        <v>4.6095566502462519</v>
      </c>
      <c r="C443" s="30">
        <f t="shared" si="26"/>
        <v>9.8491033834185851E-2</v>
      </c>
      <c r="D443" s="30">
        <f t="shared" si="24"/>
        <v>0.96587202150171036</v>
      </c>
      <c r="E443" s="30">
        <f t="shared" si="25"/>
        <v>0.51985013693733073</v>
      </c>
    </row>
    <row r="444" spans="2:5" ht="13.9" customHeight="1" x14ac:dyDescent="0.25">
      <c r="B444" s="29">
        <f t="shared" si="27"/>
        <v>4.6195566502462517</v>
      </c>
      <c r="C444" s="30">
        <f t="shared" si="26"/>
        <v>9.8277829318490759E-2</v>
      </c>
      <c r="D444" s="30">
        <f t="shared" si="24"/>
        <v>0.96378118877764329</v>
      </c>
      <c r="E444" s="30">
        <f t="shared" si="25"/>
        <v>0.52097790295992552</v>
      </c>
    </row>
    <row r="445" spans="2:5" ht="13.9" customHeight="1" x14ac:dyDescent="0.25">
      <c r="B445" s="29">
        <f t="shared" si="27"/>
        <v>4.6295566502462515</v>
      </c>
      <c r="C445" s="30">
        <f t="shared" si="26"/>
        <v>9.8065545860822598E-2</v>
      </c>
      <c r="D445" s="30">
        <f t="shared" si="24"/>
        <v>0.96169938859332893</v>
      </c>
      <c r="E445" s="30">
        <f t="shared" si="25"/>
        <v>0.52210566898252031</v>
      </c>
    </row>
    <row r="446" spans="2:5" ht="13.9" customHeight="1" x14ac:dyDescent="0.25">
      <c r="B446" s="29">
        <f t="shared" si="27"/>
        <v>4.6395566502462513</v>
      </c>
      <c r="C446" s="30">
        <f t="shared" si="26"/>
        <v>9.7854177505495771E-2</v>
      </c>
      <c r="D446" s="30">
        <f t="shared" si="24"/>
        <v>0.95962656254314527</v>
      </c>
      <c r="E446" s="30">
        <f t="shared" si="25"/>
        <v>0.52323343500511499</v>
      </c>
    </row>
    <row r="447" spans="2:5" ht="13.9" customHeight="1" x14ac:dyDescent="0.25">
      <c r="B447" s="29">
        <f t="shared" si="27"/>
        <v>4.6495566502462511</v>
      </c>
      <c r="C447" s="30">
        <f t="shared" si="26"/>
        <v>9.7643718348061237E-2</v>
      </c>
      <c r="D447" s="30">
        <f t="shared" si="24"/>
        <v>0.95756265272393204</v>
      </c>
      <c r="E447" s="30">
        <f t="shared" si="25"/>
        <v>0.52436120102770967</v>
      </c>
    </row>
    <row r="448" spans="2:5" ht="13.9" customHeight="1" x14ac:dyDescent="0.25">
      <c r="B448" s="29">
        <f t="shared" si="27"/>
        <v>4.6595566502462509</v>
      </c>
      <c r="C448" s="30">
        <f t="shared" si="26"/>
        <v>9.7434162534756771E-2</v>
      </c>
      <c r="D448" s="30">
        <f t="shared" si="24"/>
        <v>0.95550760172959914</v>
      </c>
      <c r="E448" s="30">
        <f t="shared" si="25"/>
        <v>0.52548896705030435</v>
      </c>
    </row>
    <row r="449" spans="2:5" ht="13.9" customHeight="1" x14ac:dyDescent="0.25">
      <c r="B449" s="29">
        <f t="shared" si="27"/>
        <v>4.6695566502462507</v>
      </c>
      <c r="C449" s="30">
        <f t="shared" si="26"/>
        <v>9.7225504261964177E-2</v>
      </c>
      <c r="D449" s="30">
        <f t="shared" si="24"/>
        <v>0.95346135264580401</v>
      </c>
      <c r="E449" s="30">
        <f t="shared" si="25"/>
        <v>0.52661673307289891</v>
      </c>
    </row>
    <row r="450" spans="2:5" ht="13.9" customHeight="1" x14ac:dyDescent="0.25">
      <c r="B450" s="29">
        <f t="shared" si="27"/>
        <v>4.6795566502462504</v>
      </c>
      <c r="C450" s="30">
        <f t="shared" si="26"/>
        <v>9.7017737775673546E-2</v>
      </c>
      <c r="D450" s="30">
        <f t="shared" si="24"/>
        <v>0.95142384904469768</v>
      </c>
      <c r="E450" s="30">
        <f t="shared" si="25"/>
        <v>0.5277444990954937</v>
      </c>
    </row>
    <row r="451" spans="2:5" ht="13.9" customHeight="1" x14ac:dyDescent="0.25">
      <c r="B451" s="29">
        <f t="shared" si="27"/>
        <v>4.6895566502462502</v>
      </c>
      <c r="C451" s="30">
        <f t="shared" si="26"/>
        <v>9.6810857370954309E-2</v>
      </c>
      <c r="D451" s="30">
        <f t="shared" si="24"/>
        <v>0.94939503497973754</v>
      </c>
      <c r="E451" s="30">
        <f t="shared" si="25"/>
        <v>0.52887226511808849</v>
      </c>
    </row>
    <row r="452" spans="2:5" ht="13.9" customHeight="1" x14ac:dyDescent="0.25">
      <c r="B452" s="29">
        <f t="shared" si="27"/>
        <v>4.69955665024625</v>
      </c>
      <c r="C452" s="30">
        <f t="shared" si="26"/>
        <v>9.6604857391433097E-2</v>
      </c>
      <c r="D452" s="30">
        <f t="shared" si="24"/>
        <v>0.94737485498056684</v>
      </c>
      <c r="E452" s="30">
        <f t="shared" si="25"/>
        <v>0.53000003114068317</v>
      </c>
    </row>
    <row r="453" spans="2:5" ht="13.9" customHeight="1" x14ac:dyDescent="0.25">
      <c r="B453" s="29">
        <f t="shared" si="27"/>
        <v>4.7095566502462498</v>
      </c>
      <c r="C453" s="30">
        <f t="shared" si="26"/>
        <v>9.6399732228778179E-2</v>
      </c>
      <c r="D453" s="30">
        <f t="shared" si="24"/>
        <v>0.94536325404795885</v>
      </c>
      <c r="E453" s="30">
        <f t="shared" si="25"/>
        <v>0.53112779716327785</v>
      </c>
    </row>
    <row r="454" spans="2:5" ht="13.9" customHeight="1" x14ac:dyDescent="0.25">
      <c r="B454" s="29">
        <f t="shared" si="27"/>
        <v>4.7195566502462496</v>
      </c>
      <c r="C454" s="30">
        <f t="shared" si="26"/>
        <v>9.619547632219054E-2</v>
      </c>
      <c r="D454" s="30">
        <f t="shared" si="24"/>
        <v>0.94336017764882585</v>
      </c>
      <c r="E454" s="30">
        <f t="shared" si="25"/>
        <v>0.53225556318587264</v>
      </c>
    </row>
    <row r="455" spans="2:5" ht="13.9" customHeight="1" x14ac:dyDescent="0.25">
      <c r="B455" s="29">
        <f t="shared" si="27"/>
        <v>4.7295566502462494</v>
      </c>
      <c r="C455" s="30">
        <f t="shared" si="26"/>
        <v>9.5992084157901364E-2</v>
      </c>
      <c r="D455" s="30">
        <f t="shared" si="24"/>
        <v>0.9413655717112912</v>
      </c>
      <c r="E455" s="30">
        <f t="shared" si="25"/>
        <v>0.53338332920846732</v>
      </c>
    </row>
    <row r="456" spans="2:5" ht="13.9" customHeight="1" x14ac:dyDescent="0.25">
      <c r="B456" s="29">
        <f t="shared" si="27"/>
        <v>4.7395566502462492</v>
      </c>
      <c r="C456" s="30">
        <f t="shared" si="26"/>
        <v>9.5789550268675847E-2</v>
      </c>
      <c r="D456" s="30">
        <f t="shared" si="24"/>
        <v>0.93937938261982334</v>
      </c>
      <c r="E456" s="30">
        <f t="shared" si="25"/>
        <v>0.53451109523106188</v>
      </c>
    </row>
    <row r="457" spans="2:5" ht="13.9" customHeight="1" x14ac:dyDescent="0.25">
      <c r="B457" s="29">
        <f t="shared" si="27"/>
        <v>4.749556650246249</v>
      </c>
      <c r="C457" s="30">
        <f t="shared" si="26"/>
        <v>9.5587869233323408E-2</v>
      </c>
      <c r="D457" s="30">
        <f t="shared" ref="D457:D520" si="28">C457*9.8067</f>
        <v>0.93740155721043261</v>
      </c>
      <c r="E457" s="30">
        <f t="shared" ref="E457:E520" si="29">((B457^2)/(4*PI()^2))*D457</f>
        <v>0.53563886125365667</v>
      </c>
    </row>
    <row r="458" spans="2:5" ht="13.9" customHeight="1" x14ac:dyDescent="0.25">
      <c r="B458" s="29">
        <f t="shared" si="27"/>
        <v>4.7595566502462487</v>
      </c>
      <c r="C458" s="30">
        <f t="shared" si="26"/>
        <v>9.5387035676213885E-2</v>
      </c>
      <c r="D458" s="30">
        <f t="shared" si="28"/>
        <v>0.93543204276592662</v>
      </c>
      <c r="E458" s="30">
        <f t="shared" si="29"/>
        <v>0.53676662727625135</v>
      </c>
    </row>
    <row r="459" spans="2:5" ht="13.9" customHeight="1" x14ac:dyDescent="0.25">
      <c r="B459" s="29">
        <f t="shared" si="27"/>
        <v>4.7695566502462485</v>
      </c>
      <c r="C459" s="30">
        <f t="shared" si="26"/>
        <v>9.5187044266800011E-2</v>
      </c>
      <c r="D459" s="30">
        <f t="shared" si="28"/>
        <v>0.93347078701122765</v>
      </c>
      <c r="E459" s="30">
        <f t="shared" si="29"/>
        <v>0.53789439329884614</v>
      </c>
    </row>
    <row r="460" spans="2:5" ht="13.9" customHeight="1" x14ac:dyDescent="0.25">
      <c r="B460" s="29">
        <f t="shared" si="27"/>
        <v>4.7795566502462483</v>
      </c>
      <c r="C460" s="30">
        <f t="shared" si="26"/>
        <v>9.4987889719145693E-2</v>
      </c>
      <c r="D460" s="30">
        <f t="shared" si="28"/>
        <v>0.93151773810874605</v>
      </c>
      <c r="E460" s="30">
        <f t="shared" si="29"/>
        <v>0.53902215932144093</v>
      </c>
    </row>
    <row r="461" spans="2:5" ht="13.9" customHeight="1" x14ac:dyDescent="0.25">
      <c r="B461" s="29">
        <f t="shared" si="27"/>
        <v>4.7895566502462481</v>
      </c>
      <c r="C461" s="30">
        <f t="shared" ref="C461:C524" si="30">IF(B461&lt;6,$C$5/B461,6*$C$5/B461^2)</f>
        <v>9.4789566791460389E-2</v>
      </c>
      <c r="D461" s="30">
        <f t="shared" si="28"/>
        <v>0.92957284465381451</v>
      </c>
      <c r="E461" s="30">
        <f t="shared" si="29"/>
        <v>0.54014992534403561</v>
      </c>
    </row>
    <row r="462" spans="2:5" ht="13.9" customHeight="1" x14ac:dyDescent="0.25">
      <c r="B462" s="29">
        <f t="shared" ref="B462:B525" si="31">B461+0.01</f>
        <v>4.7995566502462479</v>
      </c>
      <c r="C462" s="30">
        <f t="shared" si="30"/>
        <v>9.4592070285639179E-2</v>
      </c>
      <c r="D462" s="30">
        <f t="shared" si="28"/>
        <v>0.92763605567017771</v>
      </c>
      <c r="E462" s="30">
        <f t="shared" si="29"/>
        <v>0.5412776913666304</v>
      </c>
    </row>
    <row r="463" spans="2:5" ht="13.9" customHeight="1" x14ac:dyDescent="0.25">
      <c r="B463" s="29">
        <f t="shared" si="31"/>
        <v>4.8095566502462477</v>
      </c>
      <c r="C463" s="30">
        <f t="shared" si="30"/>
        <v>9.4395395046808606E-2</v>
      </c>
      <c r="D463" s="30">
        <f t="shared" si="28"/>
        <v>0.92570732060553784</v>
      </c>
      <c r="E463" s="30">
        <f t="shared" si="29"/>
        <v>0.54240545738922497</v>
      </c>
    </row>
    <row r="464" spans="2:5" ht="13.9" customHeight="1" x14ac:dyDescent="0.25">
      <c r="B464" s="29">
        <f t="shared" si="31"/>
        <v>4.8195566502462475</v>
      </c>
      <c r="C464" s="30">
        <f t="shared" si="30"/>
        <v>9.4199535962878167E-2</v>
      </c>
      <c r="D464" s="30">
        <f t="shared" si="28"/>
        <v>0.92378658932715729</v>
      </c>
      <c r="E464" s="30">
        <f t="shared" si="29"/>
        <v>0.54353322341181964</v>
      </c>
    </row>
    <row r="465" spans="2:5" ht="13.9" customHeight="1" x14ac:dyDescent="0.25">
      <c r="B465" s="29">
        <f t="shared" si="31"/>
        <v>4.8295566502462473</v>
      </c>
      <c r="C465" s="30">
        <f t="shared" si="30"/>
        <v>9.4004487964097425E-2</v>
      </c>
      <c r="D465" s="30">
        <f t="shared" si="28"/>
        <v>0.92187381211751418</v>
      </c>
      <c r="E465" s="30">
        <f t="shared" si="29"/>
        <v>0.54466098943441443</v>
      </c>
    </row>
    <row r="466" spans="2:5" ht="13.9" customHeight="1" x14ac:dyDescent="0.25">
      <c r="B466" s="29">
        <f t="shared" si="31"/>
        <v>4.839556650246247</v>
      </c>
      <c r="C466" s="30">
        <f t="shared" si="30"/>
        <v>9.3810246022618518E-2</v>
      </c>
      <c r="D466" s="30">
        <f t="shared" si="28"/>
        <v>0.91996893967001292</v>
      </c>
      <c r="E466" s="30">
        <f t="shared" si="29"/>
        <v>0.545788755457009</v>
      </c>
    </row>
    <row r="467" spans="2:5" ht="13.9" customHeight="1" x14ac:dyDescent="0.25">
      <c r="B467" s="29">
        <f t="shared" si="31"/>
        <v>4.8495566502462468</v>
      </c>
      <c r="C467" s="30">
        <f t="shared" si="30"/>
        <v>9.3616805152064192E-2</v>
      </c>
      <c r="D467" s="30">
        <f t="shared" si="28"/>
        <v>0.91807192308474783</v>
      </c>
      <c r="E467" s="30">
        <f t="shared" si="29"/>
        <v>0.54691652147960379</v>
      </c>
    </row>
    <row r="468" spans="2:5" ht="13.9" customHeight="1" x14ac:dyDescent="0.25">
      <c r="B468" s="29">
        <f t="shared" si="31"/>
        <v>4.8595566502462466</v>
      </c>
      <c r="C468" s="30">
        <f t="shared" si="30"/>
        <v>9.3424160407101053E-2</v>
      </c>
      <c r="D468" s="30">
        <f t="shared" si="28"/>
        <v>0.91618271386431782</v>
      </c>
      <c r="E468" s="30">
        <f t="shared" si="29"/>
        <v>0.54804428750219847</v>
      </c>
    </row>
    <row r="469" spans="2:5" ht="13.9" customHeight="1" x14ac:dyDescent="0.25">
      <c r="B469" s="29">
        <f t="shared" si="31"/>
        <v>4.8695566502462464</v>
      </c>
      <c r="C469" s="30">
        <f t="shared" si="30"/>
        <v>9.3232306883018173E-2</v>
      </c>
      <c r="D469" s="30">
        <f t="shared" si="28"/>
        <v>0.91430126390969424</v>
      </c>
      <c r="E469" s="30">
        <f t="shared" si="29"/>
        <v>0.54917205352479326</v>
      </c>
    </row>
    <row r="470" spans="2:5" ht="13.9" customHeight="1" x14ac:dyDescent="0.25">
      <c r="B470" s="29">
        <f t="shared" si="31"/>
        <v>4.8795566502462462</v>
      </c>
      <c r="C470" s="30">
        <f t="shared" si="30"/>
        <v>9.3041239715310808E-2</v>
      </c>
      <c r="D470" s="30">
        <f t="shared" si="28"/>
        <v>0.91242752551613848</v>
      </c>
      <c r="E470" s="30">
        <f t="shared" si="29"/>
        <v>0.55029981954738794</v>
      </c>
    </row>
    <row r="471" spans="2:5" ht="13.9" customHeight="1" x14ac:dyDescent="0.25">
      <c r="B471" s="29">
        <f t="shared" si="31"/>
        <v>4.889556650246246</v>
      </c>
      <c r="C471" s="30">
        <f t="shared" si="30"/>
        <v>9.2850954079269299E-2</v>
      </c>
      <c r="D471" s="30">
        <f t="shared" si="28"/>
        <v>0.91056145136917022</v>
      </c>
      <c r="E471" s="30">
        <f t="shared" si="29"/>
        <v>0.55142758556998261</v>
      </c>
    </row>
    <row r="472" spans="2:5" ht="13.9" customHeight="1" x14ac:dyDescent="0.25">
      <c r="B472" s="29">
        <f t="shared" si="31"/>
        <v>4.8995566502462458</v>
      </c>
      <c r="C472" s="30">
        <f t="shared" si="30"/>
        <v>9.2661445189572922E-2</v>
      </c>
      <c r="D472" s="30">
        <f t="shared" si="28"/>
        <v>0.90870299454058467</v>
      </c>
      <c r="E472" s="30">
        <f t="shared" si="29"/>
        <v>0.55255535159257729</v>
      </c>
    </row>
    <row r="473" spans="2:5" ht="13.9" customHeight="1" x14ac:dyDescent="0.25">
      <c r="B473" s="29">
        <f t="shared" si="31"/>
        <v>4.9095566502462455</v>
      </c>
      <c r="C473" s="30">
        <f t="shared" si="30"/>
        <v>9.2472708299888753E-2</v>
      </c>
      <c r="D473" s="30">
        <f t="shared" si="28"/>
        <v>0.90685210848451903</v>
      </c>
      <c r="E473" s="30">
        <f t="shared" si="29"/>
        <v>0.55368311761517208</v>
      </c>
    </row>
    <row r="474" spans="2:5" ht="13.9" customHeight="1" x14ac:dyDescent="0.25">
      <c r="B474" s="29">
        <f t="shared" si="31"/>
        <v>4.9195566502462453</v>
      </c>
      <c r="C474" s="30">
        <f t="shared" si="30"/>
        <v>9.2284738702475416E-2</v>
      </c>
      <c r="D474" s="30">
        <f t="shared" si="28"/>
        <v>0.9050087470335656</v>
      </c>
      <c r="E474" s="30">
        <f t="shared" si="29"/>
        <v>0.55481088363776676</v>
      </c>
    </row>
    <row r="475" spans="2:5" ht="13.9" customHeight="1" x14ac:dyDescent="0.25">
      <c r="B475" s="29">
        <f t="shared" si="31"/>
        <v>4.9295566502462451</v>
      </c>
      <c r="C475" s="30">
        <f t="shared" si="30"/>
        <v>9.2097531727791671E-2</v>
      </c>
      <c r="D475" s="30">
        <f t="shared" si="28"/>
        <v>0.90317286439493449</v>
      </c>
      <c r="E475" s="30">
        <f t="shared" si="29"/>
        <v>0.55593864966036133</v>
      </c>
    </row>
    <row r="476" spans="2:5" ht="13.9" customHeight="1" x14ac:dyDescent="0.25">
      <c r="B476" s="29">
        <f t="shared" si="31"/>
        <v>4.9395566502462449</v>
      </c>
      <c r="C476" s="30">
        <f t="shared" si="30"/>
        <v>9.1911082744109709E-2</v>
      </c>
      <c r="D476" s="30">
        <f t="shared" si="28"/>
        <v>0.90134441514666064</v>
      </c>
      <c r="E476" s="30">
        <f t="shared" si="29"/>
        <v>0.55706641568295623</v>
      </c>
    </row>
    <row r="477" spans="2:5" ht="13.9" customHeight="1" x14ac:dyDescent="0.25">
      <c r="B477" s="29">
        <f t="shared" si="31"/>
        <v>4.9495566502462447</v>
      </c>
      <c r="C477" s="30">
        <f t="shared" si="30"/>
        <v>9.1725387157133173E-2</v>
      </c>
      <c r="D477" s="30">
        <f t="shared" si="28"/>
        <v>0.89952335423385787</v>
      </c>
      <c r="E477" s="30">
        <f t="shared" si="29"/>
        <v>0.55819418170555091</v>
      </c>
    </row>
    <row r="478" spans="2:5" ht="13.9" customHeight="1" x14ac:dyDescent="0.25">
      <c r="B478" s="29">
        <f t="shared" si="31"/>
        <v>4.9595566502462445</v>
      </c>
      <c r="C478" s="30">
        <f t="shared" si="30"/>
        <v>9.1540440409619811E-2</v>
      </c>
      <c r="D478" s="30">
        <f t="shared" si="28"/>
        <v>0.89770963696501849</v>
      </c>
      <c r="E478" s="30">
        <f t="shared" si="29"/>
        <v>0.55932194772814547</v>
      </c>
    </row>
    <row r="479" spans="2:5" ht="13.9" customHeight="1" x14ac:dyDescent="0.25">
      <c r="B479" s="29">
        <f t="shared" si="31"/>
        <v>4.9695566502462443</v>
      </c>
      <c r="C479" s="30">
        <f t="shared" si="30"/>
        <v>9.1356237981008642E-2</v>
      </c>
      <c r="D479" s="30">
        <f t="shared" si="28"/>
        <v>0.89590321900835734</v>
      </c>
      <c r="E479" s="30">
        <f t="shared" si="29"/>
        <v>0.56044971375074026</v>
      </c>
    </row>
    <row r="480" spans="2:5" ht="13.9" customHeight="1" x14ac:dyDescent="0.25">
      <c r="B480" s="29">
        <f t="shared" si="31"/>
        <v>4.9795566502462441</v>
      </c>
      <c r="C480" s="30">
        <f t="shared" si="30"/>
        <v>9.1172775387051624E-2</v>
      </c>
      <c r="D480" s="30">
        <f t="shared" si="28"/>
        <v>0.89410405638819912</v>
      </c>
      <c r="E480" s="30">
        <f t="shared" si="29"/>
        <v>0.56157747977333494</v>
      </c>
    </row>
    <row r="481" spans="2:5" ht="13.9" customHeight="1" x14ac:dyDescent="0.25">
      <c r="B481" s="29">
        <f t="shared" si="31"/>
        <v>4.9895566502462438</v>
      </c>
      <c r="C481" s="30">
        <f t="shared" si="30"/>
        <v>9.099004817944982E-2</v>
      </c>
      <c r="D481" s="30">
        <f t="shared" si="28"/>
        <v>0.89231210548141049</v>
      </c>
      <c r="E481" s="30">
        <f t="shared" si="29"/>
        <v>0.56270524579592973</v>
      </c>
    </row>
    <row r="482" spans="2:5" ht="13.9" customHeight="1" x14ac:dyDescent="0.25">
      <c r="B482" s="29">
        <f t="shared" si="31"/>
        <v>4.9995566502462436</v>
      </c>
      <c r="C482" s="30">
        <f t="shared" si="30"/>
        <v>9.0808051945493823E-2</v>
      </c>
      <c r="D482" s="30">
        <f t="shared" si="28"/>
        <v>0.89052732301387416</v>
      </c>
      <c r="E482" s="30">
        <f t="shared" si="29"/>
        <v>0.56383301181852441</v>
      </c>
    </row>
    <row r="483" spans="2:5" ht="13.9" customHeight="1" x14ac:dyDescent="0.25">
      <c r="B483" s="29">
        <f t="shared" si="31"/>
        <v>5.0095566502462434</v>
      </c>
      <c r="C483" s="30">
        <f t="shared" si="30"/>
        <v>9.0626782307708556E-2</v>
      </c>
      <c r="D483" s="30">
        <f t="shared" si="28"/>
        <v>0.88874966605700545</v>
      </c>
      <c r="E483" s="30">
        <f t="shared" si="29"/>
        <v>0.56496077784111898</v>
      </c>
    </row>
    <row r="484" spans="2:5" ht="13.9" customHeight="1" x14ac:dyDescent="0.25">
      <c r="B484" s="29">
        <f t="shared" si="31"/>
        <v>5.0195566502462432</v>
      </c>
      <c r="C484" s="30">
        <f t="shared" si="30"/>
        <v>9.0446234923502303E-2</v>
      </c>
      <c r="D484" s="30">
        <f t="shared" si="28"/>
        <v>0.88697909202431002</v>
      </c>
      <c r="E484" s="30">
        <f t="shared" si="29"/>
        <v>0.56608854386371388</v>
      </c>
    </row>
    <row r="485" spans="2:5" ht="13.9" customHeight="1" x14ac:dyDescent="0.25">
      <c r="B485" s="29">
        <f t="shared" si="31"/>
        <v>5.029556650246243</v>
      </c>
      <c r="C485" s="30">
        <f t="shared" si="30"/>
        <v>9.0266405484819928E-2</v>
      </c>
      <c r="D485" s="30">
        <f t="shared" si="28"/>
        <v>0.88521555866798352</v>
      </c>
      <c r="E485" s="30">
        <f t="shared" si="29"/>
        <v>0.56721630988630845</v>
      </c>
    </row>
    <row r="486" spans="2:5" ht="13.9" customHeight="1" x14ac:dyDescent="0.25">
      <c r="B486" s="29">
        <f t="shared" si="31"/>
        <v>5.0395566502462428</v>
      </c>
      <c r="C486" s="30">
        <f t="shared" si="30"/>
        <v>9.0087289717800209E-2</v>
      </c>
      <c r="D486" s="30">
        <f t="shared" si="28"/>
        <v>0.88345902407555121</v>
      </c>
      <c r="E486" s="30">
        <f t="shared" si="29"/>
        <v>0.56834407590890323</v>
      </c>
    </row>
    <row r="487" spans="2:5" ht="13.9" customHeight="1" x14ac:dyDescent="0.25">
      <c r="B487" s="29">
        <f t="shared" si="31"/>
        <v>5.0495566502462426</v>
      </c>
      <c r="C487" s="30">
        <f t="shared" si="30"/>
        <v>8.9908883382437271E-2</v>
      </c>
      <c r="D487" s="30">
        <f t="shared" si="28"/>
        <v>0.88170944666654749</v>
      </c>
      <c r="E487" s="30">
        <f t="shared" si="29"/>
        <v>0.56947184193149791</v>
      </c>
    </row>
    <row r="488" spans="2:5" ht="13.9" customHeight="1" x14ac:dyDescent="0.25">
      <c r="B488" s="29">
        <f t="shared" si="31"/>
        <v>5.0595566502462423</v>
      </c>
      <c r="C488" s="30">
        <f t="shared" si="30"/>
        <v>8.973118227224601E-2</v>
      </c>
      <c r="D488" s="30">
        <f t="shared" si="28"/>
        <v>0.87996678518923488</v>
      </c>
      <c r="E488" s="30">
        <f t="shared" si="29"/>
        <v>0.57059960795409259</v>
      </c>
    </row>
    <row r="489" spans="2:5" ht="13.9" customHeight="1" x14ac:dyDescent="0.25">
      <c r="B489" s="29">
        <f t="shared" si="31"/>
        <v>5.0695566502462421</v>
      </c>
      <c r="C489" s="30">
        <f t="shared" si="30"/>
        <v>8.9554182213931466E-2</v>
      </c>
      <c r="D489" s="30">
        <f t="shared" si="28"/>
        <v>0.87823099871736166</v>
      </c>
      <c r="E489" s="30">
        <f t="shared" si="29"/>
        <v>0.57172737397668738</v>
      </c>
    </row>
    <row r="490" spans="2:5" ht="13.9" customHeight="1" x14ac:dyDescent="0.25">
      <c r="B490" s="29">
        <f t="shared" si="31"/>
        <v>5.0795566502462419</v>
      </c>
      <c r="C490" s="30">
        <f t="shared" si="30"/>
        <v>8.9377879067062169E-2</v>
      </c>
      <c r="D490" s="30">
        <f t="shared" si="28"/>
        <v>0.87650204664695852</v>
      </c>
      <c r="E490" s="30">
        <f t="shared" si="29"/>
        <v>0.57285513999928206</v>
      </c>
    </row>
    <row r="491" spans="2:5" ht="13.9" customHeight="1" x14ac:dyDescent="0.25">
      <c r="B491" s="29">
        <f t="shared" si="31"/>
        <v>5.0895566502462417</v>
      </c>
      <c r="C491" s="30">
        <f t="shared" si="30"/>
        <v>8.920226872374723E-2</v>
      </c>
      <c r="D491" s="30">
        <f t="shared" si="28"/>
        <v>0.87477988869317191</v>
      </c>
      <c r="E491" s="30">
        <f t="shared" si="29"/>
        <v>0.57398290602187685</v>
      </c>
    </row>
    <row r="492" spans="2:5" ht="13.9" customHeight="1" x14ac:dyDescent="0.25">
      <c r="B492" s="29">
        <f t="shared" si="31"/>
        <v>5.0995566502462415</v>
      </c>
      <c r="C492" s="30">
        <f t="shared" si="30"/>
        <v>8.9027347108317306E-2</v>
      </c>
      <c r="D492" s="30">
        <f t="shared" si="28"/>
        <v>0.87306448488713528</v>
      </c>
      <c r="E492" s="30">
        <f t="shared" si="29"/>
        <v>0.57511067204447142</v>
      </c>
    </row>
    <row r="493" spans="2:5" ht="13.9" customHeight="1" x14ac:dyDescent="0.25">
      <c r="B493" s="29">
        <f t="shared" si="31"/>
        <v>5.1095566502462413</v>
      </c>
      <c r="C493" s="30">
        <f t="shared" si="30"/>
        <v>8.8853110177009337E-2</v>
      </c>
      <c r="D493" s="30">
        <f t="shared" si="28"/>
        <v>0.87135579557287746</v>
      </c>
      <c r="E493" s="30">
        <f t="shared" si="29"/>
        <v>0.57623843806706621</v>
      </c>
    </row>
    <row r="494" spans="2:5" ht="13.9" customHeight="1" x14ac:dyDescent="0.25">
      <c r="B494" s="29">
        <f t="shared" si="31"/>
        <v>5.1195566502462411</v>
      </c>
      <c r="C494" s="30">
        <f t="shared" si="30"/>
        <v>8.8679553917654849E-2</v>
      </c>
      <c r="D494" s="30">
        <f t="shared" si="28"/>
        <v>0.86965378140426575</v>
      </c>
      <c r="E494" s="30">
        <f t="shared" si="29"/>
        <v>0.57736620408966077</v>
      </c>
    </row>
    <row r="495" spans="2:5" ht="13.9" customHeight="1" x14ac:dyDescent="0.25">
      <c r="B495" s="29">
        <f t="shared" si="31"/>
        <v>5.1295566502462409</v>
      </c>
      <c r="C495" s="30">
        <f t="shared" si="30"/>
        <v>8.8506674349372094E-2</v>
      </c>
      <c r="D495" s="30">
        <f t="shared" si="28"/>
        <v>0.86795840334198726</v>
      </c>
      <c r="E495" s="30">
        <f t="shared" si="29"/>
        <v>0.57849397011225556</v>
      </c>
    </row>
    <row r="496" spans="2:5" ht="13.9" customHeight="1" x14ac:dyDescent="0.25">
      <c r="B496" s="29">
        <f t="shared" si="31"/>
        <v>5.1395566502462406</v>
      </c>
      <c r="C496" s="30">
        <f t="shared" si="30"/>
        <v>8.8334467522261567E-2</v>
      </c>
      <c r="D496" s="30">
        <f t="shared" si="28"/>
        <v>0.8662696226505624</v>
      </c>
      <c r="E496" s="30">
        <f t="shared" si="29"/>
        <v>0.57962173613485024</v>
      </c>
    </row>
    <row r="497" spans="2:5" ht="13.9" customHeight="1" x14ac:dyDescent="0.25">
      <c r="B497" s="29">
        <f t="shared" si="31"/>
        <v>5.1495566502462404</v>
      </c>
      <c r="C497" s="30">
        <f t="shared" si="30"/>
        <v>8.8162929517105276E-2</v>
      </c>
      <c r="D497" s="30">
        <f t="shared" si="28"/>
        <v>0.86458740089539621</v>
      </c>
      <c r="E497" s="30">
        <f t="shared" si="29"/>
        <v>0.58074950215744503</v>
      </c>
    </row>
    <row r="498" spans="2:5" ht="13.9" customHeight="1" x14ac:dyDescent="0.25">
      <c r="B498" s="29">
        <f t="shared" si="31"/>
        <v>5.1595566502462402</v>
      </c>
      <c r="C498" s="30">
        <f t="shared" si="30"/>
        <v>8.7992056445069328E-2</v>
      </c>
      <c r="D498" s="30">
        <f t="shared" si="28"/>
        <v>0.86291169993986128</v>
      </c>
      <c r="E498" s="30">
        <f t="shared" si="29"/>
        <v>0.5818772681800396</v>
      </c>
    </row>
    <row r="499" spans="2:5" ht="13.9" customHeight="1" x14ac:dyDescent="0.25">
      <c r="B499" s="29">
        <f t="shared" si="31"/>
        <v>5.16955665024624</v>
      </c>
      <c r="C499" s="30">
        <f t="shared" si="30"/>
        <v>8.7821844447410161E-2</v>
      </c>
      <c r="D499" s="30">
        <f t="shared" si="28"/>
        <v>0.86124248194241715</v>
      </c>
      <c r="E499" s="30">
        <f t="shared" si="29"/>
        <v>0.58300503420263439</v>
      </c>
    </row>
    <row r="500" spans="2:5" ht="13.9" customHeight="1" x14ac:dyDescent="0.25">
      <c r="B500" s="29">
        <f t="shared" si="31"/>
        <v>5.1795566502462398</v>
      </c>
      <c r="C500" s="30">
        <f t="shared" si="30"/>
        <v>8.765228969518396E-2</v>
      </c>
      <c r="D500" s="30">
        <f t="shared" si="28"/>
        <v>0.85957970935376049</v>
      </c>
      <c r="E500" s="30">
        <f t="shared" si="29"/>
        <v>0.58413280022522918</v>
      </c>
    </row>
    <row r="501" spans="2:5" ht="13.9" customHeight="1" x14ac:dyDescent="0.25">
      <c r="B501" s="29">
        <f t="shared" si="31"/>
        <v>5.1895566502462396</v>
      </c>
      <c r="C501" s="30">
        <f t="shared" si="30"/>
        <v>8.748338838895961E-2</v>
      </c>
      <c r="D501" s="30">
        <f t="shared" si="28"/>
        <v>0.85792334491401012</v>
      </c>
      <c r="E501" s="30">
        <f t="shared" si="29"/>
        <v>0.58526056624782385</v>
      </c>
    </row>
    <row r="502" spans="2:5" ht="13.9" customHeight="1" x14ac:dyDescent="0.25">
      <c r="B502" s="29">
        <f t="shared" si="31"/>
        <v>5.1995566502462394</v>
      </c>
      <c r="C502" s="30">
        <f t="shared" si="30"/>
        <v>8.7315136758534903E-2</v>
      </c>
      <c r="D502" s="30">
        <f t="shared" si="28"/>
        <v>0.85627335164992413</v>
      </c>
      <c r="E502" s="30">
        <f t="shared" si="29"/>
        <v>0.58638833227041853</v>
      </c>
    </row>
    <row r="503" spans="2:5" ht="13.9" customHeight="1" x14ac:dyDescent="0.25">
      <c r="B503" s="29">
        <f t="shared" si="31"/>
        <v>5.2095566502462392</v>
      </c>
      <c r="C503" s="30">
        <f t="shared" si="30"/>
        <v>8.714753106265595E-2</v>
      </c>
      <c r="D503" s="30">
        <f t="shared" si="28"/>
        <v>0.85462969287214807</v>
      </c>
      <c r="E503" s="30">
        <f t="shared" si="29"/>
        <v>0.58751609829301321</v>
      </c>
    </row>
    <row r="504" spans="2:5" ht="13.9" customHeight="1" x14ac:dyDescent="0.25">
      <c r="B504" s="29">
        <f t="shared" si="31"/>
        <v>5.2195566502462389</v>
      </c>
      <c r="C504" s="30">
        <f t="shared" si="30"/>
        <v>8.698056758873994E-2</v>
      </c>
      <c r="D504" s="30">
        <f t="shared" si="28"/>
        <v>0.85299233217249593</v>
      </c>
      <c r="E504" s="30">
        <f t="shared" si="29"/>
        <v>0.588643864315608</v>
      </c>
    </row>
    <row r="505" spans="2:5" ht="13.9" customHeight="1" x14ac:dyDescent="0.25">
      <c r="B505" s="29">
        <f t="shared" si="31"/>
        <v>5.2295566502462387</v>
      </c>
      <c r="C505" s="30">
        <f t="shared" si="30"/>
        <v>8.6814242652600959E-2</v>
      </c>
      <c r="D505" s="30">
        <f t="shared" si="28"/>
        <v>0.8513612334212618</v>
      </c>
      <c r="E505" s="30">
        <f t="shared" si="29"/>
        <v>0.58977163033820268</v>
      </c>
    </row>
    <row r="506" spans="2:5" ht="13.9" customHeight="1" x14ac:dyDescent="0.25">
      <c r="B506" s="29">
        <f t="shared" si="31"/>
        <v>5.2395566502462385</v>
      </c>
      <c r="C506" s="30">
        <f t="shared" si="30"/>
        <v>8.6648552598179052E-2</v>
      </c>
      <c r="D506" s="30">
        <f t="shared" si="28"/>
        <v>0.84973636076456249</v>
      </c>
      <c r="E506" s="30">
        <f t="shared" si="29"/>
        <v>0.59089939636079736</v>
      </c>
    </row>
    <row r="507" spans="2:5" ht="13.9" customHeight="1" x14ac:dyDescent="0.25">
      <c r="B507" s="29">
        <f t="shared" si="31"/>
        <v>5.2495566502462383</v>
      </c>
      <c r="C507" s="30">
        <f t="shared" si="30"/>
        <v>8.6483493797272284E-2</v>
      </c>
      <c r="D507" s="30">
        <f t="shared" si="28"/>
        <v>0.84811767862171006</v>
      </c>
      <c r="E507" s="30">
        <f t="shared" si="29"/>
        <v>0.59202716238339204</v>
      </c>
    </row>
    <row r="508" spans="2:5" ht="13.9" customHeight="1" x14ac:dyDescent="0.25">
      <c r="B508" s="29">
        <f t="shared" si="31"/>
        <v>5.2595566502462381</v>
      </c>
      <c r="C508" s="30">
        <f t="shared" si="30"/>
        <v>8.6319062649271958E-2</v>
      </c>
      <c r="D508" s="30">
        <f t="shared" si="28"/>
        <v>0.8465051516826152</v>
      </c>
      <c r="E508" s="30">
        <f t="shared" si="29"/>
        <v>0.5931549284059866</v>
      </c>
    </row>
    <row r="509" spans="2:5" ht="13.9" customHeight="1" x14ac:dyDescent="0.25">
      <c r="B509" s="29">
        <f t="shared" si="31"/>
        <v>5.2695566502462379</v>
      </c>
      <c r="C509" s="30">
        <f t="shared" si="30"/>
        <v>8.6155255580900786E-2</v>
      </c>
      <c r="D509" s="30">
        <f t="shared" si="28"/>
        <v>0.84489874490521966</v>
      </c>
      <c r="E509" s="30">
        <f t="shared" si="29"/>
        <v>0.5942826944285815</v>
      </c>
    </row>
    <row r="510" spans="2:5" ht="13.9" customHeight="1" x14ac:dyDescent="0.25">
      <c r="B510" s="29">
        <f t="shared" si="31"/>
        <v>5.2795566502462377</v>
      </c>
      <c r="C510" s="30">
        <f t="shared" si="30"/>
        <v>8.5992069045953981E-2</v>
      </c>
      <c r="D510" s="30">
        <f t="shared" si="28"/>
        <v>0.84329842351295681</v>
      </c>
      <c r="E510" s="30">
        <f t="shared" si="29"/>
        <v>0.59541046045117607</v>
      </c>
    </row>
    <row r="511" spans="2:5" ht="13.9" customHeight="1" x14ac:dyDescent="0.25">
      <c r="B511" s="29">
        <f t="shared" si="31"/>
        <v>5.2895566502462374</v>
      </c>
      <c r="C511" s="30">
        <f t="shared" si="30"/>
        <v>8.5829499525043484E-2</v>
      </c>
      <c r="D511" s="30">
        <f t="shared" si="28"/>
        <v>0.84170415299224388</v>
      </c>
      <c r="E511" s="30">
        <f t="shared" si="29"/>
        <v>0.59653822647377086</v>
      </c>
    </row>
    <row r="512" spans="2:5" ht="13.9" customHeight="1" x14ac:dyDescent="0.25">
      <c r="B512" s="29">
        <f t="shared" si="31"/>
        <v>5.2995566502462372</v>
      </c>
      <c r="C512" s="30">
        <f t="shared" si="30"/>
        <v>8.5667543525344794E-2</v>
      </c>
      <c r="D512" s="30">
        <f t="shared" si="28"/>
        <v>0.84011589908999873</v>
      </c>
      <c r="E512" s="30">
        <f t="shared" si="29"/>
        <v>0.59766599249636554</v>
      </c>
    </row>
    <row r="513" spans="2:5" ht="13.9" customHeight="1" x14ac:dyDescent="0.25">
      <c r="B513" s="29">
        <f t="shared" si="31"/>
        <v>5.309556650246237</v>
      </c>
      <c r="C513" s="30">
        <f t="shared" si="30"/>
        <v>8.5506197580346985E-2</v>
      </c>
      <c r="D513" s="30">
        <f t="shared" si="28"/>
        <v>0.83853362781118868</v>
      </c>
      <c r="E513" s="30">
        <f t="shared" si="29"/>
        <v>0.59879375851896022</v>
      </c>
    </row>
    <row r="514" spans="2:5" ht="13.9" customHeight="1" x14ac:dyDescent="0.25">
      <c r="B514" s="29">
        <f t="shared" si="31"/>
        <v>5.3195566502462368</v>
      </c>
      <c r="C514" s="30">
        <f t="shared" si="30"/>
        <v>8.5345458249605224E-2</v>
      </c>
      <c r="D514" s="30">
        <f t="shared" si="28"/>
        <v>0.83695730541640345</v>
      </c>
      <c r="E514" s="30">
        <f t="shared" si="29"/>
        <v>0.59992152454155501</v>
      </c>
    </row>
    <row r="515" spans="2:5" ht="13.9" customHeight="1" x14ac:dyDescent="0.25">
      <c r="B515" s="29">
        <f t="shared" si="31"/>
        <v>5.3295566502462366</v>
      </c>
      <c r="C515" s="30">
        <f t="shared" si="30"/>
        <v>8.5185322118496346E-2</v>
      </c>
      <c r="D515" s="30">
        <f t="shared" si="28"/>
        <v>0.83538689841945801</v>
      </c>
      <c r="E515" s="30">
        <f t="shared" si="29"/>
        <v>0.60104929056414969</v>
      </c>
    </row>
    <row r="516" spans="2:5" ht="13.9" customHeight="1" x14ac:dyDescent="0.25">
      <c r="B516" s="29">
        <f t="shared" si="31"/>
        <v>5.3395566502462364</v>
      </c>
      <c r="C516" s="30">
        <f t="shared" si="30"/>
        <v>8.5025785797976983E-2</v>
      </c>
      <c r="D516" s="30">
        <f t="shared" si="28"/>
        <v>0.83382237358502087</v>
      </c>
      <c r="E516" s="30">
        <f t="shared" si="29"/>
        <v>0.60217705658674447</v>
      </c>
    </row>
    <row r="517" spans="2:5" ht="13.9" customHeight="1" x14ac:dyDescent="0.25">
      <c r="B517" s="29">
        <f t="shared" si="31"/>
        <v>5.3495566502462362</v>
      </c>
      <c r="C517" s="30">
        <f t="shared" si="30"/>
        <v>8.4866845924344542E-2</v>
      </c>
      <c r="D517" s="30">
        <f t="shared" si="28"/>
        <v>0.83226369792626953</v>
      </c>
      <c r="E517" s="30">
        <f t="shared" si="29"/>
        <v>0.60330482260933915</v>
      </c>
    </row>
    <row r="518" spans="2:5" ht="13.9" customHeight="1" x14ac:dyDescent="0.25">
      <c r="B518" s="29">
        <f t="shared" si="31"/>
        <v>5.359556650246236</v>
      </c>
      <c r="C518" s="30">
        <f t="shared" si="30"/>
        <v>8.4708499159000722E-2</v>
      </c>
      <c r="D518" s="30">
        <f t="shared" si="28"/>
        <v>0.83071083870257234</v>
      </c>
      <c r="E518" s="30">
        <f t="shared" si="29"/>
        <v>0.60443258863193394</v>
      </c>
    </row>
    <row r="519" spans="2:5" ht="13.9" customHeight="1" x14ac:dyDescent="0.25">
      <c r="B519" s="29">
        <f t="shared" si="31"/>
        <v>5.3695566502462357</v>
      </c>
      <c r="C519" s="30">
        <f t="shared" si="30"/>
        <v>8.4550742188217828E-2</v>
      </c>
      <c r="D519" s="30">
        <f t="shared" si="28"/>
        <v>0.82916376341719567</v>
      </c>
      <c r="E519" s="30">
        <f t="shared" si="29"/>
        <v>0.60556035465452851</v>
      </c>
    </row>
    <row r="520" spans="2:5" ht="13.9" customHeight="1" x14ac:dyDescent="0.25">
      <c r="B520" s="29">
        <f t="shared" si="31"/>
        <v>5.3795566502462355</v>
      </c>
      <c r="C520" s="30">
        <f t="shared" si="30"/>
        <v>8.4393571722907554E-2</v>
      </c>
      <c r="D520" s="30">
        <f t="shared" si="28"/>
        <v>0.82762243981503747</v>
      </c>
      <c r="E520" s="30">
        <f t="shared" si="29"/>
        <v>0.6066881206771233</v>
      </c>
    </row>
    <row r="521" spans="2:5" ht="13.9" customHeight="1" x14ac:dyDescent="0.25">
      <c r="B521" s="29">
        <f t="shared" si="31"/>
        <v>5.3895566502462353</v>
      </c>
      <c r="C521" s="30">
        <f t="shared" si="30"/>
        <v>8.4236984498392439E-2</v>
      </c>
      <c r="D521" s="30">
        <f t="shared" ref="D521:D584" si="32">C521*9.8067</f>
        <v>0.82608683588038512</v>
      </c>
      <c r="E521" s="30">
        <f t="shared" ref="E521:E584" si="33">((B521^2)/(4*PI()^2))*D521</f>
        <v>0.60781588669971798</v>
      </c>
    </row>
    <row r="522" spans="2:5" ht="13.9" customHeight="1" x14ac:dyDescent="0.25">
      <c r="B522" s="29">
        <f t="shared" si="31"/>
        <v>5.3995566502462351</v>
      </c>
      <c r="C522" s="30">
        <f t="shared" si="30"/>
        <v>8.4080977274179777E-2</v>
      </c>
      <c r="D522" s="30">
        <f t="shared" si="32"/>
        <v>0.82455691983469881</v>
      </c>
      <c r="E522" s="30">
        <f t="shared" si="33"/>
        <v>0.60894365272231266</v>
      </c>
    </row>
    <row r="523" spans="2:5" ht="13.9" customHeight="1" x14ac:dyDescent="0.25">
      <c r="B523" s="29">
        <f t="shared" si="31"/>
        <v>5.4095566502462349</v>
      </c>
      <c r="C523" s="30">
        <f t="shared" si="30"/>
        <v>8.3925546833738138E-2</v>
      </c>
      <c r="D523" s="30">
        <f t="shared" si="32"/>
        <v>0.82303266013441978</v>
      </c>
      <c r="E523" s="30">
        <f t="shared" si="33"/>
        <v>0.61007141874490733</v>
      </c>
    </row>
    <row r="524" spans="2:5" ht="13.9" customHeight="1" x14ac:dyDescent="0.25">
      <c r="B524" s="29">
        <f t="shared" si="31"/>
        <v>5.4195566502462347</v>
      </c>
      <c r="C524" s="30">
        <f t="shared" si="30"/>
        <v>8.3770689984276253E-2</v>
      </c>
      <c r="D524" s="30">
        <f t="shared" si="32"/>
        <v>0.82151402546880192</v>
      </c>
      <c r="E524" s="30">
        <f t="shared" si="33"/>
        <v>0.61119918476750212</v>
      </c>
    </row>
    <row r="525" spans="2:5" ht="13.9" customHeight="1" x14ac:dyDescent="0.25">
      <c r="B525" s="29">
        <f t="shared" si="31"/>
        <v>5.4295566502462345</v>
      </c>
      <c r="C525" s="30">
        <f t="shared" ref="C525:C588" si="34">IF(B525&lt;6,$C$5/B525,6*$C$5/B525^2)</f>
        <v>8.3616403556524416E-2</v>
      </c>
      <c r="D525" s="30">
        <f t="shared" si="32"/>
        <v>0.82000098475776795</v>
      </c>
      <c r="E525" s="30">
        <f t="shared" si="33"/>
        <v>0.61232695079009691</v>
      </c>
    </row>
    <row r="526" spans="2:5" ht="13.9" customHeight="1" x14ac:dyDescent="0.25">
      <c r="B526" s="29">
        <f t="shared" ref="B526:B589" si="35">B525+0.01</f>
        <v>5.4395566502462342</v>
      </c>
      <c r="C526" s="30">
        <f t="shared" si="34"/>
        <v>8.3462684404518275E-2</v>
      </c>
      <c r="D526" s="30">
        <f t="shared" si="32"/>
        <v>0.8184935071497893</v>
      </c>
      <c r="E526" s="30">
        <f t="shared" si="33"/>
        <v>0.61345471681269159</v>
      </c>
    </row>
    <row r="527" spans="2:5" ht="13.9" customHeight="1" x14ac:dyDescent="0.25">
      <c r="B527" s="29">
        <f t="shared" si="35"/>
        <v>5.449556650246234</v>
      </c>
      <c r="C527" s="30">
        <f t="shared" si="34"/>
        <v>8.3309529405384997E-2</v>
      </c>
      <c r="D527" s="30">
        <f t="shared" si="32"/>
        <v>0.81699156201978895</v>
      </c>
      <c r="E527" s="30">
        <f t="shared" si="33"/>
        <v>0.61458248283528616</v>
      </c>
    </row>
    <row r="528" spans="2:5" ht="13.9" customHeight="1" x14ac:dyDescent="0.25">
      <c r="B528" s="29">
        <f t="shared" si="35"/>
        <v>5.4595566502462338</v>
      </c>
      <c r="C528" s="30">
        <f t="shared" si="34"/>
        <v>8.3156935459131831E-2</v>
      </c>
      <c r="D528" s="30">
        <f t="shared" si="32"/>
        <v>0.81549511896706806</v>
      </c>
      <c r="E528" s="30">
        <f t="shared" si="33"/>
        <v>0.61571024885788095</v>
      </c>
    </row>
    <row r="529" spans="2:5" ht="13.9" customHeight="1" x14ac:dyDescent="0.25">
      <c r="B529" s="29">
        <f t="shared" si="35"/>
        <v>5.4695566502462336</v>
      </c>
      <c r="C529" s="30">
        <f t="shared" si="34"/>
        <v>8.3004899488436854E-2</v>
      </c>
      <c r="D529" s="30">
        <f t="shared" si="32"/>
        <v>0.81400414781325359</v>
      </c>
      <c r="E529" s="30">
        <f t="shared" si="33"/>
        <v>0.61683801488047552</v>
      </c>
    </row>
    <row r="530" spans="2:5" ht="13.9" customHeight="1" x14ac:dyDescent="0.25">
      <c r="B530" s="29">
        <f t="shared" si="35"/>
        <v>5.4795566502462334</v>
      </c>
      <c r="C530" s="30">
        <f t="shared" si="34"/>
        <v>8.2853418438442225E-2</v>
      </c>
      <c r="D530" s="30">
        <f t="shared" si="32"/>
        <v>0.8125186186002713</v>
      </c>
      <c r="E530" s="30">
        <f t="shared" si="33"/>
        <v>0.61796578090307031</v>
      </c>
    </row>
    <row r="531" spans="2:5" ht="13.9" customHeight="1" x14ac:dyDescent="0.25">
      <c r="B531" s="29">
        <f t="shared" si="35"/>
        <v>5.4895566502462332</v>
      </c>
      <c r="C531" s="30">
        <f t="shared" si="34"/>
        <v>8.2702489276549482E-2</v>
      </c>
      <c r="D531" s="30">
        <f t="shared" si="32"/>
        <v>0.81103850158833779</v>
      </c>
      <c r="E531" s="30">
        <f t="shared" si="33"/>
        <v>0.61909354692566498</v>
      </c>
    </row>
    <row r="532" spans="2:5" ht="13.9" customHeight="1" x14ac:dyDescent="0.25">
      <c r="B532" s="29">
        <f t="shared" si="35"/>
        <v>5.499556650246233</v>
      </c>
      <c r="C532" s="30">
        <f t="shared" si="34"/>
        <v>8.255210899221721E-2</v>
      </c>
      <c r="D532" s="30">
        <f t="shared" si="32"/>
        <v>0.8095637672539765</v>
      </c>
      <c r="E532" s="30">
        <f t="shared" si="33"/>
        <v>0.62022131294825977</v>
      </c>
    </row>
    <row r="533" spans="2:5" ht="13.9" customHeight="1" x14ac:dyDescent="0.25">
      <c r="B533" s="29">
        <f t="shared" si="35"/>
        <v>5.5095566502462328</v>
      </c>
      <c r="C533" s="30">
        <f t="shared" si="34"/>
        <v>8.2402274596760861E-2</v>
      </c>
      <c r="D533" s="30">
        <f t="shared" si="32"/>
        <v>0.80809438628805463</v>
      </c>
      <c r="E533" s="30">
        <f t="shared" si="33"/>
        <v>0.62134907897085445</v>
      </c>
    </row>
    <row r="534" spans="2:5" ht="13.9" customHeight="1" x14ac:dyDescent="0.25">
      <c r="B534" s="29">
        <f t="shared" si="35"/>
        <v>5.5195566502462325</v>
      </c>
      <c r="C534" s="30">
        <f t="shared" si="34"/>
        <v>8.2252983123154766E-2</v>
      </c>
      <c r="D534" s="30">
        <f t="shared" si="32"/>
        <v>0.80663032959384173</v>
      </c>
      <c r="E534" s="30">
        <f t="shared" si="33"/>
        <v>0.62247684499344913</v>
      </c>
    </row>
    <row r="535" spans="2:5" ht="13.9" customHeight="1" x14ac:dyDescent="0.25">
      <c r="B535" s="29">
        <f t="shared" si="35"/>
        <v>5.5295566502462323</v>
      </c>
      <c r="C535" s="30">
        <f t="shared" si="34"/>
        <v>8.2104231625836271E-2</v>
      </c>
      <c r="D535" s="30">
        <f t="shared" si="32"/>
        <v>0.80517156828508851</v>
      </c>
      <c r="E535" s="30">
        <f t="shared" si="33"/>
        <v>0.62360461101604381</v>
      </c>
    </row>
    <row r="536" spans="2:5" ht="13.9" customHeight="1" x14ac:dyDescent="0.25">
      <c r="B536" s="29">
        <f t="shared" si="35"/>
        <v>5.5395566502462321</v>
      </c>
      <c r="C536" s="30">
        <f t="shared" si="34"/>
        <v>8.1956017180512056E-2</v>
      </c>
      <c r="D536" s="30">
        <f t="shared" si="32"/>
        <v>0.80371807368412751</v>
      </c>
      <c r="E536" s="30">
        <f t="shared" si="33"/>
        <v>0.6247323770386386</v>
      </c>
    </row>
    <row r="537" spans="2:5" ht="13.9" customHeight="1" x14ac:dyDescent="0.25">
      <c r="B537" s="29">
        <f t="shared" si="35"/>
        <v>5.5495566502462319</v>
      </c>
      <c r="C537" s="30">
        <f t="shared" si="34"/>
        <v>8.1808336883966437E-2</v>
      </c>
      <c r="D537" s="30">
        <f t="shared" si="32"/>
        <v>0.80226981731999358</v>
      </c>
      <c r="E537" s="30">
        <f t="shared" si="33"/>
        <v>0.62586014306123328</v>
      </c>
    </row>
    <row r="538" spans="2:5" ht="13.9" customHeight="1" x14ac:dyDescent="0.25">
      <c r="B538" s="29">
        <f t="shared" si="35"/>
        <v>5.5595566502462317</v>
      </c>
      <c r="C538" s="30">
        <f t="shared" si="34"/>
        <v>8.1661187853871844E-2</v>
      </c>
      <c r="D538" s="30">
        <f t="shared" si="32"/>
        <v>0.80082677092656496</v>
      </c>
      <c r="E538" s="30">
        <f t="shared" si="33"/>
        <v>0.62698790908382807</v>
      </c>
    </row>
    <row r="539" spans="2:5" ht="13.9" customHeight="1" x14ac:dyDescent="0.25">
      <c r="B539" s="29">
        <f t="shared" si="35"/>
        <v>5.5695566502462315</v>
      </c>
      <c r="C539" s="30">
        <f t="shared" si="34"/>
        <v>8.1514567228601328E-2</v>
      </c>
      <c r="D539" s="30">
        <f t="shared" si="32"/>
        <v>0.79938890644072458</v>
      </c>
      <c r="E539" s="30">
        <f t="shared" si="33"/>
        <v>0.62811567510642274</v>
      </c>
    </row>
    <row r="540" spans="2:5" ht="13.9" customHeight="1" x14ac:dyDescent="0.25">
      <c r="B540" s="29">
        <f t="shared" si="35"/>
        <v>5.5795566502462313</v>
      </c>
      <c r="C540" s="30">
        <f t="shared" si="34"/>
        <v>8.1368472167042974E-2</v>
      </c>
      <c r="D540" s="30">
        <f t="shared" si="32"/>
        <v>0.79795619600054024</v>
      </c>
      <c r="E540" s="30">
        <f t="shared" si="33"/>
        <v>0.62924344112901731</v>
      </c>
    </row>
    <row r="541" spans="2:5" ht="13.9" customHeight="1" x14ac:dyDescent="0.25">
      <c r="B541" s="29">
        <f t="shared" si="35"/>
        <v>5.5895566502462311</v>
      </c>
      <c r="C541" s="30">
        <f t="shared" si="34"/>
        <v>8.1222899848416491E-2</v>
      </c>
      <c r="D541" s="30">
        <f t="shared" si="32"/>
        <v>0.79652861194346591</v>
      </c>
      <c r="E541" s="30">
        <f t="shared" si="33"/>
        <v>0.63037120715161199</v>
      </c>
    </row>
    <row r="542" spans="2:5" ht="13.9" customHeight="1" x14ac:dyDescent="0.25">
      <c r="B542" s="29">
        <f t="shared" si="35"/>
        <v>5.5995566502462308</v>
      </c>
      <c r="C542" s="30">
        <f t="shared" si="34"/>
        <v>8.1077847472091583E-2</v>
      </c>
      <c r="D542" s="30">
        <f t="shared" si="32"/>
        <v>0.7951061268045605</v>
      </c>
      <c r="E542" s="30">
        <f t="shared" si="33"/>
        <v>0.63149897317420689</v>
      </c>
    </row>
    <row r="543" spans="2:5" ht="13.9" customHeight="1" x14ac:dyDescent="0.25">
      <c r="B543" s="29">
        <f t="shared" si="35"/>
        <v>5.6095566502462306</v>
      </c>
      <c r="C543" s="30">
        <f t="shared" si="34"/>
        <v>8.0933312257408394E-2</v>
      </c>
      <c r="D543" s="30">
        <f t="shared" si="32"/>
        <v>0.79368871331472679</v>
      </c>
      <c r="E543" s="30">
        <f t="shared" si="33"/>
        <v>0.63262673919680146</v>
      </c>
    </row>
    <row r="544" spans="2:5" ht="13.9" customHeight="1" x14ac:dyDescent="0.25">
      <c r="B544" s="29">
        <f t="shared" si="35"/>
        <v>5.6195566502462304</v>
      </c>
      <c r="C544" s="30">
        <f t="shared" si="34"/>
        <v>8.0789291443499764E-2</v>
      </c>
      <c r="D544" s="30">
        <f t="shared" si="32"/>
        <v>0.7922763443989691</v>
      </c>
      <c r="E544" s="30">
        <f t="shared" si="33"/>
        <v>0.63375450521939614</v>
      </c>
    </row>
    <row r="545" spans="2:5" ht="13.9" customHeight="1" x14ac:dyDescent="0.25">
      <c r="B545" s="29">
        <f t="shared" si="35"/>
        <v>5.6295566502462302</v>
      </c>
      <c r="C545" s="30">
        <f t="shared" si="34"/>
        <v>8.0645782289115536E-2</v>
      </c>
      <c r="D545" s="30">
        <f t="shared" si="32"/>
        <v>0.7908689931746693</v>
      </c>
      <c r="E545" s="30">
        <f t="shared" si="33"/>
        <v>0.63488227124199093</v>
      </c>
    </row>
    <row r="546" spans="2:5" ht="13.9" customHeight="1" x14ac:dyDescent="0.25">
      <c r="B546" s="29">
        <f t="shared" si="35"/>
        <v>5.63955665024623</v>
      </c>
      <c r="C546" s="30">
        <f t="shared" si="34"/>
        <v>8.0502782072448514E-2</v>
      </c>
      <c r="D546" s="30">
        <f t="shared" si="32"/>
        <v>0.78946663294988084</v>
      </c>
      <c r="E546" s="30">
        <f t="shared" si="33"/>
        <v>0.6360100372645856</v>
      </c>
    </row>
    <row r="547" spans="2:5" ht="13.9" customHeight="1" x14ac:dyDescent="0.25">
      <c r="B547" s="29">
        <f t="shared" si="35"/>
        <v>5.6495566502462298</v>
      </c>
      <c r="C547" s="30">
        <f t="shared" si="34"/>
        <v>8.0360288090962489E-2</v>
      </c>
      <c r="D547" s="30">
        <f t="shared" si="32"/>
        <v>0.78806923722164179</v>
      </c>
      <c r="E547" s="30">
        <f t="shared" si="33"/>
        <v>0.63713780328718039</v>
      </c>
    </row>
    <row r="548" spans="2:5" ht="13.9" customHeight="1" x14ac:dyDescent="0.25">
      <c r="B548" s="29">
        <f t="shared" si="35"/>
        <v>5.6595566502462296</v>
      </c>
      <c r="C548" s="30">
        <f t="shared" si="34"/>
        <v>8.0218297661221905E-2</v>
      </c>
      <c r="D548" s="30">
        <f t="shared" si="32"/>
        <v>0.78667677967430483</v>
      </c>
      <c r="E548" s="30">
        <f t="shared" si="33"/>
        <v>0.63826556930977507</v>
      </c>
    </row>
    <row r="549" spans="2:5" ht="13.9" customHeight="1" x14ac:dyDescent="0.25">
      <c r="B549" s="29">
        <f t="shared" si="35"/>
        <v>5.6695566502462293</v>
      </c>
      <c r="C549" s="30">
        <f t="shared" si="34"/>
        <v>8.0076808118723489E-2</v>
      </c>
      <c r="D549" s="30">
        <f t="shared" si="32"/>
        <v>0.78528923417788554</v>
      </c>
      <c r="E549" s="30">
        <f t="shared" si="33"/>
        <v>0.63939333533236964</v>
      </c>
    </row>
    <row r="550" spans="2:5" ht="13.9" customHeight="1" x14ac:dyDescent="0.25">
      <c r="B550" s="29">
        <f t="shared" si="35"/>
        <v>5.6795566502462291</v>
      </c>
      <c r="C550" s="30">
        <f t="shared" si="34"/>
        <v>7.9935816817729516E-2</v>
      </c>
      <c r="D550" s="30">
        <f t="shared" si="32"/>
        <v>0.783906574786428</v>
      </c>
      <c r="E550" s="30">
        <f t="shared" si="33"/>
        <v>0.64052110135496454</v>
      </c>
    </row>
    <row r="551" spans="2:5" ht="13.9" customHeight="1" x14ac:dyDescent="0.25">
      <c r="B551" s="29">
        <f t="shared" si="35"/>
        <v>5.6895566502462289</v>
      </c>
      <c r="C551" s="30">
        <f t="shared" si="34"/>
        <v>7.9795321131102909E-2</v>
      </c>
      <c r="D551" s="30">
        <f t="shared" si="32"/>
        <v>0.78252877573638679</v>
      </c>
      <c r="E551" s="30">
        <f t="shared" si="33"/>
        <v>0.641648867377559</v>
      </c>
    </row>
    <row r="552" spans="2:5" ht="13.9" customHeight="1" x14ac:dyDescent="0.25">
      <c r="B552" s="29">
        <f t="shared" si="35"/>
        <v>5.6995566502462287</v>
      </c>
      <c r="C552" s="30">
        <f t="shared" si="34"/>
        <v>7.9655318450144119E-2</v>
      </c>
      <c r="D552" s="30">
        <f t="shared" si="32"/>
        <v>0.78115581144502833</v>
      </c>
      <c r="E552" s="30">
        <f t="shared" si="33"/>
        <v>0.64277663340015401</v>
      </c>
    </row>
    <row r="553" spans="2:5" ht="13.9" customHeight="1" x14ac:dyDescent="0.25">
      <c r="B553" s="29">
        <f t="shared" si="35"/>
        <v>5.7095566502462285</v>
      </c>
      <c r="C553" s="30">
        <f t="shared" si="34"/>
        <v>7.9515806184429563E-2</v>
      </c>
      <c r="D553" s="30">
        <f t="shared" si="32"/>
        <v>0.77978765650884529</v>
      </c>
      <c r="E553" s="30">
        <f t="shared" si="33"/>
        <v>0.64390439942274857</v>
      </c>
    </row>
    <row r="554" spans="2:5" ht="13.9" customHeight="1" x14ac:dyDescent="0.25">
      <c r="B554" s="29">
        <f t="shared" si="35"/>
        <v>5.7195566502462283</v>
      </c>
      <c r="C554" s="30">
        <f t="shared" si="34"/>
        <v>7.9376781761651957E-2</v>
      </c>
      <c r="D554" s="30">
        <f t="shared" si="32"/>
        <v>0.77842428570199218</v>
      </c>
      <c r="E554" s="30">
        <f t="shared" si="33"/>
        <v>0.64503216544534325</v>
      </c>
    </row>
    <row r="555" spans="2:5" ht="13.9" customHeight="1" x14ac:dyDescent="0.25">
      <c r="B555" s="29">
        <f t="shared" si="35"/>
        <v>5.7295566502462281</v>
      </c>
      <c r="C555" s="30">
        <f t="shared" si="34"/>
        <v>7.9238242627462166E-2</v>
      </c>
      <c r="D555" s="30">
        <f t="shared" si="32"/>
        <v>0.77706567397473314</v>
      </c>
      <c r="E555" s="30">
        <f t="shared" si="33"/>
        <v>0.64615993146793793</v>
      </c>
    </row>
    <row r="556" spans="2:5" ht="13.9" customHeight="1" x14ac:dyDescent="0.25">
      <c r="B556" s="29">
        <f t="shared" si="35"/>
        <v>5.7395566502462279</v>
      </c>
      <c r="C556" s="30">
        <f t="shared" si="34"/>
        <v>7.9100186245312759E-2</v>
      </c>
      <c r="D556" s="30">
        <f t="shared" si="32"/>
        <v>0.77571179645190858</v>
      </c>
      <c r="E556" s="30">
        <f t="shared" si="33"/>
        <v>0.64728769749053283</v>
      </c>
    </row>
    <row r="557" spans="2:5" ht="13.9" customHeight="1" x14ac:dyDescent="0.25">
      <c r="B557" s="29">
        <f t="shared" si="35"/>
        <v>5.7495566502462276</v>
      </c>
      <c r="C557" s="30">
        <f t="shared" si="34"/>
        <v>7.8962610096303204E-2</v>
      </c>
      <c r="D557" s="30">
        <f t="shared" si="32"/>
        <v>0.77436262843141657</v>
      </c>
      <c r="E557" s="30">
        <f t="shared" si="33"/>
        <v>0.64841546351312729</v>
      </c>
    </row>
    <row r="558" spans="2:5" ht="13.9" customHeight="1" x14ac:dyDescent="0.25">
      <c r="B558" s="29">
        <f t="shared" si="35"/>
        <v>5.7595566502462274</v>
      </c>
      <c r="C558" s="30">
        <f t="shared" si="34"/>
        <v>7.8825511679026725E-2</v>
      </c>
      <c r="D558" s="30">
        <f t="shared" si="32"/>
        <v>0.7730181453827113</v>
      </c>
      <c r="E558" s="30">
        <f t="shared" si="33"/>
        <v>0.64954322953572219</v>
      </c>
    </row>
    <row r="559" spans="2:5" ht="13.9" customHeight="1" x14ac:dyDescent="0.25">
      <c r="B559" s="29">
        <f t="shared" si="35"/>
        <v>5.7695566502462272</v>
      </c>
      <c r="C559" s="30">
        <f t="shared" si="34"/>
        <v>7.8688888509418603E-2</v>
      </c>
      <c r="D559" s="30">
        <f t="shared" si="32"/>
        <v>0.77167832294531535</v>
      </c>
      <c r="E559" s="30">
        <f t="shared" si="33"/>
        <v>0.65067099555831687</v>
      </c>
    </row>
    <row r="560" spans="2:5" ht="13.9" customHeight="1" x14ac:dyDescent="0.25">
      <c r="B560" s="29">
        <f t="shared" si="35"/>
        <v>5.779556650246227</v>
      </c>
      <c r="C560" s="30">
        <f t="shared" si="34"/>
        <v>7.855273812060623E-2</v>
      </c>
      <c r="D560" s="30">
        <f t="shared" si="32"/>
        <v>0.77034313692734901</v>
      </c>
      <c r="E560" s="30">
        <f t="shared" si="33"/>
        <v>0.65179876158091155</v>
      </c>
    </row>
    <row r="561" spans="2:5" ht="13.9" customHeight="1" x14ac:dyDescent="0.25">
      <c r="B561" s="29">
        <f t="shared" si="35"/>
        <v>5.7895566502462268</v>
      </c>
      <c r="C561" s="30">
        <f t="shared" si="34"/>
        <v>7.8417058062760586E-2</v>
      </c>
      <c r="D561" s="30">
        <f t="shared" si="32"/>
        <v>0.76901256330407419</v>
      </c>
      <c r="E561" s="30">
        <f t="shared" si="33"/>
        <v>0.65292652760350633</v>
      </c>
    </row>
    <row r="562" spans="2:5" ht="13.9" customHeight="1" x14ac:dyDescent="0.25">
      <c r="B562" s="29">
        <f t="shared" si="35"/>
        <v>5.7995566502462266</v>
      </c>
      <c r="C562" s="30">
        <f t="shared" si="34"/>
        <v>7.8281845902949315E-2</v>
      </c>
      <c r="D562" s="30">
        <f t="shared" si="32"/>
        <v>0.76768657821645303</v>
      </c>
      <c r="E562" s="30">
        <f t="shared" si="33"/>
        <v>0.65405429362610101</v>
      </c>
    </row>
    <row r="563" spans="2:5" ht="13.9" customHeight="1" x14ac:dyDescent="0.25">
      <c r="B563" s="29">
        <f t="shared" si="35"/>
        <v>5.8095566502462264</v>
      </c>
      <c r="C563" s="30">
        <f t="shared" si="34"/>
        <v>7.8147099224991315E-2</v>
      </c>
      <c r="D563" s="30">
        <f t="shared" si="32"/>
        <v>0.76636515796972227</v>
      </c>
      <c r="E563" s="30">
        <f t="shared" si="33"/>
        <v>0.65518205964869569</v>
      </c>
    </row>
    <row r="564" spans="2:5" ht="13.9" customHeight="1" x14ac:dyDescent="0.25">
      <c r="B564" s="29">
        <f t="shared" si="35"/>
        <v>5.8195566502462261</v>
      </c>
      <c r="C564" s="30">
        <f t="shared" si="34"/>
        <v>7.8012815629312796E-2</v>
      </c>
      <c r="D564" s="30">
        <f t="shared" si="32"/>
        <v>0.76504827903198169</v>
      </c>
      <c r="E564" s="30">
        <f t="shared" si="33"/>
        <v>0.65630982567129037</v>
      </c>
    </row>
    <row r="565" spans="2:5" ht="13.9" customHeight="1" x14ac:dyDescent="0.25">
      <c r="B565" s="29">
        <f t="shared" si="35"/>
        <v>5.8295566502462259</v>
      </c>
      <c r="C565" s="30">
        <f t="shared" si="34"/>
        <v>7.7878992732804853E-2</v>
      </c>
      <c r="D565" s="30">
        <f t="shared" si="32"/>
        <v>0.76373591803279728</v>
      </c>
      <c r="E565" s="30">
        <f t="shared" si="33"/>
        <v>0.65743759169388505</v>
      </c>
    </row>
    <row r="566" spans="2:5" ht="13.9" customHeight="1" x14ac:dyDescent="0.25">
      <c r="B566" s="29">
        <f t="shared" si="35"/>
        <v>5.8395566502462257</v>
      </c>
      <c r="C566" s="30">
        <f t="shared" si="34"/>
        <v>7.7745628168682468E-2</v>
      </c>
      <c r="D566" s="30">
        <f t="shared" si="32"/>
        <v>0.76242805176181827</v>
      </c>
      <c r="E566" s="30">
        <f t="shared" si="33"/>
        <v>0.65856535771647973</v>
      </c>
    </row>
    <row r="567" spans="2:5" ht="13.9" customHeight="1" x14ac:dyDescent="0.25">
      <c r="B567" s="29">
        <f t="shared" si="35"/>
        <v>5.8495566502462255</v>
      </c>
      <c r="C567" s="30">
        <f t="shared" si="34"/>
        <v>7.7612719586345025E-2</v>
      </c>
      <c r="D567" s="30">
        <f t="shared" si="32"/>
        <v>0.76112465716740973</v>
      </c>
      <c r="E567" s="30">
        <f t="shared" si="33"/>
        <v>0.65969312373907463</v>
      </c>
    </row>
    <row r="568" spans="2:5" ht="13.9" customHeight="1" x14ac:dyDescent="0.25">
      <c r="B568" s="29">
        <f t="shared" si="35"/>
        <v>5.8595566502462253</v>
      </c>
      <c r="C568" s="30">
        <f t="shared" si="34"/>
        <v>7.748026465123814E-2</v>
      </c>
      <c r="D568" s="30">
        <f t="shared" si="32"/>
        <v>0.75982571135529697</v>
      </c>
      <c r="E568" s="30">
        <f t="shared" si="33"/>
        <v>0.66082088976166908</v>
      </c>
    </row>
    <row r="569" spans="2:5" ht="13.9" customHeight="1" x14ac:dyDescent="0.25">
      <c r="B569" s="29">
        <f t="shared" si="35"/>
        <v>5.8695566502462251</v>
      </c>
      <c r="C569" s="30">
        <f t="shared" si="34"/>
        <v>7.7348261044717051E-2</v>
      </c>
      <c r="D569" s="30">
        <f t="shared" si="32"/>
        <v>0.75853119158722671</v>
      </c>
      <c r="E569" s="30">
        <f t="shared" si="33"/>
        <v>0.66194865578426398</v>
      </c>
    </row>
    <row r="570" spans="2:5" ht="13.9" customHeight="1" x14ac:dyDescent="0.25">
      <c r="B570" s="29">
        <f t="shared" si="35"/>
        <v>5.8795566502462249</v>
      </c>
      <c r="C570" s="30">
        <f t="shared" si="34"/>
        <v>7.7216706463911239E-2</v>
      </c>
      <c r="D570" s="30">
        <f t="shared" si="32"/>
        <v>0.75724107527963824</v>
      </c>
      <c r="E570" s="30">
        <f t="shared" si="33"/>
        <v>0.66307642180685855</v>
      </c>
    </row>
    <row r="571" spans="2:5" ht="13.9" customHeight="1" x14ac:dyDescent="0.25">
      <c r="B571" s="29">
        <f t="shared" si="35"/>
        <v>5.8895566502462247</v>
      </c>
      <c r="C571" s="30">
        <f t="shared" si="34"/>
        <v>7.7085598621590576E-2</v>
      </c>
      <c r="D571" s="30">
        <f t="shared" si="32"/>
        <v>0.75595534000235221</v>
      </c>
      <c r="E571" s="30">
        <f t="shared" si="33"/>
        <v>0.66420418782945334</v>
      </c>
    </row>
    <row r="572" spans="2:5" ht="13.9" customHeight="1" x14ac:dyDescent="0.25">
      <c r="B572" s="29">
        <f t="shared" si="35"/>
        <v>5.8995566502462244</v>
      </c>
      <c r="C572" s="30">
        <f t="shared" si="34"/>
        <v>7.6954935246032738E-2</v>
      </c>
      <c r="D572" s="30">
        <f t="shared" si="32"/>
        <v>0.75467396347726923</v>
      </c>
      <c r="E572" s="30">
        <f t="shared" si="33"/>
        <v>0.66533195385204802</v>
      </c>
    </row>
    <row r="573" spans="2:5" ht="13.9" customHeight="1" x14ac:dyDescent="0.25">
      <c r="B573" s="29">
        <f t="shared" si="35"/>
        <v>5.9095566502462242</v>
      </c>
      <c r="C573" s="30">
        <f t="shared" si="34"/>
        <v>7.682471408089199E-2</v>
      </c>
      <c r="D573" s="30">
        <f t="shared" si="32"/>
        <v>0.75339692357708343</v>
      </c>
      <c r="E573" s="30">
        <f t="shared" si="33"/>
        <v>0.6664597198746427</v>
      </c>
    </row>
    <row r="574" spans="2:5" ht="13.9" customHeight="1" x14ac:dyDescent="0.25">
      <c r="B574" s="29">
        <f t="shared" si="35"/>
        <v>5.919556650246224</v>
      </c>
      <c r="C574" s="30">
        <f t="shared" si="34"/>
        <v>7.6694932885069331E-2</v>
      </c>
      <c r="D574" s="30">
        <f t="shared" si="32"/>
        <v>0.75212419832400934</v>
      </c>
      <c r="E574" s="30">
        <f t="shared" si="33"/>
        <v>0.66758748589723749</v>
      </c>
    </row>
    <row r="575" spans="2:5" ht="13.9" customHeight="1" x14ac:dyDescent="0.25">
      <c r="B575" s="29">
        <f t="shared" si="35"/>
        <v>5.9295566502462238</v>
      </c>
      <c r="C575" s="30">
        <f t="shared" si="34"/>
        <v>7.656558943258393E-2</v>
      </c>
      <c r="D575" s="30">
        <f t="shared" si="32"/>
        <v>0.75085576588852077</v>
      </c>
      <c r="E575" s="30">
        <f t="shared" si="33"/>
        <v>0.66871525191983205</v>
      </c>
    </row>
    <row r="576" spans="2:5" ht="13.9" customHeight="1" x14ac:dyDescent="0.25">
      <c r="B576" s="29">
        <f t="shared" si="35"/>
        <v>5.9395566502462236</v>
      </c>
      <c r="C576" s="30">
        <f t="shared" si="34"/>
        <v>7.64366815124458E-2</v>
      </c>
      <c r="D576" s="30">
        <f t="shared" si="32"/>
        <v>0.74959160458810215</v>
      </c>
      <c r="E576" s="30">
        <f t="shared" si="33"/>
        <v>0.66984301794242684</v>
      </c>
    </row>
    <row r="577" spans="2:5" ht="13.9" customHeight="1" x14ac:dyDescent="0.25">
      <c r="B577" s="29">
        <f t="shared" si="35"/>
        <v>5.9495566502462234</v>
      </c>
      <c r="C577" s="30">
        <f t="shared" si="34"/>
        <v>7.6308206928529895E-2</v>
      </c>
      <c r="D577" s="30">
        <f t="shared" si="32"/>
        <v>0.74833169288601409</v>
      </c>
      <c r="E577" s="30">
        <f t="shared" si="33"/>
        <v>0.67097078396502152</v>
      </c>
    </row>
    <row r="578" spans="2:5" ht="13.9" customHeight="1" x14ac:dyDescent="0.25">
      <c r="B578" s="29">
        <f t="shared" si="35"/>
        <v>5.9595566502462232</v>
      </c>
      <c r="C578" s="30">
        <f t="shared" si="34"/>
        <v>7.6180163499451378E-2</v>
      </c>
      <c r="D578" s="30">
        <f t="shared" si="32"/>
        <v>0.7470760093900698</v>
      </c>
      <c r="E578" s="30">
        <f t="shared" si="33"/>
        <v>0.67209854998761631</v>
      </c>
    </row>
    <row r="579" spans="2:5" ht="13.9" customHeight="1" x14ac:dyDescent="0.25">
      <c r="B579" s="29">
        <f t="shared" si="35"/>
        <v>5.969556650246223</v>
      </c>
      <c r="C579" s="30">
        <f t="shared" si="34"/>
        <v>7.6052549058442082E-2</v>
      </c>
      <c r="D579" s="30">
        <f t="shared" si="32"/>
        <v>0.74582453285142392</v>
      </c>
      <c r="E579" s="30">
        <f t="shared" si="33"/>
        <v>0.67322631601021099</v>
      </c>
    </row>
    <row r="580" spans="2:5" ht="13.9" customHeight="1" x14ac:dyDescent="0.25">
      <c r="B580" s="29">
        <f t="shared" si="35"/>
        <v>5.9795566502462227</v>
      </c>
      <c r="C580" s="30">
        <f t="shared" si="34"/>
        <v>7.5925361453228382E-2</v>
      </c>
      <c r="D580" s="30">
        <f t="shared" si="32"/>
        <v>0.74457724216337473</v>
      </c>
      <c r="E580" s="30">
        <f t="shared" si="33"/>
        <v>0.67435408203280567</v>
      </c>
    </row>
    <row r="581" spans="2:5" ht="13.9" customHeight="1" x14ac:dyDescent="0.25">
      <c r="B581" s="29">
        <f t="shared" si="35"/>
        <v>5.9895566502462225</v>
      </c>
      <c r="C581" s="30">
        <f t="shared" si="34"/>
        <v>7.5798598545910187E-2</v>
      </c>
      <c r="D581" s="30">
        <f t="shared" si="32"/>
        <v>0.74333411636017732</v>
      </c>
      <c r="E581" s="30">
        <f t="shared" si="33"/>
        <v>0.67548184805540035</v>
      </c>
    </row>
    <row r="582" spans="2:5" ht="13.9" customHeight="1" x14ac:dyDescent="0.25">
      <c r="B582" s="29">
        <f t="shared" si="35"/>
        <v>5.9995566502462223</v>
      </c>
      <c r="C582" s="30">
        <f t="shared" si="34"/>
        <v>7.5672258212841084E-2</v>
      </c>
      <c r="D582" s="30">
        <f t="shared" si="32"/>
        <v>0.74209513461586862</v>
      </c>
      <c r="E582" s="30">
        <f t="shared" si="33"/>
        <v>0.67660961407799514</v>
      </c>
    </row>
    <row r="583" spans="2:5" ht="13.9" customHeight="1" x14ac:dyDescent="0.25">
      <c r="B583" s="29">
        <f t="shared" si="35"/>
        <v>6.0095566502462221</v>
      </c>
      <c r="C583" s="30">
        <f t="shared" si="34"/>
        <v>7.5426201373521823E-2</v>
      </c>
      <c r="D583" s="30">
        <f t="shared" si="32"/>
        <v>0.73968212900971642</v>
      </c>
      <c r="E583" s="30">
        <f t="shared" si="33"/>
        <v>0.67665961355683868</v>
      </c>
    </row>
    <row r="584" spans="2:5" ht="13.9" customHeight="1" x14ac:dyDescent="0.25">
      <c r="B584" s="29">
        <f t="shared" si="35"/>
        <v>6.0195566502462219</v>
      </c>
      <c r="C584" s="30">
        <f t="shared" si="34"/>
        <v>7.5175805688949993E-2</v>
      </c>
      <c r="D584" s="30">
        <f t="shared" si="32"/>
        <v>0.7372265736498258</v>
      </c>
      <c r="E584" s="30">
        <f t="shared" si="33"/>
        <v>0.67665961355683868</v>
      </c>
    </row>
    <row r="585" spans="2:5" ht="13.9" customHeight="1" x14ac:dyDescent="0.25">
      <c r="B585" s="29">
        <f t="shared" si="35"/>
        <v>6.0295566502462217</v>
      </c>
      <c r="C585" s="30">
        <f t="shared" si="34"/>
        <v>7.4926654812253787E-2</v>
      </c>
      <c r="D585" s="30">
        <f t="shared" ref="D585:D648" si="36">C585*9.8067</f>
        <v>0.73478322574732913</v>
      </c>
      <c r="E585" s="30">
        <f t="shared" ref="E585:E648" si="37">((B585^2)/(4*PI()^2))*D585</f>
        <v>0.67665961355683868</v>
      </c>
    </row>
    <row r="586" spans="2:5" ht="13.9" customHeight="1" x14ac:dyDescent="0.25">
      <c r="B586" s="29">
        <f t="shared" si="35"/>
        <v>6.0395566502462215</v>
      </c>
      <c r="C586" s="30">
        <f t="shared" si="34"/>
        <v>7.4678740505896332E-2</v>
      </c>
      <c r="D586" s="30">
        <f t="shared" si="36"/>
        <v>0.73235200451917348</v>
      </c>
      <c r="E586" s="30">
        <f t="shared" si="37"/>
        <v>0.67665961355683868</v>
      </c>
    </row>
    <row r="587" spans="2:5" ht="13.9" customHeight="1" x14ac:dyDescent="0.25">
      <c r="B587" s="29">
        <f t="shared" si="35"/>
        <v>6.0495566502462212</v>
      </c>
      <c r="C587" s="30">
        <f t="shared" si="34"/>
        <v>7.4432054600368322E-2</v>
      </c>
      <c r="D587" s="30">
        <f t="shared" si="36"/>
        <v>0.72993282984943197</v>
      </c>
      <c r="E587" s="30">
        <f t="shared" si="37"/>
        <v>0.67665961355683868</v>
      </c>
    </row>
    <row r="588" spans="2:5" ht="13.9" customHeight="1" x14ac:dyDescent="0.25">
      <c r="B588" s="29">
        <f t="shared" si="35"/>
        <v>6.059556650246221</v>
      </c>
      <c r="C588" s="30">
        <f t="shared" si="34"/>
        <v>7.4186588993514838E-2</v>
      </c>
      <c r="D588" s="30">
        <f t="shared" si="36"/>
        <v>0.7275256222827019</v>
      </c>
      <c r="E588" s="30">
        <f t="shared" si="37"/>
        <v>0.67665961355683879</v>
      </c>
    </row>
    <row r="589" spans="2:5" ht="13.9" customHeight="1" x14ac:dyDescent="0.25">
      <c r="B589" s="29">
        <f t="shared" si="35"/>
        <v>6.0695566502462208</v>
      </c>
      <c r="C589" s="30">
        <f t="shared" ref="C589:C652" si="38">IF(B589&lt;6,$C$5/B589,6*$C$5/B589^2)</f>
        <v>7.3942335649870169E-2</v>
      </c>
      <c r="D589" s="30">
        <f t="shared" si="36"/>
        <v>0.72513030301758175</v>
      </c>
      <c r="E589" s="30">
        <f t="shared" si="37"/>
        <v>0.67665961355683879</v>
      </c>
    </row>
    <row r="590" spans="2:5" ht="13.9" customHeight="1" x14ac:dyDescent="0.25">
      <c r="B590" s="29">
        <f t="shared" ref="B590:B653" si="39">B589+0.01</f>
        <v>6.0795566502462206</v>
      </c>
      <c r="C590" s="30">
        <f t="shared" si="38"/>
        <v>7.3699286600000177E-2</v>
      </c>
      <c r="D590" s="30">
        <f t="shared" si="36"/>
        <v>0.72274679390022167</v>
      </c>
      <c r="E590" s="30">
        <f t="shared" si="37"/>
        <v>0.67665961355683879</v>
      </c>
    </row>
    <row r="591" spans="2:5" ht="13.9" customHeight="1" x14ac:dyDescent="0.25">
      <c r="B591" s="29">
        <f t="shared" si="39"/>
        <v>6.0895566502462204</v>
      </c>
      <c r="C591" s="30">
        <f t="shared" si="38"/>
        <v>7.3457433939852185E-2</v>
      </c>
      <c r="D591" s="30">
        <f t="shared" si="36"/>
        <v>0.7203750174179484</v>
      </c>
      <c r="E591" s="30">
        <f t="shared" si="37"/>
        <v>0.67665961355683879</v>
      </c>
    </row>
    <row r="592" spans="2:5" ht="13.9" customHeight="1" x14ac:dyDescent="0.25">
      <c r="B592" s="29">
        <f t="shared" si="39"/>
        <v>6.0995566502462202</v>
      </c>
      <c r="C592" s="30">
        <f t="shared" si="38"/>
        <v>7.3216769830112369E-2</v>
      </c>
      <c r="D592" s="30">
        <f t="shared" si="36"/>
        <v>0.71801489669296292</v>
      </c>
      <c r="E592" s="30">
        <f t="shared" si="37"/>
        <v>0.67665961355683879</v>
      </c>
    </row>
    <row r="593" spans="2:5" ht="13.9" customHeight="1" x14ac:dyDescent="0.25">
      <c r="B593" s="29">
        <f t="shared" si="39"/>
        <v>6.10955665024622</v>
      </c>
      <c r="C593" s="30">
        <f t="shared" si="38"/>
        <v>7.2977286495570559E-2</v>
      </c>
      <c r="D593" s="30">
        <f t="shared" si="36"/>
        <v>0.71566635547611179</v>
      </c>
      <c r="E593" s="30">
        <f t="shared" si="37"/>
        <v>0.67665961355683879</v>
      </c>
    </row>
    <row r="594" spans="2:5" ht="13.9" customHeight="1" x14ac:dyDescent="0.25">
      <c r="B594" s="29">
        <f t="shared" si="39"/>
        <v>6.1195566502462198</v>
      </c>
      <c r="C594" s="30">
        <f t="shared" si="38"/>
        <v>7.2738976224492172E-2</v>
      </c>
      <c r="D594" s="30">
        <f t="shared" si="36"/>
        <v>0.71332931814072731</v>
      </c>
      <c r="E594" s="30">
        <f t="shared" si="37"/>
        <v>0.67665961355683868</v>
      </c>
    </row>
    <row r="595" spans="2:5" ht="13.9" customHeight="1" x14ac:dyDescent="0.25">
      <c r="B595" s="29">
        <f t="shared" si="39"/>
        <v>6.1295566502462195</v>
      </c>
      <c r="C595" s="30">
        <f t="shared" si="38"/>
        <v>7.2501831367997413E-2</v>
      </c>
      <c r="D595" s="30">
        <f t="shared" si="36"/>
        <v>0.71100370967654014</v>
      </c>
      <c r="E595" s="30">
        <f t="shared" si="37"/>
        <v>0.67665961355683868</v>
      </c>
    </row>
    <row r="596" spans="2:5" ht="13.9" customHeight="1" x14ac:dyDescent="0.25">
      <c r="B596" s="29">
        <f t="shared" si="39"/>
        <v>6.1395566502462193</v>
      </c>
      <c r="C596" s="30">
        <f t="shared" si="38"/>
        <v>7.2265844339447521E-2</v>
      </c>
      <c r="D596" s="30">
        <f t="shared" si="36"/>
        <v>0.70868945568365993</v>
      </c>
      <c r="E596" s="30">
        <f t="shared" si="37"/>
        <v>0.67665961355683868</v>
      </c>
    </row>
    <row r="597" spans="2:5" ht="13.9" customHeight="1" x14ac:dyDescent="0.25">
      <c r="B597" s="29">
        <f t="shared" si="39"/>
        <v>6.1495566502462191</v>
      </c>
      <c r="C597" s="30">
        <f t="shared" si="38"/>
        <v>7.2031007613837961E-2</v>
      </c>
      <c r="D597" s="30">
        <f t="shared" si="36"/>
        <v>0.70638648236662471</v>
      </c>
      <c r="E597" s="30">
        <f t="shared" si="37"/>
        <v>0.67665961355683879</v>
      </c>
    </row>
    <row r="598" spans="2:5" ht="13.9" customHeight="1" x14ac:dyDescent="0.25">
      <c r="B598" s="29">
        <f t="shared" si="39"/>
        <v>6.1595566502462189</v>
      </c>
      <c r="C598" s="30">
        <f t="shared" si="38"/>
        <v>7.1797313727198553E-2</v>
      </c>
      <c r="D598" s="30">
        <f t="shared" si="36"/>
        <v>0.70409471652851796</v>
      </c>
      <c r="E598" s="30">
        <f t="shared" si="37"/>
        <v>0.67665961355683879</v>
      </c>
    </row>
    <row r="599" spans="2:5" ht="13.9" customHeight="1" x14ac:dyDescent="0.25">
      <c r="B599" s="29">
        <f t="shared" si="39"/>
        <v>6.1695566502462187</v>
      </c>
      <c r="C599" s="30">
        <f t="shared" si="38"/>
        <v>7.1564755276000355E-2</v>
      </c>
      <c r="D599" s="30">
        <f t="shared" si="36"/>
        <v>0.70181408556515268</v>
      </c>
      <c r="E599" s="30">
        <f t="shared" si="37"/>
        <v>0.67665961355683879</v>
      </c>
    </row>
    <row r="600" spans="2:5" ht="13.9" customHeight="1" x14ac:dyDescent="0.25">
      <c r="B600" s="29">
        <f t="shared" si="39"/>
        <v>6.1795566502462185</v>
      </c>
      <c r="C600" s="30">
        <f t="shared" si="38"/>
        <v>7.1333324916569393E-2</v>
      </c>
      <c r="D600" s="30">
        <f t="shared" si="36"/>
        <v>0.699544517459321</v>
      </c>
      <c r="E600" s="30">
        <f t="shared" si="37"/>
        <v>0.67665961355683879</v>
      </c>
    </row>
    <row r="601" spans="2:5" ht="13.9" customHeight="1" x14ac:dyDescent="0.25">
      <c r="B601" s="29">
        <f t="shared" si="39"/>
        <v>6.1895566502462183</v>
      </c>
      <c r="C601" s="30">
        <f t="shared" si="38"/>
        <v>7.110301536450675E-2</v>
      </c>
      <c r="D601" s="30">
        <f t="shared" si="36"/>
        <v>0.6972859407751083</v>
      </c>
      <c r="E601" s="30">
        <f t="shared" si="37"/>
        <v>0.6766596135568389</v>
      </c>
    </row>
    <row r="602" spans="2:5" ht="13.9" customHeight="1" x14ac:dyDescent="0.25">
      <c r="B602" s="29">
        <f t="shared" si="39"/>
        <v>6.199556650246218</v>
      </c>
      <c r="C602" s="30">
        <f t="shared" si="38"/>
        <v>7.0873819394115495E-2</v>
      </c>
      <c r="D602" s="30">
        <f t="shared" si="36"/>
        <v>0.69503828465227235</v>
      </c>
      <c r="E602" s="30">
        <f t="shared" si="37"/>
        <v>0.67665961355683879</v>
      </c>
    </row>
    <row r="603" spans="2:5" ht="13.9" customHeight="1" x14ac:dyDescent="0.25">
      <c r="B603" s="29">
        <f t="shared" si="39"/>
        <v>6.2095566502462178</v>
      </c>
      <c r="C603" s="30">
        <f t="shared" si="38"/>
        <v>7.0645729837833848E-2</v>
      </c>
      <c r="D603" s="30">
        <f t="shared" si="36"/>
        <v>0.6928014788006851</v>
      </c>
      <c r="E603" s="30">
        <f t="shared" si="37"/>
        <v>0.67665961355683868</v>
      </c>
    </row>
    <row r="604" spans="2:5" ht="13.9" customHeight="1" x14ac:dyDescent="0.25">
      <c r="B604" s="29">
        <f t="shared" si="39"/>
        <v>6.2195566502462176</v>
      </c>
      <c r="C604" s="30">
        <f t="shared" si="38"/>
        <v>7.0418739585674878E-2</v>
      </c>
      <c r="D604" s="30">
        <f t="shared" si="36"/>
        <v>0.69057545349483773</v>
      </c>
      <c r="E604" s="30">
        <f t="shared" si="37"/>
        <v>0.67665961355683879</v>
      </c>
    </row>
    <row r="605" spans="2:5" ht="13.9" customHeight="1" x14ac:dyDescent="0.25">
      <c r="B605" s="29">
        <f t="shared" si="39"/>
        <v>6.2295566502462174</v>
      </c>
      <c r="C605" s="30">
        <f t="shared" si="38"/>
        <v>7.0192841584672289E-2</v>
      </c>
      <c r="D605" s="30">
        <f t="shared" si="36"/>
        <v>0.68836013956840569</v>
      </c>
      <c r="E605" s="30">
        <f t="shared" si="37"/>
        <v>0.67665961355683868</v>
      </c>
    </row>
    <row r="606" spans="2:5" ht="13.9" customHeight="1" x14ac:dyDescent="0.25">
      <c r="B606" s="29">
        <f t="shared" si="39"/>
        <v>6.2395566502462172</v>
      </c>
      <c r="C606" s="30">
        <f t="shared" si="38"/>
        <v>6.996802883833271E-2</v>
      </c>
      <c r="D606" s="30">
        <f t="shared" si="36"/>
        <v>0.68615546840887731</v>
      </c>
      <c r="E606" s="30">
        <f t="shared" si="37"/>
        <v>0.67665961355683868</v>
      </c>
    </row>
    <row r="607" spans="2:5" ht="13.9" customHeight="1" x14ac:dyDescent="0.25">
      <c r="B607" s="29">
        <f t="shared" si="39"/>
        <v>6.249556650246217</v>
      </c>
      <c r="C607" s="30">
        <f t="shared" si="38"/>
        <v>6.9744294406093824E-2</v>
      </c>
      <c r="D607" s="30">
        <f t="shared" si="36"/>
        <v>0.68396137195224027</v>
      </c>
      <c r="E607" s="30">
        <f t="shared" si="37"/>
        <v>0.67665961355683879</v>
      </c>
    </row>
    <row r="608" spans="2:5" ht="13.9" customHeight="1" x14ac:dyDescent="0.25">
      <c r="B608" s="29">
        <f t="shared" si="39"/>
        <v>6.2595566502462168</v>
      </c>
      <c r="C608" s="30">
        <f t="shared" si="38"/>
        <v>6.9521631402788733E-2</v>
      </c>
      <c r="D608" s="30">
        <f t="shared" si="36"/>
        <v>0.68177778267772826</v>
      </c>
      <c r="E608" s="30">
        <f t="shared" si="37"/>
        <v>0.67665961355683879</v>
      </c>
    </row>
    <row r="609" spans="2:5" ht="13.9" customHeight="1" x14ac:dyDescent="0.25">
      <c r="B609" s="29">
        <f t="shared" si="39"/>
        <v>6.2695566502462166</v>
      </c>
      <c r="C609" s="30">
        <f t="shared" si="38"/>
        <v>6.9300032998116226E-2</v>
      </c>
      <c r="D609" s="30">
        <f t="shared" si="36"/>
        <v>0.67960463360262635</v>
      </c>
      <c r="E609" s="30">
        <f t="shared" si="37"/>
        <v>0.67665961355683879</v>
      </c>
    </row>
    <row r="610" spans="2:5" ht="13.9" customHeight="1" x14ac:dyDescent="0.25">
      <c r="B610" s="29">
        <f t="shared" si="39"/>
        <v>6.2795566502462163</v>
      </c>
      <c r="C610" s="30">
        <f t="shared" si="38"/>
        <v>6.9079492416116994E-2</v>
      </c>
      <c r="D610" s="30">
        <f t="shared" si="36"/>
        <v>0.67744185827713443</v>
      </c>
      <c r="E610" s="30">
        <f t="shared" si="37"/>
        <v>0.67665961355683868</v>
      </c>
    </row>
    <row r="611" spans="2:5" ht="13.9" customHeight="1" x14ac:dyDescent="0.25">
      <c r="B611" s="29">
        <f t="shared" si="39"/>
        <v>6.2895566502462161</v>
      </c>
      <c r="C611" s="30">
        <f t="shared" si="38"/>
        <v>6.8860002934655593E-2</v>
      </c>
      <c r="D611" s="30">
        <f t="shared" si="36"/>
        <v>0.67528939077928696</v>
      </c>
      <c r="E611" s="30">
        <f t="shared" si="37"/>
        <v>0.67665961355683879</v>
      </c>
    </row>
    <row r="612" spans="2:5" ht="13.9" customHeight="1" x14ac:dyDescent="0.25">
      <c r="B612" s="29">
        <f t="shared" si="39"/>
        <v>6.2995566502462159</v>
      </c>
      <c r="C612" s="30">
        <f t="shared" si="38"/>
        <v>6.864155788490825E-2</v>
      </c>
      <c r="D612" s="30">
        <f t="shared" si="36"/>
        <v>0.67314716570992972</v>
      </c>
      <c r="E612" s="30">
        <f t="shared" si="37"/>
        <v>0.67665961355683879</v>
      </c>
    </row>
    <row r="613" spans="2:5" ht="13.9" customHeight="1" x14ac:dyDescent="0.25">
      <c r="B613" s="29">
        <f t="shared" si="39"/>
        <v>6.3095566502462157</v>
      </c>
      <c r="C613" s="30">
        <f t="shared" si="38"/>
        <v>6.8424150650856261E-2</v>
      </c>
      <c r="D613" s="30">
        <f t="shared" si="36"/>
        <v>0.67101511818775206</v>
      </c>
      <c r="E613" s="30">
        <f t="shared" si="37"/>
        <v>0.67665961355683879</v>
      </c>
    </row>
    <row r="614" spans="2:5" ht="13.9" customHeight="1" x14ac:dyDescent="0.25">
      <c r="B614" s="29">
        <f t="shared" si="39"/>
        <v>6.3195566502462155</v>
      </c>
      <c r="C614" s="30">
        <f t="shared" si="38"/>
        <v>6.8207774668785109E-2</v>
      </c>
      <c r="D614" s="30">
        <f t="shared" si="36"/>
        <v>0.66889318384437491</v>
      </c>
      <c r="E614" s="30">
        <f t="shared" si="37"/>
        <v>0.67665961355683868</v>
      </c>
    </row>
    <row r="615" spans="2:5" ht="13.9" customHeight="1" x14ac:dyDescent="0.25">
      <c r="B615" s="29">
        <f t="shared" si="39"/>
        <v>6.3295566502462153</v>
      </c>
      <c r="C615" s="30">
        <f t="shared" si="38"/>
        <v>6.7992423426789003E-2</v>
      </c>
      <c r="D615" s="30">
        <f t="shared" si="36"/>
        <v>0.66678129881949166</v>
      </c>
      <c r="E615" s="30">
        <f t="shared" si="37"/>
        <v>0.67665961355683879</v>
      </c>
    </row>
    <row r="616" spans="2:5" ht="13.9" customHeight="1" x14ac:dyDescent="0.25">
      <c r="B616" s="29">
        <f t="shared" si="39"/>
        <v>6.3395566502462151</v>
      </c>
      <c r="C616" s="30">
        <f t="shared" si="38"/>
        <v>6.7778090464280849E-2</v>
      </c>
      <c r="D616" s="30">
        <f t="shared" si="36"/>
        <v>0.66467939975606294</v>
      </c>
      <c r="E616" s="30">
        <f t="shared" si="37"/>
        <v>0.67665961355683868</v>
      </c>
    </row>
    <row r="617" spans="2:5" ht="13.9" customHeight="1" x14ac:dyDescent="0.25">
      <c r="B617" s="29">
        <f t="shared" si="39"/>
        <v>6.3495566502462149</v>
      </c>
      <c r="C617" s="30">
        <f t="shared" si="38"/>
        <v>6.7564769371507905E-2</v>
      </c>
      <c r="D617" s="30">
        <f t="shared" si="36"/>
        <v>0.66258742379556657</v>
      </c>
      <c r="E617" s="30">
        <f t="shared" si="37"/>
        <v>0.6766596135568389</v>
      </c>
    </row>
    <row r="618" spans="2:5" ht="13.9" customHeight="1" x14ac:dyDescent="0.25">
      <c r="B618" s="29">
        <f t="shared" si="39"/>
        <v>6.3595566502462146</v>
      </c>
      <c r="C618" s="30">
        <f t="shared" si="38"/>
        <v>6.7352453789072286E-2</v>
      </c>
      <c r="D618" s="30">
        <f t="shared" si="36"/>
        <v>0.66050530857329515</v>
      </c>
      <c r="E618" s="30">
        <f t="shared" si="37"/>
        <v>0.67665961355683879</v>
      </c>
    </row>
    <row r="619" spans="2:5" ht="13.9" customHeight="1" x14ac:dyDescent="0.25">
      <c r="B619" s="29">
        <f t="shared" si="39"/>
        <v>6.3695566502462144</v>
      </c>
      <c r="C619" s="30">
        <f t="shared" si="38"/>
        <v>6.714113740745728E-2</v>
      </c>
      <c r="D619" s="30">
        <f t="shared" si="36"/>
        <v>0.65843299221371121</v>
      </c>
      <c r="E619" s="30">
        <f t="shared" si="37"/>
        <v>0.67665961355683868</v>
      </c>
    </row>
    <row r="620" spans="2:5" ht="13.9" customHeight="1" x14ac:dyDescent="0.25">
      <c r="B620" s="29">
        <f t="shared" si="39"/>
        <v>6.3795566502462142</v>
      </c>
      <c r="C620" s="30">
        <f t="shared" si="38"/>
        <v>6.6930813966558353E-2</v>
      </c>
      <c r="D620" s="30">
        <f t="shared" si="36"/>
        <v>0.65637041332584778</v>
      </c>
      <c r="E620" s="30">
        <f t="shared" si="37"/>
        <v>0.67665961355683879</v>
      </c>
    </row>
    <row r="621" spans="2:5" ht="13.9" customHeight="1" x14ac:dyDescent="0.25">
      <c r="B621" s="29">
        <f t="shared" si="39"/>
        <v>6.389556650246214</v>
      </c>
      <c r="C621" s="30">
        <f t="shared" si="38"/>
        <v>6.6721477255219638E-2</v>
      </c>
      <c r="D621" s="30">
        <f t="shared" si="36"/>
        <v>0.65431751099876234</v>
      </c>
      <c r="E621" s="30">
        <f t="shared" si="37"/>
        <v>0.67665961355683879</v>
      </c>
    </row>
    <row r="622" spans="2:5" ht="13.9" customHeight="1" x14ac:dyDescent="0.25">
      <c r="B622" s="29">
        <f t="shared" si="39"/>
        <v>6.3995566502462138</v>
      </c>
      <c r="C622" s="30">
        <f t="shared" si="38"/>
        <v>6.6513121110775342E-2</v>
      </c>
      <c r="D622" s="30">
        <f t="shared" si="36"/>
        <v>0.65227422479704045</v>
      </c>
      <c r="E622" s="30">
        <f t="shared" si="37"/>
        <v>0.67665961355683868</v>
      </c>
    </row>
    <row r="623" spans="2:5" ht="13.9" customHeight="1" x14ac:dyDescent="0.25">
      <c r="B623" s="29">
        <f t="shared" si="39"/>
        <v>6.4095566502462136</v>
      </c>
      <c r="C623" s="30">
        <f t="shared" si="38"/>
        <v>6.6305739418596188E-2</v>
      </c>
      <c r="D623" s="30">
        <f t="shared" si="36"/>
        <v>0.65024049475634715</v>
      </c>
      <c r="E623" s="30">
        <f t="shared" si="37"/>
        <v>0.67665961355683879</v>
      </c>
    </row>
    <row r="624" spans="2:5" ht="13.9" customHeight="1" x14ac:dyDescent="0.25">
      <c r="B624" s="29">
        <f t="shared" si="39"/>
        <v>6.4195566502462134</v>
      </c>
      <c r="C624" s="30">
        <f t="shared" si="38"/>
        <v>6.609932611164078E-2</v>
      </c>
      <c r="D624" s="30">
        <f t="shared" si="36"/>
        <v>0.64821626137902755</v>
      </c>
      <c r="E624" s="30">
        <f t="shared" si="37"/>
        <v>0.67665961355683868</v>
      </c>
    </row>
    <row r="625" spans="2:5" ht="13.9" customHeight="1" x14ac:dyDescent="0.25">
      <c r="B625" s="29">
        <f t="shared" si="39"/>
        <v>6.4295566502462131</v>
      </c>
      <c r="C625" s="30">
        <f t="shared" si="38"/>
        <v>6.589387517001187E-2</v>
      </c>
      <c r="D625" s="30">
        <f t="shared" si="36"/>
        <v>0.64620146562975533</v>
      </c>
      <c r="E625" s="30">
        <f t="shared" si="37"/>
        <v>0.67665961355683879</v>
      </c>
    </row>
    <row r="626" spans="2:5" ht="13.9" customHeight="1" x14ac:dyDescent="0.25">
      <c r="B626" s="29">
        <f t="shared" si="39"/>
        <v>6.4395566502462129</v>
      </c>
      <c r="C626" s="30">
        <f t="shared" si="38"/>
        <v>6.5689380620517462E-2</v>
      </c>
      <c r="D626" s="30">
        <f t="shared" si="36"/>
        <v>0.6441960489312285</v>
      </c>
      <c r="E626" s="30">
        <f t="shared" si="37"/>
        <v>0.67665961355683879</v>
      </c>
    </row>
    <row r="627" spans="2:5" ht="13.9" customHeight="1" x14ac:dyDescent="0.25">
      <c r="B627" s="29">
        <f t="shared" si="39"/>
        <v>6.4495566502462127</v>
      </c>
      <c r="C627" s="30">
        <f t="shared" si="38"/>
        <v>6.5485836536236589E-2</v>
      </c>
      <c r="D627" s="30">
        <f t="shared" si="36"/>
        <v>0.6421999531599113</v>
      </c>
      <c r="E627" s="30">
        <f t="shared" si="37"/>
        <v>0.67665961355683868</v>
      </c>
    </row>
    <row r="628" spans="2:5" ht="13.9" customHeight="1" x14ac:dyDescent="0.25">
      <c r="B628" s="29">
        <f t="shared" si="39"/>
        <v>6.4595566502462125</v>
      </c>
      <c r="C628" s="30">
        <f t="shared" si="38"/>
        <v>6.5283237036089917E-2</v>
      </c>
      <c r="D628" s="30">
        <f t="shared" si="36"/>
        <v>0.6402131206418229</v>
      </c>
      <c r="E628" s="30">
        <f t="shared" si="37"/>
        <v>0.67665961355683868</v>
      </c>
    </row>
    <row r="629" spans="2:5" ht="13.9" customHeight="1" x14ac:dyDescent="0.25">
      <c r="B629" s="29">
        <f t="shared" si="39"/>
        <v>6.4695566502462123</v>
      </c>
      <c r="C629" s="30">
        <f t="shared" si="38"/>
        <v>6.5081576284414924E-2</v>
      </c>
      <c r="D629" s="30">
        <f t="shared" si="36"/>
        <v>0.63823549414837177</v>
      </c>
      <c r="E629" s="30">
        <f t="shared" si="37"/>
        <v>0.67665961355683879</v>
      </c>
    </row>
    <row r="630" spans="2:5" ht="13.9" customHeight="1" x14ac:dyDescent="0.25">
      <c r="B630" s="29">
        <f t="shared" si="39"/>
        <v>6.4795566502462121</v>
      </c>
      <c r="C630" s="30">
        <f t="shared" si="38"/>
        <v>6.4880848490545623E-2</v>
      </c>
      <c r="D630" s="30">
        <f t="shared" si="36"/>
        <v>0.63626701689223375</v>
      </c>
      <c r="E630" s="30">
        <f t="shared" si="37"/>
        <v>0.67665961355683879</v>
      </c>
    </row>
    <row r="631" spans="2:5" ht="13.9" customHeight="1" x14ac:dyDescent="0.25">
      <c r="B631" s="29">
        <f t="shared" si="39"/>
        <v>6.4895566502462119</v>
      </c>
      <c r="C631" s="30">
        <f t="shared" si="38"/>
        <v>6.4681047908396919E-2</v>
      </c>
      <c r="D631" s="30">
        <f t="shared" si="36"/>
        <v>0.63430763252327604</v>
      </c>
      <c r="E631" s="30">
        <f t="shared" si="37"/>
        <v>0.67665961355683879</v>
      </c>
    </row>
    <row r="632" spans="2:5" ht="13.9" customHeight="1" x14ac:dyDescent="0.25">
      <c r="B632" s="29">
        <f t="shared" si="39"/>
        <v>6.4995566502462117</v>
      </c>
      <c r="C632" s="30">
        <f t="shared" si="38"/>
        <v>6.448216883605333E-2</v>
      </c>
      <c r="D632" s="30">
        <f t="shared" si="36"/>
        <v>0.63235728512452416</v>
      </c>
      <c r="E632" s="30">
        <f t="shared" si="37"/>
        <v>0.67665961355683879</v>
      </c>
    </row>
    <row r="633" spans="2:5" ht="13.9" customHeight="1" x14ac:dyDescent="0.25">
      <c r="B633" s="29">
        <f t="shared" si="39"/>
        <v>6.5095566502462114</v>
      </c>
      <c r="C633" s="30">
        <f t="shared" si="38"/>
        <v>6.4284205615362217E-2</v>
      </c>
      <c r="D633" s="30">
        <f t="shared" si="36"/>
        <v>0.63041591920817264</v>
      </c>
      <c r="E633" s="30">
        <f t="shared" si="37"/>
        <v>0.67665961355683879</v>
      </c>
    </row>
    <row r="634" spans="2:5" ht="13.9" customHeight="1" x14ac:dyDescent="0.25">
      <c r="B634" s="29">
        <f t="shared" si="39"/>
        <v>6.5195566502462112</v>
      </c>
      <c r="C634" s="30">
        <f t="shared" si="38"/>
        <v>6.4087152631531336E-2</v>
      </c>
      <c r="D634" s="30">
        <f t="shared" si="36"/>
        <v>0.62848347971163832</v>
      </c>
      <c r="E634" s="30">
        <f t="shared" si="37"/>
        <v>0.67665961355683879</v>
      </c>
    </row>
    <row r="635" spans="2:5" ht="13.9" customHeight="1" x14ac:dyDescent="0.25">
      <c r="B635" s="29">
        <f t="shared" si="39"/>
        <v>6.529556650246211</v>
      </c>
      <c r="C635" s="30">
        <f t="shared" si="38"/>
        <v>6.3891004312730676E-2</v>
      </c>
      <c r="D635" s="30">
        <f t="shared" si="36"/>
        <v>0.6265599119936559</v>
      </c>
      <c r="E635" s="30">
        <f t="shared" si="37"/>
        <v>0.67665961355683879</v>
      </c>
    </row>
    <row r="636" spans="2:5" ht="13.9" customHeight="1" x14ac:dyDescent="0.25">
      <c r="B636" s="29">
        <f t="shared" si="39"/>
        <v>6.5395566502462108</v>
      </c>
      <c r="C636" s="30">
        <f t="shared" si="38"/>
        <v>6.3695755129698634E-2</v>
      </c>
      <c r="D636" s="30">
        <f t="shared" si="36"/>
        <v>0.62464516183041552</v>
      </c>
      <c r="E636" s="30">
        <f t="shared" si="37"/>
        <v>0.67665961355683868</v>
      </c>
    </row>
    <row r="637" spans="2:5" ht="13.9" customHeight="1" x14ac:dyDescent="0.25">
      <c r="B637" s="29">
        <f t="shared" si="39"/>
        <v>6.5495566502462106</v>
      </c>
      <c r="C637" s="30">
        <f t="shared" si="38"/>
        <v>6.3501399595352309E-2</v>
      </c>
      <c r="D637" s="30">
        <f t="shared" si="36"/>
        <v>0.6227391754117414</v>
      </c>
      <c r="E637" s="30">
        <f t="shared" si="37"/>
        <v>0.67665961355683857</v>
      </c>
    </row>
    <row r="638" spans="2:5" ht="13.9" customHeight="1" x14ac:dyDescent="0.25">
      <c r="B638" s="29">
        <f t="shared" si="39"/>
        <v>6.5595566502462104</v>
      </c>
      <c r="C638" s="30">
        <f t="shared" si="38"/>
        <v>6.330793226440197E-2</v>
      </c>
      <c r="D638" s="30">
        <f t="shared" si="36"/>
        <v>0.62084189933731071</v>
      </c>
      <c r="E638" s="30">
        <f t="shared" si="37"/>
        <v>0.67665961355683868</v>
      </c>
    </row>
    <row r="639" spans="2:5" ht="13.9" customHeight="1" x14ac:dyDescent="0.25">
      <c r="B639" s="29">
        <f t="shared" si="39"/>
        <v>6.5695566502462102</v>
      </c>
      <c r="C639" s="30">
        <f t="shared" si="38"/>
        <v>6.3115347732969715E-2</v>
      </c>
      <c r="D639" s="30">
        <f t="shared" si="36"/>
        <v>0.6189532806129141</v>
      </c>
      <c r="E639" s="30">
        <f t="shared" si="37"/>
        <v>0.67665961355683879</v>
      </c>
    </row>
    <row r="640" spans="2:5" ht="13.9" customHeight="1" x14ac:dyDescent="0.25">
      <c r="B640" s="29">
        <f t="shared" si="39"/>
        <v>6.5795566502462099</v>
      </c>
      <c r="C640" s="30">
        <f t="shared" si="38"/>
        <v>6.2923640638212056E-2</v>
      </c>
      <c r="D640" s="30">
        <f t="shared" si="36"/>
        <v>0.6170732666467541</v>
      </c>
      <c r="E640" s="30">
        <f t="shared" si="37"/>
        <v>0.67665961355683879</v>
      </c>
    </row>
    <row r="641" spans="2:5" ht="13.9" customHeight="1" x14ac:dyDescent="0.25">
      <c r="B641" s="29">
        <f t="shared" si="39"/>
        <v>6.5895566502462097</v>
      </c>
      <c r="C641" s="30">
        <f t="shared" si="38"/>
        <v>6.2732805657946616E-2</v>
      </c>
      <c r="D641" s="30">
        <f t="shared" si="36"/>
        <v>0.61520180524578505</v>
      </c>
      <c r="E641" s="30">
        <f t="shared" si="37"/>
        <v>0.67665961355683868</v>
      </c>
    </row>
    <row r="642" spans="2:5" ht="13.9" customHeight="1" x14ac:dyDescent="0.25">
      <c r="B642" s="29">
        <f t="shared" si="39"/>
        <v>6.5995566502462095</v>
      </c>
      <c r="C642" s="30">
        <f t="shared" si="38"/>
        <v>6.2542837510282709E-2</v>
      </c>
      <c r="D642" s="30">
        <f t="shared" si="36"/>
        <v>0.61333884461208943</v>
      </c>
      <c r="E642" s="30">
        <f t="shared" si="37"/>
        <v>0.67665961355683879</v>
      </c>
    </row>
    <row r="643" spans="2:5" ht="13.9" customHeight="1" x14ac:dyDescent="0.25">
      <c r="B643" s="29">
        <f t="shared" si="39"/>
        <v>6.6095566502462093</v>
      </c>
      <c r="C643" s="30">
        <f t="shared" si="38"/>
        <v>6.2353730953255852E-2</v>
      </c>
      <c r="D643" s="30">
        <f t="shared" si="36"/>
        <v>0.61148433333929408</v>
      </c>
      <c r="E643" s="30">
        <f t="shared" si="37"/>
        <v>0.67665961355683868</v>
      </c>
    </row>
    <row r="644" spans="2:5" ht="13.9" customHeight="1" x14ac:dyDescent="0.25">
      <c r="B644" s="29">
        <f t="shared" si="39"/>
        <v>6.6195566502462091</v>
      </c>
      <c r="C644" s="30">
        <f t="shared" si="38"/>
        <v>6.2165480784466196E-2</v>
      </c>
      <c r="D644" s="30">
        <f t="shared" si="36"/>
        <v>0.6096382204090246</v>
      </c>
      <c r="E644" s="30">
        <f t="shared" si="37"/>
        <v>0.67665961355683868</v>
      </c>
    </row>
    <row r="645" spans="2:5" ht="13.9" customHeight="1" x14ac:dyDescent="0.25">
      <c r="B645" s="29">
        <f t="shared" si="39"/>
        <v>6.6295566502462089</v>
      </c>
      <c r="C645" s="30">
        <f t="shared" si="38"/>
        <v>6.197808184072065E-2</v>
      </c>
      <c r="D645" s="30">
        <f t="shared" si="36"/>
        <v>0.60780045518739512</v>
      </c>
      <c r="E645" s="30">
        <f t="shared" si="37"/>
        <v>0.67665961355683879</v>
      </c>
    </row>
    <row r="646" spans="2:5" ht="13.9" customHeight="1" x14ac:dyDescent="0.25">
      <c r="B646" s="29">
        <f t="shared" si="39"/>
        <v>6.6395566502462087</v>
      </c>
      <c r="C646" s="30">
        <f t="shared" si="38"/>
        <v>6.1791528997678889E-2</v>
      </c>
      <c r="D646" s="30">
        <f t="shared" si="36"/>
        <v>0.60597098742153754</v>
      </c>
      <c r="E646" s="30">
        <f t="shared" si="37"/>
        <v>0.67665961355683879</v>
      </c>
    </row>
    <row r="647" spans="2:5" ht="13.9" customHeight="1" x14ac:dyDescent="0.25">
      <c r="B647" s="29">
        <f t="shared" si="39"/>
        <v>6.6495566502462085</v>
      </c>
      <c r="C647" s="30">
        <f t="shared" si="38"/>
        <v>6.1605817169503065E-2</v>
      </c>
      <c r="D647" s="30">
        <f t="shared" si="36"/>
        <v>0.60414976723616565</v>
      </c>
      <c r="E647" s="30">
        <f t="shared" si="37"/>
        <v>0.67665961355683879</v>
      </c>
    </row>
    <row r="648" spans="2:5" ht="13.9" customHeight="1" x14ac:dyDescent="0.25">
      <c r="B648" s="29">
        <f t="shared" si="39"/>
        <v>6.6595566502462082</v>
      </c>
      <c r="C648" s="30">
        <f t="shared" si="38"/>
        <v>6.1420941308511112E-2</v>
      </c>
      <c r="D648" s="30">
        <f t="shared" si="36"/>
        <v>0.60233674513017588</v>
      </c>
      <c r="E648" s="30">
        <f t="shared" si="37"/>
        <v>0.67665961355683879</v>
      </c>
    </row>
    <row r="649" spans="2:5" ht="13.9" customHeight="1" x14ac:dyDescent="0.25">
      <c r="B649" s="29">
        <f t="shared" si="39"/>
        <v>6.669556650246208</v>
      </c>
      <c r="C649" s="30">
        <f t="shared" si="38"/>
        <v>6.1236896404833804E-2</v>
      </c>
      <c r="D649" s="30">
        <f t="shared" ref="D649:D712" si="40">C649*9.8067</f>
        <v>0.60053187197328362</v>
      </c>
      <c r="E649" s="30">
        <f t="shared" ref="E649:E712" si="41">((B649^2)/(4*PI()^2))*D649</f>
        <v>0.67665961355683879</v>
      </c>
    </row>
    <row r="650" spans="2:5" ht="13.9" customHeight="1" x14ac:dyDescent="0.25">
      <c r="B650" s="29">
        <f t="shared" si="39"/>
        <v>6.6795566502462078</v>
      </c>
      <c r="C650" s="30">
        <f t="shared" si="38"/>
        <v>6.1053677486075326E-2</v>
      </c>
      <c r="D650" s="30">
        <f t="shared" si="40"/>
        <v>0.59873509900269484</v>
      </c>
      <c r="E650" s="30">
        <f t="shared" si="41"/>
        <v>0.67665961355683879</v>
      </c>
    </row>
    <row r="651" spans="2:5" ht="13.9" customHeight="1" x14ac:dyDescent="0.25">
      <c r="B651" s="29">
        <f t="shared" si="39"/>
        <v>6.6895566502462076</v>
      </c>
      <c r="C651" s="30">
        <f t="shared" si="38"/>
        <v>6.0871279616977428E-2</v>
      </c>
      <c r="D651" s="30">
        <f t="shared" si="40"/>
        <v>0.59694637781981252</v>
      </c>
      <c r="E651" s="30">
        <f t="shared" si="41"/>
        <v>0.67665961355683868</v>
      </c>
    </row>
    <row r="652" spans="2:5" ht="13.9" customHeight="1" x14ac:dyDescent="0.25">
      <c r="B652" s="29">
        <f t="shared" si="39"/>
        <v>6.6995566502462074</v>
      </c>
      <c r="C652" s="30">
        <f t="shared" si="38"/>
        <v>6.0689697899087083E-2</v>
      </c>
      <c r="D652" s="30">
        <f t="shared" si="40"/>
        <v>0.59516566038697727</v>
      </c>
      <c r="E652" s="30">
        <f t="shared" si="41"/>
        <v>0.67665961355683868</v>
      </c>
    </row>
    <row r="653" spans="2:5" ht="13.9" customHeight="1" x14ac:dyDescent="0.25">
      <c r="B653" s="29">
        <f t="shared" si="39"/>
        <v>6.7095566502462072</v>
      </c>
      <c r="C653" s="30">
        <f t="shared" ref="C653:C716" si="42">IF(B653&lt;6,$C$5/B653,6*$C$5/B653^2)</f>
        <v>6.0508927470427569E-2</v>
      </c>
      <c r="D653" s="30">
        <f t="shared" si="40"/>
        <v>0.59339289902424197</v>
      </c>
      <c r="E653" s="30">
        <f t="shared" si="41"/>
        <v>0.67665961355683879</v>
      </c>
    </row>
    <row r="654" spans="2:5" ht="13.9" customHeight="1" x14ac:dyDescent="0.25">
      <c r="B654" s="29">
        <f t="shared" ref="B654:B717" si="43">B653+0.01</f>
        <v>6.719556650246207</v>
      </c>
      <c r="C654" s="30">
        <f t="shared" si="42"/>
        <v>6.0328963505173049E-2</v>
      </c>
      <c r="D654" s="30">
        <f t="shared" si="40"/>
        <v>0.5916280464061805</v>
      </c>
      <c r="E654" s="30">
        <f t="shared" si="41"/>
        <v>0.6766596135568389</v>
      </c>
    </row>
    <row r="655" spans="2:5" ht="13.9" customHeight="1" x14ac:dyDescent="0.25">
      <c r="B655" s="29">
        <f t="shared" si="43"/>
        <v>6.7295566502462068</v>
      </c>
      <c r="C655" s="30">
        <f t="shared" si="42"/>
        <v>6.014980121332647E-2</v>
      </c>
      <c r="D655" s="30">
        <f t="shared" si="40"/>
        <v>0.58987105555872865</v>
      </c>
      <c r="E655" s="30">
        <f t="shared" si="41"/>
        <v>0.67665961355683868</v>
      </c>
    </row>
    <row r="656" spans="2:5" ht="13.9" customHeight="1" x14ac:dyDescent="0.25">
      <c r="B656" s="29">
        <f t="shared" si="43"/>
        <v>6.7395566502462065</v>
      </c>
      <c r="C656" s="30">
        <f t="shared" si="42"/>
        <v>5.997143584040085E-2</v>
      </c>
      <c r="D656" s="30">
        <f t="shared" si="40"/>
        <v>0.58812187985605902</v>
      </c>
      <c r="E656" s="30">
        <f t="shared" si="41"/>
        <v>0.67665961355683879</v>
      </c>
    </row>
    <row r="657" spans="2:5" ht="13.9" customHeight="1" x14ac:dyDescent="0.25">
      <c r="B657" s="29">
        <f t="shared" si="43"/>
        <v>6.7495566502462063</v>
      </c>
      <c r="C657" s="30">
        <f t="shared" si="42"/>
        <v>5.9793862667103827E-2</v>
      </c>
      <c r="D657" s="30">
        <f t="shared" si="40"/>
        <v>0.58638047301748708</v>
      </c>
      <c r="E657" s="30">
        <f t="shared" si="41"/>
        <v>0.67665961355683879</v>
      </c>
    </row>
    <row r="658" spans="2:5" ht="13.9" customHeight="1" x14ac:dyDescent="0.25">
      <c r="B658" s="29">
        <f t="shared" si="43"/>
        <v>6.7595566502462061</v>
      </c>
      <c r="C658" s="30">
        <f t="shared" si="42"/>
        <v>5.9617077009025472E-2</v>
      </c>
      <c r="D658" s="30">
        <f t="shared" si="40"/>
        <v>0.58464678910441004</v>
      </c>
      <c r="E658" s="30">
        <f t="shared" si="41"/>
        <v>0.67665961355683879</v>
      </c>
    </row>
    <row r="659" spans="2:5" ht="13.9" customHeight="1" x14ac:dyDescent="0.25">
      <c r="B659" s="29">
        <f t="shared" si="43"/>
        <v>6.7695566502462059</v>
      </c>
      <c r="C659" s="30">
        <f t="shared" si="42"/>
        <v>5.9441074216329402E-2</v>
      </c>
      <c r="D659" s="30">
        <f t="shared" si="40"/>
        <v>0.58292078251727752</v>
      </c>
      <c r="E659" s="30">
        <f t="shared" si="41"/>
        <v>0.67665961355683879</v>
      </c>
    </row>
    <row r="660" spans="2:5" ht="13.9" customHeight="1" x14ac:dyDescent="0.25">
      <c r="B660" s="29">
        <f t="shared" si="43"/>
        <v>6.7795566502462057</v>
      </c>
      <c r="C660" s="30">
        <f t="shared" si="42"/>
        <v>5.9265849673446995E-2</v>
      </c>
      <c r="D660" s="30">
        <f t="shared" si="40"/>
        <v>0.5812024079925926</v>
      </c>
      <c r="E660" s="30">
        <f t="shared" si="41"/>
        <v>0.67665961355683879</v>
      </c>
    </row>
    <row r="661" spans="2:5" ht="13.9" customHeight="1" x14ac:dyDescent="0.25">
      <c r="B661" s="29">
        <f t="shared" si="43"/>
        <v>6.7895566502462055</v>
      </c>
      <c r="C661" s="30">
        <f t="shared" si="42"/>
        <v>5.9091398798774765E-2</v>
      </c>
      <c r="D661" s="30">
        <f t="shared" si="40"/>
        <v>0.57949162059994441</v>
      </c>
      <c r="E661" s="30">
        <f t="shared" si="41"/>
        <v>0.67665961355683868</v>
      </c>
    </row>
    <row r="662" spans="2:5" ht="13.9" customHeight="1" x14ac:dyDescent="0.25">
      <c r="B662" s="29">
        <f t="shared" si="43"/>
        <v>6.7995566502462053</v>
      </c>
      <c r="C662" s="30">
        <f t="shared" si="42"/>
        <v>5.8917717044374887E-2</v>
      </c>
      <c r="D662" s="30">
        <f t="shared" si="40"/>
        <v>0.57778837573907116</v>
      </c>
      <c r="E662" s="30">
        <f t="shared" si="41"/>
        <v>0.67665961355683868</v>
      </c>
    </row>
    <row r="663" spans="2:5" ht="13.9" customHeight="1" x14ac:dyDescent="0.25">
      <c r="B663" s="29">
        <f t="shared" si="43"/>
        <v>6.809556650246205</v>
      </c>
      <c r="C663" s="30">
        <f t="shared" si="42"/>
        <v>5.874479989567883E-2</v>
      </c>
      <c r="D663" s="30">
        <f t="shared" si="40"/>
        <v>0.57609262913695358</v>
      </c>
      <c r="E663" s="30">
        <f t="shared" si="41"/>
        <v>0.67665961355683879</v>
      </c>
    </row>
    <row r="664" spans="2:5" ht="13.9" customHeight="1" x14ac:dyDescent="0.25">
      <c r="B664" s="29">
        <f t="shared" si="43"/>
        <v>6.8195566502462048</v>
      </c>
      <c r="C664" s="30">
        <f t="shared" si="42"/>
        <v>5.8572642871193882E-2</v>
      </c>
      <c r="D664" s="30">
        <f t="shared" si="40"/>
        <v>0.57440433684493697</v>
      </c>
      <c r="E664" s="30">
        <f t="shared" si="41"/>
        <v>0.67665961355683879</v>
      </c>
    </row>
    <row r="665" spans="2:5" ht="13.9" customHeight="1" x14ac:dyDescent="0.25">
      <c r="B665" s="29">
        <f t="shared" si="43"/>
        <v>6.8295566502462046</v>
      </c>
      <c r="C665" s="30">
        <f t="shared" si="42"/>
        <v>5.8401241522212884E-2</v>
      </c>
      <c r="D665" s="30">
        <f t="shared" si="40"/>
        <v>0.57272345523588508</v>
      </c>
      <c r="E665" s="30">
        <f t="shared" si="41"/>
        <v>0.67665961355683879</v>
      </c>
    </row>
    <row r="666" spans="2:5" ht="13.9" customHeight="1" x14ac:dyDescent="0.25">
      <c r="B666" s="29">
        <f t="shared" si="43"/>
        <v>6.8395566502462044</v>
      </c>
      <c r="C666" s="30">
        <f t="shared" si="42"/>
        <v>5.8230591432526735E-2</v>
      </c>
      <c r="D666" s="30">
        <f t="shared" si="40"/>
        <v>0.57104994100135986</v>
      </c>
      <c r="E666" s="30">
        <f t="shared" si="41"/>
        <v>0.67665961355683868</v>
      </c>
    </row>
    <row r="667" spans="2:5" ht="13.9" customHeight="1" x14ac:dyDescent="0.25">
      <c r="B667" s="29">
        <f t="shared" si="43"/>
        <v>6.8495566502462042</v>
      </c>
      <c r="C667" s="30">
        <f t="shared" si="42"/>
        <v>5.8060688218140026E-2</v>
      </c>
      <c r="D667" s="30">
        <f t="shared" si="40"/>
        <v>0.56938375114883377</v>
      </c>
      <c r="E667" s="30">
        <f t="shared" si="41"/>
        <v>0.67665961355683879</v>
      </c>
    </row>
    <row r="668" spans="2:5" ht="13.9" customHeight="1" x14ac:dyDescent="0.25">
      <c r="B668" s="29">
        <f t="shared" si="43"/>
        <v>6.859556650246204</v>
      </c>
      <c r="C668" s="30">
        <f t="shared" si="42"/>
        <v>5.7891527526989381E-2</v>
      </c>
      <c r="D668" s="30">
        <f t="shared" si="40"/>
        <v>0.56772484299892667</v>
      </c>
      <c r="E668" s="30">
        <f t="shared" si="41"/>
        <v>0.67665961355683879</v>
      </c>
    </row>
    <row r="669" spans="2:5" ht="13.9" customHeight="1" x14ac:dyDescent="0.25">
      <c r="B669" s="29">
        <f t="shared" si="43"/>
        <v>6.8695566502462038</v>
      </c>
      <c r="C669" s="30">
        <f t="shared" si="42"/>
        <v>5.7723105038664818E-2</v>
      </c>
      <c r="D669" s="30">
        <f t="shared" si="40"/>
        <v>0.56607317418267422</v>
      </c>
      <c r="E669" s="30">
        <f t="shared" si="41"/>
        <v>0.67665961355683868</v>
      </c>
    </row>
    <row r="670" spans="2:5" ht="13.9" customHeight="1" x14ac:dyDescent="0.25">
      <c r="B670" s="29">
        <f t="shared" si="43"/>
        <v>6.8795566502462036</v>
      </c>
      <c r="C670" s="30">
        <f t="shared" si="42"/>
        <v>5.7555416464133882E-2</v>
      </c>
      <c r="D670" s="30">
        <f t="shared" si="40"/>
        <v>0.56442870263882172</v>
      </c>
      <c r="E670" s="30">
        <f t="shared" si="41"/>
        <v>0.67665961355683879</v>
      </c>
    </row>
    <row r="671" spans="2:5" ht="13.9" customHeight="1" x14ac:dyDescent="0.25">
      <c r="B671" s="29">
        <f t="shared" si="43"/>
        <v>6.8895566502462033</v>
      </c>
      <c r="C671" s="30">
        <f t="shared" si="42"/>
        <v>5.7388457545468535E-2</v>
      </c>
      <c r="D671" s="30">
        <f t="shared" si="40"/>
        <v>0.56279138661114625</v>
      </c>
      <c r="E671" s="30">
        <f t="shared" si="41"/>
        <v>0.67665961355683868</v>
      </c>
    </row>
    <row r="672" spans="2:5" ht="13.9" customHeight="1" x14ac:dyDescent="0.25">
      <c r="B672" s="29">
        <f t="shared" si="43"/>
        <v>6.8995566502462031</v>
      </c>
      <c r="C672" s="30">
        <f t="shared" si="42"/>
        <v>5.7222224055574915E-2</v>
      </c>
      <c r="D672" s="30">
        <f t="shared" si="40"/>
        <v>0.56116118464580644</v>
      </c>
      <c r="E672" s="30">
        <f t="shared" si="41"/>
        <v>0.67665961355683868</v>
      </c>
    </row>
    <row r="673" spans="2:5" ht="13.9" customHeight="1" x14ac:dyDescent="0.25">
      <c r="B673" s="29">
        <f t="shared" si="43"/>
        <v>6.9095566502462029</v>
      </c>
      <c r="C673" s="30">
        <f t="shared" si="42"/>
        <v>5.7056711797925777E-2</v>
      </c>
      <c r="D673" s="30">
        <f t="shared" si="40"/>
        <v>0.55953805558871872</v>
      </c>
      <c r="E673" s="30">
        <f t="shared" si="41"/>
        <v>0.67665961355683879</v>
      </c>
    </row>
    <row r="674" spans="2:5" ht="13.9" customHeight="1" x14ac:dyDescent="0.25">
      <c r="B674" s="29">
        <f t="shared" si="43"/>
        <v>6.9195566502462027</v>
      </c>
      <c r="C674" s="30">
        <f t="shared" si="42"/>
        <v>5.6891916606295584E-2</v>
      </c>
      <c r="D674" s="30">
        <f t="shared" si="40"/>
        <v>0.5579219585829589</v>
      </c>
      <c r="E674" s="30">
        <f t="shared" si="41"/>
        <v>0.6766596135568389</v>
      </c>
    </row>
    <row r="675" spans="2:5" ht="13.9" customHeight="1" x14ac:dyDescent="0.25">
      <c r="B675" s="29">
        <f t="shared" si="43"/>
        <v>6.9295566502462025</v>
      </c>
      <c r="C675" s="30">
        <f t="shared" si="42"/>
        <v>5.6727834344498386E-2</v>
      </c>
      <c r="D675" s="30">
        <f t="shared" si="40"/>
        <v>0.55631285306619227</v>
      </c>
      <c r="E675" s="30">
        <f t="shared" si="41"/>
        <v>0.67665961355683879</v>
      </c>
    </row>
    <row r="676" spans="2:5" ht="13.9" customHeight="1" x14ac:dyDescent="0.25">
      <c r="B676" s="29">
        <f t="shared" si="43"/>
        <v>6.9395566502462023</v>
      </c>
      <c r="C676" s="30">
        <f t="shared" si="42"/>
        <v>5.6564460906128246E-2</v>
      </c>
      <c r="D676" s="30">
        <f t="shared" si="40"/>
        <v>0.55471069876812784</v>
      </c>
      <c r="E676" s="30">
        <f t="shared" si="41"/>
        <v>0.67665961355683879</v>
      </c>
    </row>
    <row r="677" spans="2:5" ht="13.9" customHeight="1" x14ac:dyDescent="0.25">
      <c r="B677" s="29">
        <f t="shared" si="43"/>
        <v>6.9495566502462021</v>
      </c>
      <c r="C677" s="30">
        <f t="shared" si="42"/>
        <v>5.6401792214302332E-2</v>
      </c>
      <c r="D677" s="30">
        <f t="shared" si="40"/>
        <v>0.55311545570799869</v>
      </c>
      <c r="E677" s="30">
        <f t="shared" si="41"/>
        <v>0.6766596135568389</v>
      </c>
    </row>
    <row r="678" spans="2:5" ht="13.9" customHeight="1" x14ac:dyDescent="0.25">
      <c r="B678" s="29">
        <f t="shared" si="43"/>
        <v>6.9595566502462018</v>
      </c>
      <c r="C678" s="30">
        <f t="shared" si="42"/>
        <v>5.6239824221406595E-2</v>
      </c>
      <c r="D678" s="30">
        <f t="shared" si="40"/>
        <v>0.55152708419206797</v>
      </c>
      <c r="E678" s="30">
        <f t="shared" si="41"/>
        <v>0.67665961355683879</v>
      </c>
    </row>
    <row r="679" spans="2:5" ht="13.9" customHeight="1" x14ac:dyDescent="0.25">
      <c r="B679" s="29">
        <f t="shared" si="43"/>
        <v>6.9695566502462016</v>
      </c>
      <c r="C679" s="30">
        <f t="shared" si="42"/>
        <v>5.6078552908843914E-2</v>
      </c>
      <c r="D679" s="30">
        <f t="shared" si="40"/>
        <v>0.54994554481115954</v>
      </c>
      <c r="E679" s="30">
        <f t="shared" si="41"/>
        <v>0.67665961355683879</v>
      </c>
    </row>
    <row r="680" spans="2:5" ht="13.9" customHeight="1" x14ac:dyDescent="0.25">
      <c r="B680" s="29">
        <f t="shared" si="43"/>
        <v>6.9795566502462014</v>
      </c>
      <c r="C680" s="30">
        <f t="shared" si="42"/>
        <v>5.5917974286784904E-2</v>
      </c>
      <c r="D680" s="30">
        <f t="shared" si="40"/>
        <v>0.54837079843821346</v>
      </c>
      <c r="E680" s="30">
        <f t="shared" si="41"/>
        <v>0.67665961355683868</v>
      </c>
    </row>
    <row r="681" spans="2:5" ht="13.9" customHeight="1" x14ac:dyDescent="0.25">
      <c r="B681" s="29">
        <f t="shared" si="43"/>
        <v>6.9895566502462012</v>
      </c>
      <c r="C681" s="30">
        <f t="shared" si="42"/>
        <v>5.5758084393921083E-2</v>
      </c>
      <c r="D681" s="30">
        <f t="shared" si="40"/>
        <v>0.54680280622586586</v>
      </c>
      <c r="E681" s="30">
        <f t="shared" si="41"/>
        <v>0.67665961355683879</v>
      </c>
    </row>
    <row r="682" spans="2:5" ht="13.9" customHeight="1" x14ac:dyDescent="0.25">
      <c r="B682" s="29">
        <f t="shared" si="43"/>
        <v>6.999556650246201</v>
      </c>
      <c r="C682" s="30">
        <f t="shared" si="42"/>
        <v>5.5598879297220627E-2</v>
      </c>
      <c r="D682" s="30">
        <f t="shared" si="40"/>
        <v>0.54524152960405348</v>
      </c>
      <c r="E682" s="30">
        <f t="shared" si="41"/>
        <v>0.67665961355683879</v>
      </c>
    </row>
    <row r="683" spans="2:5" ht="13.9" customHeight="1" x14ac:dyDescent="0.25">
      <c r="B683" s="29">
        <f t="shared" si="43"/>
        <v>7.0095566502462008</v>
      </c>
      <c r="C683" s="30">
        <f t="shared" si="42"/>
        <v>5.544035509168644E-2</v>
      </c>
      <c r="D683" s="30">
        <f t="shared" si="40"/>
        <v>0.54368693027764137</v>
      </c>
      <c r="E683" s="30">
        <f t="shared" si="41"/>
        <v>0.67665961355683879</v>
      </c>
    </row>
    <row r="684" spans="2:5" ht="13.9" customHeight="1" x14ac:dyDescent="0.25">
      <c r="B684" s="29">
        <f t="shared" si="43"/>
        <v>7.0195566502462006</v>
      </c>
      <c r="C684" s="30">
        <f t="shared" si="42"/>
        <v>5.5282507900116747E-2</v>
      </c>
      <c r="D684" s="30">
        <f t="shared" si="40"/>
        <v>0.54213897022407487</v>
      </c>
      <c r="E684" s="30">
        <f t="shared" si="41"/>
        <v>0.67665961355683879</v>
      </c>
    </row>
    <row r="685" spans="2:5" ht="13.9" customHeight="1" x14ac:dyDescent="0.25">
      <c r="B685" s="29">
        <f t="shared" si="43"/>
        <v>7.0295566502462004</v>
      </c>
      <c r="C685" s="30">
        <f t="shared" si="42"/>
        <v>5.5125333872867971E-2</v>
      </c>
      <c r="D685" s="30">
        <f t="shared" si="40"/>
        <v>0.54059761169105425</v>
      </c>
      <c r="E685" s="30">
        <f t="shared" si="41"/>
        <v>0.67665961355683868</v>
      </c>
    </row>
    <row r="686" spans="2:5" ht="13.9" customHeight="1" x14ac:dyDescent="0.25">
      <c r="B686" s="29">
        <f t="shared" si="43"/>
        <v>7.0395566502462001</v>
      </c>
      <c r="C686" s="30">
        <f t="shared" si="42"/>
        <v>5.4968829187620069E-2</v>
      </c>
      <c r="D686" s="30">
        <f t="shared" si="40"/>
        <v>0.53906281719423366</v>
      </c>
      <c r="E686" s="30">
        <f t="shared" si="41"/>
        <v>0.67665961355683868</v>
      </c>
    </row>
    <row r="687" spans="2:5" ht="13.9" customHeight="1" x14ac:dyDescent="0.25">
      <c r="B687" s="29">
        <f t="shared" si="43"/>
        <v>7.0495566502461999</v>
      </c>
      <c r="C687" s="30">
        <f t="shared" si="42"/>
        <v>5.4812990049144097E-2</v>
      </c>
      <c r="D687" s="30">
        <f t="shared" si="40"/>
        <v>0.5375345495149414</v>
      </c>
      <c r="E687" s="30">
        <f t="shared" si="41"/>
        <v>0.67665961355683868</v>
      </c>
    </row>
    <row r="688" spans="2:5" ht="13.9" customHeight="1" x14ac:dyDescent="0.25">
      <c r="B688" s="29">
        <f t="shared" si="43"/>
        <v>7.0595566502461997</v>
      </c>
      <c r="C688" s="30">
        <f t="shared" si="42"/>
        <v>5.4657812689072147E-2</v>
      </c>
      <c r="D688" s="30">
        <f t="shared" si="40"/>
        <v>0.53601277169792383</v>
      </c>
      <c r="E688" s="30">
        <f t="shared" si="41"/>
        <v>0.67665961355683879</v>
      </c>
    </row>
    <row r="689" spans="2:5" ht="13.9" customHeight="1" x14ac:dyDescent="0.25">
      <c r="B689" s="29">
        <f t="shared" si="43"/>
        <v>7.0695566502461995</v>
      </c>
      <c r="C689" s="30">
        <f t="shared" si="42"/>
        <v>5.4503293365669517E-2</v>
      </c>
      <c r="D689" s="30">
        <f t="shared" si="40"/>
        <v>0.53449744704911117</v>
      </c>
      <c r="E689" s="30">
        <f t="shared" si="41"/>
        <v>0.67665961355683868</v>
      </c>
    </row>
    <row r="690" spans="2:5" ht="13.9" customHeight="1" x14ac:dyDescent="0.25">
      <c r="B690" s="29">
        <f t="shared" si="43"/>
        <v>7.0795566502461993</v>
      </c>
      <c r="C690" s="30">
        <f t="shared" si="42"/>
        <v>5.4349428363609176E-2</v>
      </c>
      <c r="D690" s="30">
        <f t="shared" si="40"/>
        <v>0.53298853913340605</v>
      </c>
      <c r="E690" s="30">
        <f t="shared" si="41"/>
        <v>0.67665961355683879</v>
      </c>
    </row>
    <row r="691" spans="2:5" ht="13.9" customHeight="1" x14ac:dyDescent="0.25">
      <c r="B691" s="29">
        <f t="shared" si="43"/>
        <v>7.0895566502461991</v>
      </c>
      <c r="C691" s="30">
        <f t="shared" si="42"/>
        <v>5.4196213993748424E-2</v>
      </c>
      <c r="D691" s="30">
        <f t="shared" si="40"/>
        <v>0.53148601177249266</v>
      </c>
      <c r="E691" s="30">
        <f t="shared" si="41"/>
        <v>0.6766596135568389</v>
      </c>
    </row>
    <row r="692" spans="2:5" ht="13.9" customHeight="1" x14ac:dyDescent="0.25">
      <c r="B692" s="29">
        <f t="shared" si="43"/>
        <v>7.0995566502461989</v>
      </c>
      <c r="C692" s="30">
        <f t="shared" si="42"/>
        <v>5.404364659290771E-2</v>
      </c>
      <c r="D692" s="30">
        <f t="shared" si="40"/>
        <v>0.529989829042668</v>
      </c>
      <c r="E692" s="30">
        <f t="shared" si="41"/>
        <v>0.67665961355683879</v>
      </c>
    </row>
    <row r="693" spans="2:5" ht="13.9" customHeight="1" x14ac:dyDescent="0.25">
      <c r="B693" s="29">
        <f t="shared" si="43"/>
        <v>7.1095566502461987</v>
      </c>
      <c r="C693" s="30">
        <f t="shared" si="42"/>
        <v>5.3891722523651771E-2</v>
      </c>
      <c r="D693" s="30">
        <f t="shared" si="40"/>
        <v>0.52849995527269578</v>
      </c>
      <c r="E693" s="30">
        <f t="shared" si="41"/>
        <v>0.67665961355683879</v>
      </c>
    </row>
    <row r="694" spans="2:5" ht="13.9" customHeight="1" x14ac:dyDescent="0.25">
      <c r="B694" s="29">
        <f t="shared" si="43"/>
        <v>7.1195566502461984</v>
      </c>
      <c r="C694" s="30">
        <f t="shared" si="42"/>
        <v>5.374043817407273E-2</v>
      </c>
      <c r="D694" s="30">
        <f t="shared" si="40"/>
        <v>0.52701635504167899</v>
      </c>
      <c r="E694" s="30">
        <f t="shared" si="41"/>
        <v>0.67665961355683868</v>
      </c>
    </row>
    <row r="695" spans="2:5" ht="13.9" customHeight="1" x14ac:dyDescent="0.25">
      <c r="B695" s="29">
        <f t="shared" si="43"/>
        <v>7.1295566502461982</v>
      </c>
      <c r="C695" s="30">
        <f t="shared" si="42"/>
        <v>5.3589789957575462E-2</v>
      </c>
      <c r="D695" s="30">
        <f t="shared" si="40"/>
        <v>0.52553899317695529</v>
      </c>
      <c r="E695" s="30">
        <f t="shared" si="41"/>
        <v>0.67665961355683879</v>
      </c>
    </row>
    <row r="696" spans="2:5" ht="13.9" customHeight="1" x14ac:dyDescent="0.25">
      <c r="B696" s="29">
        <f t="shared" si="43"/>
        <v>7.139556650246198</v>
      </c>
      <c r="C696" s="30">
        <f t="shared" si="42"/>
        <v>5.3439774312665014E-2</v>
      </c>
      <c r="D696" s="30">
        <f t="shared" si="40"/>
        <v>0.52406783475201191</v>
      </c>
      <c r="E696" s="30">
        <f t="shared" si="41"/>
        <v>0.67665961355683868</v>
      </c>
    </row>
    <row r="697" spans="2:5" ht="13.9" customHeight="1" x14ac:dyDescent="0.25">
      <c r="B697" s="29">
        <f t="shared" si="43"/>
        <v>7.1495566502461978</v>
      </c>
      <c r="C697" s="30">
        <f t="shared" si="42"/>
        <v>5.3290387702736128E-2</v>
      </c>
      <c r="D697" s="30">
        <f t="shared" si="40"/>
        <v>0.52260284508442234</v>
      </c>
      <c r="E697" s="30">
        <f t="shared" si="41"/>
        <v>0.67665961355683879</v>
      </c>
    </row>
    <row r="698" spans="2:5" ht="13.9" customHeight="1" x14ac:dyDescent="0.25">
      <c r="B698" s="29">
        <f t="shared" si="43"/>
        <v>7.1595566502461976</v>
      </c>
      <c r="C698" s="30">
        <f t="shared" si="42"/>
        <v>5.3141626615864732E-2</v>
      </c>
      <c r="D698" s="30">
        <f t="shared" si="40"/>
        <v>0.52114398973380061</v>
      </c>
      <c r="E698" s="30">
        <f t="shared" si="41"/>
        <v>0.67665961355683879</v>
      </c>
    </row>
    <row r="699" spans="2:5" ht="13.9" customHeight="1" x14ac:dyDescent="0.25">
      <c r="B699" s="29">
        <f t="shared" si="43"/>
        <v>7.1695566502461974</v>
      </c>
      <c r="C699" s="30">
        <f t="shared" si="42"/>
        <v>5.2993487564601614E-2</v>
      </c>
      <c r="D699" s="30">
        <f t="shared" si="40"/>
        <v>0.51969123449977861</v>
      </c>
      <c r="E699" s="30">
        <f t="shared" si="41"/>
        <v>0.67665961355683879</v>
      </c>
    </row>
    <row r="700" spans="2:5" ht="13.9" customHeight="1" x14ac:dyDescent="0.25">
      <c r="B700" s="29">
        <f t="shared" si="43"/>
        <v>7.1795566502461972</v>
      </c>
      <c r="C700" s="30">
        <f t="shared" si="42"/>
        <v>5.2845967085767991E-2</v>
      </c>
      <c r="D700" s="30">
        <f t="shared" si="40"/>
        <v>0.51824454542000087</v>
      </c>
      <c r="E700" s="30">
        <f t="shared" si="41"/>
        <v>0.67665961355683879</v>
      </c>
    </row>
    <row r="701" spans="2:5" ht="13.9" customHeight="1" x14ac:dyDescent="0.25">
      <c r="B701" s="29">
        <f t="shared" si="43"/>
        <v>7.1895566502461969</v>
      </c>
      <c r="C701" s="30">
        <f t="shared" si="42"/>
        <v>5.2699061740253093E-2</v>
      </c>
      <c r="D701" s="30">
        <f t="shared" si="40"/>
        <v>0.51680388876813999</v>
      </c>
      <c r="E701" s="30">
        <f t="shared" si="41"/>
        <v>0.67665961355683868</v>
      </c>
    </row>
    <row r="702" spans="2:5" ht="13.9" customHeight="1" x14ac:dyDescent="0.25">
      <c r="B702" s="29">
        <f t="shared" si="43"/>
        <v>7.1995566502461967</v>
      </c>
      <c r="C702" s="30">
        <f t="shared" si="42"/>
        <v>5.2552768112813758E-2</v>
      </c>
      <c r="D702" s="30">
        <f t="shared" si="40"/>
        <v>0.51536923105193067</v>
      </c>
      <c r="E702" s="30">
        <f t="shared" si="41"/>
        <v>0.6766596135568389</v>
      </c>
    </row>
    <row r="703" spans="2:5" ht="13.9" customHeight="1" x14ac:dyDescent="0.25">
      <c r="B703" s="29">
        <f t="shared" si="43"/>
        <v>7.2095566502461965</v>
      </c>
      <c r="C703" s="30">
        <f t="shared" si="42"/>
        <v>5.240708281187588E-2</v>
      </c>
      <c r="D703" s="30">
        <f t="shared" si="40"/>
        <v>0.51394053901122316</v>
      </c>
      <c r="E703" s="30">
        <f t="shared" si="41"/>
        <v>0.67665961355683879</v>
      </c>
    </row>
    <row r="704" spans="2:5" ht="13.9" customHeight="1" x14ac:dyDescent="0.25">
      <c r="B704" s="29">
        <f t="shared" si="43"/>
        <v>7.2195566502461963</v>
      </c>
      <c r="C704" s="30">
        <f t="shared" si="42"/>
        <v>5.2262002469337911E-2</v>
      </c>
      <c r="D704" s="30">
        <f t="shared" si="40"/>
        <v>0.51251777961605605</v>
      </c>
      <c r="E704" s="30">
        <f t="shared" si="41"/>
        <v>0.67665961355683868</v>
      </c>
    </row>
    <row r="705" spans="2:5" ht="13.9" customHeight="1" x14ac:dyDescent="0.25">
      <c r="B705" s="29">
        <f t="shared" si="43"/>
        <v>7.2295566502461961</v>
      </c>
      <c r="C705" s="30">
        <f t="shared" si="42"/>
        <v>5.211752374037612E-2</v>
      </c>
      <c r="D705" s="30">
        <f t="shared" si="40"/>
        <v>0.5111009200647465</v>
      </c>
      <c r="E705" s="30">
        <f t="shared" si="41"/>
        <v>0.67665961355683879</v>
      </c>
    </row>
    <row r="706" spans="2:5" ht="13.9" customHeight="1" x14ac:dyDescent="0.25">
      <c r="B706" s="29">
        <f t="shared" si="43"/>
        <v>7.2395566502461959</v>
      </c>
      <c r="C706" s="30">
        <f t="shared" si="42"/>
        <v>5.1973643303251847E-2</v>
      </c>
      <c r="D706" s="30">
        <f t="shared" si="40"/>
        <v>0.50968992778199984</v>
      </c>
      <c r="E706" s="30">
        <f t="shared" si="41"/>
        <v>0.67665961355683868</v>
      </c>
    </row>
    <row r="707" spans="2:5" ht="13.9" customHeight="1" x14ac:dyDescent="0.25">
      <c r="B707" s="29">
        <f t="shared" si="43"/>
        <v>7.2495566502461957</v>
      </c>
      <c r="C707" s="30">
        <f t="shared" si="42"/>
        <v>5.1830357859120567E-2</v>
      </c>
      <c r="D707" s="30">
        <f t="shared" si="40"/>
        <v>0.50828477041703768</v>
      </c>
      <c r="E707" s="30">
        <f t="shared" si="41"/>
        <v>0.67665961355683879</v>
      </c>
    </row>
    <row r="708" spans="2:5" ht="13.9" customHeight="1" x14ac:dyDescent="0.25">
      <c r="B708" s="29">
        <f t="shared" si="43"/>
        <v>7.2595566502461955</v>
      </c>
      <c r="C708" s="30">
        <f t="shared" si="42"/>
        <v>5.1687664131842802E-2</v>
      </c>
      <c r="D708" s="30">
        <f t="shared" si="40"/>
        <v>0.50688541584174274</v>
      </c>
      <c r="E708" s="30">
        <f t="shared" si="41"/>
        <v>0.67665961355683868</v>
      </c>
    </row>
    <row r="709" spans="2:5" ht="13.9" customHeight="1" x14ac:dyDescent="0.25">
      <c r="B709" s="29">
        <f t="shared" si="43"/>
        <v>7.2695566502461952</v>
      </c>
      <c r="C709" s="30">
        <f t="shared" si="42"/>
        <v>5.154555886779684E-2</v>
      </c>
      <c r="D709" s="30">
        <f t="shared" si="40"/>
        <v>0.50549183214882321</v>
      </c>
      <c r="E709" s="30">
        <f t="shared" si="41"/>
        <v>0.67665961355683879</v>
      </c>
    </row>
    <row r="710" spans="2:5" ht="13.9" customHeight="1" x14ac:dyDescent="0.25">
      <c r="B710" s="29">
        <f t="shared" si="43"/>
        <v>7.279556650246195</v>
      </c>
      <c r="C710" s="30">
        <f t="shared" si="42"/>
        <v>5.1404038835693264E-2</v>
      </c>
      <c r="D710" s="30">
        <f t="shared" si="40"/>
        <v>0.50410398764999309</v>
      </c>
      <c r="E710" s="30">
        <f t="shared" si="41"/>
        <v>0.67665961355683879</v>
      </c>
    </row>
    <row r="711" spans="2:5" ht="13.9" customHeight="1" x14ac:dyDescent="0.25">
      <c r="B711" s="29">
        <f t="shared" si="43"/>
        <v>7.2895566502461948</v>
      </c>
      <c r="C711" s="30">
        <f t="shared" si="42"/>
        <v>5.1263100826391288E-2</v>
      </c>
      <c r="D711" s="30">
        <f t="shared" si="40"/>
        <v>0.50272185087417143</v>
      </c>
      <c r="E711" s="30">
        <f t="shared" si="41"/>
        <v>0.67665961355683879</v>
      </c>
    </row>
    <row r="712" spans="2:5" ht="13.9" customHeight="1" x14ac:dyDescent="0.25">
      <c r="B712" s="29">
        <f t="shared" si="43"/>
        <v>7.2995566502461946</v>
      </c>
      <c r="C712" s="30">
        <f t="shared" si="42"/>
        <v>5.112274165271681E-2</v>
      </c>
      <c r="D712" s="30">
        <f t="shared" si="40"/>
        <v>0.50134539056569793</v>
      </c>
      <c r="E712" s="30">
        <f t="shared" si="41"/>
        <v>0.6766596135568389</v>
      </c>
    </row>
    <row r="713" spans="2:5" ht="13.9" customHeight="1" x14ac:dyDescent="0.25">
      <c r="B713" s="29">
        <f t="shared" si="43"/>
        <v>7.3095566502461944</v>
      </c>
      <c r="C713" s="30">
        <f t="shared" si="42"/>
        <v>5.09829581492822E-2</v>
      </c>
      <c r="D713" s="30">
        <f t="shared" ref="D713:D776" si="44">C713*9.8067</f>
        <v>0.4999745756825657</v>
      </c>
      <c r="E713" s="30">
        <f t="shared" ref="E713:E776" si="45">((B713^2)/(4*PI()^2))*D713</f>
        <v>0.67665961355683868</v>
      </c>
    </row>
    <row r="714" spans="2:5" ht="13.9" customHeight="1" x14ac:dyDescent="0.25">
      <c r="B714" s="29">
        <f t="shared" si="43"/>
        <v>7.3195566502461942</v>
      </c>
      <c r="C714" s="30">
        <f t="shared" si="42"/>
        <v>5.0843747172307885E-2</v>
      </c>
      <c r="D714" s="30">
        <f t="shared" si="44"/>
        <v>0.49860937539467171</v>
      </c>
      <c r="E714" s="30">
        <f t="shared" si="45"/>
        <v>0.67665961355683868</v>
      </c>
    </row>
    <row r="715" spans="2:5" ht="13.9" customHeight="1" x14ac:dyDescent="0.25">
      <c r="B715" s="29">
        <f t="shared" si="43"/>
        <v>7.329556650246194</v>
      </c>
      <c r="C715" s="30">
        <f t="shared" si="42"/>
        <v>5.0705105599445542E-2</v>
      </c>
      <c r="D715" s="30">
        <f t="shared" si="44"/>
        <v>0.49724975908208258</v>
      </c>
      <c r="E715" s="30">
        <f t="shared" si="45"/>
        <v>0.67665961355683868</v>
      </c>
    </row>
    <row r="716" spans="2:5" ht="13.9" customHeight="1" x14ac:dyDescent="0.25">
      <c r="B716" s="29">
        <f t="shared" si="43"/>
        <v>7.3395566502461937</v>
      </c>
      <c r="C716" s="30">
        <f t="shared" si="42"/>
        <v>5.0567030329603052E-2</v>
      </c>
      <c r="D716" s="30">
        <f t="shared" si="44"/>
        <v>0.4958956963333182</v>
      </c>
      <c r="E716" s="30">
        <f t="shared" si="45"/>
        <v>0.67665961355683868</v>
      </c>
    </row>
    <row r="717" spans="2:5" ht="13.9" customHeight="1" x14ac:dyDescent="0.25">
      <c r="B717" s="29">
        <f t="shared" si="43"/>
        <v>7.3495566502461935</v>
      </c>
      <c r="C717" s="30">
        <f t="shared" ref="C717:C780" si="46">IF(B717&lt;6,$C$5/B717,6*$C$5/B717^2)</f>
        <v>5.0429518282771042E-2</v>
      </c>
      <c r="D717" s="30">
        <f t="shared" si="44"/>
        <v>0.49454715694365076</v>
      </c>
      <c r="E717" s="30">
        <f t="shared" si="45"/>
        <v>0.67665961355683879</v>
      </c>
    </row>
    <row r="718" spans="2:5" ht="13.9" customHeight="1" x14ac:dyDescent="0.25">
      <c r="B718" s="29">
        <f t="shared" ref="B718:B781" si="47">B717+0.01</f>
        <v>7.3595566502461933</v>
      </c>
      <c r="C718" s="30">
        <f t="shared" si="46"/>
        <v>5.029256639985117E-2</v>
      </c>
      <c r="D718" s="30">
        <f t="shared" si="44"/>
        <v>0.49320411091342042</v>
      </c>
      <c r="E718" s="30">
        <f t="shared" si="45"/>
        <v>0.67665961355683868</v>
      </c>
    </row>
    <row r="719" spans="2:5" ht="13.9" customHeight="1" x14ac:dyDescent="0.25">
      <c r="B719" s="29">
        <f t="shared" si="47"/>
        <v>7.3695566502461931</v>
      </c>
      <c r="C719" s="30">
        <f t="shared" si="46"/>
        <v>5.0156171642485967E-2</v>
      </c>
      <c r="D719" s="30">
        <f t="shared" si="44"/>
        <v>0.49186652844636708</v>
      </c>
      <c r="E719" s="30">
        <f t="shared" si="45"/>
        <v>0.67665961355683879</v>
      </c>
    </row>
    <row r="720" spans="2:5" ht="13.9" customHeight="1" x14ac:dyDescent="0.25">
      <c r="B720" s="29">
        <f t="shared" si="47"/>
        <v>7.3795566502461929</v>
      </c>
      <c r="C720" s="30">
        <f t="shared" si="46"/>
        <v>5.0020330992890327E-2</v>
      </c>
      <c r="D720" s="30">
        <f t="shared" si="44"/>
        <v>0.49053437994797755</v>
      </c>
      <c r="E720" s="30">
        <f t="shared" si="45"/>
        <v>0.67665961355683879</v>
      </c>
    </row>
    <row r="721" spans="2:5" ht="13.9" customHeight="1" x14ac:dyDescent="0.25">
      <c r="B721" s="29">
        <f t="shared" si="47"/>
        <v>7.3895566502461927</v>
      </c>
      <c r="C721" s="30">
        <f t="shared" si="46"/>
        <v>4.9885041453684567E-2</v>
      </c>
      <c r="D721" s="30">
        <f t="shared" si="44"/>
        <v>0.48920763602384842</v>
      </c>
      <c r="E721" s="30">
        <f t="shared" si="45"/>
        <v>0.67665961355683868</v>
      </c>
    </row>
    <row r="722" spans="2:5" ht="13.9" customHeight="1" x14ac:dyDescent="0.25">
      <c r="B722" s="29">
        <f t="shared" si="47"/>
        <v>7.3995566502461925</v>
      </c>
      <c r="C722" s="30">
        <f t="shared" si="46"/>
        <v>4.9750300047729096E-2</v>
      </c>
      <c r="D722" s="30">
        <f t="shared" si="44"/>
        <v>0.48788626747806491</v>
      </c>
      <c r="E722" s="30">
        <f t="shared" si="45"/>
        <v>0.67665961355683879</v>
      </c>
    </row>
    <row r="723" spans="2:5" ht="13.9" customHeight="1" x14ac:dyDescent="0.25">
      <c r="B723" s="29">
        <f t="shared" si="47"/>
        <v>7.4095566502461923</v>
      </c>
      <c r="C723" s="30">
        <f t="shared" si="46"/>
        <v>4.9616103817960604E-2</v>
      </c>
      <c r="D723" s="30">
        <f t="shared" si="44"/>
        <v>0.48657024531159421</v>
      </c>
      <c r="E723" s="30">
        <f t="shared" si="45"/>
        <v>0.67665961355683879</v>
      </c>
    </row>
    <row r="724" spans="2:5" ht="13.9" customHeight="1" x14ac:dyDescent="0.25">
      <c r="B724" s="29">
        <f t="shared" si="47"/>
        <v>7.419556650246192</v>
      </c>
      <c r="C724" s="30">
        <f t="shared" si="46"/>
        <v>4.9482449827229859E-2</v>
      </c>
      <c r="D724" s="30">
        <f t="shared" si="44"/>
        <v>0.48525954072069505</v>
      </c>
      <c r="E724" s="30">
        <f t="shared" si="45"/>
        <v>0.67665961355683879</v>
      </c>
    </row>
    <row r="725" spans="2:5" ht="13.9" customHeight="1" x14ac:dyDescent="0.25">
      <c r="B725" s="29">
        <f t="shared" si="47"/>
        <v>7.4295566502461918</v>
      </c>
      <c r="C725" s="30">
        <f t="shared" si="46"/>
        <v>4.9349335158140953E-2</v>
      </c>
      <c r="D725" s="30">
        <f t="shared" si="44"/>
        <v>0.48395412509534086</v>
      </c>
      <c r="E725" s="30">
        <f t="shared" si="45"/>
        <v>0.67665961355683868</v>
      </c>
    </row>
    <row r="726" spans="2:5" ht="13.9" customHeight="1" x14ac:dyDescent="0.25">
      <c r="B726" s="29">
        <f t="shared" si="47"/>
        <v>7.4395566502461916</v>
      </c>
      <c r="C726" s="30">
        <f t="shared" si="46"/>
        <v>4.9216756912892116E-2</v>
      </c>
      <c r="D726" s="30">
        <f t="shared" si="44"/>
        <v>0.48265397001765908</v>
      </c>
      <c r="E726" s="30">
        <f t="shared" si="45"/>
        <v>0.6766596135568389</v>
      </c>
    </row>
    <row r="727" spans="2:5" ht="13.9" customHeight="1" x14ac:dyDescent="0.25">
      <c r="B727" s="29">
        <f t="shared" si="47"/>
        <v>7.4495566502461914</v>
      </c>
      <c r="C727" s="30">
        <f t="shared" si="46"/>
        <v>4.9084712213118005E-2</v>
      </c>
      <c r="D727" s="30">
        <f t="shared" si="44"/>
        <v>0.48135904726038431</v>
      </c>
      <c r="E727" s="30">
        <f t="shared" si="45"/>
        <v>0.67665961355683879</v>
      </c>
    </row>
    <row r="728" spans="2:5" ht="13.9" customHeight="1" x14ac:dyDescent="0.25">
      <c r="B728" s="29">
        <f t="shared" si="47"/>
        <v>7.4595566502461912</v>
      </c>
      <c r="C728" s="30">
        <f t="shared" si="46"/>
        <v>4.8953198199733504E-2</v>
      </c>
      <c r="D728" s="30">
        <f t="shared" si="44"/>
        <v>0.48006932878532654</v>
      </c>
      <c r="E728" s="30">
        <f t="shared" si="45"/>
        <v>0.6766596135568389</v>
      </c>
    </row>
    <row r="729" spans="2:5" ht="13.9" customHeight="1" x14ac:dyDescent="0.25">
      <c r="B729" s="29">
        <f t="shared" si="47"/>
        <v>7.469556650246191</v>
      </c>
      <c r="C729" s="30">
        <f t="shared" si="46"/>
        <v>4.8822212032778881E-2</v>
      </c>
      <c r="D729" s="30">
        <f t="shared" si="44"/>
        <v>0.4787847867418526</v>
      </c>
      <c r="E729" s="30">
        <f t="shared" si="45"/>
        <v>0.67665961355683879</v>
      </c>
    </row>
    <row r="730" spans="2:5" ht="13.9" customHeight="1" x14ac:dyDescent="0.25">
      <c r="B730" s="29">
        <f t="shared" si="47"/>
        <v>7.4795566502461908</v>
      </c>
      <c r="C730" s="30">
        <f t="shared" si="46"/>
        <v>4.8691750891266553E-2</v>
      </c>
      <c r="D730" s="30">
        <f t="shared" si="44"/>
        <v>0.47750539346538368</v>
      </c>
      <c r="E730" s="30">
        <f t="shared" si="45"/>
        <v>0.67665961355683879</v>
      </c>
    </row>
    <row r="731" spans="2:5" ht="13.9" customHeight="1" x14ac:dyDescent="0.25">
      <c r="B731" s="29">
        <f t="shared" si="47"/>
        <v>7.4895566502461906</v>
      </c>
      <c r="C731" s="30">
        <f t="shared" si="46"/>
        <v>4.8561811973029154E-2</v>
      </c>
      <c r="D731" s="30">
        <f t="shared" si="44"/>
        <v>0.47623112147590496</v>
      </c>
      <c r="E731" s="30">
        <f t="shared" si="45"/>
        <v>0.67665961355683868</v>
      </c>
    </row>
    <row r="732" spans="2:5" ht="13.9" customHeight="1" x14ac:dyDescent="0.25">
      <c r="B732" s="29">
        <f t="shared" si="47"/>
        <v>7.4995566502461903</v>
      </c>
      <c r="C732" s="30">
        <f t="shared" si="46"/>
        <v>4.8432392494569078E-2</v>
      </c>
      <c r="D732" s="30">
        <f t="shared" si="44"/>
        <v>0.47496194347649057</v>
      </c>
      <c r="E732" s="30">
        <f t="shared" si="45"/>
        <v>0.67665961355683879</v>
      </c>
    </row>
    <row r="733" spans="2:5" ht="13.9" customHeight="1" x14ac:dyDescent="0.25">
      <c r="B733" s="29">
        <f t="shared" si="47"/>
        <v>7.5095566502461901</v>
      </c>
      <c r="C733" s="30">
        <f t="shared" si="46"/>
        <v>4.830348969090939E-2</v>
      </c>
      <c r="D733" s="30">
        <f t="shared" si="44"/>
        <v>0.4736978323518411</v>
      </c>
      <c r="E733" s="30">
        <f t="shared" si="45"/>
        <v>0.67665961355683879</v>
      </c>
    </row>
    <row r="734" spans="2:5" ht="13.9" customHeight="1" x14ac:dyDescent="0.25">
      <c r="B734" s="29">
        <f t="shared" si="47"/>
        <v>7.5195566502461899</v>
      </c>
      <c r="C734" s="30">
        <f t="shared" si="46"/>
        <v>4.8175100815446188E-2</v>
      </c>
      <c r="D734" s="30">
        <f t="shared" si="44"/>
        <v>0.47243876116683609</v>
      </c>
      <c r="E734" s="30">
        <f t="shared" si="45"/>
        <v>0.67665961355683868</v>
      </c>
    </row>
    <row r="735" spans="2:5" ht="13.9" customHeight="1" x14ac:dyDescent="0.25">
      <c r="B735" s="29">
        <f t="shared" si="47"/>
        <v>7.5295566502461897</v>
      </c>
      <c r="C735" s="30">
        <f t="shared" si="46"/>
        <v>4.8047223139802246E-2</v>
      </c>
      <c r="D735" s="30">
        <f t="shared" si="44"/>
        <v>0.47118470316509864</v>
      </c>
      <c r="E735" s="30">
        <f t="shared" si="45"/>
        <v>0.67665961355683868</v>
      </c>
    </row>
    <row r="736" spans="2:5" ht="13.9" customHeight="1" x14ac:dyDescent="0.25">
      <c r="B736" s="29">
        <f t="shared" si="47"/>
        <v>7.5395566502461895</v>
      </c>
      <c r="C736" s="30">
        <f t="shared" si="46"/>
        <v>4.791985395368209E-2</v>
      </c>
      <c r="D736" s="30">
        <f t="shared" si="44"/>
        <v>0.46993563176757414</v>
      </c>
      <c r="E736" s="30">
        <f t="shared" si="45"/>
        <v>0.67665961355683879</v>
      </c>
    </row>
    <row r="737" spans="2:5" ht="13.9" customHeight="1" x14ac:dyDescent="0.25">
      <c r="B737" s="29">
        <f t="shared" si="47"/>
        <v>7.5495566502461893</v>
      </c>
      <c r="C737" s="30">
        <f t="shared" si="46"/>
        <v>4.7792990564728369E-2</v>
      </c>
      <c r="D737" s="30">
        <f t="shared" si="44"/>
        <v>0.46869152057112168</v>
      </c>
      <c r="E737" s="30">
        <f t="shared" si="45"/>
        <v>0.67665961355683879</v>
      </c>
    </row>
    <row r="738" spans="2:5" ht="13.9" customHeight="1" x14ac:dyDescent="0.25">
      <c r="B738" s="29">
        <f t="shared" si="47"/>
        <v>7.5595566502461891</v>
      </c>
      <c r="C738" s="30">
        <f t="shared" si="46"/>
        <v>4.76666302983796E-2</v>
      </c>
      <c r="D738" s="30">
        <f t="shared" si="44"/>
        <v>0.46745234334711921</v>
      </c>
      <c r="E738" s="30">
        <f t="shared" si="45"/>
        <v>0.67665961355683879</v>
      </c>
    </row>
    <row r="739" spans="2:5" ht="13.9" customHeight="1" x14ac:dyDescent="0.25">
      <c r="B739" s="29">
        <f t="shared" si="47"/>
        <v>7.5695566502461888</v>
      </c>
      <c r="C739" s="30">
        <f t="shared" si="46"/>
        <v>4.7540770497729194E-2</v>
      </c>
      <c r="D739" s="30">
        <f t="shared" si="44"/>
        <v>0.46621807404008087</v>
      </c>
      <c r="E739" s="30">
        <f t="shared" si="45"/>
        <v>0.67665961355683879</v>
      </c>
    </row>
    <row r="740" spans="2:5" ht="13.9" customHeight="1" x14ac:dyDescent="0.25">
      <c r="B740" s="29">
        <f t="shared" si="47"/>
        <v>7.5795566502461886</v>
      </c>
      <c r="C740" s="30">
        <f t="shared" si="46"/>
        <v>4.7415408523385764E-2</v>
      </c>
      <c r="D740" s="30">
        <f t="shared" si="44"/>
        <v>0.46498868676628713</v>
      </c>
      <c r="E740" s="30">
        <f t="shared" si="45"/>
        <v>0.67665961355683868</v>
      </c>
    </row>
    <row r="741" spans="2:5" ht="13.9" customHeight="1" x14ac:dyDescent="0.25">
      <c r="B741" s="29">
        <f t="shared" si="47"/>
        <v>7.5895566502461884</v>
      </c>
      <c r="C741" s="30">
        <f t="shared" si="46"/>
        <v>4.7290541753334789E-2</v>
      </c>
      <c r="D741" s="30">
        <f t="shared" si="44"/>
        <v>0.46376415581242825</v>
      </c>
      <c r="E741" s="30">
        <f t="shared" si="45"/>
        <v>0.67665961355683879</v>
      </c>
    </row>
    <row r="742" spans="2:5" ht="13.9" customHeight="1" x14ac:dyDescent="0.25">
      <c r="B742" s="29">
        <f t="shared" si="47"/>
        <v>7.5995566502461882</v>
      </c>
      <c r="C742" s="30">
        <f t="shared" si="46"/>
        <v>4.7166167582801483E-2</v>
      </c>
      <c r="D742" s="30">
        <f t="shared" si="44"/>
        <v>0.46254445563425928</v>
      </c>
      <c r="E742" s="30">
        <f t="shared" si="45"/>
        <v>0.67665961355683879</v>
      </c>
    </row>
    <row r="743" spans="2:5" ht="13.9" customHeight="1" x14ac:dyDescent="0.25">
      <c r="B743" s="29">
        <f t="shared" si="47"/>
        <v>7.609556650246188</v>
      </c>
      <c r="C743" s="30">
        <f t="shared" si="46"/>
        <v>4.7042283424114976E-2</v>
      </c>
      <c r="D743" s="30">
        <f t="shared" si="44"/>
        <v>0.46132956085526833</v>
      </c>
      <c r="E743" s="30">
        <f t="shared" si="45"/>
        <v>0.67665961355683879</v>
      </c>
    </row>
    <row r="744" spans="2:5" ht="13.9" customHeight="1" x14ac:dyDescent="0.25">
      <c r="B744" s="29">
        <f t="shared" si="47"/>
        <v>7.6195566502461878</v>
      </c>
      <c r="C744" s="30">
        <f t="shared" si="46"/>
        <v>4.6918886706573681E-2</v>
      </c>
      <c r="D744" s="30">
        <f t="shared" si="44"/>
        <v>0.46011944626535611</v>
      </c>
      <c r="E744" s="30">
        <f t="shared" si="45"/>
        <v>0.67665961355683879</v>
      </c>
    </row>
    <row r="745" spans="2:5" ht="13.9" customHeight="1" x14ac:dyDescent="0.25">
      <c r="B745" s="29">
        <f t="shared" si="47"/>
        <v>7.6295566502461876</v>
      </c>
      <c r="C745" s="30">
        <f t="shared" si="46"/>
        <v>4.6795974876311978E-2</v>
      </c>
      <c r="D745" s="30">
        <f t="shared" si="44"/>
        <v>0.45891408681952867</v>
      </c>
      <c r="E745" s="30">
        <f t="shared" si="45"/>
        <v>0.67665961355683879</v>
      </c>
    </row>
    <row r="746" spans="2:5" ht="13.9" customHeight="1" x14ac:dyDescent="0.25">
      <c r="B746" s="29">
        <f t="shared" si="47"/>
        <v>7.6395566502461874</v>
      </c>
      <c r="C746" s="30">
        <f t="shared" si="46"/>
        <v>4.667354539616804E-2</v>
      </c>
      <c r="D746" s="30">
        <f t="shared" si="44"/>
        <v>0.4577134576366011</v>
      </c>
      <c r="E746" s="30">
        <f t="shared" si="45"/>
        <v>0.67665961355683879</v>
      </c>
    </row>
    <row r="747" spans="2:5" ht="13.9" customHeight="1" x14ac:dyDescent="0.25">
      <c r="B747" s="29">
        <f t="shared" si="47"/>
        <v>7.6495566502461871</v>
      </c>
      <c r="C747" s="30">
        <f t="shared" si="46"/>
        <v>4.6551595745552905E-2</v>
      </c>
      <c r="D747" s="30">
        <f t="shared" si="44"/>
        <v>0.45651753399791367</v>
      </c>
      <c r="E747" s="30">
        <f t="shared" si="45"/>
        <v>0.67665961355683879</v>
      </c>
    </row>
    <row r="748" spans="2:5" ht="13.9" customHeight="1" x14ac:dyDescent="0.25">
      <c r="B748" s="29">
        <f t="shared" si="47"/>
        <v>7.6595566502461869</v>
      </c>
      <c r="C748" s="30">
        <f t="shared" si="46"/>
        <v>4.6430123420320754E-2</v>
      </c>
      <c r="D748" s="30">
        <f t="shared" si="44"/>
        <v>0.45532629134605951</v>
      </c>
      <c r="E748" s="30">
        <f t="shared" si="45"/>
        <v>0.67665961355683879</v>
      </c>
    </row>
    <row r="749" spans="2:5" ht="13.9" customHeight="1" x14ac:dyDescent="0.25">
      <c r="B749" s="29">
        <f t="shared" si="47"/>
        <v>7.6695566502461867</v>
      </c>
      <c r="C749" s="30">
        <f t="shared" si="46"/>
        <v>4.6309125932640346E-2</v>
      </c>
      <c r="D749" s="30">
        <f t="shared" si="44"/>
        <v>0.45413970528362407</v>
      </c>
      <c r="E749" s="30">
        <f t="shared" si="45"/>
        <v>0.67665961355683879</v>
      </c>
    </row>
    <row r="750" spans="2:5" ht="13.9" customHeight="1" x14ac:dyDescent="0.25">
      <c r="B750" s="29">
        <f t="shared" si="47"/>
        <v>7.6795566502461865</v>
      </c>
      <c r="C750" s="30">
        <f t="shared" si="46"/>
        <v>4.618860081086764E-2</v>
      </c>
      <c r="D750" s="30">
        <f t="shared" si="44"/>
        <v>0.45295775157193563</v>
      </c>
      <c r="E750" s="30">
        <f t="shared" si="45"/>
        <v>0.67665961355683868</v>
      </c>
    </row>
    <row r="751" spans="2:5" ht="13.9" customHeight="1" x14ac:dyDescent="0.25">
      <c r="B751" s="29">
        <f t="shared" si="47"/>
        <v>7.6895566502461863</v>
      </c>
      <c r="C751" s="30">
        <f t="shared" si="46"/>
        <v>4.6068545599419586E-2</v>
      </c>
      <c r="D751" s="30">
        <f t="shared" si="44"/>
        <v>0.451780406129828</v>
      </c>
      <c r="E751" s="30">
        <f t="shared" si="45"/>
        <v>0.67665961355683868</v>
      </c>
    </row>
    <row r="752" spans="2:5" ht="13.9" customHeight="1" x14ac:dyDescent="0.25">
      <c r="B752" s="29">
        <f t="shared" si="47"/>
        <v>7.6995566502461861</v>
      </c>
      <c r="C752" s="30">
        <f t="shared" si="46"/>
        <v>4.5948957858649019E-2</v>
      </c>
      <c r="D752" s="30">
        <f t="shared" si="44"/>
        <v>0.4506076450324133</v>
      </c>
      <c r="E752" s="30">
        <f t="shared" si="45"/>
        <v>0.67665961355683879</v>
      </c>
    </row>
    <row r="753" spans="2:5" ht="13.9" customHeight="1" x14ac:dyDescent="0.25">
      <c r="B753" s="29">
        <f t="shared" si="47"/>
        <v>7.7095566502461859</v>
      </c>
      <c r="C753" s="30">
        <f t="shared" si="46"/>
        <v>4.5829835164720729E-2</v>
      </c>
      <c r="D753" s="30">
        <f t="shared" si="44"/>
        <v>0.44943944450986673</v>
      </c>
      <c r="E753" s="30">
        <f t="shared" si="45"/>
        <v>0.67665961355683868</v>
      </c>
    </row>
    <row r="754" spans="2:5" ht="13.9" customHeight="1" x14ac:dyDescent="0.25">
      <c r="B754" s="29">
        <f t="shared" si="47"/>
        <v>7.7195566502461856</v>
      </c>
      <c r="C754" s="30">
        <f t="shared" si="46"/>
        <v>4.5711175109488661E-2</v>
      </c>
      <c r="D754" s="30">
        <f t="shared" si="44"/>
        <v>0.44827578094622245</v>
      </c>
      <c r="E754" s="30">
        <f t="shared" si="45"/>
        <v>0.67665961355683879</v>
      </c>
    </row>
    <row r="755" spans="2:5" ht="13.9" customHeight="1" x14ac:dyDescent="0.25">
      <c r="B755" s="29">
        <f t="shared" si="47"/>
        <v>7.7295566502461854</v>
      </c>
      <c r="C755" s="30">
        <f t="shared" si="46"/>
        <v>4.5592975300374199E-2</v>
      </c>
      <c r="D755" s="30">
        <f t="shared" si="44"/>
        <v>0.4471166308781796</v>
      </c>
      <c r="E755" s="30">
        <f t="shared" si="45"/>
        <v>0.67665961355683868</v>
      </c>
    </row>
    <row r="756" spans="2:5" ht="13.9" customHeight="1" x14ac:dyDescent="0.25">
      <c r="B756" s="29">
        <f t="shared" si="47"/>
        <v>7.7395566502461852</v>
      </c>
      <c r="C756" s="30">
        <f t="shared" si="46"/>
        <v>4.5475233360245525E-2</v>
      </c>
      <c r="D756" s="30">
        <f t="shared" si="44"/>
        <v>0.44596197099391977</v>
      </c>
      <c r="E756" s="30">
        <f t="shared" si="45"/>
        <v>0.67665961355683868</v>
      </c>
    </row>
    <row r="757" spans="2:5" ht="13.9" customHeight="1" x14ac:dyDescent="0.25">
      <c r="B757" s="29">
        <f t="shared" si="47"/>
        <v>7.749556650246185</v>
      </c>
      <c r="C757" s="30">
        <f t="shared" si="46"/>
        <v>4.5357946927298158E-2</v>
      </c>
      <c r="D757" s="30">
        <f t="shared" si="44"/>
        <v>0.44481177813193484</v>
      </c>
      <c r="E757" s="30">
        <f t="shared" si="45"/>
        <v>0.67665961355683879</v>
      </c>
    </row>
    <row r="758" spans="2:5" ht="13.9" customHeight="1" x14ac:dyDescent="0.25">
      <c r="B758" s="29">
        <f t="shared" si="47"/>
        <v>7.7595566502461848</v>
      </c>
      <c r="C758" s="30">
        <f t="shared" si="46"/>
        <v>4.524111365493648E-2</v>
      </c>
      <c r="D758" s="30">
        <f t="shared" si="44"/>
        <v>0.44366602927986554</v>
      </c>
      <c r="E758" s="30">
        <f t="shared" si="45"/>
        <v>0.67665961355683868</v>
      </c>
    </row>
    <row r="759" spans="2:5" ht="13.9" customHeight="1" x14ac:dyDescent="0.25">
      <c r="B759" s="29">
        <f t="shared" si="47"/>
        <v>7.7695566502461846</v>
      </c>
      <c r="C759" s="30">
        <f t="shared" si="46"/>
        <v>4.5124731211656374E-2</v>
      </c>
      <c r="D759" s="30">
        <f t="shared" si="44"/>
        <v>0.44252470157335055</v>
      </c>
      <c r="E759" s="30">
        <f t="shared" si="45"/>
        <v>0.6766596135568389</v>
      </c>
    </row>
    <row r="760" spans="2:5" ht="13.9" customHeight="1" x14ac:dyDescent="0.25">
      <c r="B760" s="29">
        <f t="shared" si="47"/>
        <v>7.7795566502461844</v>
      </c>
      <c r="C760" s="30">
        <f t="shared" si="46"/>
        <v>4.5008797280928874E-2</v>
      </c>
      <c r="D760" s="30">
        <f t="shared" si="44"/>
        <v>0.44138777229488513</v>
      </c>
      <c r="E760" s="30">
        <f t="shared" si="45"/>
        <v>0.67665961355683879</v>
      </c>
    </row>
    <row r="761" spans="2:5" ht="13.9" customHeight="1" x14ac:dyDescent="0.25">
      <c r="B761" s="29">
        <f t="shared" si="47"/>
        <v>7.7895566502461842</v>
      </c>
      <c r="C761" s="30">
        <f t="shared" si="46"/>
        <v>4.4893309561084935E-2</v>
      </c>
      <c r="D761" s="30">
        <f t="shared" si="44"/>
        <v>0.44025521887269159</v>
      </c>
      <c r="E761" s="30">
        <f t="shared" si="45"/>
        <v>0.67665961355683868</v>
      </c>
    </row>
    <row r="762" spans="2:5" ht="13.9" customHeight="1" x14ac:dyDescent="0.25">
      <c r="B762" s="29">
        <f t="shared" si="47"/>
        <v>7.7995566502461839</v>
      </c>
      <c r="C762" s="30">
        <f t="shared" si="46"/>
        <v>4.4778265765201192E-2</v>
      </c>
      <c r="D762" s="30">
        <f t="shared" si="44"/>
        <v>0.43912701887959849</v>
      </c>
      <c r="E762" s="30">
        <f t="shared" si="45"/>
        <v>0.67665961355683879</v>
      </c>
    </row>
    <row r="763" spans="2:5" ht="13.9" customHeight="1" x14ac:dyDescent="0.25">
      <c r="B763" s="29">
        <f t="shared" si="47"/>
        <v>7.8095566502461837</v>
      </c>
      <c r="C763" s="30">
        <f t="shared" si="46"/>
        <v>4.4663663620986692E-2</v>
      </c>
      <c r="D763" s="30">
        <f t="shared" si="44"/>
        <v>0.43800315003193013</v>
      </c>
      <c r="E763" s="30">
        <f t="shared" si="45"/>
        <v>0.67665961355683879</v>
      </c>
    </row>
    <row r="764" spans="2:5" ht="13.9" customHeight="1" x14ac:dyDescent="0.25">
      <c r="B764" s="29">
        <f t="shared" si="47"/>
        <v>7.8195566502461835</v>
      </c>
      <c r="C764" s="30">
        <f t="shared" si="46"/>
        <v>4.4549500870670743E-2</v>
      </c>
      <c r="D764" s="30">
        <f t="shared" si="44"/>
        <v>0.43688359018840672</v>
      </c>
      <c r="E764" s="30">
        <f t="shared" si="45"/>
        <v>0.67665961355683879</v>
      </c>
    </row>
    <row r="765" spans="2:5" ht="13.9" customHeight="1" x14ac:dyDescent="0.25">
      <c r="B765" s="29">
        <f t="shared" si="47"/>
        <v>7.8295566502461833</v>
      </c>
      <c r="C765" s="30">
        <f t="shared" si="46"/>
        <v>4.4435775270891688E-2</v>
      </c>
      <c r="D765" s="30">
        <f t="shared" si="44"/>
        <v>0.43576831734905347</v>
      </c>
      <c r="E765" s="30">
        <f t="shared" si="45"/>
        <v>0.67665961355683879</v>
      </c>
    </row>
    <row r="766" spans="2:5" ht="13.9" customHeight="1" x14ac:dyDescent="0.25">
      <c r="B766" s="29">
        <f t="shared" si="47"/>
        <v>7.8395566502461831</v>
      </c>
      <c r="C766" s="30">
        <f t="shared" si="46"/>
        <v>4.4322484592586697E-2</v>
      </c>
      <c r="D766" s="30">
        <f t="shared" si="44"/>
        <v>0.43465730965411992</v>
      </c>
      <c r="E766" s="30">
        <f t="shared" si="45"/>
        <v>0.67665961355683868</v>
      </c>
    </row>
    <row r="767" spans="2:5" ht="13.9" customHeight="1" x14ac:dyDescent="0.25">
      <c r="B767" s="29">
        <f t="shared" si="47"/>
        <v>7.8495566502461829</v>
      </c>
      <c r="C767" s="30">
        <f t="shared" si="46"/>
        <v>4.4209626620882563E-2</v>
      </c>
      <c r="D767" s="30">
        <f t="shared" si="44"/>
        <v>0.43355054538300902</v>
      </c>
      <c r="E767" s="30">
        <f t="shared" si="45"/>
        <v>0.67665961355683879</v>
      </c>
    </row>
    <row r="768" spans="2:5" ht="13.9" customHeight="1" x14ac:dyDescent="0.25">
      <c r="B768" s="29">
        <f t="shared" si="47"/>
        <v>7.8595566502461827</v>
      </c>
      <c r="C768" s="30">
        <f t="shared" si="46"/>
        <v>4.4097199154987408E-2</v>
      </c>
      <c r="D768" s="30">
        <f t="shared" si="44"/>
        <v>0.432448002953215</v>
      </c>
      <c r="E768" s="30">
        <f t="shared" si="45"/>
        <v>0.67665961355683879</v>
      </c>
    </row>
    <row r="769" spans="2:5" ht="13.9" customHeight="1" x14ac:dyDescent="0.25">
      <c r="B769" s="29">
        <f t="shared" si="47"/>
        <v>7.8695566502461824</v>
      </c>
      <c r="C769" s="30">
        <f t="shared" si="46"/>
        <v>4.3985200008083411E-2</v>
      </c>
      <c r="D769" s="30">
        <f t="shared" si="44"/>
        <v>0.43134966091927157</v>
      </c>
      <c r="E769" s="30">
        <f t="shared" si="45"/>
        <v>0.67665961355683879</v>
      </c>
    </row>
    <row r="770" spans="2:5" ht="13.9" customHeight="1" x14ac:dyDescent="0.25">
      <c r="B770" s="29">
        <f t="shared" si="47"/>
        <v>7.8795566502461822</v>
      </c>
      <c r="C770" s="30">
        <f t="shared" si="46"/>
        <v>4.3873627007220486E-2</v>
      </c>
      <c r="D770" s="30">
        <f t="shared" si="44"/>
        <v>0.43025549797170909</v>
      </c>
      <c r="E770" s="30">
        <f t="shared" si="45"/>
        <v>0.67665961355683868</v>
      </c>
    </row>
    <row r="771" spans="2:5" ht="13.9" customHeight="1" x14ac:dyDescent="0.25">
      <c r="B771" s="29">
        <f t="shared" si="47"/>
        <v>7.889556650246182</v>
      </c>
      <c r="C771" s="30">
        <f t="shared" si="46"/>
        <v>4.3762477993210855E-2</v>
      </c>
      <c r="D771" s="30">
        <f t="shared" si="44"/>
        <v>0.42916549293602085</v>
      </c>
      <c r="E771" s="30">
        <f t="shared" si="45"/>
        <v>0.67665961355683868</v>
      </c>
    </row>
    <row r="772" spans="2:5" ht="13.9" customHeight="1" x14ac:dyDescent="0.25">
      <c r="B772" s="29">
        <f t="shared" si="47"/>
        <v>7.8995566502461818</v>
      </c>
      <c r="C772" s="30">
        <f t="shared" si="46"/>
        <v>4.3651750820524589E-2</v>
      </c>
      <c r="D772" s="30">
        <f t="shared" si="44"/>
        <v>0.42807962477163847</v>
      </c>
      <c r="E772" s="30">
        <f t="shared" si="45"/>
        <v>0.67665961355683868</v>
      </c>
    </row>
    <row r="773" spans="2:5" ht="13.9" customHeight="1" x14ac:dyDescent="0.25">
      <c r="B773" s="29">
        <f t="shared" si="47"/>
        <v>7.9095566502461816</v>
      </c>
      <c r="C773" s="30">
        <f t="shared" si="46"/>
        <v>4.3541443357186099E-2</v>
      </c>
      <c r="D773" s="30">
        <f t="shared" si="44"/>
        <v>0.42699787257091687</v>
      </c>
      <c r="E773" s="30">
        <f t="shared" si="45"/>
        <v>0.67665961355683868</v>
      </c>
    </row>
    <row r="774" spans="2:5" ht="13.9" customHeight="1" x14ac:dyDescent="0.25">
      <c r="B774" s="29">
        <f t="shared" si="47"/>
        <v>7.9195566502461814</v>
      </c>
      <c r="C774" s="30">
        <f t="shared" si="46"/>
        <v>4.3431553484671467E-2</v>
      </c>
      <c r="D774" s="30">
        <f t="shared" si="44"/>
        <v>0.42592021555812765</v>
      </c>
      <c r="E774" s="30">
        <f t="shared" si="45"/>
        <v>0.67665961355683879</v>
      </c>
    </row>
    <row r="775" spans="2:5" ht="13.9" customHeight="1" x14ac:dyDescent="0.25">
      <c r="B775" s="29">
        <f t="shared" si="47"/>
        <v>7.9295566502461812</v>
      </c>
      <c r="C775" s="30">
        <f t="shared" si="46"/>
        <v>4.3322079097806755E-2</v>
      </c>
      <c r="D775" s="30">
        <f t="shared" si="44"/>
        <v>0.42484663308846149</v>
      </c>
      <c r="E775" s="30">
        <f t="shared" si="45"/>
        <v>0.67665961355683879</v>
      </c>
    </row>
    <row r="776" spans="2:5" ht="13.9" customHeight="1" x14ac:dyDescent="0.25">
      <c r="B776" s="29">
        <f t="shared" si="47"/>
        <v>7.939556650246181</v>
      </c>
      <c r="C776" s="30">
        <f t="shared" si="46"/>
        <v>4.321301810466717E-2</v>
      </c>
      <c r="D776" s="30">
        <f t="shared" si="44"/>
        <v>0.42377710464703949</v>
      </c>
      <c r="E776" s="30">
        <f t="shared" si="45"/>
        <v>0.67665961355683868</v>
      </c>
    </row>
    <row r="777" spans="2:5" ht="13.9" customHeight="1" x14ac:dyDescent="0.25">
      <c r="B777" s="29">
        <f t="shared" si="47"/>
        <v>7.9495566502461807</v>
      </c>
      <c r="C777" s="30">
        <f t="shared" si="46"/>
        <v>4.3104368426477149E-2</v>
      </c>
      <c r="D777" s="30">
        <f t="shared" ref="D777:D840" si="48">C777*9.8067</f>
        <v>0.42271160984793343</v>
      </c>
      <c r="E777" s="30">
        <f t="shared" ref="E777:E840" si="49">((B777^2)/(4*PI()^2))*D777</f>
        <v>0.67665961355683879</v>
      </c>
    </row>
    <row r="778" spans="2:5" ht="13.9" customHeight="1" x14ac:dyDescent="0.25">
      <c r="B778" s="29">
        <f t="shared" si="47"/>
        <v>7.9595566502461805</v>
      </c>
      <c r="C778" s="30">
        <f t="shared" si="46"/>
        <v>4.2996127997511256E-2</v>
      </c>
      <c r="D778" s="30">
        <f t="shared" si="48"/>
        <v>0.42165012843319361</v>
      </c>
      <c r="E778" s="30">
        <f t="shared" si="49"/>
        <v>0.67665961355683868</v>
      </c>
    </row>
    <row r="779" spans="2:5" ht="13.9" customHeight="1" x14ac:dyDescent="0.25">
      <c r="B779" s="29">
        <f t="shared" si="47"/>
        <v>7.9695566502461803</v>
      </c>
      <c r="C779" s="30">
        <f t="shared" si="46"/>
        <v>4.2888294764996046E-2</v>
      </c>
      <c r="D779" s="30">
        <f t="shared" si="48"/>
        <v>0.4205926402718867</v>
      </c>
      <c r="E779" s="30">
        <f t="shared" si="49"/>
        <v>0.67665961355683879</v>
      </c>
    </row>
    <row r="780" spans="2:5" ht="13.9" customHeight="1" x14ac:dyDescent="0.25">
      <c r="B780" s="29">
        <f t="shared" si="47"/>
        <v>7.9795566502461801</v>
      </c>
      <c r="C780" s="30">
        <f t="shared" si="46"/>
        <v>4.2780866689012688E-2</v>
      </c>
      <c r="D780" s="30">
        <f t="shared" si="48"/>
        <v>0.41953912535914067</v>
      </c>
      <c r="E780" s="30">
        <f t="shared" si="49"/>
        <v>0.67665961355683868</v>
      </c>
    </row>
    <row r="781" spans="2:5" ht="13.9" customHeight="1" x14ac:dyDescent="0.25">
      <c r="B781" s="29">
        <f t="shared" si="47"/>
        <v>7.9895566502461799</v>
      </c>
      <c r="C781" s="30">
        <f t="shared" ref="C781:C844" si="50">IF(B781&lt;6,$C$5/B781,6*$C$5/B781^2)</f>
        <v>4.2673841742400541E-2</v>
      </c>
      <c r="D781" s="30">
        <f t="shared" si="48"/>
        <v>0.41848956381519936</v>
      </c>
      <c r="E781" s="30">
        <f t="shared" si="49"/>
        <v>0.67665961355683879</v>
      </c>
    </row>
    <row r="782" spans="2:5" ht="13.9" customHeight="1" x14ac:dyDescent="0.25">
      <c r="B782" s="29">
        <f t="shared" ref="B782:B845" si="51">B781+0.01</f>
        <v>7.9995566502461797</v>
      </c>
      <c r="C782" s="30">
        <f t="shared" si="50"/>
        <v>4.2567217910661474E-2</v>
      </c>
      <c r="D782" s="30">
        <f t="shared" si="48"/>
        <v>0.41744393588448386</v>
      </c>
      <c r="E782" s="30">
        <f t="shared" si="49"/>
        <v>0.67665961355683879</v>
      </c>
    </row>
    <row r="783" spans="2:5" ht="13.9" customHeight="1" x14ac:dyDescent="0.25">
      <c r="B783" s="29">
        <f t="shared" si="51"/>
        <v>8.0095566502461804</v>
      </c>
      <c r="C783" s="30">
        <f t="shared" si="50"/>
        <v>4.2460993191865103E-2</v>
      </c>
      <c r="D783" s="30">
        <f t="shared" si="48"/>
        <v>0.41640222193466347</v>
      </c>
      <c r="E783" s="30">
        <f t="shared" si="49"/>
        <v>0.67665961355683879</v>
      </c>
    </row>
    <row r="784" spans="2:5" ht="13.9" customHeight="1" x14ac:dyDescent="0.25">
      <c r="B784" s="29">
        <f t="shared" si="51"/>
        <v>8.0195566502461801</v>
      </c>
      <c r="C784" s="30">
        <f t="shared" si="50"/>
        <v>4.2355165596554813E-2</v>
      </c>
      <c r="D784" s="30">
        <f t="shared" si="48"/>
        <v>0.41536440245573403</v>
      </c>
      <c r="E784" s="30">
        <f t="shared" si="49"/>
        <v>0.67665961355683868</v>
      </c>
    </row>
    <row r="785" spans="2:5" ht="13.9" customHeight="1" x14ac:dyDescent="0.25">
      <c r="B785" s="29">
        <f t="shared" si="51"/>
        <v>8.0295566502461799</v>
      </c>
      <c r="C785" s="30">
        <f t="shared" si="50"/>
        <v>4.2249733147654601E-2</v>
      </c>
      <c r="D785" s="30">
        <f t="shared" si="48"/>
        <v>0.41433045805910435</v>
      </c>
      <c r="E785" s="30">
        <f t="shared" si="49"/>
        <v>0.67665961355683879</v>
      </c>
    </row>
    <row r="786" spans="2:5" ht="13.9" customHeight="1" x14ac:dyDescent="0.25">
      <c r="B786" s="29">
        <f t="shared" si="51"/>
        <v>8.0395566502461797</v>
      </c>
      <c r="C786" s="30">
        <f t="shared" si="50"/>
        <v>4.2144693880376734E-2</v>
      </c>
      <c r="D786" s="30">
        <f t="shared" si="48"/>
        <v>0.41330036947669047</v>
      </c>
      <c r="E786" s="30">
        <f t="shared" si="49"/>
        <v>0.67665961355683879</v>
      </c>
    </row>
    <row r="787" spans="2:5" ht="13.9" customHeight="1" x14ac:dyDescent="0.25">
      <c r="B787" s="29">
        <f t="shared" si="51"/>
        <v>8.0495566502461795</v>
      </c>
      <c r="C787" s="30">
        <f t="shared" si="50"/>
        <v>4.2040045842130218E-2</v>
      </c>
      <c r="D787" s="30">
        <f t="shared" si="48"/>
        <v>0.41227411756001836</v>
      </c>
      <c r="E787" s="30">
        <f t="shared" si="49"/>
        <v>0.67665961355683879</v>
      </c>
    </row>
    <row r="788" spans="2:5" ht="13.9" customHeight="1" x14ac:dyDescent="0.25">
      <c r="B788" s="29">
        <f t="shared" si="51"/>
        <v>8.0595566502461793</v>
      </c>
      <c r="C788" s="30">
        <f t="shared" si="50"/>
        <v>4.1935787092430052E-2</v>
      </c>
      <c r="D788" s="30">
        <f t="shared" si="48"/>
        <v>0.41125168327933376</v>
      </c>
      <c r="E788" s="30">
        <f t="shared" si="49"/>
        <v>0.67665961355683879</v>
      </c>
    </row>
    <row r="789" spans="2:5" ht="13.9" customHeight="1" x14ac:dyDescent="0.25">
      <c r="B789" s="29">
        <f t="shared" si="51"/>
        <v>8.0695566502461791</v>
      </c>
      <c r="C789" s="30">
        <f t="shared" si="50"/>
        <v>4.1831915702807275E-2</v>
      </c>
      <c r="D789" s="30">
        <f t="shared" si="48"/>
        <v>0.41023304772272007</v>
      </c>
      <c r="E789" s="30">
        <f t="shared" si="49"/>
        <v>0.67665961355683879</v>
      </c>
    </row>
    <row r="790" spans="2:5" ht="13.9" customHeight="1" x14ac:dyDescent="0.25">
      <c r="B790" s="29">
        <f t="shared" si="51"/>
        <v>8.0795566502461789</v>
      </c>
      <c r="C790" s="30">
        <f t="shared" si="50"/>
        <v>4.1728429756719788E-2</v>
      </c>
      <c r="D790" s="30">
        <f t="shared" si="48"/>
        <v>0.40921819209522392</v>
      </c>
      <c r="E790" s="30">
        <f t="shared" si="49"/>
        <v>0.67665961355683868</v>
      </c>
    </row>
    <row r="791" spans="2:5" ht="13.9" customHeight="1" x14ac:dyDescent="0.25">
      <c r="B791" s="29">
        <f t="shared" si="51"/>
        <v>8.0895566502461786</v>
      </c>
      <c r="C791" s="30">
        <f t="shared" si="50"/>
        <v>4.1625327349463941E-2</v>
      </c>
      <c r="D791" s="30">
        <f t="shared" si="48"/>
        <v>0.40820709771798802</v>
      </c>
      <c r="E791" s="30">
        <f t="shared" si="49"/>
        <v>0.67665961355683868</v>
      </c>
    </row>
    <row r="792" spans="2:5" ht="13.9" customHeight="1" x14ac:dyDescent="0.25">
      <c r="B792" s="29">
        <f t="shared" si="51"/>
        <v>8.0995566502461784</v>
      </c>
      <c r="C792" s="30">
        <f t="shared" si="50"/>
        <v>4.1522606588086902E-2</v>
      </c>
      <c r="D792" s="30">
        <f t="shared" si="48"/>
        <v>0.40719974602739178</v>
      </c>
      <c r="E792" s="30">
        <f t="shared" si="49"/>
        <v>0.67665961355683879</v>
      </c>
    </row>
    <row r="793" spans="2:5" ht="13.9" customHeight="1" x14ac:dyDescent="0.25">
      <c r="B793" s="29">
        <f t="shared" si="51"/>
        <v>8.1095566502461782</v>
      </c>
      <c r="C793" s="30">
        <f t="shared" si="50"/>
        <v>4.142026559129975E-2</v>
      </c>
      <c r="D793" s="30">
        <f t="shared" si="48"/>
        <v>0.40619611857419924</v>
      </c>
      <c r="E793" s="30">
        <f t="shared" si="49"/>
        <v>0.67665961355683879</v>
      </c>
    </row>
    <row r="794" spans="2:5" ht="13.9" customHeight="1" x14ac:dyDescent="0.25">
      <c r="B794" s="29">
        <f t="shared" si="51"/>
        <v>8.119556650246178</v>
      </c>
      <c r="C794" s="30">
        <f t="shared" si="50"/>
        <v>4.1318302489391348E-2</v>
      </c>
      <c r="D794" s="30">
        <f t="shared" si="48"/>
        <v>0.40519619702271409</v>
      </c>
      <c r="E794" s="30">
        <f t="shared" si="49"/>
        <v>0.67665961355683879</v>
      </c>
    </row>
    <row r="795" spans="2:5" ht="13.9" customHeight="1" x14ac:dyDescent="0.25">
      <c r="B795" s="29">
        <f t="shared" si="51"/>
        <v>8.1295566502461778</v>
      </c>
      <c r="C795" s="30">
        <f t="shared" si="50"/>
        <v>4.1216715424142972E-2</v>
      </c>
      <c r="D795" s="30">
        <f t="shared" si="48"/>
        <v>0.40419996314994283</v>
      </c>
      <c r="E795" s="30">
        <f t="shared" si="49"/>
        <v>0.67665961355683879</v>
      </c>
    </row>
    <row r="796" spans="2:5" ht="13.9" customHeight="1" x14ac:dyDescent="0.25">
      <c r="B796" s="29">
        <f t="shared" si="51"/>
        <v>8.1395566502461776</v>
      </c>
      <c r="C796" s="30">
        <f t="shared" si="50"/>
        <v>4.1115502548743604E-2</v>
      </c>
      <c r="D796" s="30">
        <f t="shared" si="48"/>
        <v>0.40320739884476386</v>
      </c>
      <c r="E796" s="30">
        <f t="shared" si="49"/>
        <v>0.67665961355683868</v>
      </c>
    </row>
    <row r="797" spans="2:5" ht="13.9" customHeight="1" x14ac:dyDescent="0.25">
      <c r="B797" s="29">
        <f t="shared" si="51"/>
        <v>8.1495566502461774</v>
      </c>
      <c r="C797" s="30">
        <f t="shared" si="50"/>
        <v>4.1014662027706018E-2</v>
      </c>
      <c r="D797" s="30">
        <f t="shared" si="48"/>
        <v>0.40221848610710459</v>
      </c>
      <c r="E797" s="30">
        <f t="shared" si="49"/>
        <v>0.67665961355683879</v>
      </c>
    </row>
    <row r="798" spans="2:5" ht="13.9" customHeight="1" x14ac:dyDescent="0.25">
      <c r="B798" s="29">
        <f t="shared" si="51"/>
        <v>8.1595566502461772</v>
      </c>
      <c r="C798" s="30">
        <f t="shared" si="50"/>
        <v>4.091419203678355E-2</v>
      </c>
      <c r="D798" s="30">
        <f t="shared" si="48"/>
        <v>0.40123320704712523</v>
      </c>
      <c r="E798" s="30">
        <f t="shared" si="49"/>
        <v>0.67665961355683879</v>
      </c>
    </row>
    <row r="799" spans="2:5" ht="13.9" customHeight="1" x14ac:dyDescent="0.25">
      <c r="B799" s="29">
        <f t="shared" si="51"/>
        <v>8.1695566502461769</v>
      </c>
      <c r="C799" s="30">
        <f t="shared" si="50"/>
        <v>4.0814090762887632E-2</v>
      </c>
      <c r="D799" s="30">
        <f t="shared" si="48"/>
        <v>0.40025154388441009</v>
      </c>
      <c r="E799" s="30">
        <f t="shared" si="49"/>
        <v>0.67665961355683868</v>
      </c>
    </row>
    <row r="800" spans="2:5" ht="13.9" customHeight="1" x14ac:dyDescent="0.25">
      <c r="B800" s="29">
        <f t="shared" si="51"/>
        <v>8.1795566502461767</v>
      </c>
      <c r="C800" s="30">
        <f t="shared" si="50"/>
        <v>4.071435640400594E-2</v>
      </c>
      <c r="D800" s="30">
        <f t="shared" si="48"/>
        <v>0.39927347894716503</v>
      </c>
      <c r="E800" s="30">
        <f t="shared" si="49"/>
        <v>0.67665961355683879</v>
      </c>
    </row>
    <row r="801" spans="2:5" ht="13.9" customHeight="1" x14ac:dyDescent="0.25">
      <c r="B801" s="29">
        <f t="shared" si="51"/>
        <v>8.1895566502461765</v>
      </c>
      <c r="C801" s="30">
        <f t="shared" si="50"/>
        <v>4.0614987169121347E-2</v>
      </c>
      <c r="D801" s="30">
        <f t="shared" si="48"/>
        <v>0.39829899467142227</v>
      </c>
      <c r="E801" s="30">
        <f t="shared" si="49"/>
        <v>0.67665961355683879</v>
      </c>
    </row>
    <row r="802" spans="2:5" ht="13.9" customHeight="1" x14ac:dyDescent="0.25">
      <c r="B802" s="29">
        <f t="shared" si="51"/>
        <v>8.1995566502461763</v>
      </c>
      <c r="C802" s="30">
        <f t="shared" si="50"/>
        <v>4.0515981278131448E-2</v>
      </c>
      <c r="D802" s="30">
        <f t="shared" si="48"/>
        <v>0.39732807360025163</v>
      </c>
      <c r="E802" s="30">
        <f t="shared" si="49"/>
        <v>0.67665961355683868</v>
      </c>
    </row>
    <row r="803" spans="2:5" ht="13.9" customHeight="1" x14ac:dyDescent="0.25">
      <c r="B803" s="29">
        <f t="shared" si="51"/>
        <v>8.2095566502461761</v>
      </c>
      <c r="C803" s="30">
        <f t="shared" si="50"/>
        <v>4.0417336961768927E-2</v>
      </c>
      <c r="D803" s="30">
        <f t="shared" si="48"/>
        <v>0.39636069838297933</v>
      </c>
      <c r="E803" s="30">
        <f t="shared" si="49"/>
        <v>0.67665961355683879</v>
      </c>
    </row>
    <row r="804" spans="2:5" ht="13.9" customHeight="1" x14ac:dyDescent="0.25">
      <c r="B804" s="29">
        <f t="shared" si="51"/>
        <v>8.2195566502461759</v>
      </c>
      <c r="C804" s="30">
        <f t="shared" si="50"/>
        <v>4.0319052461522426E-2</v>
      </c>
      <c r="D804" s="30">
        <f t="shared" si="48"/>
        <v>0.39539685177441192</v>
      </c>
      <c r="E804" s="30">
        <f t="shared" si="49"/>
        <v>0.67665961355683879</v>
      </c>
    </row>
    <row r="805" spans="2:5" ht="13.9" customHeight="1" x14ac:dyDescent="0.25">
      <c r="B805" s="29">
        <f t="shared" si="51"/>
        <v>8.2295566502461757</v>
      </c>
      <c r="C805" s="30">
        <f t="shared" si="50"/>
        <v>4.0221126029558227E-2</v>
      </c>
      <c r="D805" s="30">
        <f t="shared" si="48"/>
        <v>0.39443651663406865</v>
      </c>
      <c r="E805" s="30">
        <f t="shared" si="49"/>
        <v>0.67665961355683868</v>
      </c>
    </row>
    <row r="806" spans="2:5" ht="13.9" customHeight="1" x14ac:dyDescent="0.25">
      <c r="B806" s="29">
        <f t="shared" si="51"/>
        <v>8.2395566502461755</v>
      </c>
      <c r="C806" s="30">
        <f t="shared" si="50"/>
        <v>4.0123555928642536E-2</v>
      </c>
      <c r="D806" s="30">
        <f t="shared" si="48"/>
        <v>0.39347967592541871</v>
      </c>
      <c r="E806" s="30">
        <f t="shared" si="49"/>
        <v>0.67665961355683879</v>
      </c>
    </row>
    <row r="807" spans="2:5" ht="13.9" customHeight="1" x14ac:dyDescent="0.25">
      <c r="B807" s="29">
        <f t="shared" si="51"/>
        <v>8.2495566502461752</v>
      </c>
      <c r="C807" s="30">
        <f t="shared" si="50"/>
        <v>4.0026340432064413E-2</v>
      </c>
      <c r="D807" s="30">
        <f t="shared" si="48"/>
        <v>0.39252631271512606</v>
      </c>
      <c r="E807" s="30">
        <f t="shared" si="49"/>
        <v>0.67665961355683868</v>
      </c>
    </row>
    <row r="808" spans="2:5" ht="13.9" customHeight="1" x14ac:dyDescent="0.25">
      <c r="B808" s="29">
        <f t="shared" si="51"/>
        <v>8.259556650246175</v>
      </c>
      <c r="C808" s="30">
        <f t="shared" si="50"/>
        <v>3.9929477823559406E-2</v>
      </c>
      <c r="D808" s="30">
        <f t="shared" si="48"/>
        <v>0.39157641017229999</v>
      </c>
      <c r="E808" s="30">
        <f t="shared" si="49"/>
        <v>0.67665961355683868</v>
      </c>
    </row>
    <row r="809" spans="2:5" ht="13.9" customHeight="1" x14ac:dyDescent="0.25">
      <c r="B809" s="29">
        <f t="shared" si="51"/>
        <v>8.2695566502461748</v>
      </c>
      <c r="C809" s="30">
        <f t="shared" si="50"/>
        <v>3.9832966397233778E-2</v>
      </c>
      <c r="D809" s="30">
        <f t="shared" si="48"/>
        <v>0.39062995156775249</v>
      </c>
      <c r="E809" s="30">
        <f t="shared" si="49"/>
        <v>0.67665961355683879</v>
      </c>
    </row>
    <row r="810" spans="2:5" ht="13.9" customHeight="1" x14ac:dyDescent="0.25">
      <c r="B810" s="29">
        <f t="shared" si="51"/>
        <v>8.2795566502461746</v>
      </c>
      <c r="C810" s="30">
        <f t="shared" si="50"/>
        <v>3.9736804457489429E-2</v>
      </c>
      <c r="D810" s="30">
        <f t="shared" si="48"/>
        <v>0.38968692027326157</v>
      </c>
      <c r="E810" s="30">
        <f t="shared" si="49"/>
        <v>0.67665961355683879</v>
      </c>
    </row>
    <row r="811" spans="2:5" ht="13.9" customHeight="1" x14ac:dyDescent="0.25">
      <c r="B811" s="29">
        <f t="shared" si="51"/>
        <v>8.2895566502461744</v>
      </c>
      <c r="C811" s="30">
        <f t="shared" si="50"/>
        <v>3.9640990318949382E-2</v>
      </c>
      <c r="D811" s="30">
        <f t="shared" si="48"/>
        <v>0.38874729976084088</v>
      </c>
      <c r="E811" s="30">
        <f t="shared" si="49"/>
        <v>0.67665961355683879</v>
      </c>
    </row>
    <row r="812" spans="2:5" ht="13.9" customHeight="1" x14ac:dyDescent="0.25">
      <c r="B812" s="29">
        <f t="shared" si="51"/>
        <v>8.2995566502461742</v>
      </c>
      <c r="C812" s="30">
        <f t="shared" si="50"/>
        <v>3.9545522306383953E-2</v>
      </c>
      <c r="D812" s="30">
        <f t="shared" si="48"/>
        <v>0.3878110736020155</v>
      </c>
      <c r="E812" s="30">
        <f t="shared" si="49"/>
        <v>0.67665961355683879</v>
      </c>
    </row>
    <row r="813" spans="2:5" ht="13.9" customHeight="1" x14ac:dyDescent="0.25">
      <c r="B813" s="29">
        <f t="shared" si="51"/>
        <v>8.309556650246174</v>
      </c>
      <c r="C813" s="30">
        <f t="shared" si="50"/>
        <v>3.9450398754637545E-2</v>
      </c>
      <c r="D813" s="30">
        <f t="shared" si="48"/>
        <v>0.38687822546710399</v>
      </c>
      <c r="E813" s="30">
        <f t="shared" si="49"/>
        <v>0.67665961355683879</v>
      </c>
    </row>
    <row r="814" spans="2:5" ht="13.9" customHeight="1" x14ac:dyDescent="0.25">
      <c r="B814" s="29">
        <f t="shared" si="51"/>
        <v>8.3195566502461737</v>
      </c>
      <c r="C814" s="30">
        <f t="shared" si="50"/>
        <v>3.9355618008556005E-2</v>
      </c>
      <c r="D814" s="30">
        <f t="shared" si="48"/>
        <v>0.38594873912450617</v>
      </c>
      <c r="E814" s="30">
        <f t="shared" si="49"/>
        <v>0.67665961355683879</v>
      </c>
    </row>
    <row r="815" spans="2:5" ht="13.9" customHeight="1" x14ac:dyDescent="0.25">
      <c r="B815" s="29">
        <f t="shared" si="51"/>
        <v>8.3295566502461735</v>
      </c>
      <c r="C815" s="30">
        <f t="shared" si="50"/>
        <v>3.9261178422914655E-2</v>
      </c>
      <c r="D815" s="30">
        <f t="shared" si="48"/>
        <v>0.38502259843999714</v>
      </c>
      <c r="E815" s="30">
        <f t="shared" si="49"/>
        <v>0.67665961355683879</v>
      </c>
    </row>
    <row r="816" spans="2:5" ht="13.9" customHeight="1" x14ac:dyDescent="0.25">
      <c r="B816" s="29">
        <f t="shared" si="51"/>
        <v>8.3395566502461733</v>
      </c>
      <c r="C816" s="30">
        <f t="shared" si="50"/>
        <v>3.9167078362346855E-2</v>
      </c>
      <c r="D816" s="30">
        <f t="shared" si="48"/>
        <v>0.3840997873760269</v>
      </c>
      <c r="E816" s="30">
        <f t="shared" si="49"/>
        <v>0.67665961355683879</v>
      </c>
    </row>
    <row r="817" spans="2:5" ht="13.9" customHeight="1" x14ac:dyDescent="0.25">
      <c r="B817" s="29">
        <f t="shared" si="51"/>
        <v>8.3495566502461731</v>
      </c>
      <c r="C817" s="30">
        <f t="shared" si="50"/>
        <v>3.907331620127328E-2</v>
      </c>
      <c r="D817" s="30">
        <f t="shared" si="48"/>
        <v>0.38318028999102666</v>
      </c>
      <c r="E817" s="30">
        <f t="shared" si="49"/>
        <v>0.67665961355683879</v>
      </c>
    </row>
    <row r="818" spans="2:5" ht="13.9" customHeight="1" x14ac:dyDescent="0.25">
      <c r="B818" s="29">
        <f t="shared" si="51"/>
        <v>8.3595566502461729</v>
      </c>
      <c r="C818" s="30">
        <f t="shared" si="50"/>
        <v>3.8979890323831604E-2</v>
      </c>
      <c r="D818" s="30">
        <f t="shared" si="48"/>
        <v>0.38226409043871934</v>
      </c>
      <c r="E818" s="30">
        <f t="shared" si="49"/>
        <v>0.67665961355683879</v>
      </c>
    </row>
    <row r="819" spans="2:5" ht="13.9" customHeight="1" x14ac:dyDescent="0.25">
      <c r="B819" s="29">
        <f t="shared" si="51"/>
        <v>8.3695566502461727</v>
      </c>
      <c r="C819" s="30">
        <f t="shared" si="50"/>
        <v>3.8886799123806999E-2</v>
      </c>
      <c r="D819" s="30">
        <f t="shared" si="48"/>
        <v>0.38135117296743809</v>
      </c>
      <c r="E819" s="30">
        <f t="shared" si="49"/>
        <v>0.67665961355683879</v>
      </c>
    </row>
    <row r="820" spans="2:5" ht="13.9" customHeight="1" x14ac:dyDescent="0.25">
      <c r="B820" s="29">
        <f t="shared" si="51"/>
        <v>8.3795566502461725</v>
      </c>
      <c r="C820" s="30">
        <f t="shared" si="50"/>
        <v>3.8794041004562997E-2</v>
      </c>
      <c r="D820" s="30">
        <f t="shared" si="48"/>
        <v>0.38044152191944791</v>
      </c>
      <c r="E820" s="30">
        <f t="shared" si="49"/>
        <v>0.67665961355683879</v>
      </c>
    </row>
    <row r="821" spans="2:5" ht="13.9" customHeight="1" x14ac:dyDescent="0.25">
      <c r="B821" s="29">
        <f t="shared" si="51"/>
        <v>8.3895566502461723</v>
      </c>
      <c r="C821" s="30">
        <f t="shared" si="50"/>
        <v>3.8701614378973126E-2</v>
      </c>
      <c r="D821" s="30">
        <f t="shared" si="48"/>
        <v>0.3795351217302757</v>
      </c>
      <c r="E821" s="30">
        <f t="shared" si="49"/>
        <v>0.67665961355683879</v>
      </c>
    </row>
    <row r="822" spans="2:5" ht="13.9" customHeight="1" x14ac:dyDescent="0.25">
      <c r="B822" s="29">
        <f t="shared" si="51"/>
        <v>8.399556650246172</v>
      </c>
      <c r="C822" s="30">
        <f t="shared" si="50"/>
        <v>3.8609517669352909E-2</v>
      </c>
      <c r="D822" s="30">
        <f t="shared" si="48"/>
        <v>0.37863195692804313</v>
      </c>
      <c r="E822" s="30">
        <f t="shared" si="49"/>
        <v>0.67665961355683879</v>
      </c>
    </row>
    <row r="823" spans="2:5" ht="13.9" customHeight="1" x14ac:dyDescent="0.25">
      <c r="B823" s="29">
        <f t="shared" si="51"/>
        <v>8.4095566502461718</v>
      </c>
      <c r="C823" s="30">
        <f t="shared" si="50"/>
        <v>3.8517749307392636E-2</v>
      </c>
      <c r="D823" s="30">
        <f t="shared" si="48"/>
        <v>0.37773201213280733</v>
      </c>
      <c r="E823" s="30">
        <f t="shared" si="49"/>
        <v>0.67665961355683879</v>
      </c>
    </row>
    <row r="824" spans="2:5" ht="13.9" customHeight="1" x14ac:dyDescent="0.25">
      <c r="B824" s="29">
        <f t="shared" si="51"/>
        <v>8.4195566502461716</v>
      </c>
      <c r="C824" s="30">
        <f t="shared" si="50"/>
        <v>3.8426307734090545E-2</v>
      </c>
      <c r="D824" s="30">
        <f t="shared" si="48"/>
        <v>0.37683527205590572</v>
      </c>
      <c r="E824" s="30">
        <f t="shared" si="49"/>
        <v>0.67665961355683868</v>
      </c>
    </row>
    <row r="825" spans="2:5" ht="13.9" customHeight="1" x14ac:dyDescent="0.25">
      <c r="B825" s="29">
        <f t="shared" si="51"/>
        <v>8.4295566502461714</v>
      </c>
      <c r="C825" s="30">
        <f t="shared" si="50"/>
        <v>3.8335191399686622E-2</v>
      </c>
      <c r="D825" s="30">
        <f t="shared" si="48"/>
        <v>0.37594172149930677</v>
      </c>
      <c r="E825" s="30">
        <f t="shared" si="49"/>
        <v>0.67665961355683879</v>
      </c>
    </row>
    <row r="826" spans="2:5" ht="13.9" customHeight="1" x14ac:dyDescent="0.25">
      <c r="B826" s="29">
        <f t="shared" si="51"/>
        <v>8.4395566502461712</v>
      </c>
      <c r="C826" s="30">
        <f t="shared" si="50"/>
        <v>3.8244398763596921E-2</v>
      </c>
      <c r="D826" s="30">
        <f t="shared" si="48"/>
        <v>0.37505134535496587</v>
      </c>
      <c r="E826" s="30">
        <f t="shared" si="49"/>
        <v>0.67665961355683868</v>
      </c>
    </row>
    <row r="827" spans="2:5" ht="13.9" customHeight="1" x14ac:dyDescent="0.25">
      <c r="B827" s="29">
        <f t="shared" si="51"/>
        <v>8.449556650246171</v>
      </c>
      <c r="C827" s="30">
        <f t="shared" si="50"/>
        <v>3.8153928294348487E-2</v>
      </c>
      <c r="D827" s="30">
        <f t="shared" si="48"/>
        <v>0.3741641286041873</v>
      </c>
      <c r="E827" s="30">
        <f t="shared" si="49"/>
        <v>0.6766596135568389</v>
      </c>
    </row>
    <row r="828" spans="2:5" ht="13.9" customHeight="1" x14ac:dyDescent="0.25">
      <c r="B828" s="29">
        <f t="shared" si="51"/>
        <v>8.4595566502461708</v>
      </c>
      <c r="C828" s="30">
        <f t="shared" si="50"/>
        <v>3.8063778469514718E-2</v>
      </c>
      <c r="D828" s="30">
        <f t="shared" si="48"/>
        <v>0.37328005631698996</v>
      </c>
      <c r="E828" s="30">
        <f t="shared" si="49"/>
        <v>0.67665961355683879</v>
      </c>
    </row>
    <row r="829" spans="2:5" ht="13.9" customHeight="1" x14ac:dyDescent="0.25">
      <c r="B829" s="29">
        <f t="shared" si="51"/>
        <v>8.4695566502461705</v>
      </c>
      <c r="C829" s="30">
        <f t="shared" si="50"/>
        <v>3.7973947775651343E-2</v>
      </c>
      <c r="D829" s="30">
        <f t="shared" si="48"/>
        <v>0.37239911365147998</v>
      </c>
      <c r="E829" s="30">
        <f t="shared" si="49"/>
        <v>0.67665961355683868</v>
      </c>
    </row>
    <row r="830" spans="2:5" ht="13.9" customHeight="1" x14ac:dyDescent="0.25">
      <c r="B830" s="29">
        <f t="shared" si="51"/>
        <v>8.4795566502461703</v>
      </c>
      <c r="C830" s="30">
        <f t="shared" si="50"/>
        <v>3.7884434708232925E-2</v>
      </c>
      <c r="D830" s="30">
        <f t="shared" si="48"/>
        <v>0.3715212858532278</v>
      </c>
      <c r="E830" s="30">
        <f t="shared" si="49"/>
        <v>0.67665961355683868</v>
      </c>
    </row>
    <row r="831" spans="2:5" ht="13.9" customHeight="1" x14ac:dyDescent="0.25">
      <c r="B831" s="29">
        <f t="shared" si="51"/>
        <v>8.4895566502461701</v>
      </c>
      <c r="C831" s="30">
        <f t="shared" si="50"/>
        <v>3.7795237771589836E-2</v>
      </c>
      <c r="D831" s="30">
        <f t="shared" si="48"/>
        <v>0.37064655825465004</v>
      </c>
      <c r="E831" s="30">
        <f t="shared" si="49"/>
        <v>0.6766596135568389</v>
      </c>
    </row>
    <row r="832" spans="2:5" ht="13.9" customHeight="1" x14ac:dyDescent="0.25">
      <c r="B832" s="29">
        <f t="shared" si="51"/>
        <v>8.4995566502461699</v>
      </c>
      <c r="C832" s="30">
        <f t="shared" si="50"/>
        <v>3.7706355478845752E-2</v>
      </c>
      <c r="D832" s="30">
        <f t="shared" si="48"/>
        <v>0.36977491627439663</v>
      </c>
      <c r="E832" s="30">
        <f t="shared" si="49"/>
        <v>0.67665961355683879</v>
      </c>
    </row>
    <row r="833" spans="2:5" ht="13.9" customHeight="1" x14ac:dyDescent="0.25">
      <c r="B833" s="29">
        <f t="shared" si="51"/>
        <v>8.5095566502461697</v>
      </c>
      <c r="C833" s="30">
        <f t="shared" si="50"/>
        <v>3.7617786351855774E-2</v>
      </c>
      <c r="D833" s="30">
        <f t="shared" si="48"/>
        <v>0.368906345416744</v>
      </c>
      <c r="E833" s="30">
        <f t="shared" si="49"/>
        <v>0.67665961355683879</v>
      </c>
    </row>
    <row r="834" spans="2:5" ht="13.9" customHeight="1" x14ac:dyDescent="0.25">
      <c r="B834" s="29">
        <f t="shared" si="51"/>
        <v>8.5195566502461695</v>
      </c>
      <c r="C834" s="30">
        <f t="shared" si="50"/>
        <v>3.7529528921144875E-2</v>
      </c>
      <c r="D834" s="30">
        <f t="shared" si="48"/>
        <v>0.36804083127099141</v>
      </c>
      <c r="E834" s="30">
        <f t="shared" si="49"/>
        <v>0.67665961355683868</v>
      </c>
    </row>
    <row r="835" spans="2:5" ht="13.9" customHeight="1" x14ac:dyDescent="0.25">
      <c r="B835" s="29">
        <f t="shared" si="51"/>
        <v>8.5295566502461693</v>
      </c>
      <c r="C835" s="30">
        <f t="shared" si="50"/>
        <v>3.7441581725847023E-2</v>
      </c>
      <c r="D835" s="30">
        <f t="shared" si="48"/>
        <v>0.36717835951086397</v>
      </c>
      <c r="E835" s="30">
        <f t="shared" si="49"/>
        <v>0.67665961355683868</v>
      </c>
    </row>
    <row r="836" spans="2:5" ht="13.9" customHeight="1" x14ac:dyDescent="0.25">
      <c r="B836" s="29">
        <f t="shared" si="51"/>
        <v>8.5395566502461691</v>
      </c>
      <c r="C836" s="30">
        <f t="shared" si="50"/>
        <v>3.735394331364468E-2</v>
      </c>
      <c r="D836" s="30">
        <f t="shared" si="48"/>
        <v>0.36631891589391924</v>
      </c>
      <c r="E836" s="30">
        <f t="shared" si="49"/>
        <v>0.67665961355683879</v>
      </c>
    </row>
    <row r="837" spans="2:5" ht="13.9" customHeight="1" x14ac:dyDescent="0.25">
      <c r="B837" s="29">
        <f t="shared" si="51"/>
        <v>8.5495566502461688</v>
      </c>
      <c r="C837" s="30">
        <f t="shared" si="50"/>
        <v>3.7266612240708867E-2</v>
      </c>
      <c r="D837" s="30">
        <f t="shared" si="48"/>
        <v>0.36546248626095962</v>
      </c>
      <c r="E837" s="30">
        <f t="shared" si="49"/>
        <v>0.67665961355683868</v>
      </c>
    </row>
    <row r="838" spans="2:5" ht="13.9" customHeight="1" x14ac:dyDescent="0.25">
      <c r="B838" s="29">
        <f t="shared" si="51"/>
        <v>8.5595566502461686</v>
      </c>
      <c r="C838" s="30">
        <f t="shared" si="50"/>
        <v>3.7179587071639701E-2</v>
      </c>
      <c r="D838" s="30">
        <f t="shared" si="48"/>
        <v>0.36460905653544901</v>
      </c>
      <c r="E838" s="30">
        <f t="shared" si="49"/>
        <v>0.67665961355683879</v>
      </c>
    </row>
    <row r="839" spans="2:5" ht="13.9" customHeight="1" x14ac:dyDescent="0.25">
      <c r="B839" s="29">
        <f t="shared" si="51"/>
        <v>8.5695566502461684</v>
      </c>
      <c r="C839" s="30">
        <f t="shared" si="50"/>
        <v>3.709286637940739E-2</v>
      </c>
      <c r="D839" s="30">
        <f t="shared" si="48"/>
        <v>0.36375861272293442</v>
      </c>
      <c r="E839" s="30">
        <f t="shared" si="49"/>
        <v>0.67665961355683879</v>
      </c>
    </row>
    <row r="840" spans="2:5" ht="13.9" customHeight="1" x14ac:dyDescent="0.25">
      <c r="B840" s="29">
        <f t="shared" si="51"/>
        <v>8.5795566502461682</v>
      </c>
      <c r="C840" s="30">
        <f t="shared" si="50"/>
        <v>3.7006448745293768E-2</v>
      </c>
      <c r="D840" s="30">
        <f t="shared" si="48"/>
        <v>0.36291114091047239</v>
      </c>
      <c r="E840" s="30">
        <f t="shared" si="49"/>
        <v>0.67665961355683868</v>
      </c>
    </row>
    <row r="841" spans="2:5" ht="13.9" customHeight="1" x14ac:dyDescent="0.25">
      <c r="B841" s="29">
        <f t="shared" si="51"/>
        <v>8.589556650246168</v>
      </c>
      <c r="C841" s="30">
        <f t="shared" si="50"/>
        <v>3.6920332758834232E-2</v>
      </c>
      <c r="D841" s="30">
        <f t="shared" ref="D841:D904" si="52">C841*9.8067</f>
        <v>0.36206662726605965</v>
      </c>
      <c r="E841" s="30">
        <f t="shared" ref="E841:E904" si="53">((B841^2)/(4*PI()^2))*D841</f>
        <v>0.67665961355683879</v>
      </c>
    </row>
    <row r="842" spans="2:5" ht="13.9" customHeight="1" x14ac:dyDescent="0.25">
      <c r="B842" s="29">
        <f t="shared" si="51"/>
        <v>8.5995566502461678</v>
      </c>
      <c r="C842" s="30">
        <f t="shared" si="50"/>
        <v>3.68345170177602E-2</v>
      </c>
      <c r="D842" s="30">
        <f t="shared" si="52"/>
        <v>0.36122505803806892</v>
      </c>
      <c r="E842" s="30">
        <f t="shared" si="53"/>
        <v>0.67665961355683868</v>
      </c>
    </row>
    <row r="843" spans="2:5" ht="13.9" customHeight="1" x14ac:dyDescent="0.25">
      <c r="B843" s="29">
        <f t="shared" si="51"/>
        <v>8.6095566502461676</v>
      </c>
      <c r="C843" s="30">
        <f t="shared" si="50"/>
        <v>3.6749000127942071E-2</v>
      </c>
      <c r="D843" s="30">
        <f t="shared" si="52"/>
        <v>0.36038641955468947</v>
      </c>
      <c r="E843" s="30">
        <f t="shared" si="53"/>
        <v>0.67665961355683879</v>
      </c>
    </row>
    <row r="844" spans="2:5" ht="13.9" customHeight="1" x14ac:dyDescent="0.25">
      <c r="B844" s="29">
        <f t="shared" si="51"/>
        <v>8.6195566502461674</v>
      </c>
      <c r="C844" s="30">
        <f t="shared" si="50"/>
        <v>3.6663780703332496E-2</v>
      </c>
      <c r="D844" s="30">
        <f t="shared" si="52"/>
        <v>0.35955069822337077</v>
      </c>
      <c r="E844" s="30">
        <f t="shared" si="53"/>
        <v>0.67665961355683868</v>
      </c>
    </row>
    <row r="845" spans="2:5" ht="13.9" customHeight="1" x14ac:dyDescent="0.25">
      <c r="B845" s="29">
        <f t="shared" si="51"/>
        <v>8.6295566502461671</v>
      </c>
      <c r="C845" s="30">
        <f t="shared" ref="C845:C908" si="54">IF(B845&lt;6,$C$5/B845,6*$C$5/B845^2)</f>
        <v>3.6578857365910371E-2</v>
      </c>
      <c r="D845" s="30">
        <f t="shared" si="52"/>
        <v>0.3587178805302732</v>
      </c>
      <c r="E845" s="30">
        <f t="shared" si="53"/>
        <v>0.67665961355683879</v>
      </c>
    </row>
    <row r="846" spans="2:5" ht="13.9" customHeight="1" x14ac:dyDescent="0.25">
      <c r="B846" s="29">
        <f t="shared" ref="B846:B909" si="55">B845+0.01</f>
        <v>8.6395566502461669</v>
      </c>
      <c r="C846" s="30">
        <f t="shared" si="54"/>
        <v>3.6494228745624968E-2</v>
      </c>
      <c r="D846" s="30">
        <f t="shared" si="52"/>
        <v>0.35788795303972037</v>
      </c>
      <c r="E846" s="30">
        <f t="shared" si="53"/>
        <v>0.67665961355683879</v>
      </c>
    </row>
    <row r="847" spans="2:5" ht="13.9" customHeight="1" x14ac:dyDescent="0.25">
      <c r="B847" s="29">
        <f t="shared" si="55"/>
        <v>8.6495566502461667</v>
      </c>
      <c r="C847" s="30">
        <f t="shared" si="54"/>
        <v>3.6409893480340787E-2</v>
      </c>
      <c r="D847" s="30">
        <f t="shared" si="52"/>
        <v>0.35706090239365795</v>
      </c>
      <c r="E847" s="30">
        <f t="shared" si="53"/>
        <v>0.67665961355683879</v>
      </c>
    </row>
    <row r="848" spans="2:5" ht="13.9" customHeight="1" x14ac:dyDescent="0.25">
      <c r="B848" s="29">
        <f t="shared" si="55"/>
        <v>8.6595566502461665</v>
      </c>
      <c r="C848" s="30">
        <f t="shared" si="54"/>
        <v>3.6325850215782711E-2</v>
      </c>
      <c r="D848" s="30">
        <f t="shared" si="52"/>
        <v>0.35623671531111628</v>
      </c>
      <c r="E848" s="30">
        <f t="shared" si="53"/>
        <v>0.67665961355683868</v>
      </c>
    </row>
    <row r="849" spans="2:5" ht="13.9" customHeight="1" x14ac:dyDescent="0.25">
      <c r="B849" s="29">
        <f t="shared" si="55"/>
        <v>8.6695566502461663</v>
      </c>
      <c r="C849" s="30">
        <f t="shared" si="54"/>
        <v>3.6242097605481624E-2</v>
      </c>
      <c r="D849" s="30">
        <f t="shared" si="52"/>
        <v>0.35541537858767663</v>
      </c>
      <c r="E849" s="30">
        <f t="shared" si="53"/>
        <v>0.67665961355683879</v>
      </c>
    </row>
    <row r="850" spans="2:5" ht="13.9" customHeight="1" x14ac:dyDescent="0.25">
      <c r="B850" s="29">
        <f t="shared" si="55"/>
        <v>8.6795566502461661</v>
      </c>
      <c r="C850" s="30">
        <f t="shared" si="54"/>
        <v>3.6158634310720514E-2</v>
      </c>
      <c r="D850" s="30">
        <f t="shared" si="52"/>
        <v>0.35459687909494286</v>
      </c>
      <c r="E850" s="30">
        <f t="shared" si="53"/>
        <v>0.67665961355683879</v>
      </c>
    </row>
    <row r="851" spans="2:5" ht="13.9" customHeight="1" x14ac:dyDescent="0.25">
      <c r="B851" s="29">
        <f t="shared" si="55"/>
        <v>8.6895566502461659</v>
      </c>
      <c r="C851" s="30">
        <f t="shared" si="54"/>
        <v>3.6075459000480932E-2</v>
      </c>
      <c r="D851" s="30">
        <f t="shared" si="52"/>
        <v>0.35378120378001632</v>
      </c>
      <c r="E851" s="30">
        <f t="shared" si="53"/>
        <v>0.67665961355683879</v>
      </c>
    </row>
    <row r="852" spans="2:5" ht="13.9" customHeight="1" x14ac:dyDescent="0.25">
      <c r="B852" s="29">
        <f t="shared" si="55"/>
        <v>8.6995566502461656</v>
      </c>
      <c r="C852" s="30">
        <f t="shared" si="54"/>
        <v>3.599257035138996E-2</v>
      </c>
      <c r="D852" s="30">
        <f t="shared" si="52"/>
        <v>0.35296833966497587</v>
      </c>
      <c r="E852" s="30">
        <f t="shared" si="53"/>
        <v>0.67665961355683868</v>
      </c>
    </row>
    <row r="853" spans="2:5" ht="13.9" customHeight="1" x14ac:dyDescent="0.25">
      <c r="B853" s="29">
        <f t="shared" si="55"/>
        <v>8.7095566502461654</v>
      </c>
      <c r="C853" s="30">
        <f t="shared" si="54"/>
        <v>3.5909967047667572E-2</v>
      </c>
      <c r="D853" s="30">
        <f t="shared" si="52"/>
        <v>0.35215827384636156</v>
      </c>
      <c r="E853" s="30">
        <f t="shared" si="53"/>
        <v>0.67665961355683868</v>
      </c>
    </row>
    <row r="854" spans="2:5" ht="13.9" customHeight="1" x14ac:dyDescent="0.25">
      <c r="B854" s="29">
        <f t="shared" si="55"/>
        <v>8.7195566502461652</v>
      </c>
      <c r="C854" s="30">
        <f t="shared" si="54"/>
        <v>3.5827647781074397E-2</v>
      </c>
      <c r="D854" s="30">
        <f t="shared" si="52"/>
        <v>0.35135099349466226</v>
      </c>
      <c r="E854" s="30">
        <f t="shared" si="53"/>
        <v>0.67665961355683868</v>
      </c>
    </row>
    <row r="855" spans="2:5" ht="13.9" customHeight="1" x14ac:dyDescent="0.25">
      <c r="B855" s="29">
        <f t="shared" si="55"/>
        <v>8.729556650246165</v>
      </c>
      <c r="C855" s="30">
        <f t="shared" si="54"/>
        <v>3.5745611250859941E-2</v>
      </c>
      <c r="D855" s="30">
        <f t="shared" si="52"/>
        <v>0.35054648585380815</v>
      </c>
      <c r="E855" s="30">
        <f t="shared" si="53"/>
        <v>0.67665961355683879</v>
      </c>
    </row>
    <row r="856" spans="2:5" ht="13.9" customHeight="1" x14ac:dyDescent="0.25">
      <c r="B856" s="29">
        <f t="shared" si="55"/>
        <v>8.7395566502461648</v>
      </c>
      <c r="C856" s="30">
        <f t="shared" si="54"/>
        <v>3.566385616371117E-2</v>
      </c>
      <c r="D856" s="30">
        <f t="shared" si="52"/>
        <v>0.34974473824066632</v>
      </c>
      <c r="E856" s="30">
        <f t="shared" si="53"/>
        <v>0.67665961355683879</v>
      </c>
    </row>
    <row r="857" spans="2:5" ht="13.9" customHeight="1" x14ac:dyDescent="0.25">
      <c r="B857" s="29">
        <f t="shared" si="55"/>
        <v>8.7495566502461646</v>
      </c>
      <c r="C857" s="30">
        <f t="shared" si="54"/>
        <v>3.5582381233701582E-2</v>
      </c>
      <c r="D857" s="30">
        <f t="shared" si="52"/>
        <v>0.34894573804454126</v>
      </c>
      <c r="E857" s="30">
        <f t="shared" si="53"/>
        <v>0.67665961355683879</v>
      </c>
    </row>
    <row r="858" spans="2:5" ht="13.9" customHeight="1" x14ac:dyDescent="0.25">
      <c r="B858" s="29">
        <f t="shared" si="55"/>
        <v>8.7595566502461644</v>
      </c>
      <c r="C858" s="30">
        <f t="shared" si="54"/>
        <v>3.5501185182240609E-2</v>
      </c>
      <c r="D858" s="30">
        <f t="shared" si="52"/>
        <v>0.34814947272667895</v>
      </c>
      <c r="E858" s="30">
        <f t="shared" si="53"/>
        <v>0.67665961355683868</v>
      </c>
    </row>
    <row r="859" spans="2:5" ht="13.9" customHeight="1" x14ac:dyDescent="0.25">
      <c r="B859" s="29">
        <f t="shared" si="55"/>
        <v>8.7695566502461642</v>
      </c>
      <c r="C859" s="30">
        <f t="shared" si="54"/>
        <v>3.5420266738023447E-2</v>
      </c>
      <c r="D859" s="30">
        <f t="shared" si="52"/>
        <v>0.34735592981977453</v>
      </c>
      <c r="E859" s="30">
        <f t="shared" si="53"/>
        <v>0.6766596135568389</v>
      </c>
    </row>
    <row r="860" spans="2:5" ht="13.9" customHeight="1" x14ac:dyDescent="0.25">
      <c r="B860" s="29">
        <f t="shared" si="55"/>
        <v>8.7795566502461639</v>
      </c>
      <c r="C860" s="30">
        <f t="shared" si="54"/>
        <v>3.5339624636981343E-2</v>
      </c>
      <c r="D860" s="30">
        <f t="shared" si="52"/>
        <v>0.34656509692748488</v>
      </c>
      <c r="E860" s="30">
        <f t="shared" si="53"/>
        <v>0.67665961355683868</v>
      </c>
    </row>
    <row r="861" spans="2:5" ht="13.9" customHeight="1" x14ac:dyDescent="0.25">
      <c r="B861" s="29">
        <f t="shared" si="55"/>
        <v>8.7895566502461637</v>
      </c>
      <c r="C861" s="30">
        <f t="shared" si="54"/>
        <v>3.5259257622232164E-2</v>
      </c>
      <c r="D861" s="30">
        <f t="shared" si="52"/>
        <v>0.34577696172394412</v>
      </c>
      <c r="E861" s="30">
        <f t="shared" si="53"/>
        <v>0.67665961355683879</v>
      </c>
    </row>
    <row r="862" spans="2:5" ht="13.9" customHeight="1" x14ac:dyDescent="0.25">
      <c r="B862" s="29">
        <f t="shared" si="55"/>
        <v>8.7995566502461635</v>
      </c>
      <c r="C862" s="30">
        <f t="shared" si="54"/>
        <v>3.5179164444031456E-2</v>
      </c>
      <c r="D862" s="30">
        <f t="shared" si="52"/>
        <v>0.34499151195328326</v>
      </c>
      <c r="E862" s="30">
        <f t="shared" si="53"/>
        <v>0.67665961355683879</v>
      </c>
    </row>
    <row r="863" spans="2:5" ht="13.9" customHeight="1" x14ac:dyDescent="0.25">
      <c r="B863" s="29">
        <f t="shared" si="55"/>
        <v>8.8095566502461633</v>
      </c>
      <c r="C863" s="30">
        <f t="shared" si="54"/>
        <v>3.5099343859723874E-2</v>
      </c>
      <c r="D863" s="30">
        <f t="shared" si="52"/>
        <v>0.34420873542915409</v>
      </c>
      <c r="E863" s="30">
        <f t="shared" si="53"/>
        <v>0.67665961355683879</v>
      </c>
    </row>
    <row r="864" spans="2:5" ht="13.9" customHeight="1" x14ac:dyDescent="0.25">
      <c r="B864" s="29">
        <f t="shared" si="55"/>
        <v>8.8195566502461631</v>
      </c>
      <c r="C864" s="30">
        <f t="shared" si="54"/>
        <v>3.5019794633694937E-2</v>
      </c>
      <c r="D864" s="30">
        <f t="shared" si="52"/>
        <v>0.34342862003425612</v>
      </c>
      <c r="E864" s="30">
        <f t="shared" si="53"/>
        <v>0.67665961355683868</v>
      </c>
    </row>
    <row r="865" spans="2:5" ht="13.9" customHeight="1" x14ac:dyDescent="0.25">
      <c r="B865" s="29">
        <f t="shared" si="55"/>
        <v>8.8295566502461629</v>
      </c>
      <c r="C865" s="30">
        <f t="shared" si="54"/>
        <v>3.4940515537323261E-2</v>
      </c>
      <c r="D865" s="30">
        <f t="shared" si="52"/>
        <v>0.34265115371986798</v>
      </c>
      <c r="E865" s="30">
        <f t="shared" si="53"/>
        <v>0.67665961355683879</v>
      </c>
    </row>
    <row r="866" spans="2:5" ht="13.9" customHeight="1" x14ac:dyDescent="0.25">
      <c r="B866" s="29">
        <f t="shared" si="55"/>
        <v>8.8395566502461627</v>
      </c>
      <c r="C866" s="30">
        <f t="shared" si="54"/>
        <v>3.4861505348933064E-2</v>
      </c>
      <c r="D866" s="30">
        <f t="shared" si="52"/>
        <v>0.34187632450538186</v>
      </c>
      <c r="E866" s="30">
        <f t="shared" si="53"/>
        <v>0.67665961355683868</v>
      </c>
    </row>
    <row r="867" spans="2:5" ht="13.9" customHeight="1" x14ac:dyDescent="0.25">
      <c r="B867" s="29">
        <f t="shared" si="55"/>
        <v>8.8495566502461624</v>
      </c>
      <c r="C867" s="30">
        <f t="shared" si="54"/>
        <v>3.4782762853747165E-2</v>
      </c>
      <c r="D867" s="30">
        <f t="shared" si="52"/>
        <v>0.34110412047784228</v>
      </c>
      <c r="E867" s="30">
        <f t="shared" si="53"/>
        <v>0.67665961355683868</v>
      </c>
    </row>
    <row r="868" spans="2:5" ht="13.9" customHeight="1" x14ac:dyDescent="0.25">
      <c r="B868" s="29">
        <f t="shared" si="55"/>
        <v>8.8595566502461622</v>
      </c>
      <c r="C868" s="30">
        <f t="shared" si="54"/>
        <v>3.4704286843840221E-2</v>
      </c>
      <c r="D868" s="30">
        <f t="shared" si="52"/>
        <v>0.34033452979148787</v>
      </c>
      <c r="E868" s="30">
        <f t="shared" si="53"/>
        <v>0.67665961355683868</v>
      </c>
    </row>
    <row r="869" spans="2:5" ht="13.9" customHeight="1" x14ac:dyDescent="0.25">
      <c r="B869" s="29">
        <f t="shared" si="55"/>
        <v>8.869556650246162</v>
      </c>
      <c r="C869" s="30">
        <f t="shared" si="54"/>
        <v>3.4626076118092465E-2</v>
      </c>
      <c r="D869" s="30">
        <f t="shared" si="52"/>
        <v>0.33956754066729733</v>
      </c>
      <c r="E869" s="30">
        <f t="shared" si="53"/>
        <v>0.67665961355683868</v>
      </c>
    </row>
    <row r="870" spans="2:5" ht="13.9" customHeight="1" x14ac:dyDescent="0.25">
      <c r="B870" s="29">
        <f t="shared" si="55"/>
        <v>8.8795566502461618</v>
      </c>
      <c r="C870" s="30">
        <f t="shared" si="54"/>
        <v>3.4548129482143704E-2</v>
      </c>
      <c r="D870" s="30">
        <f t="shared" si="52"/>
        <v>0.33880314139253864</v>
      </c>
      <c r="E870" s="30">
        <f t="shared" si="53"/>
        <v>0.67665961355683868</v>
      </c>
    </row>
    <row r="871" spans="2:5" ht="13.9" customHeight="1" x14ac:dyDescent="0.25">
      <c r="B871" s="29">
        <f t="shared" si="55"/>
        <v>8.8895566502461616</v>
      </c>
      <c r="C871" s="30">
        <f t="shared" si="54"/>
        <v>3.447044574834774E-2</v>
      </c>
      <c r="D871" s="30">
        <f t="shared" si="52"/>
        <v>0.33804132032032175</v>
      </c>
      <c r="E871" s="30">
        <f t="shared" si="53"/>
        <v>0.67665961355683879</v>
      </c>
    </row>
    <row r="872" spans="2:5" ht="13.9" customHeight="1" x14ac:dyDescent="0.25">
      <c r="B872" s="29">
        <f t="shared" si="55"/>
        <v>8.8995566502461614</v>
      </c>
      <c r="C872" s="30">
        <f t="shared" si="54"/>
        <v>3.4393023735727134E-2</v>
      </c>
      <c r="D872" s="30">
        <f t="shared" si="52"/>
        <v>0.33728206586915527</v>
      </c>
      <c r="E872" s="30">
        <f t="shared" si="53"/>
        <v>0.67665961355683879</v>
      </c>
    </row>
    <row r="873" spans="2:5" ht="13.9" customHeight="1" x14ac:dyDescent="0.25">
      <c r="B873" s="29">
        <f t="shared" si="55"/>
        <v>8.9095566502461612</v>
      </c>
      <c r="C873" s="30">
        <f t="shared" si="54"/>
        <v>3.4315862269928298E-2</v>
      </c>
      <c r="D873" s="30">
        <f t="shared" si="52"/>
        <v>0.33652536652250581</v>
      </c>
      <c r="E873" s="30">
        <f t="shared" si="53"/>
        <v>0.67665961355683868</v>
      </c>
    </row>
    <row r="874" spans="2:5" ht="13.9" customHeight="1" x14ac:dyDescent="0.25">
      <c r="B874" s="29">
        <f t="shared" si="55"/>
        <v>8.919556650246161</v>
      </c>
      <c r="C874" s="30">
        <f t="shared" si="54"/>
        <v>3.4238960183176993E-2</v>
      </c>
      <c r="D874" s="30">
        <f t="shared" si="52"/>
        <v>0.33577121082836181</v>
      </c>
      <c r="E874" s="30">
        <f t="shared" si="53"/>
        <v>0.67665961355683879</v>
      </c>
    </row>
    <row r="875" spans="2:5" ht="13.9" customHeight="1" x14ac:dyDescent="0.25">
      <c r="B875" s="29">
        <f t="shared" si="55"/>
        <v>8.9295566502461607</v>
      </c>
      <c r="C875" s="30">
        <f t="shared" si="54"/>
        <v>3.4162316314234116E-2</v>
      </c>
      <c r="D875" s="30">
        <f t="shared" si="52"/>
        <v>0.33501958739879967</v>
      </c>
      <c r="E875" s="30">
        <f t="shared" si="53"/>
        <v>0.67665961355683868</v>
      </c>
    </row>
    <row r="876" spans="2:5" ht="13.9" customHeight="1" x14ac:dyDescent="0.25">
      <c r="B876" s="29">
        <f t="shared" si="55"/>
        <v>8.9395566502461605</v>
      </c>
      <c r="C876" s="30">
        <f t="shared" si="54"/>
        <v>3.4085929508351896E-2</v>
      </c>
      <c r="D876" s="30">
        <f t="shared" si="52"/>
        <v>0.33427048490955452</v>
      </c>
      <c r="E876" s="30">
        <f t="shared" si="53"/>
        <v>0.6766596135568389</v>
      </c>
    </row>
    <row r="877" spans="2:5" ht="13.9" customHeight="1" x14ac:dyDescent="0.25">
      <c r="B877" s="29">
        <f t="shared" si="55"/>
        <v>8.9495566502461603</v>
      </c>
      <c r="C877" s="30">
        <f t="shared" si="54"/>
        <v>3.4009798617230358E-2</v>
      </c>
      <c r="D877" s="30">
        <f t="shared" si="52"/>
        <v>0.33352389209959293</v>
      </c>
      <c r="E877" s="30">
        <f t="shared" si="53"/>
        <v>0.67665961355683879</v>
      </c>
    </row>
    <row r="878" spans="2:5" ht="13.9" customHeight="1" x14ac:dyDescent="0.25">
      <c r="B878" s="29">
        <f t="shared" si="55"/>
        <v>8.9595566502461601</v>
      </c>
      <c r="C878" s="30">
        <f t="shared" si="54"/>
        <v>3.3933922498974214E-2</v>
      </c>
      <c r="D878" s="30">
        <f t="shared" si="52"/>
        <v>0.33277979777069039</v>
      </c>
      <c r="E878" s="30">
        <f t="shared" si="53"/>
        <v>0.67665961355683857</v>
      </c>
    </row>
    <row r="879" spans="2:5" ht="13.9" customHeight="1" x14ac:dyDescent="0.25">
      <c r="B879" s="29">
        <f t="shared" si="55"/>
        <v>8.9695566502461599</v>
      </c>
      <c r="C879" s="30">
        <f t="shared" si="54"/>
        <v>3.3858300018050007E-2</v>
      </c>
      <c r="D879" s="30">
        <f t="shared" si="52"/>
        <v>0.33203819078701097</v>
      </c>
      <c r="E879" s="30">
        <f t="shared" si="53"/>
        <v>0.67665961355683857</v>
      </c>
    </row>
    <row r="880" spans="2:5" ht="13.9" customHeight="1" x14ac:dyDescent="0.25">
      <c r="B880" s="29">
        <f t="shared" si="55"/>
        <v>8.9795566502461597</v>
      </c>
      <c r="C880" s="30">
        <f t="shared" si="54"/>
        <v>3.3782930045243631E-2</v>
      </c>
      <c r="D880" s="30">
        <f t="shared" si="52"/>
        <v>0.33129906007469068</v>
      </c>
      <c r="E880" s="30">
        <f t="shared" si="53"/>
        <v>0.67665961355683879</v>
      </c>
    </row>
    <row r="881" spans="2:5" ht="13.9" customHeight="1" x14ac:dyDescent="0.25">
      <c r="B881" s="29">
        <f t="shared" si="55"/>
        <v>8.9895566502461595</v>
      </c>
      <c r="C881" s="30">
        <f t="shared" si="54"/>
        <v>3.3707811457618198E-2</v>
      </c>
      <c r="D881" s="30">
        <f t="shared" si="52"/>
        <v>0.33056239462142434</v>
      </c>
      <c r="E881" s="30">
        <f t="shared" si="53"/>
        <v>0.67665961355683879</v>
      </c>
    </row>
    <row r="882" spans="2:5" ht="13.9" customHeight="1" x14ac:dyDescent="0.25">
      <c r="B882" s="29">
        <f t="shared" si="55"/>
        <v>8.9995566502461593</v>
      </c>
      <c r="C882" s="30">
        <f t="shared" si="54"/>
        <v>3.3632943138472191E-2</v>
      </c>
      <c r="D882" s="30">
        <f t="shared" si="52"/>
        <v>0.32982818347605519</v>
      </c>
      <c r="E882" s="30">
        <f t="shared" si="53"/>
        <v>0.67665961355683879</v>
      </c>
    </row>
    <row r="883" spans="2:5" ht="13.9" customHeight="1" x14ac:dyDescent="0.25">
      <c r="B883" s="29">
        <f t="shared" si="55"/>
        <v>9.009556650246159</v>
      </c>
      <c r="C883" s="30">
        <f t="shared" si="54"/>
        <v>3.3558323977297966E-2</v>
      </c>
      <c r="D883" s="30">
        <f t="shared" si="52"/>
        <v>0.32909641574816795</v>
      </c>
      <c r="E883" s="30">
        <f t="shared" si="53"/>
        <v>0.67665961355683879</v>
      </c>
    </row>
    <row r="884" spans="2:5" ht="13.9" customHeight="1" x14ac:dyDescent="0.25">
      <c r="B884" s="29">
        <f t="shared" si="55"/>
        <v>9.0195566502461588</v>
      </c>
      <c r="C884" s="30">
        <f t="shared" si="54"/>
        <v>3.3483952869740589E-2</v>
      </c>
      <c r="D884" s="30">
        <f t="shared" si="52"/>
        <v>0.32836708060768499</v>
      </c>
      <c r="E884" s="30">
        <f t="shared" si="53"/>
        <v>0.67665961355683868</v>
      </c>
    </row>
    <row r="885" spans="2:5" ht="13.9" customHeight="1" x14ac:dyDescent="0.25">
      <c r="B885" s="29">
        <f t="shared" si="55"/>
        <v>9.0295566502461586</v>
      </c>
      <c r="C885" s="30">
        <f t="shared" si="54"/>
        <v>3.3409828717556933E-2</v>
      </c>
      <c r="D885" s="30">
        <f t="shared" si="52"/>
        <v>0.32764016728446554</v>
      </c>
      <c r="E885" s="30">
        <f t="shared" si="53"/>
        <v>0.67665961355683868</v>
      </c>
    </row>
    <row r="886" spans="2:5" ht="13.9" customHeight="1" x14ac:dyDescent="0.25">
      <c r="B886" s="29">
        <f t="shared" si="55"/>
        <v>9.0395566502461584</v>
      </c>
      <c r="C886" s="30">
        <f t="shared" si="54"/>
        <v>3.3335950428575199E-2</v>
      </c>
      <c r="D886" s="30">
        <f t="shared" si="52"/>
        <v>0.32691566506790837</v>
      </c>
      <c r="E886" s="30">
        <f t="shared" si="53"/>
        <v>0.67665961355683868</v>
      </c>
    </row>
    <row r="887" spans="2:5" ht="13.9" customHeight="1" x14ac:dyDescent="0.25">
      <c r="B887" s="29">
        <f t="shared" si="55"/>
        <v>9.0495566502461582</v>
      </c>
      <c r="C887" s="30">
        <f t="shared" si="54"/>
        <v>3.3262316916654606E-2</v>
      </c>
      <c r="D887" s="30">
        <f t="shared" si="52"/>
        <v>0.32619356330655669</v>
      </c>
      <c r="E887" s="30">
        <f t="shared" si="53"/>
        <v>0.67665961355683868</v>
      </c>
    </row>
    <row r="888" spans="2:5" ht="13.9" customHeight="1" x14ac:dyDescent="0.25">
      <c r="B888" s="29">
        <f t="shared" si="55"/>
        <v>9.059556650246158</v>
      </c>
      <c r="C888" s="30">
        <f t="shared" si="54"/>
        <v>3.3188927101645532E-2</v>
      </c>
      <c r="D888" s="30">
        <f t="shared" si="52"/>
        <v>0.32547385140770724</v>
      </c>
      <c r="E888" s="30">
        <f t="shared" si="53"/>
        <v>0.67665961355683879</v>
      </c>
    </row>
    <row r="889" spans="2:5" ht="13.9" customHeight="1" x14ac:dyDescent="0.25">
      <c r="B889" s="29">
        <f t="shared" si="55"/>
        <v>9.0695566502461578</v>
      </c>
      <c r="C889" s="30">
        <f t="shared" si="54"/>
        <v>3.3115779909349885E-2</v>
      </c>
      <c r="D889" s="30">
        <f t="shared" si="52"/>
        <v>0.3247565188370215</v>
      </c>
      <c r="E889" s="30">
        <f t="shared" si="53"/>
        <v>0.67665961355683879</v>
      </c>
    </row>
    <row r="890" spans="2:5" ht="13.9" customHeight="1" x14ac:dyDescent="0.25">
      <c r="B890" s="29">
        <f t="shared" si="55"/>
        <v>9.0795566502461575</v>
      </c>
      <c r="C890" s="30">
        <f t="shared" si="54"/>
        <v>3.3042874271481774E-2</v>
      </c>
      <c r="D890" s="30">
        <f t="shared" si="52"/>
        <v>0.32404155511814031</v>
      </c>
      <c r="E890" s="30">
        <f t="shared" si="53"/>
        <v>0.67665961355683879</v>
      </c>
    </row>
    <row r="891" spans="2:5" ht="13.9" customHeight="1" x14ac:dyDescent="0.25">
      <c r="B891" s="29">
        <f t="shared" si="55"/>
        <v>9.0895566502461573</v>
      </c>
      <c r="C891" s="30">
        <f t="shared" si="54"/>
        <v>3.2970209125628529E-2</v>
      </c>
      <c r="D891" s="30">
        <f t="shared" si="52"/>
        <v>0.32332894983230126</v>
      </c>
      <c r="E891" s="30">
        <f t="shared" si="53"/>
        <v>0.67665961355683868</v>
      </c>
    </row>
    <row r="892" spans="2:5" ht="13.9" customHeight="1" x14ac:dyDescent="0.25">
      <c r="B892" s="29">
        <f t="shared" si="55"/>
        <v>9.0995566502461571</v>
      </c>
      <c r="C892" s="30">
        <f t="shared" si="54"/>
        <v>3.2897783415211983E-2</v>
      </c>
      <c r="D892" s="30">
        <f t="shared" si="52"/>
        <v>0.32261869261795934</v>
      </c>
      <c r="E892" s="30">
        <f t="shared" si="53"/>
        <v>0.67665961355683868</v>
      </c>
    </row>
    <row r="893" spans="2:5" ht="13.9" customHeight="1" x14ac:dyDescent="0.25">
      <c r="B893" s="29">
        <f t="shared" si="55"/>
        <v>9.1095566502461569</v>
      </c>
      <c r="C893" s="30">
        <f t="shared" si="54"/>
        <v>3.2825596089450085E-2</v>
      </c>
      <c r="D893" s="30">
        <f t="shared" si="52"/>
        <v>0.32191077317041011</v>
      </c>
      <c r="E893" s="30">
        <f t="shared" si="53"/>
        <v>0.67665961355683879</v>
      </c>
    </row>
    <row r="894" spans="2:5" ht="13.9" customHeight="1" x14ac:dyDescent="0.25">
      <c r="B894" s="29">
        <f t="shared" si="55"/>
        <v>9.1195566502461567</v>
      </c>
      <c r="C894" s="30">
        <f t="shared" si="54"/>
        <v>3.2753646103318733E-2</v>
      </c>
      <c r="D894" s="30">
        <f t="shared" si="52"/>
        <v>0.32120518124141578</v>
      </c>
      <c r="E894" s="30">
        <f t="shared" si="53"/>
        <v>0.67665961355683868</v>
      </c>
    </row>
    <row r="895" spans="2:5" ht="13.9" customHeight="1" x14ac:dyDescent="0.25">
      <c r="B895" s="29">
        <f t="shared" si="55"/>
        <v>9.1295566502461565</v>
      </c>
      <c r="C895" s="30">
        <f t="shared" si="54"/>
        <v>3.2681932417514041E-2</v>
      </c>
      <c r="D895" s="30">
        <f t="shared" si="52"/>
        <v>0.32050190663883493</v>
      </c>
      <c r="E895" s="30">
        <f t="shared" si="53"/>
        <v>0.67665961355683879</v>
      </c>
    </row>
    <row r="896" spans="2:5" ht="13.9" customHeight="1" x14ac:dyDescent="0.25">
      <c r="B896" s="29">
        <f t="shared" si="55"/>
        <v>9.1395566502461563</v>
      </c>
      <c r="C896" s="30">
        <f t="shared" si="54"/>
        <v>3.261045399841471E-2</v>
      </c>
      <c r="D896" s="30">
        <f t="shared" si="52"/>
        <v>0.31980093922625352</v>
      </c>
      <c r="E896" s="30">
        <f t="shared" si="53"/>
        <v>0.6766596135568389</v>
      </c>
    </row>
    <row r="897" spans="2:5" ht="13.9" customHeight="1" x14ac:dyDescent="0.25">
      <c r="B897" s="29">
        <f t="shared" si="55"/>
        <v>9.1495566502461561</v>
      </c>
      <c r="C897" s="30">
        <f t="shared" si="54"/>
        <v>3.2539209818044854E-2</v>
      </c>
      <c r="D897" s="30">
        <f t="shared" si="52"/>
        <v>0.31910226892262045</v>
      </c>
      <c r="E897" s="30">
        <f t="shared" si="53"/>
        <v>0.67665961355683868</v>
      </c>
    </row>
    <row r="898" spans="2:5" ht="13.9" customHeight="1" x14ac:dyDescent="0.25">
      <c r="B898" s="29">
        <f t="shared" si="55"/>
        <v>9.1595566502461558</v>
      </c>
      <c r="C898" s="30">
        <f t="shared" si="54"/>
        <v>3.2468198854037018E-2</v>
      </c>
      <c r="D898" s="30">
        <f t="shared" si="52"/>
        <v>0.31840588570188483</v>
      </c>
      <c r="E898" s="30">
        <f t="shared" si="53"/>
        <v>0.6766596135568389</v>
      </c>
    </row>
    <row r="899" spans="2:5" ht="13.9" customHeight="1" x14ac:dyDescent="0.25">
      <c r="B899" s="29">
        <f t="shared" si="55"/>
        <v>9.1695566502461556</v>
      </c>
      <c r="C899" s="30">
        <f t="shared" si="54"/>
        <v>3.239742008959548E-2</v>
      </c>
      <c r="D899" s="30">
        <f t="shared" si="52"/>
        <v>0.31771177959263597</v>
      </c>
      <c r="E899" s="30">
        <f t="shared" si="53"/>
        <v>0.67665961355683868</v>
      </c>
    </row>
    <row r="900" spans="2:5" ht="13.9" customHeight="1" x14ac:dyDescent="0.25">
      <c r="B900" s="29">
        <f t="shared" si="55"/>
        <v>9.1795566502461554</v>
      </c>
      <c r="C900" s="30">
        <f t="shared" si="54"/>
        <v>3.2326872513459892E-2</v>
      </c>
      <c r="D900" s="30">
        <f t="shared" si="52"/>
        <v>0.31701994067774708</v>
      </c>
      <c r="E900" s="30">
        <f t="shared" si="53"/>
        <v>0.67665961355683868</v>
      </c>
    </row>
    <row r="901" spans="2:5" ht="13.9" customHeight="1" x14ac:dyDescent="0.25">
      <c r="B901" s="29">
        <f t="shared" si="55"/>
        <v>9.1895566502461552</v>
      </c>
      <c r="C901" s="30">
        <f t="shared" si="54"/>
        <v>3.2256555119869114E-2</v>
      </c>
      <c r="D901" s="30">
        <f t="shared" si="52"/>
        <v>0.31633035909402041</v>
      </c>
      <c r="E901" s="30">
        <f t="shared" si="53"/>
        <v>0.67665961355683868</v>
      </c>
    </row>
    <row r="902" spans="2:5" ht="13.9" customHeight="1" x14ac:dyDescent="0.25">
      <c r="B902" s="29">
        <f t="shared" si="55"/>
        <v>9.199556650246155</v>
      </c>
      <c r="C902" s="30">
        <f t="shared" si="54"/>
        <v>3.2186466908525418E-2</v>
      </c>
      <c r="D902" s="30">
        <f t="shared" si="52"/>
        <v>0.31564302503183622</v>
      </c>
      <c r="E902" s="30">
        <f t="shared" si="53"/>
        <v>0.6766596135568389</v>
      </c>
    </row>
    <row r="903" spans="2:5" ht="13.9" customHeight="1" x14ac:dyDescent="0.25">
      <c r="B903" s="29">
        <f t="shared" si="55"/>
        <v>9.2095566502461548</v>
      </c>
      <c r="C903" s="30">
        <f t="shared" si="54"/>
        <v>3.2116606884558856E-2</v>
      </c>
      <c r="D903" s="30">
        <f t="shared" si="52"/>
        <v>0.31495792873480333</v>
      </c>
      <c r="E903" s="30">
        <f t="shared" si="53"/>
        <v>0.67665961355683879</v>
      </c>
    </row>
    <row r="904" spans="2:5" ht="13.9" customHeight="1" x14ac:dyDescent="0.25">
      <c r="B904" s="29">
        <f t="shared" si="55"/>
        <v>9.2195566502461546</v>
      </c>
      <c r="C904" s="30">
        <f t="shared" si="54"/>
        <v>3.2046974058492002E-2</v>
      </c>
      <c r="D904" s="30">
        <f t="shared" si="52"/>
        <v>0.31427506049941351</v>
      </c>
      <c r="E904" s="30">
        <f t="shared" si="53"/>
        <v>0.6766596135568389</v>
      </c>
    </row>
    <row r="905" spans="2:5" ht="13.9" customHeight="1" x14ac:dyDescent="0.25">
      <c r="B905" s="29">
        <f t="shared" si="55"/>
        <v>9.2295566502461543</v>
      </c>
      <c r="C905" s="30">
        <f t="shared" si="54"/>
        <v>3.1977567446204884E-2</v>
      </c>
      <c r="D905" s="30">
        <f t="shared" ref="D905:D968" si="56">C905*9.8067</f>
        <v>0.3135944106746974</v>
      </c>
      <c r="E905" s="30">
        <f t="shared" ref="E905:E968" si="57">((B905^2)/(4*PI()^2))*D905</f>
        <v>0.67665961355683868</v>
      </c>
    </row>
    <row r="906" spans="2:5" ht="13.9" customHeight="1" x14ac:dyDescent="0.25">
      <c r="B906" s="29">
        <f t="shared" si="55"/>
        <v>9.2395566502461541</v>
      </c>
      <c r="C906" s="30">
        <f t="shared" si="54"/>
        <v>3.1908386068900257E-2</v>
      </c>
      <c r="D906" s="30">
        <f t="shared" si="56"/>
        <v>0.31291596966188412</v>
      </c>
      <c r="E906" s="30">
        <f t="shared" si="57"/>
        <v>0.67665961355683868</v>
      </c>
    </row>
    <row r="907" spans="2:5" ht="13.9" customHeight="1" x14ac:dyDescent="0.25">
      <c r="B907" s="29">
        <f t="shared" si="55"/>
        <v>9.2495566502461539</v>
      </c>
      <c r="C907" s="30">
        <f t="shared" si="54"/>
        <v>3.1839428953069036E-2</v>
      </c>
      <c r="D907" s="30">
        <f t="shared" si="56"/>
        <v>0.31223972791406207</v>
      </c>
      <c r="E907" s="30">
        <f t="shared" si="57"/>
        <v>0.67665961355683879</v>
      </c>
    </row>
    <row r="908" spans="2:5" ht="13.9" customHeight="1" x14ac:dyDescent="0.25">
      <c r="B908" s="29">
        <f t="shared" si="55"/>
        <v>9.2595566502461537</v>
      </c>
      <c r="C908" s="30">
        <f t="shared" si="54"/>
        <v>3.1770695130456078E-2</v>
      </c>
      <c r="D908" s="30">
        <f t="shared" si="56"/>
        <v>0.31156567593584361</v>
      </c>
      <c r="E908" s="30">
        <f t="shared" si="57"/>
        <v>0.67665961355683879</v>
      </c>
    </row>
    <row r="909" spans="2:5" ht="13.9" customHeight="1" x14ac:dyDescent="0.25">
      <c r="B909" s="29">
        <f t="shared" si="55"/>
        <v>9.2695566502461535</v>
      </c>
      <c r="C909" s="30">
        <f t="shared" ref="C909:C972" si="58">IF(B909&lt;6,$C$5/B909,6*$C$5/B909^2)</f>
        <v>3.1702183638026189E-2</v>
      </c>
      <c r="D909" s="30">
        <f t="shared" si="56"/>
        <v>0.31089380428303143</v>
      </c>
      <c r="E909" s="30">
        <f t="shared" si="57"/>
        <v>0.67665961355683879</v>
      </c>
    </row>
    <row r="910" spans="2:5" ht="13.9" customHeight="1" x14ac:dyDescent="0.25">
      <c r="B910" s="29">
        <f t="shared" ref="B910:B973" si="59">B909+0.01</f>
        <v>9.2795566502461533</v>
      </c>
      <c r="C910" s="30">
        <f t="shared" si="58"/>
        <v>3.1633893517930424E-2</v>
      </c>
      <c r="D910" s="30">
        <f t="shared" si="56"/>
        <v>0.31022410356228824</v>
      </c>
      <c r="E910" s="30">
        <f t="shared" si="57"/>
        <v>0.67665961355683879</v>
      </c>
    </row>
    <row r="911" spans="2:5" ht="13.9" customHeight="1" x14ac:dyDescent="0.25">
      <c r="B911" s="29">
        <f t="shared" si="59"/>
        <v>9.2895566502461531</v>
      </c>
      <c r="C911" s="30">
        <f t="shared" si="58"/>
        <v>3.1565823817472527E-2</v>
      </c>
      <c r="D911" s="30">
        <f t="shared" si="56"/>
        <v>0.30955656443080781</v>
      </c>
      <c r="E911" s="30">
        <f t="shared" si="57"/>
        <v>0.67665961355683879</v>
      </c>
    </row>
    <row r="912" spans="2:5" ht="13.9" customHeight="1" x14ac:dyDescent="0.25">
      <c r="B912" s="29">
        <f t="shared" si="59"/>
        <v>9.2995566502461529</v>
      </c>
      <c r="C912" s="30">
        <f t="shared" si="58"/>
        <v>3.1497973589075794E-2</v>
      </c>
      <c r="D912" s="30">
        <f t="shared" si="56"/>
        <v>0.30889117759598955</v>
      </c>
      <c r="E912" s="30">
        <f t="shared" si="57"/>
        <v>0.67665961355683868</v>
      </c>
    </row>
    <row r="913" spans="2:5" ht="13.9" customHeight="1" x14ac:dyDescent="0.25">
      <c r="B913" s="29">
        <f t="shared" si="59"/>
        <v>9.3095566502461526</v>
      </c>
      <c r="C913" s="30">
        <f t="shared" si="58"/>
        <v>3.1430341890250041E-2</v>
      </c>
      <c r="D913" s="30">
        <f t="shared" si="56"/>
        <v>0.30822793381511504</v>
      </c>
      <c r="E913" s="30">
        <f t="shared" si="57"/>
        <v>0.67665961355683879</v>
      </c>
    </row>
    <row r="914" spans="2:5" ht="13.9" customHeight="1" x14ac:dyDescent="0.25">
      <c r="B914" s="29">
        <f t="shared" si="59"/>
        <v>9.3195566502461524</v>
      </c>
      <c r="C914" s="30">
        <f t="shared" si="58"/>
        <v>3.1362927783558876E-2</v>
      </c>
      <c r="D914" s="30">
        <f t="shared" si="56"/>
        <v>0.30756682389502682</v>
      </c>
      <c r="E914" s="30">
        <f t="shared" si="57"/>
        <v>0.67665961355683879</v>
      </c>
    </row>
    <row r="915" spans="2:5" ht="13.9" customHeight="1" x14ac:dyDescent="0.25">
      <c r="B915" s="29">
        <f t="shared" si="59"/>
        <v>9.3295566502461522</v>
      </c>
      <c r="C915" s="30">
        <f t="shared" si="58"/>
        <v>3.1295730336587245E-2</v>
      </c>
      <c r="D915" s="30">
        <f t="shared" si="56"/>
        <v>0.3069078386918101</v>
      </c>
      <c r="E915" s="30">
        <f t="shared" si="57"/>
        <v>0.67665961355683868</v>
      </c>
    </row>
    <row r="916" spans="2:5" ht="13.9" customHeight="1" x14ac:dyDescent="0.25">
      <c r="B916" s="29">
        <f t="shared" si="59"/>
        <v>9.339556650246152</v>
      </c>
      <c r="C916" s="30">
        <f t="shared" si="58"/>
        <v>3.1228748621909167E-2</v>
      </c>
      <c r="D916" s="30">
        <f t="shared" si="56"/>
        <v>0.30625096911047661</v>
      </c>
      <c r="E916" s="30">
        <f t="shared" si="57"/>
        <v>0.67665961355683879</v>
      </c>
    </row>
    <row r="917" spans="2:5" ht="13.9" customHeight="1" x14ac:dyDescent="0.25">
      <c r="B917" s="29">
        <f t="shared" si="59"/>
        <v>9.3495566502461518</v>
      </c>
      <c r="C917" s="30">
        <f t="shared" si="58"/>
        <v>3.1161981717055733E-2</v>
      </c>
      <c r="D917" s="30">
        <f t="shared" si="56"/>
        <v>0.30559620610465044</v>
      </c>
      <c r="E917" s="30">
        <f t="shared" si="57"/>
        <v>0.67665961355683879</v>
      </c>
    </row>
    <row r="918" spans="2:5" ht="13.9" customHeight="1" x14ac:dyDescent="0.25">
      <c r="B918" s="29">
        <f t="shared" si="59"/>
        <v>9.3595566502461516</v>
      </c>
      <c r="C918" s="30">
        <f t="shared" si="58"/>
        <v>3.1095428704483358E-2</v>
      </c>
      <c r="D918" s="30">
        <f t="shared" si="56"/>
        <v>0.30494354067625695</v>
      </c>
      <c r="E918" s="30">
        <f t="shared" si="57"/>
        <v>0.67665961355683879</v>
      </c>
    </row>
    <row r="919" spans="2:5" ht="13.9" customHeight="1" x14ac:dyDescent="0.25">
      <c r="B919" s="29">
        <f t="shared" si="59"/>
        <v>9.3695566502461514</v>
      </c>
      <c r="C919" s="30">
        <f t="shared" si="58"/>
        <v>3.1029088671542252E-2</v>
      </c>
      <c r="D919" s="30">
        <f t="shared" si="56"/>
        <v>0.30429296387521337</v>
      </c>
      <c r="E919" s="30">
        <f t="shared" si="57"/>
        <v>0.67665961355683879</v>
      </c>
    </row>
    <row r="920" spans="2:5" ht="13.9" customHeight="1" x14ac:dyDescent="0.25">
      <c r="B920" s="29">
        <f t="shared" si="59"/>
        <v>9.3795566502461512</v>
      </c>
      <c r="C920" s="30">
        <f t="shared" si="58"/>
        <v>3.0962960710445121E-2</v>
      </c>
      <c r="D920" s="30">
        <f t="shared" si="56"/>
        <v>0.30364446679912216</v>
      </c>
      <c r="E920" s="30">
        <f t="shared" si="57"/>
        <v>0.67665961355683879</v>
      </c>
    </row>
    <row r="921" spans="2:5" ht="13.9" customHeight="1" x14ac:dyDescent="0.25">
      <c r="B921" s="29">
        <f t="shared" si="59"/>
        <v>9.3895566502461509</v>
      </c>
      <c r="C921" s="30">
        <f t="shared" si="58"/>
        <v>3.0897043918236139E-2</v>
      </c>
      <c r="D921" s="30">
        <f t="shared" si="56"/>
        <v>0.30299804059296631</v>
      </c>
      <c r="E921" s="30">
        <f t="shared" si="57"/>
        <v>0.67665961355683868</v>
      </c>
    </row>
    <row r="922" spans="2:5" ht="13.9" customHeight="1" x14ac:dyDescent="0.25">
      <c r="B922" s="29">
        <f t="shared" si="59"/>
        <v>9.3995566502461507</v>
      </c>
      <c r="C922" s="30">
        <f t="shared" si="58"/>
        <v>3.0831337396760101E-2</v>
      </c>
      <c r="D922" s="30">
        <f t="shared" si="56"/>
        <v>0.30235367644880728</v>
      </c>
      <c r="E922" s="30">
        <f t="shared" si="57"/>
        <v>0.6766596135568389</v>
      </c>
    </row>
    <row r="923" spans="2:5" ht="13.9" customHeight="1" x14ac:dyDescent="0.25">
      <c r="B923" s="29">
        <f t="shared" si="59"/>
        <v>9.4095566502461505</v>
      </c>
      <c r="C923" s="30">
        <f t="shared" si="58"/>
        <v>3.0765840252631817E-2</v>
      </c>
      <c r="D923" s="30">
        <f t="shared" si="56"/>
        <v>0.30171136560548445</v>
      </c>
      <c r="E923" s="30">
        <f t="shared" si="57"/>
        <v>0.67665961355683879</v>
      </c>
    </row>
    <row r="924" spans="2:5" ht="13.9" customHeight="1" x14ac:dyDescent="0.25">
      <c r="B924" s="29">
        <f t="shared" si="59"/>
        <v>9.4195566502461503</v>
      </c>
      <c r="C924" s="30">
        <f t="shared" si="58"/>
        <v>3.0700551597205781E-2</v>
      </c>
      <c r="D924" s="30">
        <f t="shared" si="56"/>
        <v>0.30107109934831788</v>
      </c>
      <c r="E924" s="30">
        <f t="shared" si="57"/>
        <v>0.67665961355683868</v>
      </c>
    </row>
    <row r="925" spans="2:5" ht="13.9" customHeight="1" x14ac:dyDescent="0.25">
      <c r="B925" s="29">
        <f t="shared" si="59"/>
        <v>9.4295566502461501</v>
      </c>
      <c r="C925" s="30">
        <f t="shared" si="58"/>
        <v>3.0635470546546004E-2</v>
      </c>
      <c r="D925" s="30">
        <f t="shared" si="56"/>
        <v>0.30043286900881266</v>
      </c>
      <c r="E925" s="30">
        <f t="shared" si="57"/>
        <v>0.67665961355683868</v>
      </c>
    </row>
    <row r="926" spans="2:5" ht="13.9" customHeight="1" x14ac:dyDescent="0.25">
      <c r="B926" s="29">
        <f t="shared" si="59"/>
        <v>9.4395566502461499</v>
      </c>
      <c r="C926" s="30">
        <f t="shared" si="58"/>
        <v>3.0570596221396098E-2</v>
      </c>
      <c r="D926" s="30">
        <f t="shared" si="56"/>
        <v>0.29979666596436511</v>
      </c>
      <c r="E926" s="30">
        <f t="shared" si="57"/>
        <v>0.67665961355683868</v>
      </c>
    </row>
    <row r="927" spans="2:5" ht="13.9" customHeight="1" x14ac:dyDescent="0.25">
      <c r="B927" s="29">
        <f t="shared" si="59"/>
        <v>9.4495566502461497</v>
      </c>
      <c r="C927" s="30">
        <f t="shared" si="58"/>
        <v>3.050592774714958E-2</v>
      </c>
      <c r="D927" s="30">
        <f t="shared" si="56"/>
        <v>0.29916248163797177</v>
      </c>
      <c r="E927" s="30">
        <f t="shared" si="57"/>
        <v>0.67665961355683868</v>
      </c>
    </row>
    <row r="928" spans="2:5" ht="13.9" customHeight="1" x14ac:dyDescent="0.25">
      <c r="B928" s="29">
        <f t="shared" si="59"/>
        <v>9.4595566502461494</v>
      </c>
      <c r="C928" s="30">
        <f t="shared" si="58"/>
        <v>3.0441464253820397E-2</v>
      </c>
      <c r="D928" s="30">
        <f t="shared" si="56"/>
        <v>0.29853030749794046</v>
      </c>
      <c r="E928" s="30">
        <f t="shared" si="57"/>
        <v>0.67665961355683879</v>
      </c>
    </row>
    <row r="929" spans="2:5" ht="13.9" customHeight="1" x14ac:dyDescent="0.25">
      <c r="B929" s="29">
        <f t="shared" si="59"/>
        <v>9.4695566502461492</v>
      </c>
      <c r="C929" s="30">
        <f t="shared" si="58"/>
        <v>3.0377204876013662E-2</v>
      </c>
      <c r="D929" s="30">
        <f t="shared" si="56"/>
        <v>0.29790013505760315</v>
      </c>
      <c r="E929" s="30">
        <f t="shared" si="57"/>
        <v>0.67665961355683879</v>
      </c>
    </row>
    <row r="930" spans="2:5" ht="13.9" customHeight="1" x14ac:dyDescent="0.25">
      <c r="B930" s="29">
        <f t="shared" si="59"/>
        <v>9.479556650246149</v>
      </c>
      <c r="C930" s="30">
        <f t="shared" si="58"/>
        <v>3.0313148752896608E-2</v>
      </c>
      <c r="D930" s="30">
        <f t="shared" si="56"/>
        <v>0.29727195587503114</v>
      </c>
      <c r="E930" s="30">
        <f t="shared" si="57"/>
        <v>0.67665961355683879</v>
      </c>
    </row>
    <row r="931" spans="2:5" ht="13.9" customHeight="1" x14ac:dyDescent="0.25">
      <c r="B931" s="29">
        <f t="shared" si="59"/>
        <v>9.4895566502461488</v>
      </c>
      <c r="C931" s="30">
        <f t="shared" si="58"/>
        <v>3.0249295028169771E-2</v>
      </c>
      <c r="D931" s="30">
        <f t="shared" si="56"/>
        <v>0.29664576155275246</v>
      </c>
      <c r="E931" s="30">
        <f t="shared" si="57"/>
        <v>0.67665961355683879</v>
      </c>
    </row>
    <row r="932" spans="2:5" ht="13.9" customHeight="1" x14ac:dyDescent="0.25">
      <c r="B932" s="29">
        <f t="shared" si="59"/>
        <v>9.4995566502461486</v>
      </c>
      <c r="C932" s="30">
        <f t="shared" si="58"/>
        <v>3.0185642850038351E-2</v>
      </c>
      <c r="D932" s="30">
        <f t="shared" si="56"/>
        <v>0.29602154373747108</v>
      </c>
      <c r="E932" s="30">
        <f t="shared" si="57"/>
        <v>0.67665961355683879</v>
      </c>
    </row>
    <row r="933" spans="2:5" ht="13.9" customHeight="1" x14ac:dyDescent="0.25">
      <c r="B933" s="29">
        <f t="shared" si="59"/>
        <v>9.5095566502461484</v>
      </c>
      <c r="C933" s="30">
        <f t="shared" si="58"/>
        <v>3.012219137118383E-2</v>
      </c>
      <c r="D933" s="30">
        <f t="shared" si="56"/>
        <v>0.29539929411978844</v>
      </c>
      <c r="E933" s="30">
        <f t="shared" si="57"/>
        <v>0.67665961355683879</v>
      </c>
    </row>
    <row r="934" spans="2:5" ht="13.9" customHeight="1" x14ac:dyDescent="0.25">
      <c r="B934" s="29">
        <f t="shared" si="59"/>
        <v>9.5195566502461482</v>
      </c>
      <c r="C934" s="30">
        <f t="shared" si="58"/>
        <v>3.005893974873575E-2</v>
      </c>
      <c r="D934" s="30">
        <f t="shared" si="56"/>
        <v>0.29477900443392685</v>
      </c>
      <c r="E934" s="30">
        <f t="shared" si="57"/>
        <v>0.67665961355683868</v>
      </c>
    </row>
    <row r="935" spans="2:5" ht="13.9" customHeight="1" x14ac:dyDescent="0.25">
      <c r="B935" s="29">
        <f t="shared" si="59"/>
        <v>9.529556650246148</v>
      </c>
      <c r="C935" s="30">
        <f t="shared" si="58"/>
        <v>2.9995887144243748E-2</v>
      </c>
      <c r="D935" s="30">
        <f t="shared" si="56"/>
        <v>0.29416066645745514</v>
      </c>
      <c r="E935" s="30">
        <f t="shared" si="57"/>
        <v>0.67665961355683879</v>
      </c>
    </row>
    <row r="936" spans="2:5" ht="13.9" customHeight="1" x14ac:dyDescent="0.25">
      <c r="B936" s="29">
        <f t="shared" si="59"/>
        <v>9.5395566502461477</v>
      </c>
      <c r="C936" s="30">
        <f t="shared" si="58"/>
        <v>2.9933032723649732E-2</v>
      </c>
      <c r="D936" s="30">
        <f t="shared" si="56"/>
        <v>0.29354427201101579</v>
      </c>
      <c r="E936" s="30">
        <f t="shared" si="57"/>
        <v>0.67665961355683868</v>
      </c>
    </row>
    <row r="937" spans="2:5" ht="13.9" customHeight="1" x14ac:dyDescent="0.25">
      <c r="B937" s="29">
        <f t="shared" si="59"/>
        <v>9.5495566502461475</v>
      </c>
      <c r="C937" s="30">
        <f t="shared" si="58"/>
        <v>2.9870375657260334E-2</v>
      </c>
      <c r="D937" s="30">
        <f t="shared" si="56"/>
        <v>0.29292981295805492</v>
      </c>
      <c r="E937" s="30">
        <f t="shared" si="57"/>
        <v>0.67665961355683879</v>
      </c>
    </row>
    <row r="938" spans="2:5" ht="13.9" customHeight="1" x14ac:dyDescent="0.25">
      <c r="B938" s="29">
        <f t="shared" si="59"/>
        <v>9.5595566502461473</v>
      </c>
      <c r="C938" s="30">
        <f t="shared" si="58"/>
        <v>2.9807915119719527E-2</v>
      </c>
      <c r="D938" s="30">
        <f t="shared" si="56"/>
        <v>0.29231728120455347</v>
      </c>
      <c r="E938" s="30">
        <f t="shared" si="57"/>
        <v>0.67665961355683879</v>
      </c>
    </row>
    <row r="939" spans="2:5" ht="13.9" customHeight="1" x14ac:dyDescent="0.25">
      <c r="B939" s="29">
        <f t="shared" si="59"/>
        <v>9.5695566502461471</v>
      </c>
      <c r="C939" s="30">
        <f t="shared" si="58"/>
        <v>2.9745650289981409E-2</v>
      </c>
      <c r="D939" s="30">
        <f t="shared" si="56"/>
        <v>0.29170666869876066</v>
      </c>
      <c r="E939" s="30">
        <f t="shared" si="57"/>
        <v>0.67665961355683879</v>
      </c>
    </row>
    <row r="940" spans="2:5" ht="13.9" customHeight="1" x14ac:dyDescent="0.25">
      <c r="B940" s="29">
        <f t="shared" si="59"/>
        <v>9.5795566502461469</v>
      </c>
      <c r="C940" s="30">
        <f t="shared" si="58"/>
        <v>2.9683580351283271E-2</v>
      </c>
      <c r="D940" s="30">
        <f t="shared" si="56"/>
        <v>0.29109796743092964</v>
      </c>
      <c r="E940" s="30">
        <f t="shared" si="57"/>
        <v>0.67665961355683879</v>
      </c>
    </row>
    <row r="941" spans="2:5" ht="13.9" customHeight="1" x14ac:dyDescent="0.25">
      <c r="B941" s="29">
        <f t="shared" si="59"/>
        <v>9.5895566502461467</v>
      </c>
      <c r="C941" s="30">
        <f t="shared" si="58"/>
        <v>2.962170449111878E-2</v>
      </c>
      <c r="D941" s="30">
        <f t="shared" si="56"/>
        <v>0.29049116943305453</v>
      </c>
      <c r="E941" s="30">
        <f t="shared" si="57"/>
        <v>0.67665961355683879</v>
      </c>
    </row>
    <row r="942" spans="2:5" ht="13.9" customHeight="1" x14ac:dyDescent="0.25">
      <c r="B942" s="29">
        <f t="shared" si="59"/>
        <v>9.5995566502461465</v>
      </c>
      <c r="C942" s="30">
        <f t="shared" si="58"/>
        <v>2.9560021901211379E-2</v>
      </c>
      <c r="D942" s="30">
        <f t="shared" si="56"/>
        <v>0.28988626677860962</v>
      </c>
      <c r="E942" s="30">
        <f t="shared" si="57"/>
        <v>0.67665961355683879</v>
      </c>
    </row>
    <row r="943" spans="2:5" ht="13.9" customHeight="1" x14ac:dyDescent="0.25">
      <c r="B943" s="29">
        <f t="shared" si="59"/>
        <v>9.6095566502461462</v>
      </c>
      <c r="C943" s="30">
        <f t="shared" si="58"/>
        <v>2.9498531777487944E-2</v>
      </c>
      <c r="D943" s="30">
        <f t="shared" si="56"/>
        <v>0.28928325158229101</v>
      </c>
      <c r="E943" s="30">
        <f t="shared" si="57"/>
        <v>0.67665961355683879</v>
      </c>
    </row>
    <row r="944" spans="2:5" ht="13.9" customHeight="1" x14ac:dyDescent="0.25">
      <c r="B944" s="29">
        <f t="shared" si="59"/>
        <v>9.619556650246146</v>
      </c>
      <c r="C944" s="30">
        <f t="shared" si="58"/>
        <v>2.9437233320052505E-2</v>
      </c>
      <c r="D944" s="30">
        <f t="shared" si="56"/>
        <v>0.2886821159997589</v>
      </c>
      <c r="E944" s="30">
        <f t="shared" si="57"/>
        <v>0.67665961355683879</v>
      </c>
    </row>
    <row r="945" spans="2:5" ht="13.9" customHeight="1" x14ac:dyDescent="0.25">
      <c r="B945" s="29">
        <f t="shared" si="59"/>
        <v>9.6295566502461458</v>
      </c>
      <c r="C945" s="30">
        <f t="shared" si="58"/>
        <v>2.9376125733160306E-2</v>
      </c>
      <c r="D945" s="30">
        <f t="shared" si="56"/>
        <v>0.28808285222738317</v>
      </c>
      <c r="E945" s="30">
        <f t="shared" si="57"/>
        <v>0.67665961355683868</v>
      </c>
    </row>
    <row r="946" spans="2:5" ht="13.9" customHeight="1" x14ac:dyDescent="0.25">
      <c r="B946" s="29">
        <f t="shared" si="59"/>
        <v>9.6395566502461456</v>
      </c>
      <c r="C946" s="30">
        <f t="shared" si="58"/>
        <v>2.931520822519193E-2</v>
      </c>
      <c r="D946" s="30">
        <f t="shared" si="56"/>
        <v>0.2874854525019897</v>
      </c>
      <c r="E946" s="30">
        <f t="shared" si="57"/>
        <v>0.67665961355683879</v>
      </c>
    </row>
    <row r="947" spans="2:5" ht="13.9" customHeight="1" x14ac:dyDescent="0.25">
      <c r="B947" s="29">
        <f t="shared" si="59"/>
        <v>9.6495566502461454</v>
      </c>
      <c r="C947" s="30">
        <f t="shared" si="58"/>
        <v>2.9254480008627671E-2</v>
      </c>
      <c r="D947" s="30">
        <f t="shared" si="56"/>
        <v>0.28688990910060896</v>
      </c>
      <c r="E947" s="30">
        <f t="shared" si="57"/>
        <v>0.67665961355683868</v>
      </c>
    </row>
    <row r="948" spans="2:5" ht="13.9" customHeight="1" x14ac:dyDescent="0.25">
      <c r="B948" s="29">
        <f t="shared" si="59"/>
        <v>9.6595566502461452</v>
      </c>
      <c r="C948" s="30">
        <f t="shared" si="58"/>
        <v>2.9193940300022102E-2</v>
      </c>
      <c r="D948" s="30">
        <f t="shared" si="56"/>
        <v>0.28629621434022673</v>
      </c>
      <c r="E948" s="30">
        <f t="shared" si="57"/>
        <v>0.67665961355683879</v>
      </c>
    </row>
    <row r="949" spans="2:5" ht="13.9" customHeight="1" x14ac:dyDescent="0.25">
      <c r="B949" s="29">
        <f t="shared" si="59"/>
        <v>9.669556650246145</v>
      </c>
      <c r="C949" s="30">
        <f t="shared" si="58"/>
        <v>2.9133588319978778E-2</v>
      </c>
      <c r="D949" s="30">
        <f t="shared" si="56"/>
        <v>0.28570436057753584</v>
      </c>
      <c r="E949" s="30">
        <f t="shared" si="57"/>
        <v>0.67665961355683868</v>
      </c>
    </row>
    <row r="950" spans="2:5" ht="13.9" customHeight="1" x14ac:dyDescent="0.25">
      <c r="B950" s="29">
        <f t="shared" si="59"/>
        <v>9.6795566502461448</v>
      </c>
      <c r="C950" s="30">
        <f t="shared" si="58"/>
        <v>2.9073423293125178E-2</v>
      </c>
      <c r="D950" s="30">
        <f t="shared" si="56"/>
        <v>0.28511434020869064</v>
      </c>
      <c r="E950" s="30">
        <f t="shared" si="57"/>
        <v>0.67665961355683868</v>
      </c>
    </row>
    <row r="951" spans="2:5" ht="13.9" customHeight="1" x14ac:dyDescent="0.25">
      <c r="B951" s="29">
        <f t="shared" si="59"/>
        <v>9.6895566502461445</v>
      </c>
      <c r="C951" s="30">
        <f t="shared" si="58"/>
        <v>2.9013444448087788E-2</v>
      </c>
      <c r="D951" s="30">
        <f t="shared" si="56"/>
        <v>0.28452614566906248</v>
      </c>
      <c r="E951" s="30">
        <f t="shared" si="57"/>
        <v>0.67665961355683879</v>
      </c>
    </row>
    <row r="952" spans="2:5" ht="13.9" customHeight="1" x14ac:dyDescent="0.25">
      <c r="B952" s="29">
        <f t="shared" si="59"/>
        <v>9.6995566502461443</v>
      </c>
      <c r="C952" s="30">
        <f t="shared" si="58"/>
        <v>2.8953651017467368E-2</v>
      </c>
      <c r="D952" s="30">
        <f t="shared" si="56"/>
        <v>0.2839397694329972</v>
      </c>
      <c r="E952" s="30">
        <f t="shared" si="57"/>
        <v>0.67665961355683868</v>
      </c>
    </row>
    <row r="953" spans="2:5" ht="13.9" customHeight="1" x14ac:dyDescent="0.25">
      <c r="B953" s="29">
        <f t="shared" si="59"/>
        <v>9.7095566502461441</v>
      </c>
      <c r="C953" s="30">
        <f t="shared" si="58"/>
        <v>2.8894042237814423E-2</v>
      </c>
      <c r="D953" s="30">
        <f t="shared" si="56"/>
        <v>0.28335520401357467</v>
      </c>
      <c r="E953" s="30">
        <f t="shared" si="57"/>
        <v>0.67665961355683879</v>
      </c>
    </row>
    <row r="954" spans="2:5" ht="13.9" customHeight="1" x14ac:dyDescent="0.25">
      <c r="B954" s="29">
        <f t="shared" si="59"/>
        <v>9.7195566502461439</v>
      </c>
      <c r="C954" s="30">
        <f t="shared" si="58"/>
        <v>2.8834617349604817E-2</v>
      </c>
      <c r="D954" s="30">
        <f t="shared" si="56"/>
        <v>0.28277244196236956</v>
      </c>
      <c r="E954" s="30">
        <f t="shared" si="57"/>
        <v>0.6766596135568389</v>
      </c>
    </row>
    <row r="955" spans="2:5" ht="13.9" customHeight="1" x14ac:dyDescent="0.25">
      <c r="B955" s="29">
        <f t="shared" si="59"/>
        <v>9.7295566502461437</v>
      </c>
      <c r="C955" s="30">
        <f t="shared" si="58"/>
        <v>2.8775375597215595E-2</v>
      </c>
      <c r="D955" s="30">
        <f t="shared" si="56"/>
        <v>0.28219147586921417</v>
      </c>
      <c r="E955" s="30">
        <f t="shared" si="57"/>
        <v>0.67665961355683879</v>
      </c>
    </row>
    <row r="956" spans="2:5" ht="13.9" customHeight="1" x14ac:dyDescent="0.25">
      <c r="B956" s="29">
        <f t="shared" si="59"/>
        <v>9.7395566502461435</v>
      </c>
      <c r="C956" s="30">
        <f t="shared" si="58"/>
        <v>2.8716316228900952E-2</v>
      </c>
      <c r="D956" s="30">
        <f t="shared" si="56"/>
        <v>0.28161229836196294</v>
      </c>
      <c r="E956" s="30">
        <f t="shared" si="57"/>
        <v>0.67665961355683868</v>
      </c>
    </row>
    <row r="957" spans="2:5" ht="13.9" customHeight="1" x14ac:dyDescent="0.25">
      <c r="B957" s="29">
        <f t="shared" si="59"/>
        <v>9.7495566502461433</v>
      </c>
      <c r="C957" s="30">
        <f t="shared" si="58"/>
        <v>2.8657438496768387E-2</v>
      </c>
      <c r="D957" s="30">
        <f t="shared" si="56"/>
        <v>0.28103490210625853</v>
      </c>
      <c r="E957" s="30">
        <f t="shared" si="57"/>
        <v>0.67665961355683868</v>
      </c>
    </row>
    <row r="958" spans="2:5" ht="13.9" customHeight="1" x14ac:dyDescent="0.25">
      <c r="B958" s="29">
        <f t="shared" si="59"/>
        <v>9.7595566502461431</v>
      </c>
      <c r="C958" s="30">
        <f t="shared" si="58"/>
        <v>2.8598741656755022E-2</v>
      </c>
      <c r="D958" s="30">
        <f t="shared" si="56"/>
        <v>0.28045927980529944</v>
      </c>
      <c r="E958" s="30">
        <f t="shared" si="57"/>
        <v>0.67665961355683868</v>
      </c>
    </row>
    <row r="959" spans="2:5" ht="13.9" customHeight="1" x14ac:dyDescent="0.25">
      <c r="B959" s="29">
        <f t="shared" si="59"/>
        <v>9.7695566502461428</v>
      </c>
      <c r="C959" s="30">
        <f t="shared" si="58"/>
        <v>2.8540224968604099E-2</v>
      </c>
      <c r="D959" s="30">
        <f t="shared" si="56"/>
        <v>0.27988542419960982</v>
      </c>
      <c r="E959" s="30">
        <f t="shared" si="57"/>
        <v>0.67665961355683879</v>
      </c>
    </row>
    <row r="960" spans="2:5" ht="13.9" customHeight="1" x14ac:dyDescent="0.25">
      <c r="B960" s="29">
        <f t="shared" si="59"/>
        <v>9.7795566502461426</v>
      </c>
      <c r="C960" s="30">
        <f t="shared" si="58"/>
        <v>2.8481887695841642E-2</v>
      </c>
      <c r="D960" s="30">
        <f t="shared" si="56"/>
        <v>0.2793133280668102</v>
      </c>
      <c r="E960" s="30">
        <f t="shared" si="57"/>
        <v>0.67665961355683868</v>
      </c>
    </row>
    <row r="961" spans="2:5" ht="13.9" customHeight="1" x14ac:dyDescent="0.25">
      <c r="B961" s="29">
        <f t="shared" si="59"/>
        <v>9.7895566502461424</v>
      </c>
      <c r="C961" s="30">
        <f t="shared" si="58"/>
        <v>2.8423729105753283E-2</v>
      </c>
      <c r="D961" s="30">
        <f t="shared" si="56"/>
        <v>0.27874298422139071</v>
      </c>
      <c r="E961" s="30">
        <f t="shared" si="57"/>
        <v>0.67665961355683879</v>
      </c>
    </row>
    <row r="962" spans="2:5" ht="13.9" customHeight="1" x14ac:dyDescent="0.25">
      <c r="B962" s="29">
        <f t="shared" si="59"/>
        <v>9.7995566502461422</v>
      </c>
      <c r="C962" s="30">
        <f t="shared" si="58"/>
        <v>2.8365748469361244E-2</v>
      </c>
      <c r="D962" s="30">
        <f t="shared" si="56"/>
        <v>0.27817438551448487</v>
      </c>
      <c r="E962" s="30">
        <f t="shared" si="57"/>
        <v>0.67665961355683868</v>
      </c>
    </row>
    <row r="963" spans="2:5" ht="13.9" customHeight="1" x14ac:dyDescent="0.25">
      <c r="B963" s="29">
        <f t="shared" si="59"/>
        <v>9.809556650246142</v>
      </c>
      <c r="C963" s="30">
        <f t="shared" si="58"/>
        <v>2.8307945061401513E-2</v>
      </c>
      <c r="D963" s="30">
        <f t="shared" si="56"/>
        <v>0.2776075248336462</v>
      </c>
      <c r="E963" s="30">
        <f t="shared" si="57"/>
        <v>0.67665961355683879</v>
      </c>
    </row>
    <row r="964" spans="2:5" ht="13.9" customHeight="1" x14ac:dyDescent="0.25">
      <c r="B964" s="29">
        <f t="shared" si="59"/>
        <v>9.8195566502461418</v>
      </c>
      <c r="C964" s="30">
        <f t="shared" si="58"/>
        <v>2.8250318160301151E-2</v>
      </c>
      <c r="D964" s="30">
        <f t="shared" si="56"/>
        <v>0.27704239510262529</v>
      </c>
      <c r="E964" s="30">
        <f t="shared" si="57"/>
        <v>0.67665961355683879</v>
      </c>
    </row>
    <row r="965" spans="2:5" ht="13.9" customHeight="1" x14ac:dyDescent="0.25">
      <c r="B965" s="29">
        <f t="shared" si="59"/>
        <v>9.8295566502461416</v>
      </c>
      <c r="C965" s="30">
        <f t="shared" si="58"/>
        <v>2.8192867048155767E-2</v>
      </c>
      <c r="D965" s="30">
        <f t="shared" si="56"/>
        <v>0.27647898928114917</v>
      </c>
      <c r="E965" s="30">
        <f t="shared" si="57"/>
        <v>0.67665961355683879</v>
      </c>
    </row>
    <row r="966" spans="2:5" ht="13.9" customHeight="1" x14ac:dyDescent="0.25">
      <c r="B966" s="29">
        <f t="shared" si="59"/>
        <v>9.8395566502461413</v>
      </c>
      <c r="C966" s="30">
        <f t="shared" si="58"/>
        <v>2.8135591010707187E-2</v>
      </c>
      <c r="D966" s="30">
        <f t="shared" si="56"/>
        <v>0.27591730036470213</v>
      </c>
      <c r="E966" s="30">
        <f t="shared" si="57"/>
        <v>0.67665961355683868</v>
      </c>
    </row>
    <row r="967" spans="2:5" ht="13.9" customHeight="1" x14ac:dyDescent="0.25">
      <c r="B967" s="29">
        <f t="shared" si="59"/>
        <v>9.8495566502461411</v>
      </c>
      <c r="C967" s="30">
        <f t="shared" si="58"/>
        <v>2.8078489337321221E-2</v>
      </c>
      <c r="D967" s="30">
        <f t="shared" si="56"/>
        <v>0.27535732138430802</v>
      </c>
      <c r="E967" s="30">
        <f t="shared" si="57"/>
        <v>0.67665961355683879</v>
      </c>
    </row>
    <row r="968" spans="2:5" ht="13.9" customHeight="1" x14ac:dyDescent="0.25">
      <c r="B968" s="29">
        <f t="shared" si="59"/>
        <v>9.8595566502461409</v>
      </c>
      <c r="C968" s="30">
        <f t="shared" si="58"/>
        <v>2.8021561320965629E-2</v>
      </c>
      <c r="D968" s="30">
        <f t="shared" si="56"/>
        <v>0.27479904540631361</v>
      </c>
      <c r="E968" s="30">
        <f t="shared" si="57"/>
        <v>0.67665961355683879</v>
      </c>
    </row>
    <row r="969" spans="2:5" ht="13.9" customHeight="1" x14ac:dyDescent="0.25">
      <c r="B969" s="29">
        <f t="shared" si="59"/>
        <v>9.8695566502461407</v>
      </c>
      <c r="C969" s="30">
        <f t="shared" si="58"/>
        <v>2.796480625818825E-2</v>
      </c>
      <c r="D969" s="30">
        <f t="shared" ref="D969:D976" si="60">C969*9.8067</f>
        <v>0.27424246553217468</v>
      </c>
      <c r="E969" s="30">
        <f t="shared" ref="E969:E976" si="61">((B969^2)/(4*PI()^2))*D969</f>
        <v>0.67665961355683868</v>
      </c>
    </row>
    <row r="970" spans="2:5" ht="13.9" customHeight="1" x14ac:dyDescent="0.25">
      <c r="B970" s="29">
        <f t="shared" si="59"/>
        <v>9.8795566502461405</v>
      </c>
      <c r="C970" s="30">
        <f t="shared" si="58"/>
        <v>2.7908223449095264E-2</v>
      </c>
      <c r="D970" s="30">
        <f t="shared" si="60"/>
        <v>0.27368757489824252</v>
      </c>
      <c r="E970" s="30">
        <f t="shared" si="61"/>
        <v>0.67665961355683879</v>
      </c>
    </row>
    <row r="971" spans="2:5" ht="13.9" customHeight="1" x14ac:dyDescent="0.25">
      <c r="B971" s="29">
        <f t="shared" si="59"/>
        <v>9.8895566502461403</v>
      </c>
      <c r="C971" s="30">
        <f t="shared" si="58"/>
        <v>2.7851812197329597E-2</v>
      </c>
      <c r="D971" s="30">
        <f t="shared" si="60"/>
        <v>0.27313436667555213</v>
      </c>
      <c r="E971" s="30">
        <f t="shared" si="61"/>
        <v>0.67665961355683868</v>
      </c>
    </row>
    <row r="972" spans="2:5" ht="13.9" customHeight="1" x14ac:dyDescent="0.25">
      <c r="B972" s="29">
        <f t="shared" si="59"/>
        <v>9.8995566502461401</v>
      </c>
      <c r="C972" s="30">
        <f t="shared" si="58"/>
        <v>2.7795571810049526E-2</v>
      </c>
      <c r="D972" s="30">
        <f t="shared" si="60"/>
        <v>0.27258283406961265</v>
      </c>
      <c r="E972" s="30">
        <f t="shared" si="61"/>
        <v>0.67665961355683879</v>
      </c>
    </row>
    <row r="973" spans="2:5" ht="13.9" customHeight="1" x14ac:dyDescent="0.25">
      <c r="B973" s="29">
        <f t="shared" si="59"/>
        <v>9.9095566502461399</v>
      </c>
      <c r="C973" s="30">
        <f>IF(B973&lt;6,$C$5/B973,6*$C$5/B973^2)</f>
        <v>2.7739501597907373E-2</v>
      </c>
      <c r="D973" s="30">
        <f t="shared" si="60"/>
        <v>0.27203297032019819</v>
      </c>
      <c r="E973" s="30">
        <f t="shared" si="61"/>
        <v>0.67665961355683868</v>
      </c>
    </row>
    <row r="974" spans="2:5" ht="13.9" customHeight="1" x14ac:dyDescent="0.25">
      <c r="B974" s="29">
        <f>B973+0.01</f>
        <v>9.9195566502461396</v>
      </c>
      <c r="C974" s="30">
        <f>IF(B974&lt;6,$C$5/B974,6*$C$5/B974^2)</f>
        <v>2.7683600875028413E-2</v>
      </c>
      <c r="D974" s="30">
        <f t="shared" si="60"/>
        <v>0.27148476870114113</v>
      </c>
      <c r="E974" s="30">
        <f t="shared" si="61"/>
        <v>0.67665961355683879</v>
      </c>
    </row>
    <row r="975" spans="2:5" ht="13.9" customHeight="1" x14ac:dyDescent="0.25">
      <c r="B975" s="29">
        <f>B974+0.01</f>
        <v>9.9295566502461394</v>
      </c>
      <c r="C975" s="30">
        <f>IF(B975&lt;6,$C$5/B975,6*$C$5/B975^2)</f>
        <v>2.7627868958989873E-2</v>
      </c>
      <c r="D975" s="30">
        <f t="shared" si="60"/>
        <v>0.27093822252012595</v>
      </c>
      <c r="E975" s="30">
        <f t="shared" si="61"/>
        <v>0.67665961355683868</v>
      </c>
    </row>
    <row r="976" spans="2:5" ht="13.9" customHeight="1" x14ac:dyDescent="0.25">
      <c r="B976" s="29">
        <f>B975+0.01</f>
        <v>9.9395566502461392</v>
      </c>
      <c r="C976" s="30">
        <f>IF(B976&lt;6,$C$5/B976,6*$C$5/B976^2)</f>
        <v>2.7572305170800122E-2</v>
      </c>
      <c r="D976" s="30">
        <f t="shared" si="60"/>
        <v>0.27039332511848552</v>
      </c>
      <c r="E976" s="30">
        <f t="shared" si="61"/>
        <v>0.67665961355683868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2" t="s">
        <v>48</v>
      </c>
      <c r="C1" s="53"/>
      <c r="D1" s="53"/>
      <c r="E1" s="53"/>
      <c r="F1" s="53"/>
      <c r="G1" s="53"/>
      <c r="H1" s="53"/>
      <c r="I1" s="54"/>
    </row>
    <row r="2" spans="2:9" ht="13.9" customHeight="1" x14ac:dyDescent="0.2">
      <c r="B2" s="69" t="s">
        <v>21</v>
      </c>
      <c r="C2" s="34" t="s">
        <v>22</v>
      </c>
      <c r="D2" s="52" t="s">
        <v>26</v>
      </c>
      <c r="E2" s="53"/>
      <c r="F2" s="53"/>
      <c r="G2" s="53"/>
      <c r="H2" s="53"/>
      <c r="I2" s="54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2.6048151844881193</v>
      </c>
      <c r="D4" s="30">
        <v>6.7566654237727672E-13</v>
      </c>
      <c r="E4" s="30">
        <v>0.73270451367649814</v>
      </c>
      <c r="F4" s="30">
        <v>3.5279743142255324E-6</v>
      </c>
      <c r="G4" s="29">
        <v>6.7566654237727672E-13</v>
      </c>
      <c r="H4" s="29">
        <v>0.73270451367649814</v>
      </c>
      <c r="I4" s="29">
        <v>3.5279743142255324E-6</v>
      </c>
    </row>
    <row r="5" spans="2:9" ht="13.9" customHeight="1" x14ac:dyDescent="0.2">
      <c r="B5" s="27">
        <v>2</v>
      </c>
      <c r="C5" s="30">
        <v>2.422596230665969</v>
      </c>
      <c r="D5" s="30">
        <v>0.74019366053543134</v>
      </c>
      <c r="E5" s="30">
        <v>1.1310800752013204E-12</v>
      </c>
      <c r="F5" s="30">
        <v>1.9694060914625571E-8</v>
      </c>
      <c r="G5" s="29">
        <v>0.74019366053610702</v>
      </c>
      <c r="H5" s="29">
        <v>0.73270451367762923</v>
      </c>
      <c r="I5" s="29">
        <v>3.5476683751401578E-6</v>
      </c>
    </row>
    <row r="6" spans="2:9" ht="13.9" customHeight="1" x14ac:dyDescent="0.2">
      <c r="B6" s="27">
        <v>3</v>
      </c>
      <c r="C6" s="30">
        <v>2.0395248972195805</v>
      </c>
      <c r="D6" s="30">
        <v>1.2202671511992817E-8</v>
      </c>
      <c r="E6" s="30">
        <v>3.6399010567050979E-6</v>
      </c>
      <c r="F6" s="30">
        <v>0.74687334650203674</v>
      </c>
      <c r="G6" s="29">
        <v>0.74019367273877856</v>
      </c>
      <c r="H6" s="29">
        <v>0.73270815357868591</v>
      </c>
      <c r="I6" s="29">
        <v>0.74687689417041192</v>
      </c>
    </row>
    <row r="7" spans="2:9" ht="13.9" customHeight="1" x14ac:dyDescent="0.2">
      <c r="B7" s="27">
        <v>4</v>
      </c>
      <c r="C7" s="30">
        <v>0.7286090565004496</v>
      </c>
      <c r="D7" s="30">
        <v>4.3283003993170815E-12</v>
      </c>
      <c r="E7" s="30">
        <v>0.1269366466241825</v>
      </c>
      <c r="F7" s="30">
        <v>2.6288367142955795E-7</v>
      </c>
      <c r="G7" s="29">
        <v>0.74019367274310688</v>
      </c>
      <c r="H7" s="29">
        <v>0.85964480020286838</v>
      </c>
      <c r="I7" s="29">
        <v>0.74687715705408331</v>
      </c>
    </row>
    <row r="8" spans="2:9" ht="13.9" customHeight="1" x14ac:dyDescent="0.2">
      <c r="B8" s="27">
        <v>5</v>
      </c>
      <c r="C8" s="30">
        <v>0.70309652448843285</v>
      </c>
      <c r="D8" s="30">
        <v>0.12339478271223323</v>
      </c>
      <c r="E8" s="30">
        <v>5.9550630559550546E-12</v>
      </c>
      <c r="F8" s="30">
        <v>1.8139977745439332E-7</v>
      </c>
      <c r="G8" s="29">
        <v>0.86358845545534013</v>
      </c>
      <c r="H8" s="29">
        <v>0.85964480020882339</v>
      </c>
      <c r="I8" s="29">
        <v>0.74687733845386073</v>
      </c>
    </row>
    <row r="9" spans="2:9" ht="13.9" customHeight="1" x14ac:dyDescent="0.2">
      <c r="B9" s="27">
        <v>6</v>
      </c>
      <c r="C9" s="30">
        <v>0.59735490163489025</v>
      </c>
      <c r="D9" s="30">
        <v>1.4012881145452667E-7</v>
      </c>
      <c r="E9" s="30">
        <v>1.0108607421077858E-7</v>
      </c>
      <c r="F9" s="30">
        <v>0.11861726989189023</v>
      </c>
      <c r="G9" s="29">
        <v>0.86358859558415157</v>
      </c>
      <c r="H9" s="29">
        <v>0.85964490129489757</v>
      </c>
      <c r="I9" s="29">
        <v>0.86549460834575098</v>
      </c>
    </row>
    <row r="10" spans="2:9" ht="13.9" customHeight="1" x14ac:dyDescent="0.2">
      <c r="B10" s="27">
        <v>7</v>
      </c>
      <c r="C10" s="30">
        <v>0.33344763207646666</v>
      </c>
      <c r="D10" s="30">
        <v>1.2591694908110402E-11</v>
      </c>
      <c r="E10" s="30">
        <v>5.6436147980631624E-2</v>
      </c>
      <c r="F10" s="30">
        <v>1.0272501328970451E-7</v>
      </c>
      <c r="G10" s="29">
        <v>0.86358859559674328</v>
      </c>
      <c r="H10" s="29">
        <v>0.91608104927552914</v>
      </c>
      <c r="I10" s="29">
        <v>0.86549471107076426</v>
      </c>
    </row>
    <row r="11" spans="2:9" ht="13.9" customHeight="1" x14ac:dyDescent="0.2">
      <c r="B11" s="27">
        <v>8</v>
      </c>
      <c r="C11" s="30">
        <v>0.3298398454780051</v>
      </c>
      <c r="D11" s="30">
        <v>5.4284948285045362E-2</v>
      </c>
      <c r="E11" s="30">
        <v>1.2406647185416252E-11</v>
      </c>
      <c r="F11" s="30">
        <v>2.6496842223877002E-10</v>
      </c>
      <c r="G11" s="29">
        <v>0.91787354388178866</v>
      </c>
      <c r="H11" s="29">
        <v>0.91608104928793577</v>
      </c>
      <c r="I11" s="29">
        <v>0.86549471133573264</v>
      </c>
    </row>
    <row r="12" spans="2:9" ht="13.9" customHeight="1" x14ac:dyDescent="0.2">
      <c r="B12" s="27">
        <v>9</v>
      </c>
      <c r="C12" s="30">
        <v>0.28611885358860956</v>
      </c>
      <c r="D12" s="30">
        <v>4.9700526218338899E-8</v>
      </c>
      <c r="E12" s="30">
        <v>3.625821652375102E-8</v>
      </c>
      <c r="F12" s="30">
        <v>5.3160659953656826E-2</v>
      </c>
      <c r="G12" s="29">
        <v>0.91787359358231491</v>
      </c>
      <c r="H12" s="29">
        <v>0.91608108554615231</v>
      </c>
      <c r="I12" s="29">
        <v>0.91865537128938946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55" t="s">
        <v>96</v>
      </c>
      <c r="P1" s="56"/>
      <c r="Q1" s="56"/>
      <c r="R1" s="56"/>
      <c r="S1" s="56"/>
      <c r="T1" s="56"/>
      <c r="U1" s="56"/>
      <c r="V1" s="56"/>
      <c r="W1" s="56"/>
      <c r="X1" s="56"/>
      <c r="Y1" s="56"/>
      <c r="Z1" s="57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58" t="s">
        <v>37</v>
      </c>
      <c r="P2" s="58" t="s">
        <v>39</v>
      </c>
      <c r="Q2" s="58" t="s">
        <v>38</v>
      </c>
      <c r="R2" s="58" t="s">
        <v>60</v>
      </c>
      <c r="S2" s="58" t="s">
        <v>46</v>
      </c>
      <c r="T2" s="58" t="s">
        <v>45</v>
      </c>
      <c r="U2" s="60" t="s">
        <v>61</v>
      </c>
      <c r="V2" s="55" t="s">
        <v>42</v>
      </c>
      <c r="W2" s="57"/>
      <c r="X2" s="55" t="s">
        <v>43</v>
      </c>
      <c r="Y2" s="57"/>
      <c r="Z2" s="58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1723</v>
      </c>
      <c r="K3" s="22" t="s">
        <v>40</v>
      </c>
      <c r="L3" s="22" t="s">
        <v>1724</v>
      </c>
      <c r="M3" s="60"/>
      <c r="O3" s="59"/>
      <c r="P3" s="59"/>
      <c r="Q3" s="59"/>
      <c r="R3" s="59"/>
      <c r="S3" s="59"/>
      <c r="T3" s="59"/>
      <c r="U3" s="60"/>
      <c r="V3" s="22" t="s">
        <v>40</v>
      </c>
      <c r="W3" s="22" t="s">
        <v>1723</v>
      </c>
      <c r="X3" s="22" t="s">
        <v>40</v>
      </c>
      <c r="Y3" s="22" t="s">
        <v>1724</v>
      </c>
      <c r="Z3" s="59"/>
    </row>
    <row r="4" spans="2:26" x14ac:dyDescent="0.2">
      <c r="B4" s="27" t="s">
        <v>132</v>
      </c>
      <c r="C4" s="27">
        <v>499</v>
      </c>
      <c r="D4" s="27" t="s">
        <v>125</v>
      </c>
      <c r="E4" s="27" t="s">
        <v>105</v>
      </c>
      <c r="F4" s="27" t="s">
        <v>133</v>
      </c>
      <c r="G4" s="27" t="s">
        <v>63</v>
      </c>
      <c r="H4" s="27">
        <v>60</v>
      </c>
      <c r="I4" s="27">
        <v>22</v>
      </c>
      <c r="J4" s="37">
        <v>-1.44E-4</v>
      </c>
      <c r="K4" s="27">
        <v>6</v>
      </c>
      <c r="L4" s="38">
        <v>-1.37E-4</v>
      </c>
      <c r="M4" s="27" t="s">
        <v>65</v>
      </c>
      <c r="O4" s="27" t="s">
        <v>132</v>
      </c>
      <c r="P4" s="27">
        <v>499</v>
      </c>
      <c r="Q4" s="27" t="s">
        <v>125</v>
      </c>
      <c r="R4" s="27" t="s">
        <v>622</v>
      </c>
      <c r="S4" s="27" t="s">
        <v>133</v>
      </c>
      <c r="T4" s="27" t="s">
        <v>63</v>
      </c>
      <c r="U4" s="27">
        <v>10</v>
      </c>
      <c r="V4" s="27">
        <v>22</v>
      </c>
      <c r="W4" s="37">
        <v>-1.4300000000000001E-4</v>
      </c>
      <c r="X4" s="27">
        <v>6</v>
      </c>
      <c r="Y4" s="38">
        <v>-1.35E-4</v>
      </c>
      <c r="Z4" s="27" t="s">
        <v>65</v>
      </c>
    </row>
    <row r="5" spans="2:26" x14ac:dyDescent="0.2">
      <c r="B5" s="27" t="s">
        <v>132</v>
      </c>
      <c r="C5" s="27">
        <v>499</v>
      </c>
      <c r="D5" s="27" t="s">
        <v>125</v>
      </c>
      <c r="E5" s="27" t="s">
        <v>105</v>
      </c>
      <c r="F5" s="27" t="s">
        <v>134</v>
      </c>
      <c r="G5" s="27" t="s">
        <v>64</v>
      </c>
      <c r="H5" s="27">
        <v>60</v>
      </c>
      <c r="I5" s="27">
        <v>24</v>
      </c>
      <c r="J5" s="37">
        <v>-8.3999999999999995E-5</v>
      </c>
      <c r="K5" s="27">
        <v>1</v>
      </c>
      <c r="L5" s="38">
        <v>-7.8999999999999996E-5</v>
      </c>
      <c r="M5" s="27" t="s">
        <v>65</v>
      </c>
      <c r="O5" s="27" t="s">
        <v>132</v>
      </c>
      <c r="P5" s="27">
        <v>499</v>
      </c>
      <c r="Q5" s="27" t="s">
        <v>125</v>
      </c>
      <c r="R5" s="27" t="s">
        <v>622</v>
      </c>
      <c r="S5" s="27" t="s">
        <v>134</v>
      </c>
      <c r="T5" s="27" t="s">
        <v>64</v>
      </c>
      <c r="U5" s="27">
        <v>10</v>
      </c>
      <c r="V5" s="27">
        <v>24</v>
      </c>
      <c r="W5" s="37">
        <v>-8.2000000000000001E-5</v>
      </c>
      <c r="X5" s="27">
        <v>1</v>
      </c>
      <c r="Y5" s="38">
        <v>-7.7999999999999999E-5</v>
      </c>
      <c r="Z5" s="27" t="s">
        <v>65</v>
      </c>
    </row>
    <row r="6" spans="2:26" x14ac:dyDescent="0.2">
      <c r="B6" s="27" t="s">
        <v>132</v>
      </c>
      <c r="C6" s="27">
        <v>511</v>
      </c>
      <c r="D6" s="27" t="s">
        <v>126</v>
      </c>
      <c r="E6" s="27" t="s">
        <v>105</v>
      </c>
      <c r="F6" s="27" t="s">
        <v>135</v>
      </c>
      <c r="G6" s="27" t="s">
        <v>63</v>
      </c>
      <c r="H6" s="27">
        <v>60</v>
      </c>
      <c r="I6" s="27">
        <v>24</v>
      </c>
      <c r="J6" s="37">
        <v>-1.01E-4</v>
      </c>
      <c r="K6" s="27">
        <v>6</v>
      </c>
      <c r="L6" s="38">
        <v>-9.7E-5</v>
      </c>
      <c r="M6" s="27" t="s">
        <v>65</v>
      </c>
      <c r="O6" s="27" t="s">
        <v>132</v>
      </c>
      <c r="P6" s="27">
        <v>511</v>
      </c>
      <c r="Q6" s="27" t="s">
        <v>126</v>
      </c>
      <c r="R6" s="27" t="s">
        <v>622</v>
      </c>
      <c r="S6" s="27" t="s">
        <v>135</v>
      </c>
      <c r="T6" s="27" t="s">
        <v>63</v>
      </c>
      <c r="U6" s="27">
        <v>10</v>
      </c>
      <c r="V6" s="27">
        <v>24</v>
      </c>
      <c r="W6" s="37">
        <v>-1.01E-4</v>
      </c>
      <c r="X6" s="27">
        <v>6</v>
      </c>
      <c r="Y6" s="38">
        <v>-9.7E-5</v>
      </c>
      <c r="Z6" s="27" t="s">
        <v>65</v>
      </c>
    </row>
    <row r="7" spans="2:26" x14ac:dyDescent="0.2">
      <c r="B7" s="27" t="s">
        <v>132</v>
      </c>
      <c r="C7" s="27">
        <v>511</v>
      </c>
      <c r="D7" s="27" t="s">
        <v>126</v>
      </c>
      <c r="E7" s="27" t="s">
        <v>105</v>
      </c>
      <c r="F7" s="27" t="s">
        <v>136</v>
      </c>
      <c r="G7" s="27" t="s">
        <v>64</v>
      </c>
      <c r="H7" s="27">
        <v>60</v>
      </c>
      <c r="I7" s="27">
        <v>26</v>
      </c>
      <c r="J7" s="37">
        <v>-1.6799999999999999E-4</v>
      </c>
      <c r="K7" s="27">
        <v>1</v>
      </c>
      <c r="L7" s="38">
        <v>-1.5899999999999999E-4</v>
      </c>
      <c r="M7" s="27" t="s">
        <v>65</v>
      </c>
      <c r="O7" s="27" t="s">
        <v>132</v>
      </c>
      <c r="P7" s="27">
        <v>511</v>
      </c>
      <c r="Q7" s="27" t="s">
        <v>126</v>
      </c>
      <c r="R7" s="27" t="s">
        <v>622</v>
      </c>
      <c r="S7" s="27" t="s">
        <v>136</v>
      </c>
      <c r="T7" s="27" t="s">
        <v>64</v>
      </c>
      <c r="U7" s="27">
        <v>10</v>
      </c>
      <c r="V7" s="27">
        <v>26</v>
      </c>
      <c r="W7" s="37">
        <v>-1.66E-4</v>
      </c>
      <c r="X7" s="27">
        <v>1</v>
      </c>
      <c r="Y7" s="38">
        <v>-1.5699999999999999E-4</v>
      </c>
      <c r="Z7" s="27" t="s">
        <v>65</v>
      </c>
    </row>
    <row r="8" spans="2:26" x14ac:dyDescent="0.2">
      <c r="B8" s="27" t="s">
        <v>132</v>
      </c>
      <c r="C8" s="27">
        <v>507</v>
      </c>
      <c r="D8" s="27" t="s">
        <v>127</v>
      </c>
      <c r="E8" s="27" t="s">
        <v>105</v>
      </c>
      <c r="F8" s="27" t="s">
        <v>137</v>
      </c>
      <c r="G8" s="27" t="s">
        <v>63</v>
      </c>
      <c r="H8" s="27">
        <v>60</v>
      </c>
      <c r="I8" s="27">
        <v>24</v>
      </c>
      <c r="J8" s="37">
        <v>-1.3799999999999999E-4</v>
      </c>
      <c r="K8" s="27">
        <v>7</v>
      </c>
      <c r="L8" s="38">
        <v>-1.3300000000000001E-4</v>
      </c>
      <c r="M8" s="27" t="s">
        <v>65</v>
      </c>
      <c r="O8" s="27" t="s">
        <v>132</v>
      </c>
      <c r="P8" s="27">
        <v>507</v>
      </c>
      <c r="Q8" s="27" t="s">
        <v>127</v>
      </c>
      <c r="R8" s="27" t="s">
        <v>622</v>
      </c>
      <c r="S8" s="27" t="s">
        <v>137</v>
      </c>
      <c r="T8" s="27" t="s">
        <v>63</v>
      </c>
      <c r="U8" s="27">
        <v>10</v>
      </c>
      <c r="V8" s="27">
        <v>24</v>
      </c>
      <c r="W8" s="37">
        <v>-1.3799999999999999E-4</v>
      </c>
      <c r="X8" s="27">
        <v>7</v>
      </c>
      <c r="Y8" s="38">
        <v>-1.3200000000000001E-4</v>
      </c>
      <c r="Z8" s="27" t="s">
        <v>65</v>
      </c>
    </row>
    <row r="9" spans="2:26" x14ac:dyDescent="0.2">
      <c r="B9" s="27" t="s">
        <v>132</v>
      </c>
      <c r="C9" s="27">
        <v>507</v>
      </c>
      <c r="D9" s="27" t="s">
        <v>127</v>
      </c>
      <c r="E9" s="27" t="s">
        <v>105</v>
      </c>
      <c r="F9" s="27" t="s">
        <v>138</v>
      </c>
      <c r="G9" s="27" t="s">
        <v>64</v>
      </c>
      <c r="H9" s="27">
        <v>60</v>
      </c>
      <c r="I9" s="27">
        <v>26</v>
      </c>
      <c r="J9" s="37">
        <v>-1.7100000000000001E-4</v>
      </c>
      <c r="K9" s="27">
        <v>1</v>
      </c>
      <c r="L9" s="38">
        <v>-1.64E-4</v>
      </c>
      <c r="M9" s="27" t="s">
        <v>65</v>
      </c>
      <c r="O9" s="27" t="s">
        <v>132</v>
      </c>
      <c r="P9" s="27">
        <v>507</v>
      </c>
      <c r="Q9" s="27" t="s">
        <v>127</v>
      </c>
      <c r="R9" s="27" t="s">
        <v>622</v>
      </c>
      <c r="S9" s="27" t="s">
        <v>138</v>
      </c>
      <c r="T9" s="27" t="s">
        <v>64</v>
      </c>
      <c r="U9" s="27">
        <v>10</v>
      </c>
      <c r="V9" s="27">
        <v>26</v>
      </c>
      <c r="W9" s="37">
        <v>-1.6899999999999999E-4</v>
      </c>
      <c r="X9" s="27">
        <v>1</v>
      </c>
      <c r="Y9" s="38">
        <v>-1.6200000000000001E-4</v>
      </c>
      <c r="Z9" s="27" t="s">
        <v>65</v>
      </c>
    </row>
    <row r="10" spans="2:26" x14ac:dyDescent="0.2">
      <c r="B10" s="27" t="s">
        <v>132</v>
      </c>
      <c r="C10" s="27">
        <v>508</v>
      </c>
      <c r="D10" s="27" t="s">
        <v>127</v>
      </c>
      <c r="E10" s="27" t="s">
        <v>105</v>
      </c>
      <c r="F10" s="27" t="s">
        <v>139</v>
      </c>
      <c r="G10" s="27" t="s">
        <v>63</v>
      </c>
      <c r="H10" s="27">
        <v>60</v>
      </c>
      <c r="I10" s="27">
        <v>24</v>
      </c>
      <c r="J10" s="37">
        <v>-1.3899999999999999E-4</v>
      </c>
      <c r="K10" s="27">
        <v>7</v>
      </c>
      <c r="L10" s="38">
        <v>-1.34E-4</v>
      </c>
      <c r="M10" s="27" t="s">
        <v>65</v>
      </c>
      <c r="O10" s="27" t="s">
        <v>132</v>
      </c>
      <c r="P10" s="27">
        <v>508</v>
      </c>
      <c r="Q10" s="27" t="s">
        <v>127</v>
      </c>
      <c r="R10" s="27" t="s">
        <v>622</v>
      </c>
      <c r="S10" s="27" t="s">
        <v>139</v>
      </c>
      <c r="T10" s="27" t="s">
        <v>63</v>
      </c>
      <c r="U10" s="27">
        <v>10</v>
      </c>
      <c r="V10" s="27">
        <v>24</v>
      </c>
      <c r="W10" s="37">
        <v>-1.3899999999999999E-4</v>
      </c>
      <c r="X10" s="27">
        <v>7</v>
      </c>
      <c r="Y10" s="38">
        <v>-1.3300000000000001E-4</v>
      </c>
      <c r="Z10" s="27" t="s">
        <v>65</v>
      </c>
    </row>
    <row r="11" spans="2:26" x14ac:dyDescent="0.2">
      <c r="B11" s="27" t="s">
        <v>132</v>
      </c>
      <c r="C11" s="27">
        <v>508</v>
      </c>
      <c r="D11" s="27" t="s">
        <v>127</v>
      </c>
      <c r="E11" s="27" t="s">
        <v>105</v>
      </c>
      <c r="F11" s="27" t="s">
        <v>140</v>
      </c>
      <c r="G11" s="27" t="s">
        <v>64</v>
      </c>
      <c r="H11" s="27">
        <v>60</v>
      </c>
      <c r="I11" s="27">
        <v>26</v>
      </c>
      <c r="J11" s="37">
        <v>-1.7000000000000001E-4</v>
      </c>
      <c r="K11" s="27">
        <v>1</v>
      </c>
      <c r="L11" s="38">
        <v>-1.63E-4</v>
      </c>
      <c r="M11" s="27" t="s">
        <v>65</v>
      </c>
      <c r="O11" s="27" t="s">
        <v>132</v>
      </c>
      <c r="P11" s="27">
        <v>508</v>
      </c>
      <c r="Q11" s="27" t="s">
        <v>127</v>
      </c>
      <c r="R11" s="27" t="s">
        <v>622</v>
      </c>
      <c r="S11" s="27" t="s">
        <v>140</v>
      </c>
      <c r="T11" s="27" t="s">
        <v>64</v>
      </c>
      <c r="U11" s="27">
        <v>10</v>
      </c>
      <c r="V11" s="27">
        <v>26</v>
      </c>
      <c r="W11" s="37">
        <v>-1.6799999999999999E-4</v>
      </c>
      <c r="X11" s="27">
        <v>1</v>
      </c>
      <c r="Y11" s="38">
        <v>-1.6100000000000001E-4</v>
      </c>
      <c r="Z11" s="27" t="s">
        <v>65</v>
      </c>
    </row>
    <row r="12" spans="2:26" x14ac:dyDescent="0.2">
      <c r="B12" s="27" t="s">
        <v>132</v>
      </c>
      <c r="C12" s="27">
        <v>512</v>
      </c>
      <c r="D12" s="27" t="s">
        <v>126</v>
      </c>
      <c r="E12" s="27" t="s">
        <v>105</v>
      </c>
      <c r="F12" s="27" t="s">
        <v>141</v>
      </c>
      <c r="G12" s="27" t="s">
        <v>63</v>
      </c>
      <c r="H12" s="27">
        <v>60</v>
      </c>
      <c r="I12" s="27">
        <v>24</v>
      </c>
      <c r="J12" s="37">
        <v>-1.02E-4</v>
      </c>
      <c r="K12" s="27">
        <v>6</v>
      </c>
      <c r="L12" s="38">
        <v>-9.7E-5</v>
      </c>
      <c r="M12" s="27" t="s">
        <v>65</v>
      </c>
      <c r="O12" s="27" t="s">
        <v>132</v>
      </c>
      <c r="P12" s="27">
        <v>512</v>
      </c>
      <c r="Q12" s="27" t="s">
        <v>126</v>
      </c>
      <c r="R12" s="27" t="s">
        <v>622</v>
      </c>
      <c r="S12" s="27" t="s">
        <v>141</v>
      </c>
      <c r="T12" s="27" t="s">
        <v>63</v>
      </c>
      <c r="U12" s="27">
        <v>10</v>
      </c>
      <c r="V12" s="27">
        <v>24</v>
      </c>
      <c r="W12" s="37">
        <v>-1.02E-4</v>
      </c>
      <c r="X12" s="27">
        <v>6</v>
      </c>
      <c r="Y12" s="38">
        <v>-9.7E-5</v>
      </c>
      <c r="Z12" s="27" t="s">
        <v>65</v>
      </c>
    </row>
    <row r="13" spans="2:26" x14ac:dyDescent="0.2">
      <c r="B13" s="27" t="s">
        <v>132</v>
      </c>
      <c r="C13" s="27">
        <v>512</v>
      </c>
      <c r="D13" s="27" t="s">
        <v>126</v>
      </c>
      <c r="E13" s="27" t="s">
        <v>105</v>
      </c>
      <c r="F13" s="27" t="s">
        <v>142</v>
      </c>
      <c r="G13" s="27" t="s">
        <v>64</v>
      </c>
      <c r="H13" s="27">
        <v>60</v>
      </c>
      <c r="I13" s="27">
        <v>26</v>
      </c>
      <c r="J13" s="37">
        <v>-1.7000000000000001E-4</v>
      </c>
      <c r="K13" s="27">
        <v>1</v>
      </c>
      <c r="L13" s="38">
        <v>-1.6200000000000001E-4</v>
      </c>
      <c r="M13" s="27" t="s">
        <v>65</v>
      </c>
      <c r="O13" s="27" t="s">
        <v>132</v>
      </c>
      <c r="P13" s="27">
        <v>512</v>
      </c>
      <c r="Q13" s="27" t="s">
        <v>126</v>
      </c>
      <c r="R13" s="27" t="s">
        <v>622</v>
      </c>
      <c r="S13" s="27" t="s">
        <v>142</v>
      </c>
      <c r="T13" s="27" t="s">
        <v>64</v>
      </c>
      <c r="U13" s="27">
        <v>10</v>
      </c>
      <c r="V13" s="27">
        <v>26</v>
      </c>
      <c r="W13" s="37">
        <v>-1.6799999999999999E-4</v>
      </c>
      <c r="X13" s="27">
        <v>1</v>
      </c>
      <c r="Y13" s="38">
        <v>-1.6000000000000001E-4</v>
      </c>
      <c r="Z13" s="27" t="s">
        <v>65</v>
      </c>
    </row>
    <row r="14" spans="2:26" x14ac:dyDescent="0.2">
      <c r="B14" s="27" t="s">
        <v>132</v>
      </c>
      <c r="C14" s="27">
        <v>500</v>
      </c>
      <c r="D14" s="27" t="s">
        <v>125</v>
      </c>
      <c r="E14" s="27" t="s">
        <v>105</v>
      </c>
      <c r="F14" s="27" t="s">
        <v>143</v>
      </c>
      <c r="G14" s="27" t="s">
        <v>63</v>
      </c>
      <c r="H14" s="27">
        <v>60</v>
      </c>
      <c r="I14" s="27">
        <v>22</v>
      </c>
      <c r="J14" s="37">
        <v>-1.27E-4</v>
      </c>
      <c r="K14" s="27">
        <v>6</v>
      </c>
      <c r="L14" s="38">
        <v>-1.2E-4</v>
      </c>
      <c r="M14" s="27" t="s">
        <v>65</v>
      </c>
      <c r="O14" s="27" t="s">
        <v>132</v>
      </c>
      <c r="P14" s="27">
        <v>500</v>
      </c>
      <c r="Q14" s="27" t="s">
        <v>125</v>
      </c>
      <c r="R14" s="27" t="s">
        <v>622</v>
      </c>
      <c r="S14" s="27" t="s">
        <v>143</v>
      </c>
      <c r="T14" s="27" t="s">
        <v>63</v>
      </c>
      <c r="U14" s="27">
        <v>10</v>
      </c>
      <c r="V14" s="27">
        <v>22</v>
      </c>
      <c r="W14" s="37">
        <v>-1.25E-4</v>
      </c>
      <c r="X14" s="27">
        <v>6</v>
      </c>
      <c r="Y14" s="38">
        <v>-1.1900000000000001E-4</v>
      </c>
      <c r="Z14" s="27" t="s">
        <v>65</v>
      </c>
    </row>
    <row r="15" spans="2:26" x14ac:dyDescent="0.2">
      <c r="B15" s="27" t="s">
        <v>132</v>
      </c>
      <c r="C15" s="27">
        <v>500</v>
      </c>
      <c r="D15" s="27" t="s">
        <v>125</v>
      </c>
      <c r="E15" s="27" t="s">
        <v>105</v>
      </c>
      <c r="F15" s="27" t="s">
        <v>144</v>
      </c>
      <c r="G15" s="27" t="s">
        <v>64</v>
      </c>
      <c r="H15" s="27">
        <v>60</v>
      </c>
      <c r="I15" s="27">
        <v>24</v>
      </c>
      <c r="J15" s="37">
        <v>-1.46E-4</v>
      </c>
      <c r="K15" s="27">
        <v>1</v>
      </c>
      <c r="L15" s="38">
        <v>-1.3799999999999999E-4</v>
      </c>
      <c r="M15" s="27" t="s">
        <v>65</v>
      </c>
      <c r="O15" s="27" t="s">
        <v>132</v>
      </c>
      <c r="P15" s="27">
        <v>500</v>
      </c>
      <c r="Q15" s="27" t="s">
        <v>125</v>
      </c>
      <c r="R15" s="27" t="s">
        <v>622</v>
      </c>
      <c r="S15" s="27" t="s">
        <v>144</v>
      </c>
      <c r="T15" s="27" t="s">
        <v>64</v>
      </c>
      <c r="U15" s="27">
        <v>10</v>
      </c>
      <c r="V15" s="27">
        <v>24</v>
      </c>
      <c r="W15" s="37">
        <v>-1.44E-4</v>
      </c>
      <c r="X15" s="27">
        <v>1</v>
      </c>
      <c r="Y15" s="38">
        <v>-1.36E-4</v>
      </c>
      <c r="Z15" s="27" t="s">
        <v>65</v>
      </c>
    </row>
    <row r="16" spans="2:26" x14ac:dyDescent="0.2">
      <c r="B16" s="27" t="s">
        <v>132</v>
      </c>
      <c r="C16" s="27">
        <v>516</v>
      </c>
      <c r="D16" s="27" t="s">
        <v>126</v>
      </c>
      <c r="E16" s="27" t="s">
        <v>105</v>
      </c>
      <c r="F16" s="27" t="s">
        <v>145</v>
      </c>
      <c r="G16" s="27" t="s">
        <v>63</v>
      </c>
      <c r="H16" s="27">
        <v>60</v>
      </c>
      <c r="I16" s="27">
        <v>24</v>
      </c>
      <c r="J16" s="37">
        <v>-1.18E-4</v>
      </c>
      <c r="K16" s="27">
        <v>6</v>
      </c>
      <c r="L16" s="38">
        <v>-1.12E-4</v>
      </c>
      <c r="M16" s="27" t="s">
        <v>65</v>
      </c>
      <c r="O16" s="27" t="s">
        <v>132</v>
      </c>
      <c r="P16" s="27">
        <v>516</v>
      </c>
      <c r="Q16" s="27" t="s">
        <v>126</v>
      </c>
      <c r="R16" s="27" t="s">
        <v>622</v>
      </c>
      <c r="S16" s="27" t="s">
        <v>145</v>
      </c>
      <c r="T16" s="27" t="s">
        <v>63</v>
      </c>
      <c r="U16" s="27">
        <v>10</v>
      </c>
      <c r="V16" s="27">
        <v>24</v>
      </c>
      <c r="W16" s="37">
        <v>-1.17E-4</v>
      </c>
      <c r="X16" s="27">
        <v>6</v>
      </c>
      <c r="Y16" s="38">
        <v>-1.11E-4</v>
      </c>
      <c r="Z16" s="27" t="s">
        <v>65</v>
      </c>
    </row>
    <row r="17" spans="2:26" x14ac:dyDescent="0.2">
      <c r="B17" s="27" t="s">
        <v>132</v>
      </c>
      <c r="C17" s="27">
        <v>516</v>
      </c>
      <c r="D17" s="27" t="s">
        <v>126</v>
      </c>
      <c r="E17" s="27" t="s">
        <v>105</v>
      </c>
      <c r="F17" s="27" t="s">
        <v>146</v>
      </c>
      <c r="G17" s="27" t="s">
        <v>64</v>
      </c>
      <c r="H17" s="27">
        <v>60</v>
      </c>
      <c r="I17" s="27">
        <v>24</v>
      </c>
      <c r="J17" s="37">
        <v>-6.3999999999999997E-5</v>
      </c>
      <c r="K17" s="27">
        <v>1</v>
      </c>
      <c r="L17" s="38">
        <v>-6.0999999999999999E-5</v>
      </c>
      <c r="M17" s="27" t="s">
        <v>65</v>
      </c>
      <c r="O17" s="27" t="s">
        <v>132</v>
      </c>
      <c r="P17" s="27">
        <v>516</v>
      </c>
      <c r="Q17" s="27" t="s">
        <v>126</v>
      </c>
      <c r="R17" s="27" t="s">
        <v>622</v>
      </c>
      <c r="S17" s="27" t="s">
        <v>146</v>
      </c>
      <c r="T17" s="27" t="s">
        <v>64</v>
      </c>
      <c r="U17" s="27">
        <v>10</v>
      </c>
      <c r="V17" s="27">
        <v>25</v>
      </c>
      <c r="W17" s="37">
        <v>-6.3E-5</v>
      </c>
      <c r="X17" s="27">
        <v>1</v>
      </c>
      <c r="Y17" s="38">
        <v>-5.8999999999999998E-5</v>
      </c>
      <c r="Z17" s="27" t="s">
        <v>65</v>
      </c>
    </row>
    <row r="18" spans="2:26" x14ac:dyDescent="0.2">
      <c r="B18" s="27" t="s">
        <v>132</v>
      </c>
      <c r="C18" s="27">
        <v>501</v>
      </c>
      <c r="D18" s="27" t="s">
        <v>127</v>
      </c>
      <c r="E18" s="27" t="s">
        <v>105</v>
      </c>
      <c r="F18" s="27" t="s">
        <v>147</v>
      </c>
      <c r="G18" s="27" t="s">
        <v>63</v>
      </c>
      <c r="H18" s="27">
        <v>60</v>
      </c>
      <c r="I18" s="27">
        <v>24</v>
      </c>
      <c r="J18" s="37">
        <v>-7.7000000000000001E-5</v>
      </c>
      <c r="K18" s="27">
        <v>7</v>
      </c>
      <c r="L18" s="38">
        <v>-7.4999999999999993E-5</v>
      </c>
      <c r="M18" s="27" t="s">
        <v>65</v>
      </c>
      <c r="O18" s="27" t="s">
        <v>132</v>
      </c>
      <c r="P18" s="27">
        <v>501</v>
      </c>
      <c r="Q18" s="27" t="s">
        <v>127</v>
      </c>
      <c r="R18" s="27" t="s">
        <v>622</v>
      </c>
      <c r="S18" s="27" t="s">
        <v>147</v>
      </c>
      <c r="T18" s="27" t="s">
        <v>63</v>
      </c>
      <c r="U18" s="27">
        <v>10</v>
      </c>
      <c r="V18" s="27">
        <v>24</v>
      </c>
      <c r="W18" s="37">
        <v>-7.7000000000000001E-5</v>
      </c>
      <c r="X18" s="27">
        <v>7</v>
      </c>
      <c r="Y18" s="38">
        <v>-7.4999999999999993E-5</v>
      </c>
      <c r="Z18" s="27" t="s">
        <v>65</v>
      </c>
    </row>
    <row r="19" spans="2:26" x14ac:dyDescent="0.2">
      <c r="B19" s="27" t="s">
        <v>132</v>
      </c>
      <c r="C19" s="27">
        <v>501</v>
      </c>
      <c r="D19" s="27" t="s">
        <v>127</v>
      </c>
      <c r="E19" s="27" t="s">
        <v>105</v>
      </c>
      <c r="F19" s="27" t="s">
        <v>148</v>
      </c>
      <c r="G19" s="27" t="s">
        <v>64</v>
      </c>
      <c r="H19" s="27">
        <v>60</v>
      </c>
      <c r="I19" s="27">
        <v>26</v>
      </c>
      <c r="J19" s="37">
        <v>-1.5799999999999999E-4</v>
      </c>
      <c r="K19" s="27">
        <v>1</v>
      </c>
      <c r="L19" s="38">
        <v>-1.5300000000000001E-4</v>
      </c>
      <c r="M19" s="27" t="s">
        <v>65</v>
      </c>
      <c r="O19" s="27" t="s">
        <v>132</v>
      </c>
      <c r="P19" s="27">
        <v>501</v>
      </c>
      <c r="Q19" s="27" t="s">
        <v>127</v>
      </c>
      <c r="R19" s="27" t="s">
        <v>622</v>
      </c>
      <c r="S19" s="27" t="s">
        <v>148</v>
      </c>
      <c r="T19" s="27" t="s">
        <v>64</v>
      </c>
      <c r="U19" s="27">
        <v>10</v>
      </c>
      <c r="V19" s="27">
        <v>26</v>
      </c>
      <c r="W19" s="37">
        <v>-1.55E-4</v>
      </c>
      <c r="X19" s="27">
        <v>1</v>
      </c>
      <c r="Y19" s="38">
        <v>-1.5100000000000001E-4</v>
      </c>
      <c r="Z19" s="27" t="s">
        <v>65</v>
      </c>
    </row>
    <row r="20" spans="2:26" x14ac:dyDescent="0.2">
      <c r="B20" s="27" t="s">
        <v>132</v>
      </c>
      <c r="C20" s="27">
        <v>519</v>
      </c>
      <c r="D20" s="27" t="s">
        <v>126</v>
      </c>
      <c r="E20" s="27" t="s">
        <v>105</v>
      </c>
      <c r="F20" s="27" t="s">
        <v>149</v>
      </c>
      <c r="G20" s="27" t="s">
        <v>63</v>
      </c>
      <c r="H20" s="27">
        <v>60</v>
      </c>
      <c r="I20" s="27">
        <v>24</v>
      </c>
      <c r="J20" s="37">
        <v>-3.6000000000000001E-5</v>
      </c>
      <c r="K20" s="27">
        <v>6</v>
      </c>
      <c r="L20" s="38">
        <v>-3.4999999999999997E-5</v>
      </c>
      <c r="M20" s="27" t="s">
        <v>65</v>
      </c>
      <c r="O20" s="27" t="s">
        <v>132</v>
      </c>
      <c r="P20" s="27">
        <v>519</v>
      </c>
      <c r="Q20" s="27" t="s">
        <v>126</v>
      </c>
      <c r="R20" s="27" t="s">
        <v>622</v>
      </c>
      <c r="S20" s="27" t="s">
        <v>149</v>
      </c>
      <c r="T20" s="27" t="s">
        <v>63</v>
      </c>
      <c r="U20" s="27">
        <v>10</v>
      </c>
      <c r="V20" s="27">
        <v>24</v>
      </c>
      <c r="W20" s="37">
        <v>-3.6999999999999998E-5</v>
      </c>
      <c r="X20" s="27">
        <v>6</v>
      </c>
      <c r="Y20" s="38">
        <v>-3.6000000000000001E-5</v>
      </c>
      <c r="Z20" s="27" t="s">
        <v>65</v>
      </c>
    </row>
    <row r="21" spans="2:26" x14ac:dyDescent="0.2">
      <c r="B21" s="27" t="s">
        <v>132</v>
      </c>
      <c r="C21" s="27">
        <v>519</v>
      </c>
      <c r="D21" s="27" t="s">
        <v>126</v>
      </c>
      <c r="E21" s="27" t="s">
        <v>105</v>
      </c>
      <c r="F21" s="27" t="s">
        <v>150</v>
      </c>
      <c r="G21" s="27" t="s">
        <v>64</v>
      </c>
      <c r="H21" s="27">
        <v>60</v>
      </c>
      <c r="I21" s="27">
        <v>26</v>
      </c>
      <c r="J21" s="37">
        <v>-1.8000000000000001E-4</v>
      </c>
      <c r="K21" s="27">
        <v>1</v>
      </c>
      <c r="L21" s="38">
        <v>-1.7000000000000001E-4</v>
      </c>
      <c r="M21" s="27" t="s">
        <v>65</v>
      </c>
      <c r="O21" s="27" t="s">
        <v>132</v>
      </c>
      <c r="P21" s="27">
        <v>519</v>
      </c>
      <c r="Q21" s="27" t="s">
        <v>126</v>
      </c>
      <c r="R21" s="27" t="s">
        <v>622</v>
      </c>
      <c r="S21" s="27" t="s">
        <v>150</v>
      </c>
      <c r="T21" s="27" t="s">
        <v>64</v>
      </c>
      <c r="U21" s="27">
        <v>10</v>
      </c>
      <c r="V21" s="27">
        <v>26</v>
      </c>
      <c r="W21" s="37">
        <v>-1.7699999999999999E-4</v>
      </c>
      <c r="X21" s="27">
        <v>1</v>
      </c>
      <c r="Y21" s="38">
        <v>-1.6699999999999999E-4</v>
      </c>
      <c r="Z21" s="27" t="s">
        <v>65</v>
      </c>
    </row>
    <row r="22" spans="2:26" x14ac:dyDescent="0.2">
      <c r="B22" s="27" t="s">
        <v>132</v>
      </c>
      <c r="C22" s="27">
        <v>520</v>
      </c>
      <c r="D22" s="27" t="s">
        <v>126</v>
      </c>
      <c r="E22" s="27" t="s">
        <v>105</v>
      </c>
      <c r="F22" s="27" t="s">
        <v>151</v>
      </c>
      <c r="G22" s="27" t="s">
        <v>63</v>
      </c>
      <c r="H22" s="27">
        <v>60</v>
      </c>
      <c r="I22" s="27">
        <v>24</v>
      </c>
      <c r="J22" s="37">
        <v>-3.4E-5</v>
      </c>
      <c r="K22" s="27">
        <v>6</v>
      </c>
      <c r="L22" s="38">
        <v>-3.3000000000000003E-5</v>
      </c>
      <c r="M22" s="27" t="s">
        <v>65</v>
      </c>
      <c r="O22" s="27" t="s">
        <v>132</v>
      </c>
      <c r="P22" s="27">
        <v>520</v>
      </c>
      <c r="Q22" s="27" t="s">
        <v>126</v>
      </c>
      <c r="R22" s="27" t="s">
        <v>622</v>
      </c>
      <c r="S22" s="27" t="s">
        <v>151</v>
      </c>
      <c r="T22" s="27" t="s">
        <v>63</v>
      </c>
      <c r="U22" s="27">
        <v>10</v>
      </c>
      <c r="V22" s="27">
        <v>24</v>
      </c>
      <c r="W22" s="37">
        <v>-3.4E-5</v>
      </c>
      <c r="X22" s="27">
        <v>6</v>
      </c>
      <c r="Y22" s="38">
        <v>-3.4E-5</v>
      </c>
      <c r="Z22" s="27" t="s">
        <v>65</v>
      </c>
    </row>
    <row r="23" spans="2:26" x14ac:dyDescent="0.2">
      <c r="B23" s="27" t="s">
        <v>132</v>
      </c>
      <c r="C23" s="27">
        <v>520</v>
      </c>
      <c r="D23" s="27" t="s">
        <v>126</v>
      </c>
      <c r="E23" s="27" t="s">
        <v>105</v>
      </c>
      <c r="F23" s="27" t="s">
        <v>152</v>
      </c>
      <c r="G23" s="27" t="s">
        <v>64</v>
      </c>
      <c r="H23" s="27">
        <v>60</v>
      </c>
      <c r="I23" s="27">
        <v>26</v>
      </c>
      <c r="J23" s="37">
        <v>-1.8100000000000001E-4</v>
      </c>
      <c r="K23" s="27">
        <v>1</v>
      </c>
      <c r="L23" s="38">
        <v>-1.7100000000000001E-4</v>
      </c>
      <c r="M23" s="27" t="s">
        <v>65</v>
      </c>
      <c r="O23" s="27" t="s">
        <v>132</v>
      </c>
      <c r="P23" s="27">
        <v>520</v>
      </c>
      <c r="Q23" s="27" t="s">
        <v>126</v>
      </c>
      <c r="R23" s="27" t="s">
        <v>622</v>
      </c>
      <c r="S23" s="27" t="s">
        <v>152</v>
      </c>
      <c r="T23" s="27" t="s">
        <v>64</v>
      </c>
      <c r="U23" s="27">
        <v>10</v>
      </c>
      <c r="V23" s="27">
        <v>26</v>
      </c>
      <c r="W23" s="37">
        <v>-1.7799999999999999E-4</v>
      </c>
      <c r="X23" s="27">
        <v>1</v>
      </c>
      <c r="Y23" s="38">
        <v>-1.6799999999999999E-4</v>
      </c>
      <c r="Z23" s="27" t="s">
        <v>65</v>
      </c>
    </row>
    <row r="24" spans="2:26" x14ac:dyDescent="0.2">
      <c r="B24" s="27" t="s">
        <v>132</v>
      </c>
      <c r="C24" s="27">
        <v>503</v>
      </c>
      <c r="D24" s="27" t="s">
        <v>127</v>
      </c>
      <c r="E24" s="27" t="s">
        <v>105</v>
      </c>
      <c r="F24" s="27" t="s">
        <v>153</v>
      </c>
      <c r="G24" s="27" t="s">
        <v>63</v>
      </c>
      <c r="H24" s="27">
        <v>60</v>
      </c>
      <c r="I24" s="27">
        <v>24</v>
      </c>
      <c r="J24" s="37">
        <v>-7.3999999999999996E-5</v>
      </c>
      <c r="K24" s="27">
        <v>7</v>
      </c>
      <c r="L24" s="38">
        <v>-7.2000000000000002E-5</v>
      </c>
      <c r="M24" s="27" t="s">
        <v>65</v>
      </c>
      <c r="O24" s="27" t="s">
        <v>132</v>
      </c>
      <c r="P24" s="27">
        <v>503</v>
      </c>
      <c r="Q24" s="27" t="s">
        <v>127</v>
      </c>
      <c r="R24" s="27" t="s">
        <v>622</v>
      </c>
      <c r="S24" s="27" t="s">
        <v>153</v>
      </c>
      <c r="T24" s="27" t="s">
        <v>63</v>
      </c>
      <c r="U24" s="27">
        <v>10</v>
      </c>
      <c r="V24" s="27">
        <v>24</v>
      </c>
      <c r="W24" s="37">
        <v>-7.3999999999999996E-5</v>
      </c>
      <c r="X24" s="27">
        <v>7</v>
      </c>
      <c r="Y24" s="38">
        <v>-7.2000000000000002E-5</v>
      </c>
      <c r="Z24" s="27" t="s">
        <v>65</v>
      </c>
    </row>
    <row r="25" spans="2:26" x14ac:dyDescent="0.2">
      <c r="B25" s="27" t="s">
        <v>132</v>
      </c>
      <c r="C25" s="27">
        <v>503</v>
      </c>
      <c r="D25" s="27" t="s">
        <v>127</v>
      </c>
      <c r="E25" s="27" t="s">
        <v>105</v>
      </c>
      <c r="F25" s="27" t="s">
        <v>154</v>
      </c>
      <c r="G25" s="27" t="s">
        <v>64</v>
      </c>
      <c r="H25" s="27">
        <v>60</v>
      </c>
      <c r="I25" s="27">
        <v>26</v>
      </c>
      <c r="J25" s="37">
        <v>-1.64E-4</v>
      </c>
      <c r="K25" s="27">
        <v>1</v>
      </c>
      <c r="L25" s="38">
        <v>-1.5899999999999999E-4</v>
      </c>
      <c r="M25" s="27" t="s">
        <v>65</v>
      </c>
      <c r="O25" s="27" t="s">
        <v>132</v>
      </c>
      <c r="P25" s="27">
        <v>503</v>
      </c>
      <c r="Q25" s="27" t="s">
        <v>127</v>
      </c>
      <c r="R25" s="27" t="s">
        <v>622</v>
      </c>
      <c r="S25" s="27" t="s">
        <v>154</v>
      </c>
      <c r="T25" s="27" t="s">
        <v>64</v>
      </c>
      <c r="U25" s="27">
        <v>10</v>
      </c>
      <c r="V25" s="27">
        <v>26</v>
      </c>
      <c r="W25" s="37">
        <v>-1.6100000000000001E-4</v>
      </c>
      <c r="X25" s="27">
        <v>1</v>
      </c>
      <c r="Y25" s="38">
        <v>-1.56E-4</v>
      </c>
      <c r="Z25" s="27" t="s">
        <v>65</v>
      </c>
    </row>
    <row r="26" spans="2:26" x14ac:dyDescent="0.2">
      <c r="B26" s="27" t="s">
        <v>132</v>
      </c>
      <c r="C26" s="27">
        <v>514</v>
      </c>
      <c r="D26" s="27" t="s">
        <v>126</v>
      </c>
      <c r="E26" s="27" t="s">
        <v>105</v>
      </c>
      <c r="F26" s="27" t="s">
        <v>155</v>
      </c>
      <c r="G26" s="27" t="s">
        <v>63</v>
      </c>
      <c r="H26" s="27">
        <v>60</v>
      </c>
      <c r="I26" s="27">
        <v>24</v>
      </c>
      <c r="J26" s="37">
        <v>-7.4999999999999993E-5</v>
      </c>
      <c r="K26" s="27">
        <v>6</v>
      </c>
      <c r="L26" s="38">
        <v>-7.1000000000000005E-5</v>
      </c>
      <c r="M26" s="27" t="s">
        <v>65</v>
      </c>
      <c r="O26" s="27" t="s">
        <v>132</v>
      </c>
      <c r="P26" s="27">
        <v>514</v>
      </c>
      <c r="Q26" s="27" t="s">
        <v>126</v>
      </c>
      <c r="R26" s="27" t="s">
        <v>622</v>
      </c>
      <c r="S26" s="27" t="s">
        <v>155</v>
      </c>
      <c r="T26" s="27" t="s">
        <v>63</v>
      </c>
      <c r="U26" s="27">
        <v>10</v>
      </c>
      <c r="V26" s="27">
        <v>24</v>
      </c>
      <c r="W26" s="37">
        <v>-7.2999999999999999E-5</v>
      </c>
      <c r="X26" s="27">
        <v>6</v>
      </c>
      <c r="Y26" s="38">
        <v>-6.9999999999999994E-5</v>
      </c>
      <c r="Z26" s="27" t="s">
        <v>65</v>
      </c>
    </row>
    <row r="27" spans="2:26" x14ac:dyDescent="0.2">
      <c r="B27" s="27" t="s">
        <v>132</v>
      </c>
      <c r="C27" s="27">
        <v>514</v>
      </c>
      <c r="D27" s="27" t="s">
        <v>126</v>
      </c>
      <c r="E27" s="27" t="s">
        <v>105</v>
      </c>
      <c r="F27" s="27" t="s">
        <v>156</v>
      </c>
      <c r="G27" s="27" t="s">
        <v>64</v>
      </c>
      <c r="H27" s="27">
        <v>60</v>
      </c>
      <c r="I27" s="27">
        <v>25</v>
      </c>
      <c r="J27" s="37">
        <v>-1.37E-4</v>
      </c>
      <c r="K27" s="27">
        <v>1</v>
      </c>
      <c r="L27" s="38">
        <v>-1.2999999999999999E-4</v>
      </c>
      <c r="M27" s="27" t="s">
        <v>65</v>
      </c>
      <c r="O27" s="27" t="s">
        <v>132</v>
      </c>
      <c r="P27" s="27">
        <v>514</v>
      </c>
      <c r="Q27" s="27" t="s">
        <v>126</v>
      </c>
      <c r="R27" s="27" t="s">
        <v>622</v>
      </c>
      <c r="S27" s="27" t="s">
        <v>156</v>
      </c>
      <c r="T27" s="27" t="s">
        <v>64</v>
      </c>
      <c r="U27" s="27">
        <v>10</v>
      </c>
      <c r="V27" s="27">
        <v>26</v>
      </c>
      <c r="W27" s="37">
        <v>-1.36E-4</v>
      </c>
      <c r="X27" s="27">
        <v>1</v>
      </c>
      <c r="Y27" s="38">
        <v>-1.2799999999999999E-4</v>
      </c>
      <c r="Z27" s="27" t="s">
        <v>65</v>
      </c>
    </row>
    <row r="28" spans="2:26" x14ac:dyDescent="0.2">
      <c r="B28" s="27" t="s">
        <v>132</v>
      </c>
      <c r="C28" s="27">
        <v>515</v>
      </c>
      <c r="D28" s="27" t="s">
        <v>126</v>
      </c>
      <c r="E28" s="27" t="s">
        <v>105</v>
      </c>
      <c r="F28" s="27" t="s">
        <v>157</v>
      </c>
      <c r="G28" s="27" t="s">
        <v>63</v>
      </c>
      <c r="H28" s="27">
        <v>60</v>
      </c>
      <c r="I28" s="27">
        <v>24</v>
      </c>
      <c r="J28" s="37">
        <v>-1.18E-4</v>
      </c>
      <c r="K28" s="27">
        <v>1</v>
      </c>
      <c r="L28" s="38">
        <v>-1.12E-4</v>
      </c>
      <c r="M28" s="27" t="s">
        <v>65</v>
      </c>
      <c r="O28" s="27" t="s">
        <v>132</v>
      </c>
      <c r="P28" s="27">
        <v>515</v>
      </c>
      <c r="Q28" s="27" t="s">
        <v>126</v>
      </c>
      <c r="R28" s="27" t="s">
        <v>622</v>
      </c>
      <c r="S28" s="27" t="s">
        <v>157</v>
      </c>
      <c r="T28" s="27" t="s">
        <v>63</v>
      </c>
      <c r="U28" s="27">
        <v>10</v>
      </c>
      <c r="V28" s="27">
        <v>24</v>
      </c>
      <c r="W28" s="37">
        <v>-1.17E-4</v>
      </c>
      <c r="X28" s="27">
        <v>1</v>
      </c>
      <c r="Y28" s="38">
        <v>-1.11E-4</v>
      </c>
      <c r="Z28" s="27" t="s">
        <v>65</v>
      </c>
    </row>
    <row r="29" spans="2:26" x14ac:dyDescent="0.2">
      <c r="B29" s="27" t="s">
        <v>132</v>
      </c>
      <c r="C29" s="27">
        <v>515</v>
      </c>
      <c r="D29" s="27" t="s">
        <v>126</v>
      </c>
      <c r="E29" s="27" t="s">
        <v>105</v>
      </c>
      <c r="F29" s="27" t="s">
        <v>158</v>
      </c>
      <c r="G29" s="27" t="s">
        <v>64</v>
      </c>
      <c r="H29" s="27">
        <v>60</v>
      </c>
      <c r="I29" s="27">
        <v>24</v>
      </c>
      <c r="J29" s="37">
        <v>-6.3999999999999997E-5</v>
      </c>
      <c r="K29" s="27">
        <v>6</v>
      </c>
      <c r="L29" s="38">
        <v>-6.0999999999999999E-5</v>
      </c>
      <c r="M29" s="27" t="s">
        <v>65</v>
      </c>
      <c r="O29" s="27" t="s">
        <v>132</v>
      </c>
      <c r="P29" s="27">
        <v>515</v>
      </c>
      <c r="Q29" s="27" t="s">
        <v>126</v>
      </c>
      <c r="R29" s="27" t="s">
        <v>622</v>
      </c>
      <c r="S29" s="27" t="s">
        <v>158</v>
      </c>
      <c r="T29" s="27" t="s">
        <v>64</v>
      </c>
      <c r="U29" s="27">
        <v>10</v>
      </c>
      <c r="V29" s="27">
        <v>24</v>
      </c>
      <c r="W29" s="37">
        <v>-6.3E-5</v>
      </c>
      <c r="X29" s="27">
        <v>1</v>
      </c>
      <c r="Y29" s="38">
        <v>-5.8999999999999998E-5</v>
      </c>
      <c r="Z29" s="27" t="s">
        <v>65</v>
      </c>
    </row>
    <row r="30" spans="2:26" x14ac:dyDescent="0.2">
      <c r="B30" s="27" t="s">
        <v>132</v>
      </c>
      <c r="C30" s="27">
        <v>502</v>
      </c>
      <c r="D30" s="27" t="s">
        <v>127</v>
      </c>
      <c r="E30" s="27" t="s">
        <v>105</v>
      </c>
      <c r="F30" s="27" t="s">
        <v>159</v>
      </c>
      <c r="G30" s="27" t="s">
        <v>63</v>
      </c>
      <c r="H30" s="27">
        <v>60</v>
      </c>
      <c r="I30" s="27">
        <v>26</v>
      </c>
      <c r="J30" s="37">
        <v>-7.7000000000000001E-5</v>
      </c>
      <c r="K30" s="27">
        <v>1</v>
      </c>
      <c r="L30" s="38">
        <v>-7.4999999999999993E-5</v>
      </c>
      <c r="M30" s="27" t="s">
        <v>65</v>
      </c>
      <c r="O30" s="27" t="s">
        <v>132</v>
      </c>
      <c r="P30" s="27">
        <v>502</v>
      </c>
      <c r="Q30" s="27" t="s">
        <v>127</v>
      </c>
      <c r="R30" s="27" t="s">
        <v>622</v>
      </c>
      <c r="S30" s="27" t="s">
        <v>159</v>
      </c>
      <c r="T30" s="27" t="s">
        <v>63</v>
      </c>
      <c r="U30" s="27">
        <v>10</v>
      </c>
      <c r="V30" s="27">
        <v>26</v>
      </c>
      <c r="W30" s="37">
        <v>-7.7000000000000001E-5</v>
      </c>
      <c r="X30" s="27">
        <v>1</v>
      </c>
      <c r="Y30" s="38">
        <v>-7.4999999999999993E-5</v>
      </c>
      <c r="Z30" s="27" t="s">
        <v>65</v>
      </c>
    </row>
    <row r="31" spans="2:26" x14ac:dyDescent="0.2">
      <c r="B31" s="27" t="s">
        <v>132</v>
      </c>
      <c r="C31" s="27">
        <v>502</v>
      </c>
      <c r="D31" s="27" t="s">
        <v>127</v>
      </c>
      <c r="E31" s="27" t="s">
        <v>105</v>
      </c>
      <c r="F31" s="27" t="s">
        <v>160</v>
      </c>
      <c r="G31" s="27" t="s">
        <v>64</v>
      </c>
      <c r="H31" s="27">
        <v>60</v>
      </c>
      <c r="I31" s="27">
        <v>24</v>
      </c>
      <c r="J31" s="37">
        <v>-1.5799999999999999E-4</v>
      </c>
      <c r="K31" s="27">
        <v>7</v>
      </c>
      <c r="L31" s="38">
        <v>-1.5300000000000001E-4</v>
      </c>
      <c r="M31" s="27" t="s">
        <v>65</v>
      </c>
      <c r="O31" s="27" t="s">
        <v>132</v>
      </c>
      <c r="P31" s="27">
        <v>502</v>
      </c>
      <c r="Q31" s="27" t="s">
        <v>127</v>
      </c>
      <c r="R31" s="27" t="s">
        <v>622</v>
      </c>
      <c r="S31" s="27" t="s">
        <v>160</v>
      </c>
      <c r="T31" s="27" t="s">
        <v>64</v>
      </c>
      <c r="U31" s="27">
        <v>10</v>
      </c>
      <c r="V31" s="27">
        <v>24</v>
      </c>
      <c r="W31" s="37">
        <v>-1.55E-4</v>
      </c>
      <c r="X31" s="27">
        <v>7</v>
      </c>
      <c r="Y31" s="38">
        <v>-1.4999999999999999E-4</v>
      </c>
      <c r="Z31" s="27" t="s">
        <v>65</v>
      </c>
    </row>
    <row r="32" spans="2:26" x14ac:dyDescent="0.2">
      <c r="B32" s="27" t="s">
        <v>132</v>
      </c>
      <c r="C32" s="27">
        <v>517</v>
      </c>
      <c r="D32" s="27" t="s">
        <v>126</v>
      </c>
      <c r="E32" s="27" t="s">
        <v>105</v>
      </c>
      <c r="F32" s="27" t="s">
        <v>161</v>
      </c>
      <c r="G32" s="27" t="s">
        <v>63</v>
      </c>
      <c r="H32" s="27">
        <v>60</v>
      </c>
      <c r="I32" s="27">
        <v>26</v>
      </c>
      <c r="J32" s="37">
        <v>-3.6000000000000001E-5</v>
      </c>
      <c r="K32" s="27">
        <v>1</v>
      </c>
      <c r="L32" s="38">
        <v>-3.4999999999999997E-5</v>
      </c>
      <c r="M32" s="27" t="s">
        <v>65</v>
      </c>
      <c r="O32" s="27" t="s">
        <v>132</v>
      </c>
      <c r="P32" s="27">
        <v>517</v>
      </c>
      <c r="Q32" s="27" t="s">
        <v>126</v>
      </c>
      <c r="R32" s="27" t="s">
        <v>622</v>
      </c>
      <c r="S32" s="27" t="s">
        <v>161</v>
      </c>
      <c r="T32" s="27" t="s">
        <v>63</v>
      </c>
      <c r="U32" s="27">
        <v>10</v>
      </c>
      <c r="V32" s="27">
        <v>26</v>
      </c>
      <c r="W32" s="37">
        <v>-3.6999999999999998E-5</v>
      </c>
      <c r="X32" s="27">
        <v>1</v>
      </c>
      <c r="Y32" s="38">
        <v>-3.6000000000000001E-5</v>
      </c>
      <c r="Z32" s="27" t="s">
        <v>65</v>
      </c>
    </row>
    <row r="33" spans="2:26" x14ac:dyDescent="0.2">
      <c r="B33" s="27" t="s">
        <v>132</v>
      </c>
      <c r="C33" s="27">
        <v>517</v>
      </c>
      <c r="D33" s="27" t="s">
        <v>126</v>
      </c>
      <c r="E33" s="27" t="s">
        <v>105</v>
      </c>
      <c r="F33" s="27" t="s">
        <v>162</v>
      </c>
      <c r="G33" s="27" t="s">
        <v>64</v>
      </c>
      <c r="H33" s="27">
        <v>60</v>
      </c>
      <c r="I33" s="27">
        <v>24</v>
      </c>
      <c r="J33" s="37">
        <v>-1.8000000000000001E-4</v>
      </c>
      <c r="K33" s="27">
        <v>6</v>
      </c>
      <c r="L33" s="38">
        <v>-1.7000000000000001E-4</v>
      </c>
      <c r="M33" s="27" t="s">
        <v>65</v>
      </c>
      <c r="O33" s="27" t="s">
        <v>132</v>
      </c>
      <c r="P33" s="27">
        <v>517</v>
      </c>
      <c r="Q33" s="27" t="s">
        <v>126</v>
      </c>
      <c r="R33" s="27" t="s">
        <v>622</v>
      </c>
      <c r="S33" s="27" t="s">
        <v>162</v>
      </c>
      <c r="T33" s="27" t="s">
        <v>64</v>
      </c>
      <c r="U33" s="27">
        <v>10</v>
      </c>
      <c r="V33" s="27">
        <v>24</v>
      </c>
      <c r="W33" s="37">
        <v>-1.7699999999999999E-4</v>
      </c>
      <c r="X33" s="27">
        <v>6</v>
      </c>
      <c r="Y33" s="38">
        <v>-1.6699999999999999E-4</v>
      </c>
      <c r="Z33" s="27" t="s">
        <v>65</v>
      </c>
    </row>
    <row r="34" spans="2:26" x14ac:dyDescent="0.2">
      <c r="B34" s="27" t="s">
        <v>132</v>
      </c>
      <c r="C34" s="27">
        <v>518</v>
      </c>
      <c r="D34" s="27" t="s">
        <v>126</v>
      </c>
      <c r="E34" s="27" t="s">
        <v>105</v>
      </c>
      <c r="F34" s="27" t="s">
        <v>163</v>
      </c>
      <c r="G34" s="27" t="s">
        <v>63</v>
      </c>
      <c r="H34" s="27">
        <v>60</v>
      </c>
      <c r="I34" s="27">
        <v>26</v>
      </c>
      <c r="J34" s="37">
        <v>-3.4E-5</v>
      </c>
      <c r="K34" s="27">
        <v>1</v>
      </c>
      <c r="L34" s="38">
        <v>-3.3000000000000003E-5</v>
      </c>
      <c r="M34" s="27" t="s">
        <v>65</v>
      </c>
      <c r="O34" s="27" t="s">
        <v>132</v>
      </c>
      <c r="P34" s="27">
        <v>518</v>
      </c>
      <c r="Q34" s="27" t="s">
        <v>126</v>
      </c>
      <c r="R34" s="27" t="s">
        <v>622</v>
      </c>
      <c r="S34" s="27" t="s">
        <v>163</v>
      </c>
      <c r="T34" s="27" t="s">
        <v>63</v>
      </c>
      <c r="U34" s="27">
        <v>10</v>
      </c>
      <c r="V34" s="27">
        <v>26</v>
      </c>
      <c r="W34" s="37">
        <v>-3.4E-5</v>
      </c>
      <c r="X34" s="27">
        <v>1</v>
      </c>
      <c r="Y34" s="38">
        <v>-3.4E-5</v>
      </c>
      <c r="Z34" s="27" t="s">
        <v>65</v>
      </c>
    </row>
    <row r="35" spans="2:26" x14ac:dyDescent="0.2">
      <c r="B35" s="27" t="s">
        <v>132</v>
      </c>
      <c r="C35" s="27">
        <v>518</v>
      </c>
      <c r="D35" s="27" t="s">
        <v>126</v>
      </c>
      <c r="E35" s="27" t="s">
        <v>105</v>
      </c>
      <c r="F35" s="27" t="s">
        <v>164</v>
      </c>
      <c r="G35" s="27" t="s">
        <v>64</v>
      </c>
      <c r="H35" s="27">
        <v>60</v>
      </c>
      <c r="I35" s="27">
        <v>24</v>
      </c>
      <c r="J35" s="37">
        <v>-1.8100000000000001E-4</v>
      </c>
      <c r="K35" s="27">
        <v>6</v>
      </c>
      <c r="L35" s="38">
        <v>-1.7100000000000001E-4</v>
      </c>
      <c r="M35" s="27" t="s">
        <v>65</v>
      </c>
      <c r="O35" s="27" t="s">
        <v>132</v>
      </c>
      <c r="P35" s="27">
        <v>518</v>
      </c>
      <c r="Q35" s="27" t="s">
        <v>126</v>
      </c>
      <c r="R35" s="27" t="s">
        <v>622</v>
      </c>
      <c r="S35" s="27" t="s">
        <v>164</v>
      </c>
      <c r="T35" s="27" t="s">
        <v>64</v>
      </c>
      <c r="U35" s="27">
        <v>10</v>
      </c>
      <c r="V35" s="27">
        <v>24</v>
      </c>
      <c r="W35" s="37">
        <v>-1.7799999999999999E-4</v>
      </c>
      <c r="X35" s="27">
        <v>6</v>
      </c>
      <c r="Y35" s="38">
        <v>-1.6799999999999999E-4</v>
      </c>
      <c r="Z35" s="27" t="s">
        <v>65</v>
      </c>
    </row>
    <row r="36" spans="2:26" x14ac:dyDescent="0.2">
      <c r="B36" s="27" t="s">
        <v>132</v>
      </c>
      <c r="C36" s="27">
        <v>504</v>
      </c>
      <c r="D36" s="27" t="s">
        <v>127</v>
      </c>
      <c r="E36" s="27" t="s">
        <v>105</v>
      </c>
      <c r="F36" s="27" t="s">
        <v>165</v>
      </c>
      <c r="G36" s="27" t="s">
        <v>63</v>
      </c>
      <c r="H36" s="27">
        <v>60</v>
      </c>
      <c r="I36" s="27">
        <v>26</v>
      </c>
      <c r="J36" s="37">
        <v>-7.3999999999999996E-5</v>
      </c>
      <c r="K36" s="27">
        <v>1</v>
      </c>
      <c r="L36" s="38">
        <v>-7.2000000000000002E-5</v>
      </c>
      <c r="M36" s="27" t="s">
        <v>65</v>
      </c>
      <c r="O36" s="27" t="s">
        <v>132</v>
      </c>
      <c r="P36" s="27">
        <v>504</v>
      </c>
      <c r="Q36" s="27" t="s">
        <v>127</v>
      </c>
      <c r="R36" s="27" t="s">
        <v>622</v>
      </c>
      <c r="S36" s="27" t="s">
        <v>165</v>
      </c>
      <c r="T36" s="27" t="s">
        <v>63</v>
      </c>
      <c r="U36" s="27">
        <v>10</v>
      </c>
      <c r="V36" s="27">
        <v>26</v>
      </c>
      <c r="W36" s="37">
        <v>-7.3999999999999996E-5</v>
      </c>
      <c r="X36" s="27">
        <v>1</v>
      </c>
      <c r="Y36" s="38">
        <v>-7.2000000000000002E-5</v>
      </c>
      <c r="Z36" s="27" t="s">
        <v>65</v>
      </c>
    </row>
    <row r="37" spans="2:26" x14ac:dyDescent="0.2">
      <c r="B37" s="27" t="s">
        <v>132</v>
      </c>
      <c r="C37" s="27">
        <v>504</v>
      </c>
      <c r="D37" s="27" t="s">
        <v>127</v>
      </c>
      <c r="E37" s="27" t="s">
        <v>105</v>
      </c>
      <c r="F37" s="27" t="s">
        <v>166</v>
      </c>
      <c r="G37" s="27" t="s">
        <v>64</v>
      </c>
      <c r="H37" s="27">
        <v>60</v>
      </c>
      <c r="I37" s="27">
        <v>24</v>
      </c>
      <c r="J37" s="37">
        <v>-1.64E-4</v>
      </c>
      <c r="K37" s="27">
        <v>7</v>
      </c>
      <c r="L37" s="38">
        <v>-1.5899999999999999E-4</v>
      </c>
      <c r="M37" s="27" t="s">
        <v>65</v>
      </c>
      <c r="O37" s="27" t="s">
        <v>132</v>
      </c>
      <c r="P37" s="27">
        <v>504</v>
      </c>
      <c r="Q37" s="27" t="s">
        <v>127</v>
      </c>
      <c r="R37" s="27" t="s">
        <v>622</v>
      </c>
      <c r="S37" s="27" t="s">
        <v>166</v>
      </c>
      <c r="T37" s="27" t="s">
        <v>64</v>
      </c>
      <c r="U37" s="27">
        <v>10</v>
      </c>
      <c r="V37" s="27">
        <v>24</v>
      </c>
      <c r="W37" s="37">
        <v>-1.6100000000000001E-4</v>
      </c>
      <c r="X37" s="27">
        <v>7</v>
      </c>
      <c r="Y37" s="38">
        <v>-1.56E-4</v>
      </c>
      <c r="Z37" s="27" t="s">
        <v>65</v>
      </c>
    </row>
    <row r="38" spans="2:26" x14ac:dyDescent="0.2">
      <c r="B38" s="27" t="s">
        <v>132</v>
      </c>
      <c r="C38" s="27">
        <v>513</v>
      </c>
      <c r="D38" s="27" t="s">
        <v>126</v>
      </c>
      <c r="E38" s="27" t="s">
        <v>105</v>
      </c>
      <c r="F38" s="27" t="s">
        <v>167</v>
      </c>
      <c r="G38" s="27" t="s">
        <v>63</v>
      </c>
      <c r="H38" s="27">
        <v>60</v>
      </c>
      <c r="I38" s="27">
        <v>26</v>
      </c>
      <c r="J38" s="37">
        <v>-7.4999999999999993E-5</v>
      </c>
      <c r="K38" s="27">
        <v>1</v>
      </c>
      <c r="L38" s="38">
        <v>-7.1000000000000005E-5</v>
      </c>
      <c r="M38" s="27" t="s">
        <v>65</v>
      </c>
      <c r="O38" s="27" t="s">
        <v>132</v>
      </c>
      <c r="P38" s="27">
        <v>513</v>
      </c>
      <c r="Q38" s="27" t="s">
        <v>126</v>
      </c>
      <c r="R38" s="27" t="s">
        <v>622</v>
      </c>
      <c r="S38" s="27" t="s">
        <v>167</v>
      </c>
      <c r="T38" s="27" t="s">
        <v>63</v>
      </c>
      <c r="U38" s="27">
        <v>10</v>
      </c>
      <c r="V38" s="27">
        <v>25</v>
      </c>
      <c r="W38" s="37">
        <v>-7.2999999999999999E-5</v>
      </c>
      <c r="X38" s="27">
        <v>1</v>
      </c>
      <c r="Y38" s="38">
        <v>-6.9999999999999994E-5</v>
      </c>
      <c r="Z38" s="27" t="s">
        <v>65</v>
      </c>
    </row>
    <row r="39" spans="2:26" x14ac:dyDescent="0.2">
      <c r="B39" s="27" t="s">
        <v>132</v>
      </c>
      <c r="C39" s="27">
        <v>513</v>
      </c>
      <c r="D39" s="27" t="s">
        <v>126</v>
      </c>
      <c r="E39" s="27" t="s">
        <v>105</v>
      </c>
      <c r="F39" s="27" t="s">
        <v>168</v>
      </c>
      <c r="G39" s="27" t="s">
        <v>64</v>
      </c>
      <c r="H39" s="27">
        <v>60</v>
      </c>
      <c r="I39" s="27">
        <v>24</v>
      </c>
      <c r="J39" s="37">
        <v>-1.37E-4</v>
      </c>
      <c r="K39" s="27">
        <v>6</v>
      </c>
      <c r="L39" s="38">
        <v>-1.2999999999999999E-4</v>
      </c>
      <c r="M39" s="27" t="s">
        <v>65</v>
      </c>
      <c r="O39" s="27" t="s">
        <v>132</v>
      </c>
      <c r="P39" s="27">
        <v>513</v>
      </c>
      <c r="Q39" s="27" t="s">
        <v>126</v>
      </c>
      <c r="R39" s="27" t="s">
        <v>622</v>
      </c>
      <c r="S39" s="27" t="s">
        <v>168</v>
      </c>
      <c r="T39" s="27" t="s">
        <v>64</v>
      </c>
      <c r="U39" s="27">
        <v>10</v>
      </c>
      <c r="V39" s="27">
        <v>24</v>
      </c>
      <c r="W39" s="37">
        <v>-1.36E-4</v>
      </c>
      <c r="X39" s="27">
        <v>6</v>
      </c>
      <c r="Y39" s="38">
        <v>-1.2799999999999999E-4</v>
      </c>
      <c r="Z39" s="27" t="s">
        <v>65</v>
      </c>
    </row>
    <row r="40" spans="2:26" x14ac:dyDescent="0.2">
      <c r="B40" s="27" t="s">
        <v>132</v>
      </c>
      <c r="C40" s="27">
        <v>497</v>
      </c>
      <c r="D40" s="27" t="s">
        <v>125</v>
      </c>
      <c r="E40" s="27" t="s">
        <v>105</v>
      </c>
      <c r="F40" s="27" t="s">
        <v>169</v>
      </c>
      <c r="G40" s="27" t="s">
        <v>63</v>
      </c>
      <c r="H40" s="27">
        <v>60</v>
      </c>
      <c r="I40" s="27">
        <v>24</v>
      </c>
      <c r="J40" s="37">
        <v>-1.44E-4</v>
      </c>
      <c r="K40" s="27">
        <v>1</v>
      </c>
      <c r="L40" s="38">
        <v>-1.37E-4</v>
      </c>
      <c r="M40" s="27" t="s">
        <v>65</v>
      </c>
      <c r="O40" s="27" t="s">
        <v>132</v>
      </c>
      <c r="P40" s="27">
        <v>497</v>
      </c>
      <c r="Q40" s="27" t="s">
        <v>125</v>
      </c>
      <c r="R40" s="27" t="s">
        <v>622</v>
      </c>
      <c r="S40" s="27" t="s">
        <v>169</v>
      </c>
      <c r="T40" s="27" t="s">
        <v>63</v>
      </c>
      <c r="U40" s="27">
        <v>10</v>
      </c>
      <c r="V40" s="27">
        <v>24</v>
      </c>
      <c r="W40" s="37">
        <v>-1.4300000000000001E-4</v>
      </c>
      <c r="X40" s="27">
        <v>1</v>
      </c>
      <c r="Y40" s="38">
        <v>-1.35E-4</v>
      </c>
      <c r="Z40" s="27" t="s">
        <v>65</v>
      </c>
    </row>
    <row r="41" spans="2:26" x14ac:dyDescent="0.2">
      <c r="B41" s="27" t="s">
        <v>132</v>
      </c>
      <c r="C41" s="27">
        <v>497</v>
      </c>
      <c r="D41" s="27" t="s">
        <v>125</v>
      </c>
      <c r="E41" s="27" t="s">
        <v>105</v>
      </c>
      <c r="F41" s="27" t="s">
        <v>170</v>
      </c>
      <c r="G41" s="27" t="s">
        <v>64</v>
      </c>
      <c r="H41" s="27">
        <v>60</v>
      </c>
      <c r="I41" s="27">
        <v>22</v>
      </c>
      <c r="J41" s="37">
        <v>-8.3999999999999995E-5</v>
      </c>
      <c r="K41" s="27">
        <v>6</v>
      </c>
      <c r="L41" s="38">
        <v>-7.8999999999999996E-5</v>
      </c>
      <c r="M41" s="27" t="s">
        <v>65</v>
      </c>
      <c r="O41" s="27" t="s">
        <v>132</v>
      </c>
      <c r="P41" s="27">
        <v>497</v>
      </c>
      <c r="Q41" s="27" t="s">
        <v>125</v>
      </c>
      <c r="R41" s="27" t="s">
        <v>622</v>
      </c>
      <c r="S41" s="27" t="s">
        <v>170</v>
      </c>
      <c r="T41" s="27" t="s">
        <v>64</v>
      </c>
      <c r="U41" s="27">
        <v>10</v>
      </c>
      <c r="V41" s="27">
        <v>22</v>
      </c>
      <c r="W41" s="37">
        <v>-8.2000000000000001E-5</v>
      </c>
      <c r="X41" s="27">
        <v>6</v>
      </c>
      <c r="Y41" s="38">
        <v>-7.7999999999999999E-5</v>
      </c>
      <c r="Z41" s="27" t="s">
        <v>65</v>
      </c>
    </row>
    <row r="42" spans="2:26" x14ac:dyDescent="0.2">
      <c r="B42" s="27" t="s">
        <v>132</v>
      </c>
      <c r="C42" s="27">
        <v>509</v>
      </c>
      <c r="D42" s="27" t="s">
        <v>126</v>
      </c>
      <c r="E42" s="27" t="s">
        <v>105</v>
      </c>
      <c r="F42" s="27" t="s">
        <v>171</v>
      </c>
      <c r="G42" s="27" t="s">
        <v>63</v>
      </c>
      <c r="H42" s="27">
        <v>60</v>
      </c>
      <c r="I42" s="27">
        <v>26</v>
      </c>
      <c r="J42" s="37">
        <v>-1.01E-4</v>
      </c>
      <c r="K42" s="27">
        <v>1</v>
      </c>
      <c r="L42" s="38">
        <v>-9.7E-5</v>
      </c>
      <c r="M42" s="27" t="s">
        <v>65</v>
      </c>
      <c r="O42" s="27" t="s">
        <v>132</v>
      </c>
      <c r="P42" s="27">
        <v>509</v>
      </c>
      <c r="Q42" s="27" t="s">
        <v>126</v>
      </c>
      <c r="R42" s="27" t="s">
        <v>622</v>
      </c>
      <c r="S42" s="27" t="s">
        <v>171</v>
      </c>
      <c r="T42" s="27" t="s">
        <v>63</v>
      </c>
      <c r="U42" s="27">
        <v>10</v>
      </c>
      <c r="V42" s="27">
        <v>26</v>
      </c>
      <c r="W42" s="37">
        <v>-1.01E-4</v>
      </c>
      <c r="X42" s="27">
        <v>1</v>
      </c>
      <c r="Y42" s="38">
        <v>-9.7E-5</v>
      </c>
      <c r="Z42" s="27" t="s">
        <v>65</v>
      </c>
    </row>
    <row r="43" spans="2:26" x14ac:dyDescent="0.2">
      <c r="B43" s="27" t="s">
        <v>132</v>
      </c>
      <c r="C43" s="27">
        <v>509</v>
      </c>
      <c r="D43" s="27" t="s">
        <v>126</v>
      </c>
      <c r="E43" s="27" t="s">
        <v>105</v>
      </c>
      <c r="F43" s="27" t="s">
        <v>172</v>
      </c>
      <c r="G43" s="27" t="s">
        <v>64</v>
      </c>
      <c r="H43" s="27">
        <v>60</v>
      </c>
      <c r="I43" s="27">
        <v>24</v>
      </c>
      <c r="J43" s="37">
        <v>-1.6799999999999999E-4</v>
      </c>
      <c r="K43" s="27">
        <v>6</v>
      </c>
      <c r="L43" s="38">
        <v>-1.5899999999999999E-4</v>
      </c>
      <c r="M43" s="27" t="s">
        <v>65</v>
      </c>
      <c r="O43" s="27" t="s">
        <v>132</v>
      </c>
      <c r="P43" s="27">
        <v>509</v>
      </c>
      <c r="Q43" s="27" t="s">
        <v>126</v>
      </c>
      <c r="R43" s="27" t="s">
        <v>622</v>
      </c>
      <c r="S43" s="27" t="s">
        <v>172</v>
      </c>
      <c r="T43" s="27" t="s">
        <v>64</v>
      </c>
      <c r="U43" s="27">
        <v>10</v>
      </c>
      <c r="V43" s="27">
        <v>24</v>
      </c>
      <c r="W43" s="37">
        <v>-1.66E-4</v>
      </c>
      <c r="X43" s="27">
        <v>6</v>
      </c>
      <c r="Y43" s="38">
        <v>-1.5699999999999999E-4</v>
      </c>
      <c r="Z43" s="27" t="s">
        <v>65</v>
      </c>
    </row>
    <row r="44" spans="2:26" x14ac:dyDescent="0.2">
      <c r="B44" s="27" t="s">
        <v>132</v>
      </c>
      <c r="C44" s="27">
        <v>505</v>
      </c>
      <c r="D44" s="27" t="s">
        <v>127</v>
      </c>
      <c r="E44" s="27" t="s">
        <v>105</v>
      </c>
      <c r="F44" s="27" t="s">
        <v>173</v>
      </c>
      <c r="G44" s="27" t="s">
        <v>63</v>
      </c>
      <c r="H44" s="27">
        <v>60</v>
      </c>
      <c r="I44" s="27">
        <v>26</v>
      </c>
      <c r="J44" s="37">
        <v>-1.3799999999999999E-4</v>
      </c>
      <c r="K44" s="27">
        <v>1</v>
      </c>
      <c r="L44" s="38">
        <v>-1.3300000000000001E-4</v>
      </c>
      <c r="M44" s="27" t="s">
        <v>65</v>
      </c>
      <c r="O44" s="27" t="s">
        <v>132</v>
      </c>
      <c r="P44" s="27">
        <v>505</v>
      </c>
      <c r="Q44" s="27" t="s">
        <v>127</v>
      </c>
      <c r="R44" s="27" t="s">
        <v>622</v>
      </c>
      <c r="S44" s="27" t="s">
        <v>173</v>
      </c>
      <c r="T44" s="27" t="s">
        <v>63</v>
      </c>
      <c r="U44" s="27">
        <v>10</v>
      </c>
      <c r="V44" s="27">
        <v>26</v>
      </c>
      <c r="W44" s="37">
        <v>-1.3799999999999999E-4</v>
      </c>
      <c r="X44" s="27">
        <v>1</v>
      </c>
      <c r="Y44" s="38">
        <v>-1.3200000000000001E-4</v>
      </c>
      <c r="Z44" s="27" t="s">
        <v>65</v>
      </c>
    </row>
    <row r="45" spans="2:26" x14ac:dyDescent="0.2">
      <c r="B45" s="27" t="s">
        <v>132</v>
      </c>
      <c r="C45" s="27">
        <v>505</v>
      </c>
      <c r="D45" s="27" t="s">
        <v>127</v>
      </c>
      <c r="E45" s="27" t="s">
        <v>105</v>
      </c>
      <c r="F45" s="27" t="s">
        <v>174</v>
      </c>
      <c r="G45" s="27" t="s">
        <v>64</v>
      </c>
      <c r="H45" s="27">
        <v>60</v>
      </c>
      <c r="I45" s="27">
        <v>24</v>
      </c>
      <c r="J45" s="37">
        <v>-1.7100000000000001E-4</v>
      </c>
      <c r="K45" s="27">
        <v>7</v>
      </c>
      <c r="L45" s="38">
        <v>-1.64E-4</v>
      </c>
      <c r="M45" s="27" t="s">
        <v>65</v>
      </c>
      <c r="O45" s="27" t="s">
        <v>132</v>
      </c>
      <c r="P45" s="27">
        <v>505</v>
      </c>
      <c r="Q45" s="27" t="s">
        <v>127</v>
      </c>
      <c r="R45" s="27" t="s">
        <v>622</v>
      </c>
      <c r="S45" s="27" t="s">
        <v>174</v>
      </c>
      <c r="T45" s="27" t="s">
        <v>64</v>
      </c>
      <c r="U45" s="27">
        <v>10</v>
      </c>
      <c r="V45" s="27">
        <v>24</v>
      </c>
      <c r="W45" s="37">
        <v>-1.6899999999999999E-4</v>
      </c>
      <c r="X45" s="27">
        <v>7</v>
      </c>
      <c r="Y45" s="38">
        <v>-1.6200000000000001E-4</v>
      </c>
      <c r="Z45" s="27" t="s">
        <v>65</v>
      </c>
    </row>
    <row r="46" spans="2:26" x14ac:dyDescent="0.2">
      <c r="B46" s="27" t="s">
        <v>132</v>
      </c>
      <c r="C46" s="27">
        <v>506</v>
      </c>
      <c r="D46" s="27" t="s">
        <v>127</v>
      </c>
      <c r="E46" s="27" t="s">
        <v>105</v>
      </c>
      <c r="F46" s="27" t="s">
        <v>175</v>
      </c>
      <c r="G46" s="27" t="s">
        <v>63</v>
      </c>
      <c r="H46" s="27">
        <v>60</v>
      </c>
      <c r="I46" s="27">
        <v>26</v>
      </c>
      <c r="J46" s="37">
        <v>-1.3899999999999999E-4</v>
      </c>
      <c r="K46" s="27">
        <v>1</v>
      </c>
      <c r="L46" s="38">
        <v>-1.34E-4</v>
      </c>
      <c r="M46" s="27" t="s">
        <v>65</v>
      </c>
      <c r="O46" s="27" t="s">
        <v>132</v>
      </c>
      <c r="P46" s="27">
        <v>506</v>
      </c>
      <c r="Q46" s="27" t="s">
        <v>127</v>
      </c>
      <c r="R46" s="27" t="s">
        <v>622</v>
      </c>
      <c r="S46" s="27" t="s">
        <v>175</v>
      </c>
      <c r="T46" s="27" t="s">
        <v>63</v>
      </c>
      <c r="U46" s="27">
        <v>10</v>
      </c>
      <c r="V46" s="27">
        <v>26</v>
      </c>
      <c r="W46" s="37">
        <v>-1.3899999999999999E-4</v>
      </c>
      <c r="X46" s="27">
        <v>1</v>
      </c>
      <c r="Y46" s="38">
        <v>-1.3300000000000001E-4</v>
      </c>
      <c r="Z46" s="27" t="s">
        <v>65</v>
      </c>
    </row>
    <row r="47" spans="2:26" x14ac:dyDescent="0.2">
      <c r="B47" s="27" t="s">
        <v>132</v>
      </c>
      <c r="C47" s="27">
        <v>506</v>
      </c>
      <c r="D47" s="27" t="s">
        <v>127</v>
      </c>
      <c r="E47" s="27" t="s">
        <v>105</v>
      </c>
      <c r="F47" s="27" t="s">
        <v>176</v>
      </c>
      <c r="G47" s="27" t="s">
        <v>64</v>
      </c>
      <c r="H47" s="27">
        <v>60</v>
      </c>
      <c r="I47" s="27">
        <v>24</v>
      </c>
      <c r="J47" s="37">
        <v>-1.7000000000000001E-4</v>
      </c>
      <c r="K47" s="27">
        <v>7</v>
      </c>
      <c r="L47" s="38">
        <v>-1.63E-4</v>
      </c>
      <c r="M47" s="27" t="s">
        <v>65</v>
      </c>
      <c r="O47" s="27" t="s">
        <v>132</v>
      </c>
      <c r="P47" s="27">
        <v>506</v>
      </c>
      <c r="Q47" s="27" t="s">
        <v>127</v>
      </c>
      <c r="R47" s="27" t="s">
        <v>622</v>
      </c>
      <c r="S47" s="27" t="s">
        <v>176</v>
      </c>
      <c r="T47" s="27" t="s">
        <v>64</v>
      </c>
      <c r="U47" s="27">
        <v>10</v>
      </c>
      <c r="V47" s="27">
        <v>24</v>
      </c>
      <c r="W47" s="37">
        <v>-1.6799999999999999E-4</v>
      </c>
      <c r="X47" s="27">
        <v>7</v>
      </c>
      <c r="Y47" s="38">
        <v>-1.6100000000000001E-4</v>
      </c>
      <c r="Z47" s="27" t="s">
        <v>65</v>
      </c>
    </row>
    <row r="48" spans="2:26" x14ac:dyDescent="0.2">
      <c r="B48" s="27" t="s">
        <v>132</v>
      </c>
      <c r="C48" s="27">
        <v>510</v>
      </c>
      <c r="D48" s="27" t="s">
        <v>126</v>
      </c>
      <c r="E48" s="27" t="s">
        <v>105</v>
      </c>
      <c r="F48" s="27" t="s">
        <v>177</v>
      </c>
      <c r="G48" s="27" t="s">
        <v>63</v>
      </c>
      <c r="H48" s="27">
        <v>60</v>
      </c>
      <c r="I48" s="27">
        <v>26</v>
      </c>
      <c r="J48" s="37">
        <v>-1.02E-4</v>
      </c>
      <c r="K48" s="27">
        <v>1</v>
      </c>
      <c r="L48" s="38">
        <v>-9.7E-5</v>
      </c>
      <c r="M48" s="27" t="s">
        <v>65</v>
      </c>
      <c r="O48" s="27" t="s">
        <v>132</v>
      </c>
      <c r="P48" s="27">
        <v>510</v>
      </c>
      <c r="Q48" s="27" t="s">
        <v>126</v>
      </c>
      <c r="R48" s="27" t="s">
        <v>622</v>
      </c>
      <c r="S48" s="27" t="s">
        <v>177</v>
      </c>
      <c r="T48" s="27" t="s">
        <v>63</v>
      </c>
      <c r="U48" s="27">
        <v>10</v>
      </c>
      <c r="V48" s="27">
        <v>26</v>
      </c>
      <c r="W48" s="37">
        <v>-1.02E-4</v>
      </c>
      <c r="X48" s="27">
        <v>1</v>
      </c>
      <c r="Y48" s="38">
        <v>-9.7E-5</v>
      </c>
      <c r="Z48" s="27" t="s">
        <v>65</v>
      </c>
    </row>
    <row r="49" spans="2:26" x14ac:dyDescent="0.2">
      <c r="B49" s="27" t="s">
        <v>132</v>
      </c>
      <c r="C49" s="27">
        <v>510</v>
      </c>
      <c r="D49" s="27" t="s">
        <v>126</v>
      </c>
      <c r="E49" s="27" t="s">
        <v>105</v>
      </c>
      <c r="F49" s="27" t="s">
        <v>178</v>
      </c>
      <c r="G49" s="27" t="s">
        <v>64</v>
      </c>
      <c r="H49" s="27">
        <v>60</v>
      </c>
      <c r="I49" s="27">
        <v>24</v>
      </c>
      <c r="J49" s="37">
        <v>-1.7000000000000001E-4</v>
      </c>
      <c r="K49" s="27">
        <v>6</v>
      </c>
      <c r="L49" s="38">
        <v>-1.6200000000000001E-4</v>
      </c>
      <c r="M49" s="27" t="s">
        <v>65</v>
      </c>
      <c r="O49" s="27" t="s">
        <v>132</v>
      </c>
      <c r="P49" s="27">
        <v>510</v>
      </c>
      <c r="Q49" s="27" t="s">
        <v>126</v>
      </c>
      <c r="R49" s="27" t="s">
        <v>622</v>
      </c>
      <c r="S49" s="27" t="s">
        <v>178</v>
      </c>
      <c r="T49" s="27" t="s">
        <v>64</v>
      </c>
      <c r="U49" s="27">
        <v>10</v>
      </c>
      <c r="V49" s="27">
        <v>24</v>
      </c>
      <c r="W49" s="37">
        <v>-1.6799999999999999E-4</v>
      </c>
      <c r="X49" s="27">
        <v>6</v>
      </c>
      <c r="Y49" s="38">
        <v>-1.6000000000000001E-4</v>
      </c>
      <c r="Z49" s="27" t="s">
        <v>65</v>
      </c>
    </row>
    <row r="50" spans="2:26" x14ac:dyDescent="0.2">
      <c r="B50" s="27" t="s">
        <v>132</v>
      </c>
      <c r="C50" s="27">
        <v>498</v>
      </c>
      <c r="D50" s="27" t="s">
        <v>125</v>
      </c>
      <c r="E50" s="27" t="s">
        <v>105</v>
      </c>
      <c r="F50" s="27" t="s">
        <v>179</v>
      </c>
      <c r="G50" s="27" t="s">
        <v>63</v>
      </c>
      <c r="H50" s="27">
        <v>60</v>
      </c>
      <c r="I50" s="27">
        <v>24</v>
      </c>
      <c r="J50" s="37">
        <v>-1.27E-4</v>
      </c>
      <c r="K50" s="27">
        <v>1</v>
      </c>
      <c r="L50" s="38">
        <v>-1.2E-4</v>
      </c>
      <c r="M50" s="27" t="s">
        <v>65</v>
      </c>
      <c r="O50" s="27" t="s">
        <v>132</v>
      </c>
      <c r="P50" s="27">
        <v>498</v>
      </c>
      <c r="Q50" s="27" t="s">
        <v>125</v>
      </c>
      <c r="R50" s="27" t="s">
        <v>622</v>
      </c>
      <c r="S50" s="27" t="s">
        <v>179</v>
      </c>
      <c r="T50" s="27" t="s">
        <v>63</v>
      </c>
      <c r="U50" s="27">
        <v>10</v>
      </c>
      <c r="V50" s="27">
        <v>24</v>
      </c>
      <c r="W50" s="37">
        <v>-1.25E-4</v>
      </c>
      <c r="X50" s="27">
        <v>1</v>
      </c>
      <c r="Y50" s="38">
        <v>-1.1900000000000001E-4</v>
      </c>
      <c r="Z50" s="27" t="s">
        <v>65</v>
      </c>
    </row>
    <row r="51" spans="2:26" x14ac:dyDescent="0.2">
      <c r="B51" s="27" t="s">
        <v>132</v>
      </c>
      <c r="C51" s="27">
        <v>498</v>
      </c>
      <c r="D51" s="27" t="s">
        <v>125</v>
      </c>
      <c r="E51" s="27" t="s">
        <v>105</v>
      </c>
      <c r="F51" s="27" t="s">
        <v>180</v>
      </c>
      <c r="G51" s="27" t="s">
        <v>64</v>
      </c>
      <c r="H51" s="27">
        <v>60</v>
      </c>
      <c r="I51" s="27">
        <v>22</v>
      </c>
      <c r="J51" s="37">
        <v>-1.46E-4</v>
      </c>
      <c r="K51" s="27">
        <v>6</v>
      </c>
      <c r="L51" s="38">
        <v>-1.3799999999999999E-4</v>
      </c>
      <c r="M51" s="27" t="s">
        <v>65</v>
      </c>
      <c r="O51" s="27" t="s">
        <v>132</v>
      </c>
      <c r="P51" s="27">
        <v>498</v>
      </c>
      <c r="Q51" s="27" t="s">
        <v>125</v>
      </c>
      <c r="R51" s="27" t="s">
        <v>622</v>
      </c>
      <c r="S51" s="27" t="s">
        <v>180</v>
      </c>
      <c r="T51" s="27" t="s">
        <v>64</v>
      </c>
      <c r="U51" s="27">
        <v>10</v>
      </c>
      <c r="V51" s="27">
        <v>22</v>
      </c>
      <c r="W51" s="37">
        <v>-1.44E-4</v>
      </c>
      <c r="X51" s="27">
        <v>6</v>
      </c>
      <c r="Y51" s="38">
        <v>-1.36E-4</v>
      </c>
      <c r="Z51" s="27" t="s">
        <v>65</v>
      </c>
    </row>
    <row r="52" spans="2:26" x14ac:dyDescent="0.2">
      <c r="B52" s="27" t="s">
        <v>181</v>
      </c>
      <c r="C52" s="27">
        <v>561</v>
      </c>
      <c r="D52" s="27" t="s">
        <v>125</v>
      </c>
      <c r="E52" s="27" t="s">
        <v>105</v>
      </c>
      <c r="F52" s="27" t="s">
        <v>182</v>
      </c>
      <c r="G52" s="27" t="s">
        <v>63</v>
      </c>
      <c r="H52" s="27">
        <v>60</v>
      </c>
      <c r="I52" s="27">
        <v>22</v>
      </c>
      <c r="J52" s="37">
        <v>-1.65E-4</v>
      </c>
      <c r="K52" s="27">
        <v>6</v>
      </c>
      <c r="L52" s="38">
        <v>-1.56E-4</v>
      </c>
      <c r="M52" s="27" t="s">
        <v>65</v>
      </c>
      <c r="O52" s="27" t="s">
        <v>181</v>
      </c>
      <c r="P52" s="27">
        <v>561</v>
      </c>
      <c r="Q52" s="27" t="s">
        <v>125</v>
      </c>
      <c r="R52" s="27" t="s">
        <v>622</v>
      </c>
      <c r="S52" s="27" t="s">
        <v>182</v>
      </c>
      <c r="T52" s="27" t="s">
        <v>63</v>
      </c>
      <c r="U52" s="27">
        <v>10</v>
      </c>
      <c r="V52" s="27">
        <v>22</v>
      </c>
      <c r="W52" s="37">
        <v>-1.65E-4</v>
      </c>
      <c r="X52" s="27">
        <v>6</v>
      </c>
      <c r="Y52" s="38">
        <v>-1.56E-4</v>
      </c>
      <c r="Z52" s="27" t="s">
        <v>65</v>
      </c>
    </row>
    <row r="53" spans="2:26" x14ac:dyDescent="0.2">
      <c r="B53" s="27" t="s">
        <v>181</v>
      </c>
      <c r="C53" s="27">
        <v>561</v>
      </c>
      <c r="D53" s="27" t="s">
        <v>125</v>
      </c>
      <c r="E53" s="27" t="s">
        <v>105</v>
      </c>
      <c r="F53" s="27" t="s">
        <v>183</v>
      </c>
      <c r="G53" s="27" t="s">
        <v>64</v>
      </c>
      <c r="H53" s="27">
        <v>60</v>
      </c>
      <c r="I53" s="27">
        <v>24</v>
      </c>
      <c r="J53" s="37">
        <v>-2.0699999999999999E-4</v>
      </c>
      <c r="K53" s="27">
        <v>1</v>
      </c>
      <c r="L53" s="38">
        <v>-1.95E-4</v>
      </c>
      <c r="M53" s="27" t="s">
        <v>65</v>
      </c>
      <c r="O53" s="27" t="s">
        <v>181</v>
      </c>
      <c r="P53" s="27">
        <v>561</v>
      </c>
      <c r="Q53" s="27" t="s">
        <v>125</v>
      </c>
      <c r="R53" s="27" t="s">
        <v>622</v>
      </c>
      <c r="S53" s="27" t="s">
        <v>183</v>
      </c>
      <c r="T53" s="27" t="s">
        <v>64</v>
      </c>
      <c r="U53" s="27">
        <v>10</v>
      </c>
      <c r="V53" s="27">
        <v>24</v>
      </c>
      <c r="W53" s="37">
        <v>-2.02E-4</v>
      </c>
      <c r="X53" s="27">
        <v>1</v>
      </c>
      <c r="Y53" s="38">
        <v>-1.9100000000000001E-4</v>
      </c>
      <c r="Z53" s="27" t="s">
        <v>65</v>
      </c>
    </row>
    <row r="54" spans="2:26" x14ac:dyDescent="0.2">
      <c r="B54" s="27" t="s">
        <v>181</v>
      </c>
      <c r="C54" s="27">
        <v>573</v>
      </c>
      <c r="D54" s="27" t="s">
        <v>126</v>
      </c>
      <c r="E54" s="27" t="s">
        <v>105</v>
      </c>
      <c r="F54" s="27" t="s">
        <v>184</v>
      </c>
      <c r="G54" s="27" t="s">
        <v>63</v>
      </c>
      <c r="H54" s="27">
        <v>60</v>
      </c>
      <c r="I54" s="27">
        <v>24</v>
      </c>
      <c r="J54" s="37">
        <v>-1.26E-4</v>
      </c>
      <c r="K54" s="27">
        <v>6</v>
      </c>
      <c r="L54" s="38">
        <v>-1.2E-4</v>
      </c>
      <c r="M54" s="27" t="s">
        <v>65</v>
      </c>
      <c r="O54" s="27" t="s">
        <v>181</v>
      </c>
      <c r="P54" s="27">
        <v>573</v>
      </c>
      <c r="Q54" s="27" t="s">
        <v>126</v>
      </c>
      <c r="R54" s="27" t="s">
        <v>622</v>
      </c>
      <c r="S54" s="27" t="s">
        <v>184</v>
      </c>
      <c r="T54" s="27" t="s">
        <v>63</v>
      </c>
      <c r="U54" s="27">
        <v>10</v>
      </c>
      <c r="V54" s="27">
        <v>24</v>
      </c>
      <c r="W54" s="37">
        <v>-1.26E-4</v>
      </c>
      <c r="X54" s="27">
        <v>6</v>
      </c>
      <c r="Y54" s="38">
        <v>-1.21E-4</v>
      </c>
      <c r="Z54" s="27" t="s">
        <v>65</v>
      </c>
    </row>
    <row r="55" spans="2:26" x14ac:dyDescent="0.2">
      <c r="B55" s="27" t="s">
        <v>181</v>
      </c>
      <c r="C55" s="27">
        <v>573</v>
      </c>
      <c r="D55" s="27" t="s">
        <v>126</v>
      </c>
      <c r="E55" s="27" t="s">
        <v>105</v>
      </c>
      <c r="F55" s="27" t="s">
        <v>185</v>
      </c>
      <c r="G55" s="27" t="s">
        <v>64</v>
      </c>
      <c r="H55" s="27">
        <v>60</v>
      </c>
      <c r="I55" s="27">
        <v>26</v>
      </c>
      <c r="J55" s="37">
        <v>-2.6699999999999998E-4</v>
      </c>
      <c r="K55" s="27">
        <v>1</v>
      </c>
      <c r="L55" s="38">
        <v>-2.52E-4</v>
      </c>
      <c r="M55" s="27" t="s">
        <v>65</v>
      </c>
      <c r="O55" s="27" t="s">
        <v>181</v>
      </c>
      <c r="P55" s="27">
        <v>573</v>
      </c>
      <c r="Q55" s="27" t="s">
        <v>126</v>
      </c>
      <c r="R55" s="27" t="s">
        <v>622</v>
      </c>
      <c r="S55" s="27" t="s">
        <v>185</v>
      </c>
      <c r="T55" s="27" t="s">
        <v>64</v>
      </c>
      <c r="U55" s="27">
        <v>10</v>
      </c>
      <c r="V55" s="27">
        <v>26</v>
      </c>
      <c r="W55" s="37">
        <v>-2.61E-4</v>
      </c>
      <c r="X55" s="27">
        <v>1</v>
      </c>
      <c r="Y55" s="38">
        <v>-2.4699999999999999E-4</v>
      </c>
      <c r="Z55" s="27" t="s">
        <v>65</v>
      </c>
    </row>
    <row r="56" spans="2:26" x14ac:dyDescent="0.2">
      <c r="B56" s="27" t="s">
        <v>181</v>
      </c>
      <c r="C56" s="27">
        <v>569</v>
      </c>
      <c r="D56" s="27" t="s">
        <v>127</v>
      </c>
      <c r="E56" s="27" t="s">
        <v>105</v>
      </c>
      <c r="F56" s="27" t="s">
        <v>186</v>
      </c>
      <c r="G56" s="27" t="s">
        <v>63</v>
      </c>
      <c r="H56" s="27">
        <v>60</v>
      </c>
      <c r="I56" s="27">
        <v>24</v>
      </c>
      <c r="J56" s="37">
        <v>-1.6799999999999999E-4</v>
      </c>
      <c r="K56" s="27">
        <v>7</v>
      </c>
      <c r="L56" s="38">
        <v>-1.6200000000000001E-4</v>
      </c>
      <c r="M56" s="27" t="s">
        <v>65</v>
      </c>
      <c r="O56" s="27" t="s">
        <v>181</v>
      </c>
      <c r="P56" s="27">
        <v>569</v>
      </c>
      <c r="Q56" s="27" t="s">
        <v>127</v>
      </c>
      <c r="R56" s="27" t="s">
        <v>622</v>
      </c>
      <c r="S56" s="27" t="s">
        <v>186</v>
      </c>
      <c r="T56" s="27" t="s">
        <v>63</v>
      </c>
      <c r="U56" s="27">
        <v>10</v>
      </c>
      <c r="V56" s="27">
        <v>24</v>
      </c>
      <c r="W56" s="37">
        <v>-1.6799999999999999E-4</v>
      </c>
      <c r="X56" s="27">
        <v>7</v>
      </c>
      <c r="Y56" s="38">
        <v>-1.63E-4</v>
      </c>
      <c r="Z56" s="27" t="s">
        <v>65</v>
      </c>
    </row>
    <row r="57" spans="2:26" x14ac:dyDescent="0.2">
      <c r="B57" s="27" t="s">
        <v>181</v>
      </c>
      <c r="C57" s="27">
        <v>569</v>
      </c>
      <c r="D57" s="27" t="s">
        <v>127</v>
      </c>
      <c r="E57" s="27" t="s">
        <v>105</v>
      </c>
      <c r="F57" s="27" t="s">
        <v>187</v>
      </c>
      <c r="G57" s="27" t="s">
        <v>64</v>
      </c>
      <c r="H57" s="27">
        <v>60</v>
      </c>
      <c r="I57" s="27">
        <v>26</v>
      </c>
      <c r="J57" s="37">
        <v>-3.0699999999999998E-4</v>
      </c>
      <c r="K57" s="27">
        <v>12</v>
      </c>
      <c r="L57" s="38">
        <v>3.19E-4</v>
      </c>
      <c r="M57" s="27" t="s">
        <v>65</v>
      </c>
      <c r="O57" s="27" t="s">
        <v>181</v>
      </c>
      <c r="P57" s="27">
        <v>569</v>
      </c>
      <c r="Q57" s="27" t="s">
        <v>127</v>
      </c>
      <c r="R57" s="27" t="s">
        <v>622</v>
      </c>
      <c r="S57" s="27" t="s">
        <v>187</v>
      </c>
      <c r="T57" s="27" t="s">
        <v>64</v>
      </c>
      <c r="U57" s="27">
        <v>10</v>
      </c>
      <c r="V57" s="27">
        <v>26</v>
      </c>
      <c r="W57" s="37">
        <v>-3.01E-4</v>
      </c>
      <c r="X57" s="27">
        <v>12</v>
      </c>
      <c r="Y57" s="38">
        <v>3.0699999999999998E-4</v>
      </c>
      <c r="Z57" s="27" t="s">
        <v>65</v>
      </c>
    </row>
    <row r="58" spans="2:26" x14ac:dyDescent="0.2">
      <c r="B58" s="27" t="s">
        <v>181</v>
      </c>
      <c r="C58" s="27">
        <v>570</v>
      </c>
      <c r="D58" s="27" t="s">
        <v>127</v>
      </c>
      <c r="E58" s="27" t="s">
        <v>105</v>
      </c>
      <c r="F58" s="27" t="s">
        <v>188</v>
      </c>
      <c r="G58" s="27" t="s">
        <v>63</v>
      </c>
      <c r="H58" s="27">
        <v>60</v>
      </c>
      <c r="I58" s="27">
        <v>24</v>
      </c>
      <c r="J58" s="37">
        <v>-1.6899999999999999E-4</v>
      </c>
      <c r="K58" s="27">
        <v>7</v>
      </c>
      <c r="L58" s="38">
        <v>-1.63E-4</v>
      </c>
      <c r="M58" s="27" t="s">
        <v>65</v>
      </c>
      <c r="O58" s="27" t="s">
        <v>181</v>
      </c>
      <c r="P58" s="27">
        <v>570</v>
      </c>
      <c r="Q58" s="27" t="s">
        <v>127</v>
      </c>
      <c r="R58" s="27" t="s">
        <v>622</v>
      </c>
      <c r="S58" s="27" t="s">
        <v>188</v>
      </c>
      <c r="T58" s="27" t="s">
        <v>63</v>
      </c>
      <c r="U58" s="27">
        <v>10</v>
      </c>
      <c r="V58" s="27">
        <v>24</v>
      </c>
      <c r="W58" s="37">
        <v>-1.6899999999999999E-4</v>
      </c>
      <c r="X58" s="27">
        <v>7</v>
      </c>
      <c r="Y58" s="38">
        <v>-1.64E-4</v>
      </c>
      <c r="Z58" s="27" t="s">
        <v>65</v>
      </c>
    </row>
    <row r="59" spans="2:26" x14ac:dyDescent="0.2">
      <c r="B59" s="27" t="s">
        <v>181</v>
      </c>
      <c r="C59" s="27">
        <v>570</v>
      </c>
      <c r="D59" s="27" t="s">
        <v>127</v>
      </c>
      <c r="E59" s="27" t="s">
        <v>105</v>
      </c>
      <c r="F59" s="27" t="s">
        <v>189</v>
      </c>
      <c r="G59" s="27" t="s">
        <v>64</v>
      </c>
      <c r="H59" s="27">
        <v>60</v>
      </c>
      <c r="I59" s="27">
        <v>26</v>
      </c>
      <c r="J59" s="37">
        <v>-3.0600000000000001E-4</v>
      </c>
      <c r="K59" s="27">
        <v>12</v>
      </c>
      <c r="L59" s="38">
        <v>3.1799999999999998E-4</v>
      </c>
      <c r="M59" s="27" t="s">
        <v>65</v>
      </c>
      <c r="O59" s="27" t="s">
        <v>181</v>
      </c>
      <c r="P59" s="27">
        <v>570</v>
      </c>
      <c r="Q59" s="27" t="s">
        <v>127</v>
      </c>
      <c r="R59" s="27" t="s">
        <v>622</v>
      </c>
      <c r="S59" s="27" t="s">
        <v>189</v>
      </c>
      <c r="T59" s="27" t="s">
        <v>64</v>
      </c>
      <c r="U59" s="27">
        <v>10</v>
      </c>
      <c r="V59" s="27">
        <v>26</v>
      </c>
      <c r="W59" s="37">
        <v>-2.9999999999999997E-4</v>
      </c>
      <c r="X59" s="27">
        <v>12</v>
      </c>
      <c r="Y59" s="38">
        <v>3.0499999999999999E-4</v>
      </c>
      <c r="Z59" s="27" t="s">
        <v>65</v>
      </c>
    </row>
    <row r="60" spans="2:26" x14ac:dyDescent="0.2">
      <c r="B60" s="27" t="s">
        <v>181</v>
      </c>
      <c r="C60" s="27">
        <v>574</v>
      </c>
      <c r="D60" s="27" t="s">
        <v>126</v>
      </c>
      <c r="E60" s="27" t="s">
        <v>105</v>
      </c>
      <c r="F60" s="27" t="s">
        <v>190</v>
      </c>
      <c r="G60" s="27" t="s">
        <v>63</v>
      </c>
      <c r="H60" s="27">
        <v>60</v>
      </c>
      <c r="I60" s="27">
        <v>24</v>
      </c>
      <c r="J60" s="37">
        <v>-1.26E-4</v>
      </c>
      <c r="K60" s="27">
        <v>6</v>
      </c>
      <c r="L60" s="38">
        <v>-1.21E-4</v>
      </c>
      <c r="M60" s="27" t="s">
        <v>65</v>
      </c>
      <c r="O60" s="27" t="s">
        <v>181</v>
      </c>
      <c r="P60" s="27">
        <v>574</v>
      </c>
      <c r="Q60" s="27" t="s">
        <v>126</v>
      </c>
      <c r="R60" s="27" t="s">
        <v>622</v>
      </c>
      <c r="S60" s="27" t="s">
        <v>190</v>
      </c>
      <c r="T60" s="27" t="s">
        <v>63</v>
      </c>
      <c r="U60" s="27">
        <v>10</v>
      </c>
      <c r="V60" s="27">
        <v>24</v>
      </c>
      <c r="W60" s="37">
        <v>-1.27E-4</v>
      </c>
      <c r="X60" s="27">
        <v>6</v>
      </c>
      <c r="Y60" s="38">
        <v>-1.22E-4</v>
      </c>
      <c r="Z60" s="27" t="s">
        <v>65</v>
      </c>
    </row>
    <row r="61" spans="2:26" x14ac:dyDescent="0.2">
      <c r="B61" s="27" t="s">
        <v>181</v>
      </c>
      <c r="C61" s="27">
        <v>574</v>
      </c>
      <c r="D61" s="27" t="s">
        <v>126</v>
      </c>
      <c r="E61" s="27" t="s">
        <v>105</v>
      </c>
      <c r="F61" s="27" t="s">
        <v>191</v>
      </c>
      <c r="G61" s="27" t="s">
        <v>64</v>
      </c>
      <c r="H61" s="27">
        <v>60</v>
      </c>
      <c r="I61" s="27">
        <v>26</v>
      </c>
      <c r="J61" s="37">
        <v>-2.6699999999999998E-4</v>
      </c>
      <c r="K61" s="27">
        <v>1</v>
      </c>
      <c r="L61" s="38">
        <v>-2.52E-4</v>
      </c>
      <c r="M61" s="27" t="s">
        <v>65</v>
      </c>
      <c r="O61" s="27" t="s">
        <v>181</v>
      </c>
      <c r="P61" s="27">
        <v>574</v>
      </c>
      <c r="Q61" s="27" t="s">
        <v>126</v>
      </c>
      <c r="R61" s="27" t="s">
        <v>622</v>
      </c>
      <c r="S61" s="27" t="s">
        <v>191</v>
      </c>
      <c r="T61" s="27" t="s">
        <v>64</v>
      </c>
      <c r="U61" s="27">
        <v>10</v>
      </c>
      <c r="V61" s="27">
        <v>26</v>
      </c>
      <c r="W61" s="37">
        <v>-2.6200000000000003E-4</v>
      </c>
      <c r="X61" s="27">
        <v>1</v>
      </c>
      <c r="Y61" s="38">
        <v>-2.4699999999999999E-4</v>
      </c>
      <c r="Z61" s="27" t="s">
        <v>65</v>
      </c>
    </row>
    <row r="62" spans="2:26" x14ac:dyDescent="0.2">
      <c r="B62" s="27" t="s">
        <v>181</v>
      </c>
      <c r="C62" s="27">
        <v>562</v>
      </c>
      <c r="D62" s="27" t="s">
        <v>125</v>
      </c>
      <c r="E62" s="27" t="s">
        <v>105</v>
      </c>
      <c r="F62" s="27" t="s">
        <v>192</v>
      </c>
      <c r="G62" s="27" t="s">
        <v>63</v>
      </c>
      <c r="H62" s="27">
        <v>60</v>
      </c>
      <c r="I62" s="27">
        <v>22</v>
      </c>
      <c r="J62" s="37">
        <v>-1.6699999999999999E-4</v>
      </c>
      <c r="K62" s="27">
        <v>6</v>
      </c>
      <c r="L62" s="38">
        <v>-1.5899999999999999E-4</v>
      </c>
      <c r="M62" s="27" t="s">
        <v>65</v>
      </c>
      <c r="O62" s="27" t="s">
        <v>181</v>
      </c>
      <c r="P62" s="27">
        <v>562</v>
      </c>
      <c r="Q62" s="27" t="s">
        <v>125</v>
      </c>
      <c r="R62" s="27" t="s">
        <v>622</v>
      </c>
      <c r="S62" s="27" t="s">
        <v>192</v>
      </c>
      <c r="T62" s="27" t="s">
        <v>63</v>
      </c>
      <c r="U62" s="27">
        <v>10</v>
      </c>
      <c r="V62" s="27">
        <v>22</v>
      </c>
      <c r="W62" s="37">
        <v>-1.6699999999999999E-4</v>
      </c>
      <c r="X62" s="27">
        <v>6</v>
      </c>
      <c r="Y62" s="38">
        <v>-1.5899999999999999E-4</v>
      </c>
      <c r="Z62" s="27" t="s">
        <v>65</v>
      </c>
    </row>
    <row r="63" spans="2:26" x14ac:dyDescent="0.2">
      <c r="B63" s="27" t="s">
        <v>181</v>
      </c>
      <c r="C63" s="27">
        <v>562</v>
      </c>
      <c r="D63" s="27" t="s">
        <v>125</v>
      </c>
      <c r="E63" s="27" t="s">
        <v>105</v>
      </c>
      <c r="F63" s="27" t="s">
        <v>193</v>
      </c>
      <c r="G63" s="27" t="s">
        <v>64</v>
      </c>
      <c r="H63" s="27">
        <v>60</v>
      </c>
      <c r="I63" s="27">
        <v>24</v>
      </c>
      <c r="J63" s="37">
        <v>-2.5300000000000002E-4</v>
      </c>
      <c r="K63" s="27">
        <v>1</v>
      </c>
      <c r="L63" s="38">
        <v>-2.4000000000000001E-4</v>
      </c>
      <c r="M63" s="27" t="s">
        <v>65</v>
      </c>
      <c r="O63" s="27" t="s">
        <v>181</v>
      </c>
      <c r="P63" s="27">
        <v>562</v>
      </c>
      <c r="Q63" s="27" t="s">
        <v>125</v>
      </c>
      <c r="R63" s="27" t="s">
        <v>622</v>
      </c>
      <c r="S63" s="27" t="s">
        <v>193</v>
      </c>
      <c r="T63" s="27" t="s">
        <v>64</v>
      </c>
      <c r="U63" s="27">
        <v>10</v>
      </c>
      <c r="V63" s="27">
        <v>24</v>
      </c>
      <c r="W63" s="37">
        <v>-2.4800000000000001E-4</v>
      </c>
      <c r="X63" s="27">
        <v>1</v>
      </c>
      <c r="Y63" s="38">
        <v>-2.3599999999999999E-4</v>
      </c>
      <c r="Z63" s="27" t="s">
        <v>65</v>
      </c>
    </row>
    <row r="64" spans="2:26" x14ac:dyDescent="0.2">
      <c r="B64" s="27" t="s">
        <v>181</v>
      </c>
      <c r="C64" s="27">
        <v>578</v>
      </c>
      <c r="D64" s="27" t="s">
        <v>126</v>
      </c>
      <c r="E64" s="27" t="s">
        <v>105</v>
      </c>
      <c r="F64" s="27" t="s">
        <v>194</v>
      </c>
      <c r="G64" s="27" t="s">
        <v>63</v>
      </c>
      <c r="H64" s="27">
        <v>60</v>
      </c>
      <c r="I64" s="27">
        <v>24</v>
      </c>
      <c r="J64" s="37">
        <v>-1.36E-4</v>
      </c>
      <c r="K64" s="27">
        <v>6</v>
      </c>
      <c r="L64" s="38">
        <v>-1.2899999999999999E-4</v>
      </c>
      <c r="M64" s="27" t="s">
        <v>65</v>
      </c>
      <c r="O64" s="27" t="s">
        <v>181</v>
      </c>
      <c r="P64" s="27">
        <v>578</v>
      </c>
      <c r="Q64" s="27" t="s">
        <v>126</v>
      </c>
      <c r="R64" s="27" t="s">
        <v>622</v>
      </c>
      <c r="S64" s="27" t="s">
        <v>194</v>
      </c>
      <c r="T64" s="27" t="s">
        <v>63</v>
      </c>
      <c r="U64" s="27">
        <v>10</v>
      </c>
      <c r="V64" s="27">
        <v>24</v>
      </c>
      <c r="W64" s="37">
        <v>-1.37E-4</v>
      </c>
      <c r="X64" s="27">
        <v>6</v>
      </c>
      <c r="Y64" s="38">
        <v>-1.2999999999999999E-4</v>
      </c>
      <c r="Z64" s="27" t="s">
        <v>65</v>
      </c>
    </row>
    <row r="65" spans="2:26" x14ac:dyDescent="0.2">
      <c r="B65" s="27" t="s">
        <v>181</v>
      </c>
      <c r="C65" s="27">
        <v>578</v>
      </c>
      <c r="D65" s="27" t="s">
        <v>126</v>
      </c>
      <c r="E65" s="27" t="s">
        <v>105</v>
      </c>
      <c r="F65" s="27" t="s">
        <v>195</v>
      </c>
      <c r="G65" s="27" t="s">
        <v>64</v>
      </c>
      <c r="H65" s="27">
        <v>60</v>
      </c>
      <c r="I65" s="27">
        <v>26</v>
      </c>
      <c r="J65" s="37">
        <v>-1.93E-4</v>
      </c>
      <c r="K65" s="27">
        <v>1</v>
      </c>
      <c r="L65" s="38">
        <v>-1.8100000000000001E-4</v>
      </c>
      <c r="M65" s="27" t="s">
        <v>65</v>
      </c>
      <c r="O65" s="27" t="s">
        <v>181</v>
      </c>
      <c r="P65" s="27">
        <v>578</v>
      </c>
      <c r="Q65" s="27" t="s">
        <v>126</v>
      </c>
      <c r="R65" s="27" t="s">
        <v>622</v>
      </c>
      <c r="S65" s="27" t="s">
        <v>195</v>
      </c>
      <c r="T65" s="27" t="s">
        <v>64</v>
      </c>
      <c r="U65" s="27">
        <v>10</v>
      </c>
      <c r="V65" s="27">
        <v>26</v>
      </c>
      <c r="W65" s="37">
        <v>-1.9000000000000001E-4</v>
      </c>
      <c r="X65" s="27">
        <v>1</v>
      </c>
      <c r="Y65" s="38">
        <v>-1.7899999999999999E-4</v>
      </c>
      <c r="Z65" s="27" t="s">
        <v>65</v>
      </c>
    </row>
    <row r="66" spans="2:26" x14ac:dyDescent="0.2">
      <c r="B66" s="27" t="s">
        <v>181</v>
      </c>
      <c r="C66" s="27">
        <v>563</v>
      </c>
      <c r="D66" s="27" t="s">
        <v>127</v>
      </c>
      <c r="E66" s="27" t="s">
        <v>105</v>
      </c>
      <c r="F66" s="27" t="s">
        <v>196</v>
      </c>
      <c r="G66" s="27" t="s">
        <v>63</v>
      </c>
      <c r="H66" s="27">
        <v>60</v>
      </c>
      <c r="I66" s="27">
        <v>24</v>
      </c>
      <c r="J66" s="37">
        <v>-1.0900000000000001E-4</v>
      </c>
      <c r="K66" s="27">
        <v>7</v>
      </c>
      <c r="L66" s="38">
        <v>-1.07E-4</v>
      </c>
      <c r="M66" s="27" t="s">
        <v>65</v>
      </c>
      <c r="O66" s="27" t="s">
        <v>181</v>
      </c>
      <c r="P66" s="27">
        <v>563</v>
      </c>
      <c r="Q66" s="27" t="s">
        <v>127</v>
      </c>
      <c r="R66" s="27" t="s">
        <v>622</v>
      </c>
      <c r="S66" s="27" t="s">
        <v>196</v>
      </c>
      <c r="T66" s="27" t="s">
        <v>63</v>
      </c>
      <c r="U66" s="27">
        <v>10</v>
      </c>
      <c r="V66" s="27">
        <v>24</v>
      </c>
      <c r="W66" s="37">
        <v>-1.11E-4</v>
      </c>
      <c r="X66" s="27">
        <v>7</v>
      </c>
      <c r="Y66" s="38">
        <v>-1.08E-4</v>
      </c>
      <c r="Z66" s="27" t="s">
        <v>65</v>
      </c>
    </row>
    <row r="67" spans="2:26" x14ac:dyDescent="0.2">
      <c r="B67" s="27" t="s">
        <v>181</v>
      </c>
      <c r="C67" s="27">
        <v>563</v>
      </c>
      <c r="D67" s="27" t="s">
        <v>127</v>
      </c>
      <c r="E67" s="27" t="s">
        <v>105</v>
      </c>
      <c r="F67" s="27" t="s">
        <v>197</v>
      </c>
      <c r="G67" s="27" t="s">
        <v>64</v>
      </c>
      <c r="H67" s="27">
        <v>60</v>
      </c>
      <c r="I67" s="27">
        <v>26</v>
      </c>
      <c r="J67" s="37">
        <v>-3.0600000000000001E-4</v>
      </c>
      <c r="K67" s="27">
        <v>1</v>
      </c>
      <c r="L67" s="38">
        <v>-2.9599999999999998E-4</v>
      </c>
      <c r="M67" s="27" t="s">
        <v>65</v>
      </c>
      <c r="O67" s="27" t="s">
        <v>181</v>
      </c>
      <c r="P67" s="27">
        <v>563</v>
      </c>
      <c r="Q67" s="27" t="s">
        <v>127</v>
      </c>
      <c r="R67" s="27" t="s">
        <v>622</v>
      </c>
      <c r="S67" s="27" t="s">
        <v>197</v>
      </c>
      <c r="T67" s="27" t="s">
        <v>64</v>
      </c>
      <c r="U67" s="27">
        <v>10</v>
      </c>
      <c r="V67" s="27">
        <v>26</v>
      </c>
      <c r="W67" s="37">
        <v>-2.9999999999999997E-4</v>
      </c>
      <c r="X67" s="27">
        <v>1</v>
      </c>
      <c r="Y67" s="38">
        <v>-2.9E-4</v>
      </c>
      <c r="Z67" s="27" t="s">
        <v>65</v>
      </c>
    </row>
    <row r="68" spans="2:26" x14ac:dyDescent="0.2">
      <c r="B68" s="27" t="s">
        <v>181</v>
      </c>
      <c r="C68" s="27">
        <v>581</v>
      </c>
      <c r="D68" s="27" t="s">
        <v>126</v>
      </c>
      <c r="E68" s="27" t="s">
        <v>105</v>
      </c>
      <c r="F68" s="27" t="s">
        <v>198</v>
      </c>
      <c r="G68" s="27" t="s">
        <v>63</v>
      </c>
      <c r="H68" s="27">
        <v>60</v>
      </c>
      <c r="I68" s="27">
        <v>24</v>
      </c>
      <c r="J68" s="37">
        <v>-6.2000000000000003E-5</v>
      </c>
      <c r="K68" s="27">
        <v>6</v>
      </c>
      <c r="L68" s="38">
        <v>-6.0999999999999999E-5</v>
      </c>
      <c r="M68" s="27" t="s">
        <v>65</v>
      </c>
      <c r="O68" s="27" t="s">
        <v>181</v>
      </c>
      <c r="P68" s="27">
        <v>581</v>
      </c>
      <c r="Q68" s="27" t="s">
        <v>126</v>
      </c>
      <c r="R68" s="27" t="s">
        <v>622</v>
      </c>
      <c r="S68" s="27" t="s">
        <v>198</v>
      </c>
      <c r="T68" s="27" t="s">
        <v>63</v>
      </c>
      <c r="U68" s="27">
        <v>10</v>
      </c>
      <c r="V68" s="27">
        <v>24</v>
      </c>
      <c r="W68" s="37">
        <v>-6.3999999999999997E-5</v>
      </c>
      <c r="X68" s="27">
        <v>6</v>
      </c>
      <c r="Y68" s="38">
        <v>-6.3E-5</v>
      </c>
      <c r="Z68" s="27" t="s">
        <v>65</v>
      </c>
    </row>
    <row r="69" spans="2:26" x14ac:dyDescent="0.2">
      <c r="B69" s="27" t="s">
        <v>181</v>
      </c>
      <c r="C69" s="27">
        <v>581</v>
      </c>
      <c r="D69" s="27" t="s">
        <v>126</v>
      </c>
      <c r="E69" s="27" t="s">
        <v>105</v>
      </c>
      <c r="F69" s="27" t="s">
        <v>199</v>
      </c>
      <c r="G69" s="27" t="s">
        <v>64</v>
      </c>
      <c r="H69" s="27">
        <v>60</v>
      </c>
      <c r="I69" s="27">
        <v>26</v>
      </c>
      <c r="J69" s="37">
        <v>-2.81E-4</v>
      </c>
      <c r="K69" s="27">
        <v>1</v>
      </c>
      <c r="L69" s="38">
        <v>-2.6499999999999999E-4</v>
      </c>
      <c r="M69" s="27" t="s">
        <v>65</v>
      </c>
      <c r="O69" s="27" t="s">
        <v>181</v>
      </c>
      <c r="P69" s="27">
        <v>581</v>
      </c>
      <c r="Q69" s="27" t="s">
        <v>126</v>
      </c>
      <c r="R69" s="27" t="s">
        <v>622</v>
      </c>
      <c r="S69" s="27" t="s">
        <v>199</v>
      </c>
      <c r="T69" s="27" t="s">
        <v>64</v>
      </c>
      <c r="U69" s="27">
        <v>10</v>
      </c>
      <c r="V69" s="27">
        <v>26</v>
      </c>
      <c r="W69" s="37">
        <v>-2.7500000000000002E-4</v>
      </c>
      <c r="X69" s="27">
        <v>1</v>
      </c>
      <c r="Y69" s="38">
        <v>-2.5999999999999998E-4</v>
      </c>
      <c r="Z69" s="27" t="s">
        <v>65</v>
      </c>
    </row>
    <row r="70" spans="2:26" x14ac:dyDescent="0.2">
      <c r="B70" s="27" t="s">
        <v>181</v>
      </c>
      <c r="C70" s="27">
        <v>582</v>
      </c>
      <c r="D70" s="27" t="s">
        <v>126</v>
      </c>
      <c r="E70" s="27" t="s">
        <v>105</v>
      </c>
      <c r="F70" s="27" t="s">
        <v>200</v>
      </c>
      <c r="G70" s="27" t="s">
        <v>63</v>
      </c>
      <c r="H70" s="27">
        <v>60</v>
      </c>
      <c r="I70" s="27">
        <v>24</v>
      </c>
      <c r="J70" s="37">
        <v>-6.0000000000000002E-5</v>
      </c>
      <c r="K70" s="27">
        <v>6</v>
      </c>
      <c r="L70" s="38">
        <v>-5.8999999999999998E-5</v>
      </c>
      <c r="M70" s="27" t="s">
        <v>65</v>
      </c>
      <c r="O70" s="27" t="s">
        <v>181</v>
      </c>
      <c r="P70" s="27">
        <v>582</v>
      </c>
      <c r="Q70" s="27" t="s">
        <v>126</v>
      </c>
      <c r="R70" s="27" t="s">
        <v>622</v>
      </c>
      <c r="S70" s="27" t="s">
        <v>200</v>
      </c>
      <c r="T70" s="27" t="s">
        <v>63</v>
      </c>
      <c r="U70" s="27">
        <v>10</v>
      </c>
      <c r="V70" s="27">
        <v>24</v>
      </c>
      <c r="W70" s="37">
        <v>-6.0999999999999999E-5</v>
      </c>
      <c r="X70" s="27">
        <v>6</v>
      </c>
      <c r="Y70" s="38">
        <v>-6.0000000000000002E-5</v>
      </c>
      <c r="Z70" s="27" t="s">
        <v>65</v>
      </c>
    </row>
    <row r="71" spans="2:26" x14ac:dyDescent="0.2">
      <c r="B71" s="27" t="s">
        <v>181</v>
      </c>
      <c r="C71" s="27">
        <v>582</v>
      </c>
      <c r="D71" s="27" t="s">
        <v>126</v>
      </c>
      <c r="E71" s="27" t="s">
        <v>105</v>
      </c>
      <c r="F71" s="27" t="s">
        <v>201</v>
      </c>
      <c r="G71" s="27" t="s">
        <v>64</v>
      </c>
      <c r="H71" s="27">
        <v>60</v>
      </c>
      <c r="I71" s="27">
        <v>26</v>
      </c>
      <c r="J71" s="37">
        <v>-2.8400000000000002E-4</v>
      </c>
      <c r="K71" s="27">
        <v>1</v>
      </c>
      <c r="L71" s="38">
        <v>-2.6699999999999998E-4</v>
      </c>
      <c r="M71" s="27" t="s">
        <v>65</v>
      </c>
      <c r="O71" s="27" t="s">
        <v>181</v>
      </c>
      <c r="P71" s="27">
        <v>582</v>
      </c>
      <c r="Q71" s="27" t="s">
        <v>126</v>
      </c>
      <c r="R71" s="27" t="s">
        <v>622</v>
      </c>
      <c r="S71" s="27" t="s">
        <v>201</v>
      </c>
      <c r="T71" s="27" t="s">
        <v>64</v>
      </c>
      <c r="U71" s="27">
        <v>10</v>
      </c>
      <c r="V71" s="27">
        <v>26</v>
      </c>
      <c r="W71" s="37">
        <v>-2.7799999999999998E-4</v>
      </c>
      <c r="X71" s="27">
        <v>1</v>
      </c>
      <c r="Y71" s="38">
        <v>-2.6200000000000003E-4</v>
      </c>
      <c r="Z71" s="27" t="s">
        <v>65</v>
      </c>
    </row>
    <row r="72" spans="2:26" x14ac:dyDescent="0.2">
      <c r="B72" s="27" t="s">
        <v>181</v>
      </c>
      <c r="C72" s="27">
        <v>565</v>
      </c>
      <c r="D72" s="27" t="s">
        <v>127</v>
      </c>
      <c r="E72" s="27" t="s">
        <v>105</v>
      </c>
      <c r="F72" s="27" t="s">
        <v>202</v>
      </c>
      <c r="G72" s="27" t="s">
        <v>63</v>
      </c>
      <c r="H72" s="27">
        <v>60</v>
      </c>
      <c r="I72" s="27">
        <v>24</v>
      </c>
      <c r="J72" s="37">
        <v>-1.07E-4</v>
      </c>
      <c r="K72" s="27">
        <v>7</v>
      </c>
      <c r="L72" s="38">
        <v>-1.05E-4</v>
      </c>
      <c r="M72" s="27" t="s">
        <v>65</v>
      </c>
      <c r="O72" s="27" t="s">
        <v>181</v>
      </c>
      <c r="P72" s="27">
        <v>565</v>
      </c>
      <c r="Q72" s="27" t="s">
        <v>127</v>
      </c>
      <c r="R72" s="27" t="s">
        <v>622</v>
      </c>
      <c r="S72" s="27" t="s">
        <v>202</v>
      </c>
      <c r="T72" s="27" t="s">
        <v>63</v>
      </c>
      <c r="U72" s="27">
        <v>10</v>
      </c>
      <c r="V72" s="27">
        <v>24</v>
      </c>
      <c r="W72" s="37">
        <v>-1.08E-4</v>
      </c>
      <c r="X72" s="27">
        <v>7</v>
      </c>
      <c r="Y72" s="38">
        <v>-1.06E-4</v>
      </c>
      <c r="Z72" s="27" t="s">
        <v>65</v>
      </c>
    </row>
    <row r="73" spans="2:26" x14ac:dyDescent="0.2">
      <c r="B73" s="27" t="s">
        <v>181</v>
      </c>
      <c r="C73" s="27">
        <v>565</v>
      </c>
      <c r="D73" s="27" t="s">
        <v>127</v>
      </c>
      <c r="E73" s="27" t="s">
        <v>105</v>
      </c>
      <c r="F73" s="27" t="s">
        <v>203</v>
      </c>
      <c r="G73" s="27" t="s">
        <v>64</v>
      </c>
      <c r="H73" s="27">
        <v>60</v>
      </c>
      <c r="I73" s="27">
        <v>26</v>
      </c>
      <c r="J73" s="37">
        <v>-3.0899999999999998E-4</v>
      </c>
      <c r="K73" s="27">
        <v>1</v>
      </c>
      <c r="L73" s="38">
        <v>-2.99E-4</v>
      </c>
      <c r="M73" s="27" t="s">
        <v>65</v>
      </c>
      <c r="O73" s="27" t="s">
        <v>181</v>
      </c>
      <c r="P73" s="27">
        <v>565</v>
      </c>
      <c r="Q73" s="27" t="s">
        <v>127</v>
      </c>
      <c r="R73" s="27" t="s">
        <v>622</v>
      </c>
      <c r="S73" s="27" t="s">
        <v>203</v>
      </c>
      <c r="T73" s="27" t="s">
        <v>64</v>
      </c>
      <c r="U73" s="27">
        <v>10</v>
      </c>
      <c r="V73" s="27">
        <v>26</v>
      </c>
      <c r="W73" s="37">
        <v>-3.0299999999999999E-4</v>
      </c>
      <c r="X73" s="27">
        <v>1</v>
      </c>
      <c r="Y73" s="38">
        <v>-2.9300000000000002E-4</v>
      </c>
      <c r="Z73" s="27" t="s">
        <v>65</v>
      </c>
    </row>
    <row r="74" spans="2:26" x14ac:dyDescent="0.2">
      <c r="B74" s="27" t="s">
        <v>181</v>
      </c>
      <c r="C74" s="27">
        <v>576</v>
      </c>
      <c r="D74" s="27" t="s">
        <v>126</v>
      </c>
      <c r="E74" s="27" t="s">
        <v>105</v>
      </c>
      <c r="F74" s="27" t="s">
        <v>204</v>
      </c>
      <c r="G74" s="27" t="s">
        <v>63</v>
      </c>
      <c r="H74" s="27">
        <v>60</v>
      </c>
      <c r="I74" s="27">
        <v>24</v>
      </c>
      <c r="J74" s="37">
        <v>-1.21E-4</v>
      </c>
      <c r="K74" s="27">
        <v>6</v>
      </c>
      <c r="L74" s="38">
        <v>-1.16E-4</v>
      </c>
      <c r="M74" s="27" t="s">
        <v>65</v>
      </c>
      <c r="O74" s="27" t="s">
        <v>181</v>
      </c>
      <c r="P74" s="27">
        <v>576</v>
      </c>
      <c r="Q74" s="27" t="s">
        <v>126</v>
      </c>
      <c r="R74" s="27" t="s">
        <v>622</v>
      </c>
      <c r="S74" s="27" t="s">
        <v>204</v>
      </c>
      <c r="T74" s="27" t="s">
        <v>63</v>
      </c>
      <c r="U74" s="27">
        <v>10</v>
      </c>
      <c r="V74" s="27">
        <v>24</v>
      </c>
      <c r="W74" s="37">
        <v>-1.21E-4</v>
      </c>
      <c r="X74" s="27">
        <v>6</v>
      </c>
      <c r="Y74" s="38">
        <v>-1.16E-4</v>
      </c>
      <c r="Z74" s="27" t="s">
        <v>65</v>
      </c>
    </row>
    <row r="75" spans="2:26" x14ac:dyDescent="0.2">
      <c r="B75" s="27" t="s">
        <v>181</v>
      </c>
      <c r="C75" s="27">
        <v>576</v>
      </c>
      <c r="D75" s="27" t="s">
        <v>126</v>
      </c>
      <c r="E75" s="27" t="s">
        <v>105</v>
      </c>
      <c r="F75" s="27" t="s">
        <v>205</v>
      </c>
      <c r="G75" s="27" t="s">
        <v>64</v>
      </c>
      <c r="H75" s="27">
        <v>60</v>
      </c>
      <c r="I75" s="27">
        <v>25</v>
      </c>
      <c r="J75" s="37">
        <v>-2.41E-4</v>
      </c>
      <c r="K75" s="27">
        <v>1</v>
      </c>
      <c r="L75" s="38">
        <v>-2.2800000000000001E-4</v>
      </c>
      <c r="M75" s="27" t="s">
        <v>65</v>
      </c>
      <c r="O75" s="27" t="s">
        <v>181</v>
      </c>
      <c r="P75" s="27">
        <v>576</v>
      </c>
      <c r="Q75" s="27" t="s">
        <v>126</v>
      </c>
      <c r="R75" s="27" t="s">
        <v>622</v>
      </c>
      <c r="S75" s="27" t="s">
        <v>205</v>
      </c>
      <c r="T75" s="27" t="s">
        <v>64</v>
      </c>
      <c r="U75" s="27">
        <v>10</v>
      </c>
      <c r="V75" s="27">
        <v>26</v>
      </c>
      <c r="W75" s="37">
        <v>-2.3800000000000001E-4</v>
      </c>
      <c r="X75" s="27">
        <v>1</v>
      </c>
      <c r="Y75" s="38">
        <v>-2.2499999999999999E-4</v>
      </c>
      <c r="Z75" s="27" t="s">
        <v>65</v>
      </c>
    </row>
    <row r="76" spans="2:26" x14ac:dyDescent="0.2">
      <c r="B76" s="27" t="s">
        <v>181</v>
      </c>
      <c r="C76" s="27">
        <v>577</v>
      </c>
      <c r="D76" s="27" t="s">
        <v>126</v>
      </c>
      <c r="E76" s="27" t="s">
        <v>105</v>
      </c>
      <c r="F76" s="27" t="s">
        <v>206</v>
      </c>
      <c r="G76" s="27" t="s">
        <v>63</v>
      </c>
      <c r="H76" s="27">
        <v>60</v>
      </c>
      <c r="I76" s="27">
        <v>24</v>
      </c>
      <c r="J76" s="37">
        <v>-1.36E-4</v>
      </c>
      <c r="K76" s="27">
        <v>1</v>
      </c>
      <c r="L76" s="38">
        <v>-1.2899999999999999E-4</v>
      </c>
      <c r="M76" s="27" t="s">
        <v>65</v>
      </c>
      <c r="O76" s="27" t="s">
        <v>181</v>
      </c>
      <c r="P76" s="27">
        <v>577</v>
      </c>
      <c r="Q76" s="27" t="s">
        <v>126</v>
      </c>
      <c r="R76" s="27" t="s">
        <v>622</v>
      </c>
      <c r="S76" s="27" t="s">
        <v>206</v>
      </c>
      <c r="T76" s="27" t="s">
        <v>63</v>
      </c>
      <c r="U76" s="27">
        <v>10</v>
      </c>
      <c r="V76" s="27">
        <v>25</v>
      </c>
      <c r="W76" s="37">
        <v>-1.37E-4</v>
      </c>
      <c r="X76" s="27">
        <v>1</v>
      </c>
      <c r="Y76" s="38">
        <v>-1.2999999999999999E-4</v>
      </c>
      <c r="Z76" s="27" t="s">
        <v>65</v>
      </c>
    </row>
    <row r="77" spans="2:26" x14ac:dyDescent="0.2">
      <c r="B77" s="27" t="s">
        <v>181</v>
      </c>
      <c r="C77" s="27">
        <v>577</v>
      </c>
      <c r="D77" s="27" t="s">
        <v>126</v>
      </c>
      <c r="E77" s="27" t="s">
        <v>105</v>
      </c>
      <c r="F77" s="27" t="s">
        <v>207</v>
      </c>
      <c r="G77" s="27" t="s">
        <v>64</v>
      </c>
      <c r="H77" s="27">
        <v>60</v>
      </c>
      <c r="I77" s="27">
        <v>24</v>
      </c>
      <c r="J77" s="37">
        <v>-1.92E-4</v>
      </c>
      <c r="K77" s="27">
        <v>1</v>
      </c>
      <c r="L77" s="38">
        <v>-1.8100000000000001E-4</v>
      </c>
      <c r="M77" s="27" t="s">
        <v>65</v>
      </c>
      <c r="O77" s="27" t="s">
        <v>181</v>
      </c>
      <c r="P77" s="27">
        <v>577</v>
      </c>
      <c r="Q77" s="27" t="s">
        <v>126</v>
      </c>
      <c r="R77" s="27" t="s">
        <v>622</v>
      </c>
      <c r="S77" s="27" t="s">
        <v>207</v>
      </c>
      <c r="T77" s="27" t="s">
        <v>64</v>
      </c>
      <c r="U77" s="27">
        <v>10</v>
      </c>
      <c r="V77" s="27">
        <v>24</v>
      </c>
      <c r="W77" s="37">
        <v>-1.9000000000000001E-4</v>
      </c>
      <c r="X77" s="27">
        <v>6</v>
      </c>
      <c r="Y77" s="38">
        <v>-1.7899999999999999E-4</v>
      </c>
      <c r="Z77" s="27" t="s">
        <v>65</v>
      </c>
    </row>
    <row r="78" spans="2:26" x14ac:dyDescent="0.2">
      <c r="B78" s="27" t="s">
        <v>181</v>
      </c>
      <c r="C78" s="27">
        <v>564</v>
      </c>
      <c r="D78" s="27" t="s">
        <v>127</v>
      </c>
      <c r="E78" s="27" t="s">
        <v>105</v>
      </c>
      <c r="F78" s="27" t="s">
        <v>208</v>
      </c>
      <c r="G78" s="27" t="s">
        <v>63</v>
      </c>
      <c r="H78" s="27">
        <v>60</v>
      </c>
      <c r="I78" s="27">
        <v>26</v>
      </c>
      <c r="J78" s="37">
        <v>-1.0900000000000001E-4</v>
      </c>
      <c r="K78" s="27">
        <v>1</v>
      </c>
      <c r="L78" s="38">
        <v>-1.07E-4</v>
      </c>
      <c r="M78" s="27" t="s">
        <v>65</v>
      </c>
      <c r="O78" s="27" t="s">
        <v>181</v>
      </c>
      <c r="P78" s="27">
        <v>564</v>
      </c>
      <c r="Q78" s="27" t="s">
        <v>127</v>
      </c>
      <c r="R78" s="27" t="s">
        <v>622</v>
      </c>
      <c r="S78" s="27" t="s">
        <v>208</v>
      </c>
      <c r="T78" s="27" t="s">
        <v>63</v>
      </c>
      <c r="U78" s="27">
        <v>10</v>
      </c>
      <c r="V78" s="27">
        <v>26</v>
      </c>
      <c r="W78" s="37">
        <v>-1.11E-4</v>
      </c>
      <c r="X78" s="27">
        <v>1</v>
      </c>
      <c r="Y78" s="38">
        <v>-1.08E-4</v>
      </c>
      <c r="Z78" s="27" t="s">
        <v>65</v>
      </c>
    </row>
    <row r="79" spans="2:26" x14ac:dyDescent="0.2">
      <c r="B79" s="27" t="s">
        <v>181</v>
      </c>
      <c r="C79" s="27">
        <v>564</v>
      </c>
      <c r="D79" s="27" t="s">
        <v>127</v>
      </c>
      <c r="E79" s="27" t="s">
        <v>105</v>
      </c>
      <c r="F79" s="27" t="s">
        <v>209</v>
      </c>
      <c r="G79" s="27" t="s">
        <v>64</v>
      </c>
      <c r="H79" s="27">
        <v>60</v>
      </c>
      <c r="I79" s="27">
        <v>24</v>
      </c>
      <c r="J79" s="37">
        <v>-3.0600000000000001E-4</v>
      </c>
      <c r="K79" s="27">
        <v>7</v>
      </c>
      <c r="L79" s="38">
        <v>-2.9599999999999998E-4</v>
      </c>
      <c r="M79" s="27" t="s">
        <v>65</v>
      </c>
      <c r="O79" s="27" t="s">
        <v>181</v>
      </c>
      <c r="P79" s="27">
        <v>564</v>
      </c>
      <c r="Q79" s="27" t="s">
        <v>127</v>
      </c>
      <c r="R79" s="27" t="s">
        <v>622</v>
      </c>
      <c r="S79" s="27" t="s">
        <v>209</v>
      </c>
      <c r="T79" s="27" t="s">
        <v>64</v>
      </c>
      <c r="U79" s="27">
        <v>10</v>
      </c>
      <c r="V79" s="27">
        <v>24</v>
      </c>
      <c r="W79" s="37">
        <v>-2.99E-4</v>
      </c>
      <c r="X79" s="27">
        <v>7</v>
      </c>
      <c r="Y79" s="38">
        <v>-2.9E-4</v>
      </c>
      <c r="Z79" s="27" t="s">
        <v>65</v>
      </c>
    </row>
    <row r="80" spans="2:26" x14ac:dyDescent="0.2">
      <c r="B80" s="27" t="s">
        <v>181</v>
      </c>
      <c r="C80" s="27">
        <v>579</v>
      </c>
      <c r="D80" s="27" t="s">
        <v>126</v>
      </c>
      <c r="E80" s="27" t="s">
        <v>105</v>
      </c>
      <c r="F80" s="27" t="s">
        <v>210</v>
      </c>
      <c r="G80" s="27" t="s">
        <v>63</v>
      </c>
      <c r="H80" s="27">
        <v>60</v>
      </c>
      <c r="I80" s="27">
        <v>26</v>
      </c>
      <c r="J80" s="37">
        <v>-6.2000000000000003E-5</v>
      </c>
      <c r="K80" s="27">
        <v>1</v>
      </c>
      <c r="L80" s="38">
        <v>-6.0999999999999999E-5</v>
      </c>
      <c r="M80" s="27" t="s">
        <v>65</v>
      </c>
      <c r="O80" s="27" t="s">
        <v>181</v>
      </c>
      <c r="P80" s="27">
        <v>579</v>
      </c>
      <c r="Q80" s="27" t="s">
        <v>126</v>
      </c>
      <c r="R80" s="27" t="s">
        <v>622</v>
      </c>
      <c r="S80" s="27" t="s">
        <v>210</v>
      </c>
      <c r="T80" s="27" t="s">
        <v>63</v>
      </c>
      <c r="U80" s="27">
        <v>10</v>
      </c>
      <c r="V80" s="27">
        <v>26</v>
      </c>
      <c r="W80" s="37">
        <v>-6.3999999999999997E-5</v>
      </c>
      <c r="X80" s="27">
        <v>1</v>
      </c>
      <c r="Y80" s="38">
        <v>-6.3E-5</v>
      </c>
      <c r="Z80" s="27" t="s">
        <v>65</v>
      </c>
    </row>
    <row r="81" spans="2:26" x14ac:dyDescent="0.2">
      <c r="B81" s="27" t="s">
        <v>181</v>
      </c>
      <c r="C81" s="27">
        <v>579</v>
      </c>
      <c r="D81" s="27" t="s">
        <v>126</v>
      </c>
      <c r="E81" s="27" t="s">
        <v>105</v>
      </c>
      <c r="F81" s="27" t="s">
        <v>211</v>
      </c>
      <c r="G81" s="27" t="s">
        <v>64</v>
      </c>
      <c r="H81" s="27">
        <v>60</v>
      </c>
      <c r="I81" s="27">
        <v>24</v>
      </c>
      <c r="J81" s="37">
        <v>-2.81E-4</v>
      </c>
      <c r="K81" s="27">
        <v>6</v>
      </c>
      <c r="L81" s="38">
        <v>-2.6499999999999999E-4</v>
      </c>
      <c r="M81" s="27" t="s">
        <v>65</v>
      </c>
      <c r="O81" s="27" t="s">
        <v>181</v>
      </c>
      <c r="P81" s="27">
        <v>579</v>
      </c>
      <c r="Q81" s="27" t="s">
        <v>126</v>
      </c>
      <c r="R81" s="27" t="s">
        <v>622</v>
      </c>
      <c r="S81" s="27" t="s">
        <v>211</v>
      </c>
      <c r="T81" s="27" t="s">
        <v>64</v>
      </c>
      <c r="U81" s="27">
        <v>10</v>
      </c>
      <c r="V81" s="27">
        <v>24</v>
      </c>
      <c r="W81" s="37">
        <v>-2.7500000000000002E-4</v>
      </c>
      <c r="X81" s="27">
        <v>6</v>
      </c>
      <c r="Y81" s="38">
        <v>-2.5999999999999998E-4</v>
      </c>
      <c r="Z81" s="27" t="s">
        <v>65</v>
      </c>
    </row>
    <row r="82" spans="2:26" x14ac:dyDescent="0.2">
      <c r="B82" s="27" t="s">
        <v>181</v>
      </c>
      <c r="C82" s="27">
        <v>580</v>
      </c>
      <c r="D82" s="27" t="s">
        <v>126</v>
      </c>
      <c r="E82" s="27" t="s">
        <v>105</v>
      </c>
      <c r="F82" s="27" t="s">
        <v>212</v>
      </c>
      <c r="G82" s="27" t="s">
        <v>63</v>
      </c>
      <c r="H82" s="27">
        <v>60</v>
      </c>
      <c r="I82" s="27">
        <v>26</v>
      </c>
      <c r="J82" s="37">
        <v>-6.0000000000000002E-5</v>
      </c>
      <c r="K82" s="27">
        <v>1</v>
      </c>
      <c r="L82" s="38">
        <v>-5.8999999999999998E-5</v>
      </c>
      <c r="M82" s="27" t="s">
        <v>65</v>
      </c>
      <c r="O82" s="27" t="s">
        <v>181</v>
      </c>
      <c r="P82" s="27">
        <v>580</v>
      </c>
      <c r="Q82" s="27" t="s">
        <v>126</v>
      </c>
      <c r="R82" s="27" t="s">
        <v>622</v>
      </c>
      <c r="S82" s="27" t="s">
        <v>212</v>
      </c>
      <c r="T82" s="27" t="s">
        <v>63</v>
      </c>
      <c r="U82" s="27">
        <v>10</v>
      </c>
      <c r="V82" s="27">
        <v>26</v>
      </c>
      <c r="W82" s="37">
        <v>-6.0999999999999999E-5</v>
      </c>
      <c r="X82" s="27">
        <v>1</v>
      </c>
      <c r="Y82" s="38">
        <v>-6.0000000000000002E-5</v>
      </c>
      <c r="Z82" s="27" t="s">
        <v>65</v>
      </c>
    </row>
    <row r="83" spans="2:26" x14ac:dyDescent="0.2">
      <c r="B83" s="27" t="s">
        <v>181</v>
      </c>
      <c r="C83" s="27">
        <v>580</v>
      </c>
      <c r="D83" s="27" t="s">
        <v>126</v>
      </c>
      <c r="E83" s="27" t="s">
        <v>105</v>
      </c>
      <c r="F83" s="27" t="s">
        <v>213</v>
      </c>
      <c r="G83" s="27" t="s">
        <v>64</v>
      </c>
      <c r="H83" s="27">
        <v>60</v>
      </c>
      <c r="I83" s="27">
        <v>24</v>
      </c>
      <c r="J83" s="37">
        <v>-2.8400000000000002E-4</v>
      </c>
      <c r="K83" s="27">
        <v>6</v>
      </c>
      <c r="L83" s="38">
        <v>-2.6699999999999998E-4</v>
      </c>
      <c r="M83" s="27" t="s">
        <v>65</v>
      </c>
      <c r="O83" s="27" t="s">
        <v>181</v>
      </c>
      <c r="P83" s="27">
        <v>580</v>
      </c>
      <c r="Q83" s="27" t="s">
        <v>126</v>
      </c>
      <c r="R83" s="27" t="s">
        <v>622</v>
      </c>
      <c r="S83" s="27" t="s">
        <v>213</v>
      </c>
      <c r="T83" s="27" t="s">
        <v>64</v>
      </c>
      <c r="U83" s="27">
        <v>10</v>
      </c>
      <c r="V83" s="27">
        <v>24</v>
      </c>
      <c r="W83" s="37">
        <v>-2.7799999999999998E-4</v>
      </c>
      <c r="X83" s="27">
        <v>6</v>
      </c>
      <c r="Y83" s="38">
        <v>-2.6200000000000003E-4</v>
      </c>
      <c r="Z83" s="27" t="s">
        <v>65</v>
      </c>
    </row>
    <row r="84" spans="2:26" x14ac:dyDescent="0.2">
      <c r="B84" s="27" t="s">
        <v>181</v>
      </c>
      <c r="C84" s="27">
        <v>566</v>
      </c>
      <c r="D84" s="27" t="s">
        <v>127</v>
      </c>
      <c r="E84" s="27" t="s">
        <v>105</v>
      </c>
      <c r="F84" s="27" t="s">
        <v>214</v>
      </c>
      <c r="G84" s="27" t="s">
        <v>63</v>
      </c>
      <c r="H84" s="27">
        <v>60</v>
      </c>
      <c r="I84" s="27">
        <v>26</v>
      </c>
      <c r="J84" s="37">
        <v>-1.07E-4</v>
      </c>
      <c r="K84" s="27">
        <v>1</v>
      </c>
      <c r="L84" s="38">
        <v>-1.05E-4</v>
      </c>
      <c r="M84" s="27" t="s">
        <v>65</v>
      </c>
      <c r="O84" s="27" t="s">
        <v>181</v>
      </c>
      <c r="P84" s="27">
        <v>566</v>
      </c>
      <c r="Q84" s="27" t="s">
        <v>127</v>
      </c>
      <c r="R84" s="27" t="s">
        <v>622</v>
      </c>
      <c r="S84" s="27" t="s">
        <v>214</v>
      </c>
      <c r="T84" s="27" t="s">
        <v>63</v>
      </c>
      <c r="U84" s="27">
        <v>10</v>
      </c>
      <c r="V84" s="27">
        <v>26</v>
      </c>
      <c r="W84" s="37">
        <v>-1.08E-4</v>
      </c>
      <c r="X84" s="27">
        <v>1</v>
      </c>
      <c r="Y84" s="38">
        <v>-1.06E-4</v>
      </c>
      <c r="Z84" s="27" t="s">
        <v>65</v>
      </c>
    </row>
    <row r="85" spans="2:26" x14ac:dyDescent="0.2">
      <c r="B85" s="27" t="s">
        <v>181</v>
      </c>
      <c r="C85" s="27">
        <v>566</v>
      </c>
      <c r="D85" s="27" t="s">
        <v>127</v>
      </c>
      <c r="E85" s="27" t="s">
        <v>105</v>
      </c>
      <c r="F85" s="27" t="s">
        <v>215</v>
      </c>
      <c r="G85" s="27" t="s">
        <v>64</v>
      </c>
      <c r="H85" s="27">
        <v>60</v>
      </c>
      <c r="I85" s="27">
        <v>24</v>
      </c>
      <c r="J85" s="37">
        <v>-3.0899999999999998E-4</v>
      </c>
      <c r="K85" s="27">
        <v>7</v>
      </c>
      <c r="L85" s="38">
        <v>-2.99E-4</v>
      </c>
      <c r="M85" s="27" t="s">
        <v>65</v>
      </c>
      <c r="O85" s="27" t="s">
        <v>181</v>
      </c>
      <c r="P85" s="27">
        <v>566</v>
      </c>
      <c r="Q85" s="27" t="s">
        <v>127</v>
      </c>
      <c r="R85" s="27" t="s">
        <v>622</v>
      </c>
      <c r="S85" s="27" t="s">
        <v>215</v>
      </c>
      <c r="T85" s="27" t="s">
        <v>64</v>
      </c>
      <c r="U85" s="27">
        <v>10</v>
      </c>
      <c r="V85" s="27">
        <v>24</v>
      </c>
      <c r="W85" s="37">
        <v>-3.0200000000000002E-4</v>
      </c>
      <c r="X85" s="27">
        <v>7</v>
      </c>
      <c r="Y85" s="38">
        <v>-2.9300000000000002E-4</v>
      </c>
      <c r="Z85" s="27" t="s">
        <v>65</v>
      </c>
    </row>
    <row r="86" spans="2:26" x14ac:dyDescent="0.2">
      <c r="B86" s="27" t="s">
        <v>181</v>
      </c>
      <c r="C86" s="27">
        <v>575</v>
      </c>
      <c r="D86" s="27" t="s">
        <v>126</v>
      </c>
      <c r="E86" s="27" t="s">
        <v>105</v>
      </c>
      <c r="F86" s="27" t="s">
        <v>216</v>
      </c>
      <c r="G86" s="27" t="s">
        <v>63</v>
      </c>
      <c r="H86" s="27">
        <v>60</v>
      </c>
      <c r="I86" s="27">
        <v>25</v>
      </c>
      <c r="J86" s="37">
        <v>-1.2E-4</v>
      </c>
      <c r="K86" s="27">
        <v>1</v>
      </c>
      <c r="L86" s="38">
        <v>-1.16E-4</v>
      </c>
      <c r="M86" s="27" t="s">
        <v>65</v>
      </c>
      <c r="O86" s="27" t="s">
        <v>181</v>
      </c>
      <c r="P86" s="27">
        <v>575</v>
      </c>
      <c r="Q86" s="27" t="s">
        <v>126</v>
      </c>
      <c r="R86" s="27" t="s">
        <v>622</v>
      </c>
      <c r="S86" s="27" t="s">
        <v>216</v>
      </c>
      <c r="T86" s="27" t="s">
        <v>63</v>
      </c>
      <c r="U86" s="27">
        <v>10</v>
      </c>
      <c r="V86" s="27">
        <v>26</v>
      </c>
      <c r="W86" s="37">
        <v>-1.21E-4</v>
      </c>
      <c r="X86" s="27">
        <v>1</v>
      </c>
      <c r="Y86" s="38">
        <v>-1.16E-4</v>
      </c>
      <c r="Z86" s="27" t="s">
        <v>65</v>
      </c>
    </row>
    <row r="87" spans="2:26" x14ac:dyDescent="0.2">
      <c r="B87" s="27" t="s">
        <v>181</v>
      </c>
      <c r="C87" s="27">
        <v>575</v>
      </c>
      <c r="D87" s="27" t="s">
        <v>126</v>
      </c>
      <c r="E87" s="27" t="s">
        <v>105</v>
      </c>
      <c r="F87" s="27" t="s">
        <v>217</v>
      </c>
      <c r="G87" s="27" t="s">
        <v>64</v>
      </c>
      <c r="H87" s="27">
        <v>60</v>
      </c>
      <c r="I87" s="27">
        <v>24</v>
      </c>
      <c r="J87" s="37">
        <v>-2.41E-4</v>
      </c>
      <c r="K87" s="27">
        <v>1</v>
      </c>
      <c r="L87" s="38">
        <v>-2.2800000000000001E-4</v>
      </c>
      <c r="M87" s="27" t="s">
        <v>65</v>
      </c>
      <c r="O87" s="27" t="s">
        <v>181</v>
      </c>
      <c r="P87" s="27">
        <v>575</v>
      </c>
      <c r="Q87" s="27" t="s">
        <v>126</v>
      </c>
      <c r="R87" s="27" t="s">
        <v>622</v>
      </c>
      <c r="S87" s="27" t="s">
        <v>217</v>
      </c>
      <c r="T87" s="27" t="s">
        <v>64</v>
      </c>
      <c r="U87" s="27">
        <v>10</v>
      </c>
      <c r="V87" s="27">
        <v>24</v>
      </c>
      <c r="W87" s="37">
        <v>-2.3800000000000001E-4</v>
      </c>
      <c r="X87" s="27">
        <v>6</v>
      </c>
      <c r="Y87" s="38">
        <v>-2.2499999999999999E-4</v>
      </c>
      <c r="Z87" s="27" t="s">
        <v>65</v>
      </c>
    </row>
    <row r="88" spans="2:26" x14ac:dyDescent="0.2">
      <c r="B88" s="27" t="s">
        <v>181</v>
      </c>
      <c r="C88" s="27">
        <v>559</v>
      </c>
      <c r="D88" s="27" t="s">
        <v>125</v>
      </c>
      <c r="E88" s="27" t="s">
        <v>105</v>
      </c>
      <c r="F88" s="27" t="s">
        <v>218</v>
      </c>
      <c r="G88" s="27" t="s">
        <v>63</v>
      </c>
      <c r="H88" s="27">
        <v>60</v>
      </c>
      <c r="I88" s="27">
        <v>24</v>
      </c>
      <c r="J88" s="37">
        <v>-1.65E-4</v>
      </c>
      <c r="K88" s="27">
        <v>1</v>
      </c>
      <c r="L88" s="38">
        <v>-1.56E-4</v>
      </c>
      <c r="M88" s="27" t="s">
        <v>65</v>
      </c>
      <c r="O88" s="27" t="s">
        <v>181</v>
      </c>
      <c r="P88" s="27">
        <v>559</v>
      </c>
      <c r="Q88" s="27" t="s">
        <v>125</v>
      </c>
      <c r="R88" s="27" t="s">
        <v>622</v>
      </c>
      <c r="S88" s="27" t="s">
        <v>218</v>
      </c>
      <c r="T88" s="27" t="s">
        <v>63</v>
      </c>
      <c r="U88" s="27">
        <v>10</v>
      </c>
      <c r="V88" s="27">
        <v>24</v>
      </c>
      <c r="W88" s="37">
        <v>-1.65E-4</v>
      </c>
      <c r="X88" s="27">
        <v>1</v>
      </c>
      <c r="Y88" s="38">
        <v>-1.56E-4</v>
      </c>
      <c r="Z88" s="27" t="s">
        <v>65</v>
      </c>
    </row>
    <row r="89" spans="2:26" x14ac:dyDescent="0.2">
      <c r="B89" s="27" t="s">
        <v>181</v>
      </c>
      <c r="C89" s="27">
        <v>559</v>
      </c>
      <c r="D89" s="27" t="s">
        <v>125</v>
      </c>
      <c r="E89" s="27" t="s">
        <v>105</v>
      </c>
      <c r="F89" s="27" t="s">
        <v>219</v>
      </c>
      <c r="G89" s="27" t="s">
        <v>64</v>
      </c>
      <c r="H89" s="27">
        <v>60</v>
      </c>
      <c r="I89" s="27">
        <v>22</v>
      </c>
      <c r="J89" s="37">
        <v>-2.0699999999999999E-4</v>
      </c>
      <c r="K89" s="27">
        <v>6</v>
      </c>
      <c r="L89" s="38">
        <v>-1.95E-4</v>
      </c>
      <c r="M89" s="27" t="s">
        <v>65</v>
      </c>
      <c r="O89" s="27" t="s">
        <v>181</v>
      </c>
      <c r="P89" s="27">
        <v>559</v>
      </c>
      <c r="Q89" s="27" t="s">
        <v>125</v>
      </c>
      <c r="R89" s="27" t="s">
        <v>622</v>
      </c>
      <c r="S89" s="27" t="s">
        <v>219</v>
      </c>
      <c r="T89" s="27" t="s">
        <v>64</v>
      </c>
      <c r="U89" s="27">
        <v>10</v>
      </c>
      <c r="V89" s="27">
        <v>22</v>
      </c>
      <c r="W89" s="37">
        <v>-2.02E-4</v>
      </c>
      <c r="X89" s="27">
        <v>6</v>
      </c>
      <c r="Y89" s="38">
        <v>-1.9100000000000001E-4</v>
      </c>
      <c r="Z89" s="27" t="s">
        <v>65</v>
      </c>
    </row>
    <row r="90" spans="2:26" x14ac:dyDescent="0.2">
      <c r="B90" s="27" t="s">
        <v>181</v>
      </c>
      <c r="C90" s="27">
        <v>571</v>
      </c>
      <c r="D90" s="27" t="s">
        <v>126</v>
      </c>
      <c r="E90" s="27" t="s">
        <v>105</v>
      </c>
      <c r="F90" s="27" t="s">
        <v>220</v>
      </c>
      <c r="G90" s="27" t="s">
        <v>63</v>
      </c>
      <c r="H90" s="27">
        <v>60</v>
      </c>
      <c r="I90" s="27">
        <v>26</v>
      </c>
      <c r="J90" s="37">
        <v>-1.26E-4</v>
      </c>
      <c r="K90" s="27">
        <v>1</v>
      </c>
      <c r="L90" s="38">
        <v>-1.2E-4</v>
      </c>
      <c r="M90" s="27" t="s">
        <v>65</v>
      </c>
      <c r="O90" s="27" t="s">
        <v>181</v>
      </c>
      <c r="P90" s="27">
        <v>571</v>
      </c>
      <c r="Q90" s="27" t="s">
        <v>126</v>
      </c>
      <c r="R90" s="27" t="s">
        <v>622</v>
      </c>
      <c r="S90" s="27" t="s">
        <v>220</v>
      </c>
      <c r="T90" s="27" t="s">
        <v>63</v>
      </c>
      <c r="U90" s="27">
        <v>10</v>
      </c>
      <c r="V90" s="27">
        <v>26</v>
      </c>
      <c r="W90" s="37">
        <v>-1.26E-4</v>
      </c>
      <c r="X90" s="27">
        <v>1</v>
      </c>
      <c r="Y90" s="38">
        <v>-1.21E-4</v>
      </c>
      <c r="Z90" s="27" t="s">
        <v>65</v>
      </c>
    </row>
    <row r="91" spans="2:26" x14ac:dyDescent="0.2">
      <c r="B91" s="27" t="s">
        <v>181</v>
      </c>
      <c r="C91" s="27">
        <v>571</v>
      </c>
      <c r="D91" s="27" t="s">
        <v>126</v>
      </c>
      <c r="E91" s="27" t="s">
        <v>105</v>
      </c>
      <c r="F91" s="27" t="s">
        <v>221</v>
      </c>
      <c r="G91" s="27" t="s">
        <v>64</v>
      </c>
      <c r="H91" s="27">
        <v>60</v>
      </c>
      <c r="I91" s="27">
        <v>24</v>
      </c>
      <c r="J91" s="37">
        <v>-2.6699999999999998E-4</v>
      </c>
      <c r="K91" s="27">
        <v>6</v>
      </c>
      <c r="L91" s="38">
        <v>-2.5099999999999998E-4</v>
      </c>
      <c r="M91" s="27" t="s">
        <v>65</v>
      </c>
      <c r="O91" s="27" t="s">
        <v>181</v>
      </c>
      <c r="P91" s="27">
        <v>571</v>
      </c>
      <c r="Q91" s="27" t="s">
        <v>126</v>
      </c>
      <c r="R91" s="27" t="s">
        <v>622</v>
      </c>
      <c r="S91" s="27" t="s">
        <v>221</v>
      </c>
      <c r="T91" s="27" t="s">
        <v>64</v>
      </c>
      <c r="U91" s="27">
        <v>10</v>
      </c>
      <c r="V91" s="27">
        <v>24</v>
      </c>
      <c r="W91" s="37">
        <v>-2.61E-4</v>
      </c>
      <c r="X91" s="27">
        <v>6</v>
      </c>
      <c r="Y91" s="38">
        <v>-2.4600000000000002E-4</v>
      </c>
      <c r="Z91" s="27" t="s">
        <v>65</v>
      </c>
    </row>
    <row r="92" spans="2:26" x14ac:dyDescent="0.2">
      <c r="B92" s="27" t="s">
        <v>181</v>
      </c>
      <c r="C92" s="27">
        <v>567</v>
      </c>
      <c r="D92" s="27" t="s">
        <v>127</v>
      </c>
      <c r="E92" s="27" t="s">
        <v>105</v>
      </c>
      <c r="F92" s="27" t="s">
        <v>222</v>
      </c>
      <c r="G92" s="27" t="s">
        <v>63</v>
      </c>
      <c r="H92" s="27">
        <v>60</v>
      </c>
      <c r="I92" s="27">
        <v>26</v>
      </c>
      <c r="J92" s="37">
        <v>-1.6799999999999999E-4</v>
      </c>
      <c r="K92" s="27">
        <v>1</v>
      </c>
      <c r="L92" s="38">
        <v>-1.6200000000000001E-4</v>
      </c>
      <c r="M92" s="27" t="s">
        <v>65</v>
      </c>
      <c r="O92" s="27" t="s">
        <v>181</v>
      </c>
      <c r="P92" s="27">
        <v>567</v>
      </c>
      <c r="Q92" s="27" t="s">
        <v>127</v>
      </c>
      <c r="R92" s="27" t="s">
        <v>622</v>
      </c>
      <c r="S92" s="27" t="s">
        <v>222</v>
      </c>
      <c r="T92" s="27" t="s">
        <v>63</v>
      </c>
      <c r="U92" s="27">
        <v>10</v>
      </c>
      <c r="V92" s="27">
        <v>26</v>
      </c>
      <c r="W92" s="37">
        <v>-1.6799999999999999E-4</v>
      </c>
      <c r="X92" s="27">
        <v>1</v>
      </c>
      <c r="Y92" s="38">
        <v>-1.63E-4</v>
      </c>
      <c r="Z92" s="27" t="s">
        <v>65</v>
      </c>
    </row>
    <row r="93" spans="2:26" x14ac:dyDescent="0.2">
      <c r="B93" s="27" t="s">
        <v>181</v>
      </c>
      <c r="C93" s="27">
        <v>567</v>
      </c>
      <c r="D93" s="27" t="s">
        <v>127</v>
      </c>
      <c r="E93" s="27" t="s">
        <v>105</v>
      </c>
      <c r="F93" s="27" t="s">
        <v>223</v>
      </c>
      <c r="G93" s="27" t="s">
        <v>64</v>
      </c>
      <c r="H93" s="27">
        <v>60</v>
      </c>
      <c r="I93" s="27">
        <v>24</v>
      </c>
      <c r="J93" s="37">
        <v>-3.0699999999999998E-4</v>
      </c>
      <c r="K93" s="27">
        <v>6</v>
      </c>
      <c r="L93" s="38">
        <v>3.19E-4</v>
      </c>
      <c r="M93" s="27" t="s">
        <v>65</v>
      </c>
      <c r="O93" s="27" t="s">
        <v>181</v>
      </c>
      <c r="P93" s="27">
        <v>567</v>
      </c>
      <c r="Q93" s="27" t="s">
        <v>127</v>
      </c>
      <c r="R93" s="27" t="s">
        <v>622</v>
      </c>
      <c r="S93" s="27" t="s">
        <v>223</v>
      </c>
      <c r="T93" s="27" t="s">
        <v>64</v>
      </c>
      <c r="U93" s="27">
        <v>10</v>
      </c>
      <c r="V93" s="27">
        <v>24</v>
      </c>
      <c r="W93" s="37">
        <v>-3.01E-4</v>
      </c>
      <c r="X93" s="27">
        <v>6</v>
      </c>
      <c r="Y93" s="38">
        <v>3.0600000000000001E-4</v>
      </c>
      <c r="Z93" s="27" t="s">
        <v>65</v>
      </c>
    </row>
    <row r="94" spans="2:26" x14ac:dyDescent="0.2">
      <c r="B94" s="27" t="s">
        <v>181</v>
      </c>
      <c r="C94" s="27">
        <v>568</v>
      </c>
      <c r="D94" s="27" t="s">
        <v>127</v>
      </c>
      <c r="E94" s="27" t="s">
        <v>105</v>
      </c>
      <c r="F94" s="27" t="s">
        <v>224</v>
      </c>
      <c r="G94" s="27" t="s">
        <v>63</v>
      </c>
      <c r="H94" s="27">
        <v>60</v>
      </c>
      <c r="I94" s="27">
        <v>26</v>
      </c>
      <c r="J94" s="37">
        <v>-1.6899999999999999E-4</v>
      </c>
      <c r="K94" s="27">
        <v>1</v>
      </c>
      <c r="L94" s="38">
        <v>-1.63E-4</v>
      </c>
      <c r="M94" s="27" t="s">
        <v>65</v>
      </c>
      <c r="O94" s="27" t="s">
        <v>181</v>
      </c>
      <c r="P94" s="27">
        <v>568</v>
      </c>
      <c r="Q94" s="27" t="s">
        <v>127</v>
      </c>
      <c r="R94" s="27" t="s">
        <v>622</v>
      </c>
      <c r="S94" s="27" t="s">
        <v>224</v>
      </c>
      <c r="T94" s="27" t="s">
        <v>63</v>
      </c>
      <c r="U94" s="27">
        <v>10</v>
      </c>
      <c r="V94" s="27">
        <v>26</v>
      </c>
      <c r="W94" s="37">
        <v>-1.6899999999999999E-4</v>
      </c>
      <c r="X94" s="27">
        <v>1</v>
      </c>
      <c r="Y94" s="38">
        <v>-1.64E-4</v>
      </c>
      <c r="Z94" s="27" t="s">
        <v>65</v>
      </c>
    </row>
    <row r="95" spans="2:26" x14ac:dyDescent="0.2">
      <c r="B95" s="27" t="s">
        <v>181</v>
      </c>
      <c r="C95" s="27">
        <v>568</v>
      </c>
      <c r="D95" s="27" t="s">
        <v>127</v>
      </c>
      <c r="E95" s="27" t="s">
        <v>105</v>
      </c>
      <c r="F95" s="27" t="s">
        <v>225</v>
      </c>
      <c r="G95" s="27" t="s">
        <v>64</v>
      </c>
      <c r="H95" s="27">
        <v>60</v>
      </c>
      <c r="I95" s="27">
        <v>24</v>
      </c>
      <c r="J95" s="37">
        <v>-3.0600000000000001E-4</v>
      </c>
      <c r="K95" s="27">
        <v>6</v>
      </c>
      <c r="L95" s="38">
        <v>3.1799999999999998E-4</v>
      </c>
      <c r="M95" s="27" t="s">
        <v>65</v>
      </c>
      <c r="O95" s="27" t="s">
        <v>181</v>
      </c>
      <c r="P95" s="27">
        <v>568</v>
      </c>
      <c r="Q95" s="27" t="s">
        <v>127</v>
      </c>
      <c r="R95" s="27" t="s">
        <v>622</v>
      </c>
      <c r="S95" s="27" t="s">
        <v>225</v>
      </c>
      <c r="T95" s="27" t="s">
        <v>64</v>
      </c>
      <c r="U95" s="27">
        <v>10</v>
      </c>
      <c r="V95" s="27">
        <v>24</v>
      </c>
      <c r="W95" s="37">
        <v>-2.9999999999999997E-4</v>
      </c>
      <c r="X95" s="27">
        <v>6</v>
      </c>
      <c r="Y95" s="38">
        <v>3.0499999999999999E-4</v>
      </c>
      <c r="Z95" s="27" t="s">
        <v>65</v>
      </c>
    </row>
    <row r="96" spans="2:26" x14ac:dyDescent="0.2">
      <c r="B96" s="27" t="s">
        <v>181</v>
      </c>
      <c r="C96" s="27">
        <v>572</v>
      </c>
      <c r="D96" s="27" t="s">
        <v>126</v>
      </c>
      <c r="E96" s="27" t="s">
        <v>105</v>
      </c>
      <c r="F96" s="27" t="s">
        <v>226</v>
      </c>
      <c r="G96" s="27" t="s">
        <v>63</v>
      </c>
      <c r="H96" s="27">
        <v>60</v>
      </c>
      <c r="I96" s="27">
        <v>26</v>
      </c>
      <c r="J96" s="37">
        <v>-1.26E-4</v>
      </c>
      <c r="K96" s="27">
        <v>1</v>
      </c>
      <c r="L96" s="38">
        <v>-1.21E-4</v>
      </c>
      <c r="M96" s="27" t="s">
        <v>65</v>
      </c>
      <c r="O96" s="27" t="s">
        <v>181</v>
      </c>
      <c r="P96" s="27">
        <v>572</v>
      </c>
      <c r="Q96" s="27" t="s">
        <v>126</v>
      </c>
      <c r="R96" s="27" t="s">
        <v>622</v>
      </c>
      <c r="S96" s="27" t="s">
        <v>226</v>
      </c>
      <c r="T96" s="27" t="s">
        <v>63</v>
      </c>
      <c r="U96" s="27">
        <v>10</v>
      </c>
      <c r="V96" s="27">
        <v>26</v>
      </c>
      <c r="W96" s="37">
        <v>-1.27E-4</v>
      </c>
      <c r="X96" s="27">
        <v>1</v>
      </c>
      <c r="Y96" s="38">
        <v>-1.22E-4</v>
      </c>
      <c r="Z96" s="27" t="s">
        <v>65</v>
      </c>
    </row>
    <row r="97" spans="2:26" x14ac:dyDescent="0.2">
      <c r="B97" s="27" t="s">
        <v>181</v>
      </c>
      <c r="C97" s="27">
        <v>572</v>
      </c>
      <c r="D97" s="27" t="s">
        <v>126</v>
      </c>
      <c r="E97" s="27" t="s">
        <v>105</v>
      </c>
      <c r="F97" s="27" t="s">
        <v>227</v>
      </c>
      <c r="G97" s="27" t="s">
        <v>64</v>
      </c>
      <c r="H97" s="27">
        <v>60</v>
      </c>
      <c r="I97" s="27">
        <v>24</v>
      </c>
      <c r="J97" s="37">
        <v>-2.6699999999999998E-4</v>
      </c>
      <c r="K97" s="27">
        <v>6</v>
      </c>
      <c r="L97" s="38">
        <v>-2.52E-4</v>
      </c>
      <c r="M97" s="27" t="s">
        <v>65</v>
      </c>
      <c r="O97" s="27" t="s">
        <v>181</v>
      </c>
      <c r="P97" s="27">
        <v>572</v>
      </c>
      <c r="Q97" s="27" t="s">
        <v>126</v>
      </c>
      <c r="R97" s="27" t="s">
        <v>622</v>
      </c>
      <c r="S97" s="27" t="s">
        <v>227</v>
      </c>
      <c r="T97" s="27" t="s">
        <v>64</v>
      </c>
      <c r="U97" s="27">
        <v>10</v>
      </c>
      <c r="V97" s="27">
        <v>24</v>
      </c>
      <c r="W97" s="37">
        <v>-2.6200000000000003E-4</v>
      </c>
      <c r="X97" s="27">
        <v>6</v>
      </c>
      <c r="Y97" s="38">
        <v>-2.4699999999999999E-4</v>
      </c>
      <c r="Z97" s="27" t="s">
        <v>65</v>
      </c>
    </row>
    <row r="98" spans="2:26" x14ac:dyDescent="0.2">
      <c r="B98" s="27" t="s">
        <v>181</v>
      </c>
      <c r="C98" s="27">
        <v>560</v>
      </c>
      <c r="D98" s="27" t="s">
        <v>125</v>
      </c>
      <c r="E98" s="27" t="s">
        <v>105</v>
      </c>
      <c r="F98" s="27" t="s">
        <v>228</v>
      </c>
      <c r="G98" s="27" t="s">
        <v>63</v>
      </c>
      <c r="H98" s="27">
        <v>60</v>
      </c>
      <c r="I98" s="27">
        <v>24</v>
      </c>
      <c r="J98" s="37">
        <v>-1.6699999999999999E-4</v>
      </c>
      <c r="K98" s="27">
        <v>1</v>
      </c>
      <c r="L98" s="38">
        <v>-1.5899999999999999E-4</v>
      </c>
      <c r="M98" s="27" t="s">
        <v>65</v>
      </c>
      <c r="O98" s="27" t="s">
        <v>181</v>
      </c>
      <c r="P98" s="27">
        <v>560</v>
      </c>
      <c r="Q98" s="27" t="s">
        <v>125</v>
      </c>
      <c r="R98" s="27" t="s">
        <v>622</v>
      </c>
      <c r="S98" s="27" t="s">
        <v>228</v>
      </c>
      <c r="T98" s="27" t="s">
        <v>63</v>
      </c>
      <c r="U98" s="27">
        <v>10</v>
      </c>
      <c r="V98" s="27">
        <v>24</v>
      </c>
      <c r="W98" s="37">
        <v>-1.6699999999999999E-4</v>
      </c>
      <c r="X98" s="27">
        <v>1</v>
      </c>
      <c r="Y98" s="38">
        <v>-1.5899999999999999E-4</v>
      </c>
      <c r="Z98" s="27" t="s">
        <v>65</v>
      </c>
    </row>
    <row r="99" spans="2:26" x14ac:dyDescent="0.2">
      <c r="B99" s="27" t="s">
        <v>181</v>
      </c>
      <c r="C99" s="27">
        <v>560</v>
      </c>
      <c r="D99" s="27" t="s">
        <v>125</v>
      </c>
      <c r="E99" s="27" t="s">
        <v>105</v>
      </c>
      <c r="F99" s="27" t="s">
        <v>229</v>
      </c>
      <c r="G99" s="27" t="s">
        <v>64</v>
      </c>
      <c r="H99" s="27">
        <v>60</v>
      </c>
      <c r="I99" s="27">
        <v>22</v>
      </c>
      <c r="J99" s="37">
        <v>-2.5300000000000002E-4</v>
      </c>
      <c r="K99" s="27">
        <v>6</v>
      </c>
      <c r="L99" s="38">
        <v>-2.4000000000000001E-4</v>
      </c>
      <c r="M99" s="27" t="s">
        <v>65</v>
      </c>
      <c r="O99" s="27" t="s">
        <v>181</v>
      </c>
      <c r="P99" s="27">
        <v>560</v>
      </c>
      <c r="Q99" s="27" t="s">
        <v>125</v>
      </c>
      <c r="R99" s="27" t="s">
        <v>622</v>
      </c>
      <c r="S99" s="27" t="s">
        <v>229</v>
      </c>
      <c r="T99" s="27" t="s">
        <v>64</v>
      </c>
      <c r="U99" s="27">
        <v>10</v>
      </c>
      <c r="V99" s="27">
        <v>22</v>
      </c>
      <c r="W99" s="37">
        <v>-2.4800000000000001E-4</v>
      </c>
      <c r="X99" s="27">
        <v>6</v>
      </c>
      <c r="Y99" s="38">
        <v>-2.3599999999999999E-4</v>
      </c>
      <c r="Z99" s="27" t="s">
        <v>65</v>
      </c>
    </row>
    <row r="100" spans="2:26" x14ac:dyDescent="0.2">
      <c r="B100" s="27" t="s">
        <v>230</v>
      </c>
      <c r="C100" s="27">
        <v>313</v>
      </c>
      <c r="D100" s="27" t="s">
        <v>125</v>
      </c>
      <c r="E100" s="27" t="s">
        <v>105</v>
      </c>
      <c r="F100" s="27" t="s">
        <v>231</v>
      </c>
      <c r="G100" s="27" t="s">
        <v>63</v>
      </c>
      <c r="H100" s="27">
        <v>60</v>
      </c>
      <c r="I100" s="27">
        <v>22</v>
      </c>
      <c r="J100" s="37">
        <v>-1.5699999999999999E-4</v>
      </c>
      <c r="K100" s="27">
        <v>6</v>
      </c>
      <c r="L100" s="38">
        <v>-1.4899999999999999E-4</v>
      </c>
      <c r="M100" s="27" t="s">
        <v>65</v>
      </c>
      <c r="O100" s="27" t="s">
        <v>230</v>
      </c>
      <c r="P100" s="27">
        <v>313</v>
      </c>
      <c r="Q100" s="27" t="s">
        <v>125</v>
      </c>
      <c r="R100" s="27" t="s">
        <v>622</v>
      </c>
      <c r="S100" s="27" t="s">
        <v>231</v>
      </c>
      <c r="T100" s="27" t="s">
        <v>63</v>
      </c>
      <c r="U100" s="27">
        <v>10</v>
      </c>
      <c r="V100" s="27">
        <v>22</v>
      </c>
      <c r="W100" s="37">
        <v>-1.6000000000000001E-4</v>
      </c>
      <c r="X100" s="27">
        <v>6</v>
      </c>
      <c r="Y100" s="38">
        <v>-1.5200000000000001E-4</v>
      </c>
      <c r="Z100" s="27" t="s">
        <v>65</v>
      </c>
    </row>
    <row r="101" spans="2:26" x14ac:dyDescent="0.2">
      <c r="B101" s="27" t="s">
        <v>230</v>
      </c>
      <c r="C101" s="27">
        <v>313</v>
      </c>
      <c r="D101" s="27" t="s">
        <v>125</v>
      </c>
      <c r="E101" s="27" t="s">
        <v>105</v>
      </c>
      <c r="F101" s="27" t="s">
        <v>232</v>
      </c>
      <c r="G101" s="27" t="s">
        <v>64</v>
      </c>
      <c r="H101" s="27">
        <v>60</v>
      </c>
      <c r="I101" s="27">
        <v>24</v>
      </c>
      <c r="J101" s="37">
        <v>-2.7599999999999999E-4</v>
      </c>
      <c r="K101" s="27">
        <v>10</v>
      </c>
      <c r="L101" s="38">
        <v>3.0699999999999998E-4</v>
      </c>
      <c r="M101" s="27" t="s">
        <v>65</v>
      </c>
      <c r="O101" s="27" t="s">
        <v>230</v>
      </c>
      <c r="P101" s="27">
        <v>313</v>
      </c>
      <c r="Q101" s="27" t="s">
        <v>125</v>
      </c>
      <c r="R101" s="27" t="s">
        <v>622</v>
      </c>
      <c r="S101" s="27" t="s">
        <v>232</v>
      </c>
      <c r="T101" s="27" t="s">
        <v>64</v>
      </c>
      <c r="U101" s="27">
        <v>10</v>
      </c>
      <c r="V101" s="27">
        <v>24</v>
      </c>
      <c r="W101" s="37">
        <v>-2.7300000000000002E-4</v>
      </c>
      <c r="X101" s="27">
        <v>10</v>
      </c>
      <c r="Y101" s="38">
        <v>2.9999999999999997E-4</v>
      </c>
      <c r="Z101" s="27" t="s">
        <v>65</v>
      </c>
    </row>
    <row r="102" spans="2:26" x14ac:dyDescent="0.2">
      <c r="B102" s="27" t="s">
        <v>230</v>
      </c>
      <c r="C102" s="27">
        <v>325</v>
      </c>
      <c r="D102" s="27" t="s">
        <v>126</v>
      </c>
      <c r="E102" s="27" t="s">
        <v>105</v>
      </c>
      <c r="F102" s="27" t="s">
        <v>233</v>
      </c>
      <c r="G102" s="27" t="s">
        <v>63</v>
      </c>
      <c r="H102" s="27">
        <v>60</v>
      </c>
      <c r="I102" s="27">
        <v>24</v>
      </c>
      <c r="J102" s="37">
        <v>-1.2899999999999999E-4</v>
      </c>
      <c r="K102" s="27">
        <v>6</v>
      </c>
      <c r="L102" s="38">
        <v>-1.25E-4</v>
      </c>
      <c r="M102" s="27" t="s">
        <v>65</v>
      </c>
      <c r="O102" s="27" t="s">
        <v>230</v>
      </c>
      <c r="P102" s="27">
        <v>325</v>
      </c>
      <c r="Q102" s="27" t="s">
        <v>126</v>
      </c>
      <c r="R102" s="27" t="s">
        <v>622</v>
      </c>
      <c r="S102" s="27" t="s">
        <v>233</v>
      </c>
      <c r="T102" s="27" t="s">
        <v>63</v>
      </c>
      <c r="U102" s="27">
        <v>10</v>
      </c>
      <c r="V102" s="27">
        <v>24</v>
      </c>
      <c r="W102" s="37">
        <v>-1.3200000000000001E-4</v>
      </c>
      <c r="X102" s="27">
        <v>6</v>
      </c>
      <c r="Y102" s="38">
        <v>-1.27E-4</v>
      </c>
      <c r="Z102" s="27" t="s">
        <v>65</v>
      </c>
    </row>
    <row r="103" spans="2:26" x14ac:dyDescent="0.2">
      <c r="B103" s="27" t="s">
        <v>230</v>
      </c>
      <c r="C103" s="27">
        <v>325</v>
      </c>
      <c r="D103" s="27" t="s">
        <v>126</v>
      </c>
      <c r="E103" s="27" t="s">
        <v>105</v>
      </c>
      <c r="F103" s="27" t="s">
        <v>234</v>
      </c>
      <c r="G103" s="27" t="s">
        <v>64</v>
      </c>
      <c r="H103" s="27">
        <v>60</v>
      </c>
      <c r="I103" s="27">
        <v>26</v>
      </c>
      <c r="J103" s="37">
        <v>-3.6400000000000001E-4</v>
      </c>
      <c r="K103" s="27">
        <v>10</v>
      </c>
      <c r="L103" s="38">
        <v>3.59E-4</v>
      </c>
      <c r="M103" s="27" t="s">
        <v>65</v>
      </c>
      <c r="O103" s="27" t="s">
        <v>230</v>
      </c>
      <c r="P103" s="27">
        <v>325</v>
      </c>
      <c r="Q103" s="27" t="s">
        <v>126</v>
      </c>
      <c r="R103" s="27" t="s">
        <v>622</v>
      </c>
      <c r="S103" s="27" t="s">
        <v>234</v>
      </c>
      <c r="T103" s="27" t="s">
        <v>64</v>
      </c>
      <c r="U103" s="27">
        <v>10</v>
      </c>
      <c r="V103" s="27">
        <v>26</v>
      </c>
      <c r="W103" s="37">
        <v>-3.6000000000000002E-4</v>
      </c>
      <c r="X103" s="27">
        <v>10</v>
      </c>
      <c r="Y103" s="38">
        <v>3.5199999999999999E-4</v>
      </c>
      <c r="Z103" s="27" t="s">
        <v>65</v>
      </c>
    </row>
    <row r="104" spans="2:26" x14ac:dyDescent="0.2">
      <c r="B104" s="27" t="s">
        <v>230</v>
      </c>
      <c r="C104" s="27">
        <v>321</v>
      </c>
      <c r="D104" s="27" t="s">
        <v>127</v>
      </c>
      <c r="E104" s="27" t="s">
        <v>105</v>
      </c>
      <c r="F104" s="27" t="s">
        <v>235</v>
      </c>
      <c r="G104" s="27" t="s">
        <v>63</v>
      </c>
      <c r="H104" s="27">
        <v>60</v>
      </c>
      <c r="I104" s="27">
        <v>24</v>
      </c>
      <c r="J104" s="37">
        <v>-1.73E-4</v>
      </c>
      <c r="K104" s="27">
        <v>7</v>
      </c>
      <c r="L104" s="38">
        <v>-1.6799999999999999E-4</v>
      </c>
      <c r="M104" s="27" t="s">
        <v>65</v>
      </c>
      <c r="O104" s="27" t="s">
        <v>230</v>
      </c>
      <c r="P104" s="27">
        <v>321</v>
      </c>
      <c r="Q104" s="27" t="s">
        <v>127</v>
      </c>
      <c r="R104" s="27" t="s">
        <v>622</v>
      </c>
      <c r="S104" s="27" t="s">
        <v>235</v>
      </c>
      <c r="T104" s="27" t="s">
        <v>63</v>
      </c>
      <c r="U104" s="27">
        <v>10</v>
      </c>
      <c r="V104" s="27">
        <v>24</v>
      </c>
      <c r="W104" s="37">
        <v>-1.76E-4</v>
      </c>
      <c r="X104" s="27">
        <v>7</v>
      </c>
      <c r="Y104" s="38">
        <v>-1.7100000000000001E-4</v>
      </c>
      <c r="Z104" s="27" t="s">
        <v>65</v>
      </c>
    </row>
    <row r="105" spans="2:26" x14ac:dyDescent="0.2">
      <c r="B105" s="27" t="s">
        <v>230</v>
      </c>
      <c r="C105" s="27">
        <v>321</v>
      </c>
      <c r="D105" s="27" t="s">
        <v>127</v>
      </c>
      <c r="E105" s="27" t="s">
        <v>105</v>
      </c>
      <c r="F105" s="27" t="s">
        <v>236</v>
      </c>
      <c r="G105" s="27" t="s">
        <v>64</v>
      </c>
      <c r="H105" s="27">
        <v>60</v>
      </c>
      <c r="I105" s="27">
        <v>26</v>
      </c>
      <c r="J105" s="37">
        <v>-4.0900000000000002E-4</v>
      </c>
      <c r="K105" s="27">
        <v>12</v>
      </c>
      <c r="L105" s="38">
        <v>4.5199999999999998E-4</v>
      </c>
      <c r="M105" s="27" t="s">
        <v>65</v>
      </c>
      <c r="O105" s="27" t="s">
        <v>230</v>
      </c>
      <c r="P105" s="27">
        <v>321</v>
      </c>
      <c r="Q105" s="27" t="s">
        <v>127</v>
      </c>
      <c r="R105" s="27" t="s">
        <v>622</v>
      </c>
      <c r="S105" s="27" t="s">
        <v>236</v>
      </c>
      <c r="T105" s="27" t="s">
        <v>64</v>
      </c>
      <c r="U105" s="27">
        <v>10</v>
      </c>
      <c r="V105" s="27">
        <v>26</v>
      </c>
      <c r="W105" s="37">
        <v>-4.06E-4</v>
      </c>
      <c r="X105" s="27">
        <v>12</v>
      </c>
      <c r="Y105" s="38">
        <v>4.4499999999999997E-4</v>
      </c>
      <c r="Z105" s="27" t="s">
        <v>65</v>
      </c>
    </row>
    <row r="106" spans="2:26" x14ac:dyDescent="0.2">
      <c r="B106" s="27" t="s">
        <v>230</v>
      </c>
      <c r="C106" s="27">
        <v>322</v>
      </c>
      <c r="D106" s="27" t="s">
        <v>127</v>
      </c>
      <c r="E106" s="27" t="s">
        <v>105</v>
      </c>
      <c r="F106" s="27" t="s">
        <v>237</v>
      </c>
      <c r="G106" s="27" t="s">
        <v>63</v>
      </c>
      <c r="H106" s="27">
        <v>60</v>
      </c>
      <c r="I106" s="27">
        <v>24</v>
      </c>
      <c r="J106" s="37">
        <v>-1.74E-4</v>
      </c>
      <c r="K106" s="27">
        <v>7</v>
      </c>
      <c r="L106" s="38">
        <v>-1.6899999999999999E-4</v>
      </c>
      <c r="M106" s="27" t="s">
        <v>65</v>
      </c>
      <c r="O106" s="27" t="s">
        <v>230</v>
      </c>
      <c r="P106" s="27">
        <v>322</v>
      </c>
      <c r="Q106" s="27" t="s">
        <v>127</v>
      </c>
      <c r="R106" s="27" t="s">
        <v>622</v>
      </c>
      <c r="S106" s="27" t="s">
        <v>237</v>
      </c>
      <c r="T106" s="27" t="s">
        <v>63</v>
      </c>
      <c r="U106" s="27">
        <v>10</v>
      </c>
      <c r="V106" s="27">
        <v>24</v>
      </c>
      <c r="W106" s="37">
        <v>-1.7699999999999999E-4</v>
      </c>
      <c r="X106" s="27">
        <v>7</v>
      </c>
      <c r="Y106" s="38">
        <v>-1.7100000000000001E-4</v>
      </c>
      <c r="Z106" s="27" t="s">
        <v>65</v>
      </c>
    </row>
    <row r="107" spans="2:26" x14ac:dyDescent="0.2">
      <c r="B107" s="27" t="s">
        <v>230</v>
      </c>
      <c r="C107" s="27">
        <v>322</v>
      </c>
      <c r="D107" s="27" t="s">
        <v>127</v>
      </c>
      <c r="E107" s="27" t="s">
        <v>105</v>
      </c>
      <c r="F107" s="27" t="s">
        <v>238</v>
      </c>
      <c r="G107" s="27" t="s">
        <v>64</v>
      </c>
      <c r="H107" s="27">
        <v>60</v>
      </c>
      <c r="I107" s="27">
        <v>26</v>
      </c>
      <c r="J107" s="37">
        <v>-4.08E-4</v>
      </c>
      <c r="K107" s="27">
        <v>12</v>
      </c>
      <c r="L107" s="38">
        <v>4.4999999999999999E-4</v>
      </c>
      <c r="M107" s="27" t="s">
        <v>65</v>
      </c>
      <c r="O107" s="27" t="s">
        <v>230</v>
      </c>
      <c r="P107" s="27">
        <v>322</v>
      </c>
      <c r="Q107" s="27" t="s">
        <v>127</v>
      </c>
      <c r="R107" s="27" t="s">
        <v>622</v>
      </c>
      <c r="S107" s="27" t="s">
        <v>238</v>
      </c>
      <c r="T107" s="27" t="s">
        <v>64</v>
      </c>
      <c r="U107" s="27">
        <v>10</v>
      </c>
      <c r="V107" s="27">
        <v>26</v>
      </c>
      <c r="W107" s="37">
        <v>-4.0499999999999998E-4</v>
      </c>
      <c r="X107" s="27">
        <v>12</v>
      </c>
      <c r="Y107" s="38">
        <v>4.4200000000000001E-4</v>
      </c>
      <c r="Z107" s="27" t="s">
        <v>65</v>
      </c>
    </row>
    <row r="108" spans="2:26" x14ac:dyDescent="0.2">
      <c r="B108" s="27" t="s">
        <v>230</v>
      </c>
      <c r="C108" s="27">
        <v>326</v>
      </c>
      <c r="D108" s="27" t="s">
        <v>126</v>
      </c>
      <c r="E108" s="27" t="s">
        <v>105</v>
      </c>
      <c r="F108" s="27" t="s">
        <v>239</v>
      </c>
      <c r="G108" s="27" t="s">
        <v>63</v>
      </c>
      <c r="H108" s="27">
        <v>60</v>
      </c>
      <c r="I108" s="27">
        <v>24</v>
      </c>
      <c r="J108" s="37">
        <v>-1.3100000000000001E-4</v>
      </c>
      <c r="K108" s="27">
        <v>6</v>
      </c>
      <c r="L108" s="38">
        <v>-1.26E-4</v>
      </c>
      <c r="M108" s="27" t="s">
        <v>65</v>
      </c>
      <c r="O108" s="27" t="s">
        <v>230</v>
      </c>
      <c r="P108" s="27">
        <v>326</v>
      </c>
      <c r="Q108" s="27" t="s">
        <v>126</v>
      </c>
      <c r="R108" s="27" t="s">
        <v>622</v>
      </c>
      <c r="S108" s="27" t="s">
        <v>239</v>
      </c>
      <c r="T108" s="27" t="s">
        <v>63</v>
      </c>
      <c r="U108" s="27">
        <v>10</v>
      </c>
      <c r="V108" s="27">
        <v>24</v>
      </c>
      <c r="W108" s="37">
        <v>-1.3300000000000001E-4</v>
      </c>
      <c r="X108" s="27">
        <v>6</v>
      </c>
      <c r="Y108" s="38">
        <v>-1.2899999999999999E-4</v>
      </c>
      <c r="Z108" s="27" t="s">
        <v>65</v>
      </c>
    </row>
    <row r="109" spans="2:26" x14ac:dyDescent="0.2">
      <c r="B109" s="27" t="s">
        <v>230</v>
      </c>
      <c r="C109" s="27">
        <v>326</v>
      </c>
      <c r="D109" s="27" t="s">
        <v>126</v>
      </c>
      <c r="E109" s="27" t="s">
        <v>105</v>
      </c>
      <c r="F109" s="27" t="s">
        <v>240</v>
      </c>
      <c r="G109" s="27" t="s">
        <v>64</v>
      </c>
      <c r="H109" s="27">
        <v>60</v>
      </c>
      <c r="I109" s="27">
        <v>26</v>
      </c>
      <c r="J109" s="37">
        <v>-3.6499999999999998E-4</v>
      </c>
      <c r="K109" s="27">
        <v>10</v>
      </c>
      <c r="L109" s="38">
        <v>3.5599999999999998E-4</v>
      </c>
      <c r="M109" s="27" t="s">
        <v>65</v>
      </c>
      <c r="O109" s="27" t="s">
        <v>230</v>
      </c>
      <c r="P109" s="27">
        <v>326</v>
      </c>
      <c r="Q109" s="27" t="s">
        <v>126</v>
      </c>
      <c r="R109" s="27" t="s">
        <v>622</v>
      </c>
      <c r="S109" s="27" t="s">
        <v>240</v>
      </c>
      <c r="T109" s="27" t="s">
        <v>64</v>
      </c>
      <c r="U109" s="27">
        <v>10</v>
      </c>
      <c r="V109" s="27">
        <v>26</v>
      </c>
      <c r="W109" s="37">
        <v>-3.6099999999999999E-4</v>
      </c>
      <c r="X109" s="27">
        <v>10</v>
      </c>
      <c r="Y109" s="38">
        <v>3.48E-4</v>
      </c>
      <c r="Z109" s="27" t="s">
        <v>65</v>
      </c>
    </row>
    <row r="110" spans="2:26" x14ac:dyDescent="0.2">
      <c r="B110" s="27" t="s">
        <v>230</v>
      </c>
      <c r="C110" s="27">
        <v>314</v>
      </c>
      <c r="D110" s="27" t="s">
        <v>125</v>
      </c>
      <c r="E110" s="27" t="s">
        <v>105</v>
      </c>
      <c r="F110" s="27" t="s">
        <v>241</v>
      </c>
      <c r="G110" s="27" t="s">
        <v>63</v>
      </c>
      <c r="H110" s="27">
        <v>60</v>
      </c>
      <c r="I110" s="27">
        <v>22</v>
      </c>
      <c r="J110" s="37">
        <v>-1.8000000000000001E-4</v>
      </c>
      <c r="K110" s="27">
        <v>6</v>
      </c>
      <c r="L110" s="38">
        <v>-1.73E-4</v>
      </c>
      <c r="M110" s="27" t="s">
        <v>65</v>
      </c>
      <c r="O110" s="27" t="s">
        <v>230</v>
      </c>
      <c r="P110" s="27">
        <v>314</v>
      </c>
      <c r="Q110" s="27" t="s">
        <v>125</v>
      </c>
      <c r="R110" s="27" t="s">
        <v>622</v>
      </c>
      <c r="S110" s="27" t="s">
        <v>241</v>
      </c>
      <c r="T110" s="27" t="s">
        <v>63</v>
      </c>
      <c r="U110" s="27">
        <v>10</v>
      </c>
      <c r="V110" s="27">
        <v>22</v>
      </c>
      <c r="W110" s="37">
        <v>-1.8200000000000001E-4</v>
      </c>
      <c r="X110" s="27">
        <v>6</v>
      </c>
      <c r="Y110" s="38">
        <v>-1.74E-4</v>
      </c>
      <c r="Z110" s="27" t="s">
        <v>65</v>
      </c>
    </row>
    <row r="111" spans="2:26" x14ac:dyDescent="0.2">
      <c r="B111" s="27" t="s">
        <v>230</v>
      </c>
      <c r="C111" s="27">
        <v>314</v>
      </c>
      <c r="D111" s="27" t="s">
        <v>125</v>
      </c>
      <c r="E111" s="27" t="s">
        <v>105</v>
      </c>
      <c r="F111" s="27" t="s">
        <v>242</v>
      </c>
      <c r="G111" s="27" t="s">
        <v>64</v>
      </c>
      <c r="H111" s="27">
        <v>60</v>
      </c>
      <c r="I111" s="27">
        <v>24</v>
      </c>
      <c r="J111" s="37">
        <v>-3.3700000000000001E-4</v>
      </c>
      <c r="K111" s="27">
        <v>1</v>
      </c>
      <c r="L111" s="38">
        <v>-3.2000000000000003E-4</v>
      </c>
      <c r="M111" s="27" t="s">
        <v>65</v>
      </c>
      <c r="O111" s="27" t="s">
        <v>230</v>
      </c>
      <c r="P111" s="27">
        <v>314</v>
      </c>
      <c r="Q111" s="27" t="s">
        <v>125</v>
      </c>
      <c r="R111" s="27" t="s">
        <v>622</v>
      </c>
      <c r="S111" s="27" t="s">
        <v>242</v>
      </c>
      <c r="T111" s="27" t="s">
        <v>64</v>
      </c>
      <c r="U111" s="27">
        <v>10</v>
      </c>
      <c r="V111" s="27">
        <v>24</v>
      </c>
      <c r="W111" s="37">
        <v>-3.3500000000000001E-4</v>
      </c>
      <c r="X111" s="27">
        <v>1</v>
      </c>
      <c r="Y111" s="38">
        <v>-3.1700000000000001E-4</v>
      </c>
      <c r="Z111" s="27" t="s">
        <v>65</v>
      </c>
    </row>
    <row r="112" spans="2:26" x14ac:dyDescent="0.2">
      <c r="B112" s="27" t="s">
        <v>230</v>
      </c>
      <c r="C112" s="27">
        <v>330</v>
      </c>
      <c r="D112" s="27" t="s">
        <v>126</v>
      </c>
      <c r="E112" s="27" t="s">
        <v>105</v>
      </c>
      <c r="F112" s="27" t="s">
        <v>243</v>
      </c>
      <c r="G112" s="27" t="s">
        <v>63</v>
      </c>
      <c r="H112" s="27">
        <v>60</v>
      </c>
      <c r="I112" s="27">
        <v>24</v>
      </c>
      <c r="J112" s="37">
        <v>-1.2300000000000001E-4</v>
      </c>
      <c r="K112" s="27">
        <v>6</v>
      </c>
      <c r="L112" s="38">
        <v>-1.17E-4</v>
      </c>
      <c r="M112" s="27" t="s">
        <v>65</v>
      </c>
      <c r="O112" s="27" t="s">
        <v>230</v>
      </c>
      <c r="P112" s="27">
        <v>330</v>
      </c>
      <c r="Q112" s="27" t="s">
        <v>126</v>
      </c>
      <c r="R112" s="27" t="s">
        <v>622</v>
      </c>
      <c r="S112" s="27" t="s">
        <v>243</v>
      </c>
      <c r="T112" s="27" t="s">
        <v>63</v>
      </c>
      <c r="U112" s="27">
        <v>10</v>
      </c>
      <c r="V112" s="27">
        <v>24</v>
      </c>
      <c r="W112" s="37">
        <v>-1.26E-4</v>
      </c>
      <c r="X112" s="27">
        <v>1</v>
      </c>
      <c r="Y112" s="38">
        <v>-1.1900000000000001E-4</v>
      </c>
      <c r="Z112" s="27" t="s">
        <v>65</v>
      </c>
    </row>
    <row r="113" spans="2:26" x14ac:dyDescent="0.2">
      <c r="B113" s="27" t="s">
        <v>230</v>
      </c>
      <c r="C113" s="27">
        <v>330</v>
      </c>
      <c r="D113" s="27" t="s">
        <v>126</v>
      </c>
      <c r="E113" s="27" t="s">
        <v>105</v>
      </c>
      <c r="F113" s="27" t="s">
        <v>244</v>
      </c>
      <c r="G113" s="27" t="s">
        <v>64</v>
      </c>
      <c r="H113" s="27">
        <v>60</v>
      </c>
      <c r="I113" s="27">
        <v>25</v>
      </c>
      <c r="J113" s="37">
        <v>-2.7E-4</v>
      </c>
      <c r="K113" s="27">
        <v>10</v>
      </c>
      <c r="L113" s="38">
        <v>2.7999999999999998E-4</v>
      </c>
      <c r="M113" s="27" t="s">
        <v>65</v>
      </c>
      <c r="O113" s="27" t="s">
        <v>230</v>
      </c>
      <c r="P113" s="27">
        <v>330</v>
      </c>
      <c r="Q113" s="27" t="s">
        <v>126</v>
      </c>
      <c r="R113" s="27" t="s">
        <v>622</v>
      </c>
      <c r="S113" s="27" t="s">
        <v>244</v>
      </c>
      <c r="T113" s="27" t="s">
        <v>64</v>
      </c>
      <c r="U113" s="27">
        <v>10</v>
      </c>
      <c r="V113" s="27">
        <v>25</v>
      </c>
      <c r="W113" s="37">
        <v>-2.6699999999999998E-4</v>
      </c>
      <c r="X113" s="27">
        <v>10</v>
      </c>
      <c r="Y113" s="38">
        <v>2.72E-4</v>
      </c>
      <c r="Z113" s="27" t="s">
        <v>65</v>
      </c>
    </row>
    <row r="114" spans="2:26" x14ac:dyDescent="0.2">
      <c r="B114" s="27" t="s">
        <v>230</v>
      </c>
      <c r="C114" s="27">
        <v>315</v>
      </c>
      <c r="D114" s="27" t="s">
        <v>127</v>
      </c>
      <c r="E114" s="27" t="s">
        <v>105</v>
      </c>
      <c r="F114" s="27" t="s">
        <v>245</v>
      </c>
      <c r="G114" s="27" t="s">
        <v>63</v>
      </c>
      <c r="H114" s="27">
        <v>60</v>
      </c>
      <c r="I114" s="27">
        <v>24</v>
      </c>
      <c r="J114" s="37">
        <v>-1.02E-4</v>
      </c>
      <c r="K114" s="27">
        <v>7</v>
      </c>
      <c r="L114" s="38">
        <v>-1E-4</v>
      </c>
      <c r="M114" s="27" t="s">
        <v>65</v>
      </c>
      <c r="O114" s="27" t="s">
        <v>230</v>
      </c>
      <c r="P114" s="27">
        <v>315</v>
      </c>
      <c r="Q114" s="27" t="s">
        <v>127</v>
      </c>
      <c r="R114" s="27" t="s">
        <v>622</v>
      </c>
      <c r="S114" s="27" t="s">
        <v>245</v>
      </c>
      <c r="T114" s="27" t="s">
        <v>63</v>
      </c>
      <c r="U114" s="27">
        <v>10</v>
      </c>
      <c r="V114" s="27">
        <v>24</v>
      </c>
      <c r="W114" s="37">
        <v>-1.05E-4</v>
      </c>
      <c r="X114" s="27">
        <v>7</v>
      </c>
      <c r="Y114" s="38">
        <v>-1.0399999999999999E-4</v>
      </c>
      <c r="Z114" s="27" t="s">
        <v>65</v>
      </c>
    </row>
    <row r="115" spans="2:26" x14ac:dyDescent="0.2">
      <c r="B115" s="27" t="s">
        <v>230</v>
      </c>
      <c r="C115" s="27">
        <v>315</v>
      </c>
      <c r="D115" s="27" t="s">
        <v>127</v>
      </c>
      <c r="E115" s="27" t="s">
        <v>105</v>
      </c>
      <c r="F115" s="27" t="s">
        <v>246</v>
      </c>
      <c r="G115" s="27" t="s">
        <v>64</v>
      </c>
      <c r="H115" s="27">
        <v>60</v>
      </c>
      <c r="I115" s="27">
        <v>26</v>
      </c>
      <c r="J115" s="37">
        <v>-4.2999999999999999E-4</v>
      </c>
      <c r="K115" s="27">
        <v>12</v>
      </c>
      <c r="L115" s="38">
        <v>4.3899999999999999E-4</v>
      </c>
      <c r="M115" s="27" t="s">
        <v>65</v>
      </c>
      <c r="O115" s="27" t="s">
        <v>230</v>
      </c>
      <c r="P115" s="27">
        <v>315</v>
      </c>
      <c r="Q115" s="27" t="s">
        <v>127</v>
      </c>
      <c r="R115" s="27" t="s">
        <v>622</v>
      </c>
      <c r="S115" s="27" t="s">
        <v>246</v>
      </c>
      <c r="T115" s="27" t="s">
        <v>64</v>
      </c>
      <c r="U115" s="27">
        <v>10</v>
      </c>
      <c r="V115" s="27">
        <v>26</v>
      </c>
      <c r="W115" s="37">
        <v>-4.2499999999999998E-4</v>
      </c>
      <c r="X115" s="27">
        <v>12</v>
      </c>
      <c r="Y115" s="38">
        <v>4.2999999999999999E-4</v>
      </c>
      <c r="Z115" s="27" t="s">
        <v>65</v>
      </c>
    </row>
    <row r="116" spans="2:26" x14ac:dyDescent="0.2">
      <c r="B116" s="27" t="s">
        <v>230</v>
      </c>
      <c r="C116" s="27">
        <v>333</v>
      </c>
      <c r="D116" s="27" t="s">
        <v>126</v>
      </c>
      <c r="E116" s="27" t="s">
        <v>105</v>
      </c>
      <c r="F116" s="27" t="s">
        <v>247</v>
      </c>
      <c r="G116" s="27" t="s">
        <v>63</v>
      </c>
      <c r="H116" s="27">
        <v>60</v>
      </c>
      <c r="I116" s="27">
        <v>19</v>
      </c>
      <c r="J116" s="37">
        <v>-8.3999999999999995E-5</v>
      </c>
      <c r="K116" s="27">
        <v>10</v>
      </c>
      <c r="L116" s="38">
        <v>-8.2999999999999998E-5</v>
      </c>
      <c r="M116" s="27" t="s">
        <v>65</v>
      </c>
      <c r="O116" s="27" t="s">
        <v>230</v>
      </c>
      <c r="P116" s="27">
        <v>333</v>
      </c>
      <c r="Q116" s="27" t="s">
        <v>126</v>
      </c>
      <c r="R116" s="27" t="s">
        <v>622</v>
      </c>
      <c r="S116" s="27" t="s">
        <v>247</v>
      </c>
      <c r="T116" s="27" t="s">
        <v>63</v>
      </c>
      <c r="U116" s="27">
        <v>10</v>
      </c>
      <c r="V116" s="27">
        <v>19</v>
      </c>
      <c r="W116" s="37">
        <v>-8.0000000000000007E-5</v>
      </c>
      <c r="X116" s="27">
        <v>10</v>
      </c>
      <c r="Y116" s="38">
        <v>-7.8999999999999996E-5</v>
      </c>
      <c r="Z116" s="27" t="s">
        <v>65</v>
      </c>
    </row>
    <row r="117" spans="2:26" x14ac:dyDescent="0.2">
      <c r="B117" s="27" t="s">
        <v>230</v>
      </c>
      <c r="C117" s="27">
        <v>333</v>
      </c>
      <c r="D117" s="27" t="s">
        <v>126</v>
      </c>
      <c r="E117" s="27" t="s">
        <v>105</v>
      </c>
      <c r="F117" s="27" t="s">
        <v>248</v>
      </c>
      <c r="G117" s="27" t="s">
        <v>64</v>
      </c>
      <c r="H117" s="27">
        <v>60</v>
      </c>
      <c r="I117" s="27">
        <v>26</v>
      </c>
      <c r="J117" s="37">
        <v>-4.0900000000000002E-4</v>
      </c>
      <c r="K117" s="27">
        <v>1</v>
      </c>
      <c r="L117" s="38">
        <v>-3.8400000000000001E-4</v>
      </c>
      <c r="M117" s="27" t="s">
        <v>65</v>
      </c>
      <c r="O117" s="27" t="s">
        <v>230</v>
      </c>
      <c r="P117" s="27">
        <v>333</v>
      </c>
      <c r="Q117" s="27" t="s">
        <v>126</v>
      </c>
      <c r="R117" s="27" t="s">
        <v>622</v>
      </c>
      <c r="S117" s="27" t="s">
        <v>248</v>
      </c>
      <c r="T117" s="27" t="s">
        <v>64</v>
      </c>
      <c r="U117" s="27">
        <v>10</v>
      </c>
      <c r="V117" s="27">
        <v>26</v>
      </c>
      <c r="W117" s="37">
        <v>-4.0400000000000001E-4</v>
      </c>
      <c r="X117" s="27">
        <v>1</v>
      </c>
      <c r="Y117" s="38">
        <v>-3.8000000000000002E-4</v>
      </c>
      <c r="Z117" s="27" t="s">
        <v>65</v>
      </c>
    </row>
    <row r="118" spans="2:26" x14ac:dyDescent="0.2">
      <c r="B118" s="27" t="s">
        <v>230</v>
      </c>
      <c r="C118" s="27">
        <v>334</v>
      </c>
      <c r="D118" s="27" t="s">
        <v>126</v>
      </c>
      <c r="E118" s="27" t="s">
        <v>105</v>
      </c>
      <c r="F118" s="27" t="s">
        <v>249</v>
      </c>
      <c r="G118" s="27" t="s">
        <v>63</v>
      </c>
      <c r="H118" s="27">
        <v>60</v>
      </c>
      <c r="I118" s="27">
        <v>19</v>
      </c>
      <c r="J118" s="37">
        <v>-8.6000000000000003E-5</v>
      </c>
      <c r="K118" s="27">
        <v>10</v>
      </c>
      <c r="L118" s="38">
        <v>-8.5000000000000006E-5</v>
      </c>
      <c r="M118" s="27" t="s">
        <v>65</v>
      </c>
      <c r="O118" s="27" t="s">
        <v>230</v>
      </c>
      <c r="P118" s="27">
        <v>334</v>
      </c>
      <c r="Q118" s="27" t="s">
        <v>126</v>
      </c>
      <c r="R118" s="27" t="s">
        <v>622</v>
      </c>
      <c r="S118" s="27" t="s">
        <v>249</v>
      </c>
      <c r="T118" s="27" t="s">
        <v>63</v>
      </c>
      <c r="U118" s="27">
        <v>10</v>
      </c>
      <c r="V118" s="27">
        <v>19</v>
      </c>
      <c r="W118" s="37">
        <v>-8.2000000000000001E-5</v>
      </c>
      <c r="X118" s="27">
        <v>10</v>
      </c>
      <c r="Y118" s="38">
        <v>-8.1000000000000004E-5</v>
      </c>
      <c r="Z118" s="27" t="s">
        <v>65</v>
      </c>
    </row>
    <row r="119" spans="2:26" x14ac:dyDescent="0.2">
      <c r="B119" s="27" t="s">
        <v>230</v>
      </c>
      <c r="C119" s="27">
        <v>334</v>
      </c>
      <c r="D119" s="27" t="s">
        <v>126</v>
      </c>
      <c r="E119" s="27" t="s">
        <v>105</v>
      </c>
      <c r="F119" s="27" t="s">
        <v>250</v>
      </c>
      <c r="G119" s="27" t="s">
        <v>64</v>
      </c>
      <c r="H119" s="27">
        <v>60</v>
      </c>
      <c r="I119" s="27">
        <v>26</v>
      </c>
      <c r="J119" s="37">
        <v>-4.1100000000000002E-4</v>
      </c>
      <c r="K119" s="27">
        <v>1</v>
      </c>
      <c r="L119" s="38">
        <v>-3.8499999999999998E-4</v>
      </c>
      <c r="M119" s="27" t="s">
        <v>65</v>
      </c>
      <c r="O119" s="27" t="s">
        <v>230</v>
      </c>
      <c r="P119" s="27">
        <v>334</v>
      </c>
      <c r="Q119" s="27" t="s">
        <v>126</v>
      </c>
      <c r="R119" s="27" t="s">
        <v>622</v>
      </c>
      <c r="S119" s="27" t="s">
        <v>250</v>
      </c>
      <c r="T119" s="27" t="s">
        <v>64</v>
      </c>
      <c r="U119" s="27">
        <v>10</v>
      </c>
      <c r="V119" s="27">
        <v>26</v>
      </c>
      <c r="W119" s="37">
        <v>-4.06E-4</v>
      </c>
      <c r="X119" s="27">
        <v>1</v>
      </c>
      <c r="Y119" s="38">
        <v>-3.8099999999999999E-4</v>
      </c>
      <c r="Z119" s="27" t="s">
        <v>65</v>
      </c>
    </row>
    <row r="120" spans="2:26" x14ac:dyDescent="0.2">
      <c r="B120" s="27" t="s">
        <v>230</v>
      </c>
      <c r="C120" s="27">
        <v>317</v>
      </c>
      <c r="D120" s="27" t="s">
        <v>127</v>
      </c>
      <c r="E120" s="27" t="s">
        <v>105</v>
      </c>
      <c r="F120" s="27" t="s">
        <v>251</v>
      </c>
      <c r="G120" s="27" t="s">
        <v>63</v>
      </c>
      <c r="H120" s="27">
        <v>60</v>
      </c>
      <c r="I120" s="27">
        <v>24</v>
      </c>
      <c r="J120" s="37">
        <v>-1.01E-4</v>
      </c>
      <c r="K120" s="27">
        <v>7</v>
      </c>
      <c r="L120" s="38">
        <v>-9.8999999999999994E-5</v>
      </c>
      <c r="M120" s="27" t="s">
        <v>65</v>
      </c>
      <c r="O120" s="27" t="s">
        <v>230</v>
      </c>
      <c r="P120" s="27">
        <v>317</v>
      </c>
      <c r="Q120" s="27" t="s">
        <v>127</v>
      </c>
      <c r="R120" s="27" t="s">
        <v>622</v>
      </c>
      <c r="S120" s="27" t="s">
        <v>251</v>
      </c>
      <c r="T120" s="27" t="s">
        <v>63</v>
      </c>
      <c r="U120" s="27">
        <v>10</v>
      </c>
      <c r="V120" s="27">
        <v>24</v>
      </c>
      <c r="W120" s="37">
        <v>-1.0399999999999999E-4</v>
      </c>
      <c r="X120" s="27">
        <v>7</v>
      </c>
      <c r="Y120" s="38">
        <v>-1.03E-4</v>
      </c>
      <c r="Z120" s="27" t="s">
        <v>65</v>
      </c>
    </row>
    <row r="121" spans="2:26" x14ac:dyDescent="0.2">
      <c r="B121" s="27" t="s">
        <v>230</v>
      </c>
      <c r="C121" s="27">
        <v>317</v>
      </c>
      <c r="D121" s="27" t="s">
        <v>127</v>
      </c>
      <c r="E121" s="27" t="s">
        <v>105</v>
      </c>
      <c r="F121" s="27" t="s">
        <v>252</v>
      </c>
      <c r="G121" s="27" t="s">
        <v>64</v>
      </c>
      <c r="H121" s="27">
        <v>60</v>
      </c>
      <c r="I121" s="27">
        <v>25</v>
      </c>
      <c r="J121" s="37">
        <v>-4.3399999999999998E-4</v>
      </c>
      <c r="K121" s="27">
        <v>12</v>
      </c>
      <c r="L121" s="38">
        <v>4.4099999999999999E-4</v>
      </c>
      <c r="M121" s="27" t="s">
        <v>65</v>
      </c>
      <c r="O121" s="27" t="s">
        <v>230</v>
      </c>
      <c r="P121" s="27">
        <v>317</v>
      </c>
      <c r="Q121" s="27" t="s">
        <v>127</v>
      </c>
      <c r="R121" s="27" t="s">
        <v>622</v>
      </c>
      <c r="S121" s="27" t="s">
        <v>252</v>
      </c>
      <c r="T121" s="27" t="s">
        <v>64</v>
      </c>
      <c r="U121" s="27">
        <v>10</v>
      </c>
      <c r="V121" s="27">
        <v>26</v>
      </c>
      <c r="W121" s="37">
        <v>-4.2999999999999999E-4</v>
      </c>
      <c r="X121" s="27">
        <v>12</v>
      </c>
      <c r="Y121" s="38">
        <v>4.3199999999999998E-4</v>
      </c>
      <c r="Z121" s="27" t="s">
        <v>65</v>
      </c>
    </row>
    <row r="122" spans="2:26" x14ac:dyDescent="0.2">
      <c r="B122" s="27" t="s">
        <v>230</v>
      </c>
      <c r="C122" s="27">
        <v>328</v>
      </c>
      <c r="D122" s="27" t="s">
        <v>126</v>
      </c>
      <c r="E122" s="27" t="s">
        <v>105</v>
      </c>
      <c r="F122" s="27" t="s">
        <v>253</v>
      </c>
      <c r="G122" s="27" t="s">
        <v>63</v>
      </c>
      <c r="H122" s="27">
        <v>60</v>
      </c>
      <c r="I122" s="27">
        <v>24</v>
      </c>
      <c r="J122" s="37">
        <v>-1.2799999999999999E-4</v>
      </c>
      <c r="K122" s="27">
        <v>6</v>
      </c>
      <c r="L122" s="38">
        <v>-1.2400000000000001E-4</v>
      </c>
      <c r="M122" s="27" t="s">
        <v>65</v>
      </c>
      <c r="O122" s="27" t="s">
        <v>230</v>
      </c>
      <c r="P122" s="27">
        <v>328</v>
      </c>
      <c r="Q122" s="27" t="s">
        <v>126</v>
      </c>
      <c r="R122" s="27" t="s">
        <v>622</v>
      </c>
      <c r="S122" s="27" t="s">
        <v>253</v>
      </c>
      <c r="T122" s="27" t="s">
        <v>63</v>
      </c>
      <c r="U122" s="27">
        <v>10</v>
      </c>
      <c r="V122" s="27">
        <v>24</v>
      </c>
      <c r="W122" s="37">
        <v>-1.2999999999999999E-4</v>
      </c>
      <c r="X122" s="27">
        <v>6</v>
      </c>
      <c r="Y122" s="38">
        <v>-1.26E-4</v>
      </c>
      <c r="Z122" s="27" t="s">
        <v>65</v>
      </c>
    </row>
    <row r="123" spans="2:26" x14ac:dyDescent="0.2">
      <c r="B123" s="27" t="s">
        <v>230</v>
      </c>
      <c r="C123" s="27">
        <v>328</v>
      </c>
      <c r="D123" s="27" t="s">
        <v>126</v>
      </c>
      <c r="E123" s="27" t="s">
        <v>105</v>
      </c>
      <c r="F123" s="27" t="s">
        <v>254</v>
      </c>
      <c r="G123" s="27" t="s">
        <v>64</v>
      </c>
      <c r="H123" s="27">
        <v>60</v>
      </c>
      <c r="I123" s="27">
        <v>26</v>
      </c>
      <c r="J123" s="37">
        <v>-3.3300000000000002E-4</v>
      </c>
      <c r="K123" s="27">
        <v>1</v>
      </c>
      <c r="L123" s="38">
        <v>-3.1500000000000001E-4</v>
      </c>
      <c r="M123" s="27" t="s">
        <v>65</v>
      </c>
      <c r="O123" s="27" t="s">
        <v>230</v>
      </c>
      <c r="P123" s="27">
        <v>328</v>
      </c>
      <c r="Q123" s="27" t="s">
        <v>126</v>
      </c>
      <c r="R123" s="27" t="s">
        <v>622</v>
      </c>
      <c r="S123" s="27" t="s">
        <v>254</v>
      </c>
      <c r="T123" s="27" t="s">
        <v>64</v>
      </c>
      <c r="U123" s="27">
        <v>10</v>
      </c>
      <c r="V123" s="27">
        <v>25</v>
      </c>
      <c r="W123" s="37">
        <v>-3.2899999999999997E-4</v>
      </c>
      <c r="X123" s="27">
        <v>1</v>
      </c>
      <c r="Y123" s="38">
        <v>-3.1199999999999999E-4</v>
      </c>
      <c r="Z123" s="27" t="s">
        <v>65</v>
      </c>
    </row>
    <row r="124" spans="2:26" x14ac:dyDescent="0.2">
      <c r="B124" s="27" t="s">
        <v>230</v>
      </c>
      <c r="C124" s="27">
        <v>329</v>
      </c>
      <c r="D124" s="27" t="s">
        <v>126</v>
      </c>
      <c r="E124" s="27" t="s">
        <v>105</v>
      </c>
      <c r="F124" s="27" t="s">
        <v>255</v>
      </c>
      <c r="G124" s="27" t="s">
        <v>63</v>
      </c>
      <c r="H124" s="27">
        <v>60</v>
      </c>
      <c r="I124" s="27">
        <v>26</v>
      </c>
      <c r="J124" s="37">
        <v>-1.2300000000000001E-4</v>
      </c>
      <c r="K124" s="27">
        <v>1</v>
      </c>
      <c r="L124" s="38">
        <v>-1.17E-4</v>
      </c>
      <c r="M124" s="27" t="s">
        <v>65</v>
      </c>
      <c r="O124" s="27" t="s">
        <v>230</v>
      </c>
      <c r="P124" s="27">
        <v>329</v>
      </c>
      <c r="Q124" s="27" t="s">
        <v>126</v>
      </c>
      <c r="R124" s="27" t="s">
        <v>622</v>
      </c>
      <c r="S124" s="27" t="s">
        <v>255</v>
      </c>
      <c r="T124" s="27" t="s">
        <v>63</v>
      </c>
      <c r="U124" s="27">
        <v>10</v>
      </c>
      <c r="V124" s="27">
        <v>26</v>
      </c>
      <c r="W124" s="37">
        <v>-1.26E-4</v>
      </c>
      <c r="X124" s="27">
        <v>1</v>
      </c>
      <c r="Y124" s="38">
        <v>-1.1900000000000001E-4</v>
      </c>
      <c r="Z124" s="27" t="s">
        <v>65</v>
      </c>
    </row>
    <row r="125" spans="2:26" x14ac:dyDescent="0.2">
      <c r="B125" s="27" t="s">
        <v>230</v>
      </c>
      <c r="C125" s="27">
        <v>329</v>
      </c>
      <c r="D125" s="27" t="s">
        <v>126</v>
      </c>
      <c r="E125" s="27" t="s">
        <v>105</v>
      </c>
      <c r="F125" s="27" t="s">
        <v>256</v>
      </c>
      <c r="G125" s="27" t="s">
        <v>64</v>
      </c>
      <c r="H125" s="27">
        <v>60</v>
      </c>
      <c r="I125" s="27">
        <v>24</v>
      </c>
      <c r="J125" s="37">
        <v>-2.7E-4</v>
      </c>
      <c r="K125" s="27">
        <v>5</v>
      </c>
      <c r="L125" s="38">
        <v>2.7900000000000001E-4</v>
      </c>
      <c r="M125" s="27" t="s">
        <v>65</v>
      </c>
      <c r="O125" s="27" t="s">
        <v>230</v>
      </c>
      <c r="P125" s="27">
        <v>329</v>
      </c>
      <c r="Q125" s="27" t="s">
        <v>126</v>
      </c>
      <c r="R125" s="27" t="s">
        <v>622</v>
      </c>
      <c r="S125" s="27" t="s">
        <v>256</v>
      </c>
      <c r="T125" s="27" t="s">
        <v>64</v>
      </c>
      <c r="U125" s="27">
        <v>10</v>
      </c>
      <c r="V125" s="27">
        <v>24</v>
      </c>
      <c r="W125" s="37">
        <v>-2.6699999999999998E-4</v>
      </c>
      <c r="X125" s="27">
        <v>5</v>
      </c>
      <c r="Y125" s="38">
        <v>2.7099999999999997E-4</v>
      </c>
      <c r="Z125" s="27" t="s">
        <v>65</v>
      </c>
    </row>
    <row r="126" spans="2:26" x14ac:dyDescent="0.2">
      <c r="B126" s="27" t="s">
        <v>230</v>
      </c>
      <c r="C126" s="27">
        <v>316</v>
      </c>
      <c r="D126" s="27" t="s">
        <v>127</v>
      </c>
      <c r="E126" s="27" t="s">
        <v>105</v>
      </c>
      <c r="F126" s="27" t="s">
        <v>257</v>
      </c>
      <c r="G126" s="27" t="s">
        <v>63</v>
      </c>
      <c r="H126" s="27">
        <v>60</v>
      </c>
      <c r="I126" s="27">
        <v>26</v>
      </c>
      <c r="J126" s="37">
        <v>-1.02E-4</v>
      </c>
      <c r="K126" s="27">
        <v>1</v>
      </c>
      <c r="L126" s="38">
        <v>-1E-4</v>
      </c>
      <c r="M126" s="27" t="s">
        <v>65</v>
      </c>
      <c r="O126" s="27" t="s">
        <v>230</v>
      </c>
      <c r="P126" s="27">
        <v>316</v>
      </c>
      <c r="Q126" s="27" t="s">
        <v>127</v>
      </c>
      <c r="R126" s="27" t="s">
        <v>622</v>
      </c>
      <c r="S126" s="27" t="s">
        <v>257</v>
      </c>
      <c r="T126" s="27" t="s">
        <v>63</v>
      </c>
      <c r="U126" s="27">
        <v>10</v>
      </c>
      <c r="V126" s="27">
        <v>26</v>
      </c>
      <c r="W126" s="37">
        <v>-1.05E-4</v>
      </c>
      <c r="X126" s="27">
        <v>1</v>
      </c>
      <c r="Y126" s="38">
        <v>-1.0399999999999999E-4</v>
      </c>
      <c r="Z126" s="27" t="s">
        <v>65</v>
      </c>
    </row>
    <row r="127" spans="2:26" x14ac:dyDescent="0.2">
      <c r="B127" s="27" t="s">
        <v>230</v>
      </c>
      <c r="C127" s="27">
        <v>316</v>
      </c>
      <c r="D127" s="27" t="s">
        <v>127</v>
      </c>
      <c r="E127" s="27" t="s">
        <v>105</v>
      </c>
      <c r="F127" s="27" t="s">
        <v>258</v>
      </c>
      <c r="G127" s="27" t="s">
        <v>64</v>
      </c>
      <c r="H127" s="27">
        <v>60</v>
      </c>
      <c r="I127" s="27">
        <v>24</v>
      </c>
      <c r="J127" s="37">
        <v>-4.2999999999999999E-4</v>
      </c>
      <c r="K127" s="27">
        <v>6</v>
      </c>
      <c r="L127" s="38">
        <v>4.3800000000000002E-4</v>
      </c>
      <c r="M127" s="27" t="s">
        <v>65</v>
      </c>
      <c r="O127" s="27" t="s">
        <v>230</v>
      </c>
      <c r="P127" s="27">
        <v>316</v>
      </c>
      <c r="Q127" s="27" t="s">
        <v>127</v>
      </c>
      <c r="R127" s="27" t="s">
        <v>622</v>
      </c>
      <c r="S127" s="27" t="s">
        <v>258</v>
      </c>
      <c r="T127" s="27" t="s">
        <v>64</v>
      </c>
      <c r="U127" s="27">
        <v>10</v>
      </c>
      <c r="V127" s="27">
        <v>24</v>
      </c>
      <c r="W127" s="37">
        <v>-4.2499999999999998E-4</v>
      </c>
      <c r="X127" s="27">
        <v>6</v>
      </c>
      <c r="Y127" s="38">
        <v>4.2900000000000002E-4</v>
      </c>
      <c r="Z127" s="27" t="s">
        <v>65</v>
      </c>
    </row>
    <row r="128" spans="2:26" x14ac:dyDescent="0.2">
      <c r="B128" s="27" t="s">
        <v>230</v>
      </c>
      <c r="C128" s="27">
        <v>331</v>
      </c>
      <c r="D128" s="27" t="s">
        <v>126</v>
      </c>
      <c r="E128" s="27" t="s">
        <v>105</v>
      </c>
      <c r="F128" s="27" t="s">
        <v>259</v>
      </c>
      <c r="G128" s="27" t="s">
        <v>63</v>
      </c>
      <c r="H128" s="27">
        <v>60</v>
      </c>
      <c r="I128" s="27">
        <v>21</v>
      </c>
      <c r="J128" s="37">
        <v>-8.3999999999999995E-5</v>
      </c>
      <c r="K128" s="27">
        <v>5</v>
      </c>
      <c r="L128" s="38">
        <v>-8.2999999999999998E-5</v>
      </c>
      <c r="M128" s="27" t="s">
        <v>65</v>
      </c>
      <c r="O128" s="27" t="s">
        <v>230</v>
      </c>
      <c r="P128" s="27">
        <v>331</v>
      </c>
      <c r="Q128" s="27" t="s">
        <v>126</v>
      </c>
      <c r="R128" s="27" t="s">
        <v>622</v>
      </c>
      <c r="S128" s="27" t="s">
        <v>259</v>
      </c>
      <c r="T128" s="27" t="s">
        <v>63</v>
      </c>
      <c r="U128" s="27">
        <v>10</v>
      </c>
      <c r="V128" s="27">
        <v>21</v>
      </c>
      <c r="W128" s="37">
        <v>-8.0000000000000007E-5</v>
      </c>
      <c r="X128" s="27">
        <v>5</v>
      </c>
      <c r="Y128" s="38">
        <v>-7.8999999999999996E-5</v>
      </c>
      <c r="Z128" s="27" t="s">
        <v>65</v>
      </c>
    </row>
    <row r="129" spans="2:26" x14ac:dyDescent="0.2">
      <c r="B129" s="27" t="s">
        <v>230</v>
      </c>
      <c r="C129" s="27">
        <v>331</v>
      </c>
      <c r="D129" s="27" t="s">
        <v>126</v>
      </c>
      <c r="E129" s="27" t="s">
        <v>105</v>
      </c>
      <c r="F129" s="27" t="s">
        <v>260</v>
      </c>
      <c r="G129" s="27" t="s">
        <v>64</v>
      </c>
      <c r="H129" s="27">
        <v>60</v>
      </c>
      <c r="I129" s="27">
        <v>24</v>
      </c>
      <c r="J129" s="37">
        <v>-4.0900000000000002E-4</v>
      </c>
      <c r="K129" s="27">
        <v>6</v>
      </c>
      <c r="L129" s="38">
        <v>-3.8400000000000001E-4</v>
      </c>
      <c r="M129" s="27" t="s">
        <v>65</v>
      </c>
      <c r="O129" s="27" t="s">
        <v>230</v>
      </c>
      <c r="P129" s="27">
        <v>331</v>
      </c>
      <c r="Q129" s="27" t="s">
        <v>126</v>
      </c>
      <c r="R129" s="27" t="s">
        <v>622</v>
      </c>
      <c r="S129" s="27" t="s">
        <v>260</v>
      </c>
      <c r="T129" s="27" t="s">
        <v>64</v>
      </c>
      <c r="U129" s="27">
        <v>10</v>
      </c>
      <c r="V129" s="27">
        <v>24</v>
      </c>
      <c r="W129" s="37">
        <v>-4.0400000000000001E-4</v>
      </c>
      <c r="X129" s="27">
        <v>6</v>
      </c>
      <c r="Y129" s="38">
        <v>-3.79E-4</v>
      </c>
      <c r="Z129" s="27" t="s">
        <v>65</v>
      </c>
    </row>
    <row r="130" spans="2:26" x14ac:dyDescent="0.2">
      <c r="B130" s="27" t="s">
        <v>230</v>
      </c>
      <c r="C130" s="27">
        <v>332</v>
      </c>
      <c r="D130" s="27" t="s">
        <v>126</v>
      </c>
      <c r="E130" s="27" t="s">
        <v>105</v>
      </c>
      <c r="F130" s="27" t="s">
        <v>261</v>
      </c>
      <c r="G130" s="27" t="s">
        <v>63</v>
      </c>
      <c r="H130" s="27">
        <v>60</v>
      </c>
      <c r="I130" s="27">
        <v>21</v>
      </c>
      <c r="J130" s="37">
        <v>-8.6000000000000003E-5</v>
      </c>
      <c r="K130" s="27">
        <v>5</v>
      </c>
      <c r="L130" s="38">
        <v>-8.5000000000000006E-5</v>
      </c>
      <c r="M130" s="27" t="s">
        <v>65</v>
      </c>
      <c r="O130" s="27" t="s">
        <v>230</v>
      </c>
      <c r="P130" s="27">
        <v>332</v>
      </c>
      <c r="Q130" s="27" t="s">
        <v>126</v>
      </c>
      <c r="R130" s="27" t="s">
        <v>622</v>
      </c>
      <c r="S130" s="27" t="s">
        <v>261</v>
      </c>
      <c r="T130" s="27" t="s">
        <v>63</v>
      </c>
      <c r="U130" s="27">
        <v>10</v>
      </c>
      <c r="V130" s="27">
        <v>21</v>
      </c>
      <c r="W130" s="37">
        <v>-8.2000000000000001E-5</v>
      </c>
      <c r="X130" s="27">
        <v>5</v>
      </c>
      <c r="Y130" s="38">
        <v>-8.2000000000000001E-5</v>
      </c>
      <c r="Z130" s="27" t="s">
        <v>65</v>
      </c>
    </row>
    <row r="131" spans="2:26" x14ac:dyDescent="0.2">
      <c r="B131" s="27" t="s">
        <v>230</v>
      </c>
      <c r="C131" s="27">
        <v>332</v>
      </c>
      <c r="D131" s="27" t="s">
        <v>126</v>
      </c>
      <c r="E131" s="27" t="s">
        <v>105</v>
      </c>
      <c r="F131" s="27" t="s">
        <v>262</v>
      </c>
      <c r="G131" s="27" t="s">
        <v>64</v>
      </c>
      <c r="H131" s="27">
        <v>60</v>
      </c>
      <c r="I131" s="27">
        <v>24</v>
      </c>
      <c r="J131" s="37">
        <v>-4.1100000000000002E-4</v>
      </c>
      <c r="K131" s="27">
        <v>6</v>
      </c>
      <c r="L131" s="38">
        <v>-3.8499999999999998E-4</v>
      </c>
      <c r="M131" s="27" t="s">
        <v>65</v>
      </c>
      <c r="O131" s="27" t="s">
        <v>230</v>
      </c>
      <c r="P131" s="27">
        <v>332</v>
      </c>
      <c r="Q131" s="27" t="s">
        <v>126</v>
      </c>
      <c r="R131" s="27" t="s">
        <v>622</v>
      </c>
      <c r="S131" s="27" t="s">
        <v>262</v>
      </c>
      <c r="T131" s="27" t="s">
        <v>64</v>
      </c>
      <c r="U131" s="27">
        <v>10</v>
      </c>
      <c r="V131" s="27">
        <v>24</v>
      </c>
      <c r="W131" s="37">
        <v>-4.06E-4</v>
      </c>
      <c r="X131" s="27">
        <v>6</v>
      </c>
      <c r="Y131" s="38">
        <v>-3.8099999999999999E-4</v>
      </c>
      <c r="Z131" s="27" t="s">
        <v>65</v>
      </c>
    </row>
    <row r="132" spans="2:26" x14ac:dyDescent="0.2">
      <c r="B132" s="27" t="s">
        <v>230</v>
      </c>
      <c r="C132" s="27">
        <v>318</v>
      </c>
      <c r="D132" s="27" t="s">
        <v>127</v>
      </c>
      <c r="E132" s="27" t="s">
        <v>105</v>
      </c>
      <c r="F132" s="27" t="s">
        <v>263</v>
      </c>
      <c r="G132" s="27" t="s">
        <v>63</v>
      </c>
      <c r="H132" s="27">
        <v>60</v>
      </c>
      <c r="I132" s="27">
        <v>26</v>
      </c>
      <c r="J132" s="37">
        <v>-1.01E-4</v>
      </c>
      <c r="K132" s="27">
        <v>1</v>
      </c>
      <c r="L132" s="38">
        <v>-9.8999999999999994E-5</v>
      </c>
      <c r="M132" s="27" t="s">
        <v>65</v>
      </c>
      <c r="O132" s="27" t="s">
        <v>230</v>
      </c>
      <c r="P132" s="27">
        <v>318</v>
      </c>
      <c r="Q132" s="27" t="s">
        <v>127</v>
      </c>
      <c r="R132" s="27" t="s">
        <v>622</v>
      </c>
      <c r="S132" s="27" t="s">
        <v>263</v>
      </c>
      <c r="T132" s="27" t="s">
        <v>63</v>
      </c>
      <c r="U132" s="27">
        <v>10</v>
      </c>
      <c r="V132" s="27">
        <v>26</v>
      </c>
      <c r="W132" s="37">
        <v>-1.0399999999999999E-4</v>
      </c>
      <c r="X132" s="27">
        <v>1</v>
      </c>
      <c r="Y132" s="38">
        <v>-1.03E-4</v>
      </c>
      <c r="Z132" s="27" t="s">
        <v>65</v>
      </c>
    </row>
    <row r="133" spans="2:26" x14ac:dyDescent="0.2">
      <c r="B133" s="27" t="s">
        <v>230</v>
      </c>
      <c r="C133" s="27">
        <v>318</v>
      </c>
      <c r="D133" s="27" t="s">
        <v>127</v>
      </c>
      <c r="E133" s="27" t="s">
        <v>105</v>
      </c>
      <c r="F133" s="27" t="s">
        <v>264</v>
      </c>
      <c r="G133" s="27" t="s">
        <v>64</v>
      </c>
      <c r="H133" s="27">
        <v>60</v>
      </c>
      <c r="I133" s="27">
        <v>24</v>
      </c>
      <c r="J133" s="37">
        <v>-4.35E-4</v>
      </c>
      <c r="K133" s="27">
        <v>6</v>
      </c>
      <c r="L133" s="38">
        <v>4.4099999999999999E-4</v>
      </c>
      <c r="M133" s="27" t="s">
        <v>65</v>
      </c>
      <c r="O133" s="27" t="s">
        <v>230</v>
      </c>
      <c r="P133" s="27">
        <v>318</v>
      </c>
      <c r="Q133" s="27" t="s">
        <v>127</v>
      </c>
      <c r="R133" s="27" t="s">
        <v>622</v>
      </c>
      <c r="S133" s="27" t="s">
        <v>264</v>
      </c>
      <c r="T133" s="27" t="s">
        <v>64</v>
      </c>
      <c r="U133" s="27">
        <v>10</v>
      </c>
      <c r="V133" s="27">
        <v>24</v>
      </c>
      <c r="W133" s="37">
        <v>-4.2999999999999999E-4</v>
      </c>
      <c r="X133" s="27">
        <v>6</v>
      </c>
      <c r="Y133" s="38">
        <v>4.3199999999999998E-4</v>
      </c>
      <c r="Z133" s="27" t="s">
        <v>65</v>
      </c>
    </row>
    <row r="134" spans="2:26" x14ac:dyDescent="0.2">
      <c r="B134" s="27" t="s">
        <v>230</v>
      </c>
      <c r="C134" s="27">
        <v>327</v>
      </c>
      <c r="D134" s="27" t="s">
        <v>126</v>
      </c>
      <c r="E134" s="27" t="s">
        <v>105</v>
      </c>
      <c r="F134" s="27" t="s">
        <v>265</v>
      </c>
      <c r="G134" s="27" t="s">
        <v>63</v>
      </c>
      <c r="H134" s="27">
        <v>60</v>
      </c>
      <c r="I134" s="27">
        <v>26</v>
      </c>
      <c r="J134" s="37">
        <v>-1.2799999999999999E-4</v>
      </c>
      <c r="K134" s="27">
        <v>1</v>
      </c>
      <c r="L134" s="38">
        <v>-1.2400000000000001E-4</v>
      </c>
      <c r="M134" s="27" t="s">
        <v>65</v>
      </c>
      <c r="O134" s="27" t="s">
        <v>230</v>
      </c>
      <c r="P134" s="27">
        <v>327</v>
      </c>
      <c r="Q134" s="27" t="s">
        <v>126</v>
      </c>
      <c r="R134" s="27" t="s">
        <v>622</v>
      </c>
      <c r="S134" s="27" t="s">
        <v>265</v>
      </c>
      <c r="T134" s="27" t="s">
        <v>63</v>
      </c>
      <c r="U134" s="27">
        <v>10</v>
      </c>
      <c r="V134" s="27">
        <v>26</v>
      </c>
      <c r="W134" s="37">
        <v>-1.2999999999999999E-4</v>
      </c>
      <c r="X134" s="27">
        <v>1</v>
      </c>
      <c r="Y134" s="38">
        <v>-1.26E-4</v>
      </c>
      <c r="Z134" s="27" t="s">
        <v>65</v>
      </c>
    </row>
    <row r="135" spans="2:26" x14ac:dyDescent="0.2">
      <c r="B135" s="27" t="s">
        <v>230</v>
      </c>
      <c r="C135" s="27">
        <v>327</v>
      </c>
      <c r="D135" s="27" t="s">
        <v>126</v>
      </c>
      <c r="E135" s="27" t="s">
        <v>105</v>
      </c>
      <c r="F135" s="27" t="s">
        <v>266</v>
      </c>
      <c r="G135" s="27" t="s">
        <v>64</v>
      </c>
      <c r="H135" s="27">
        <v>60</v>
      </c>
      <c r="I135" s="27">
        <v>24</v>
      </c>
      <c r="J135" s="37">
        <v>-3.3300000000000002E-4</v>
      </c>
      <c r="K135" s="27">
        <v>6</v>
      </c>
      <c r="L135" s="38">
        <v>-3.1500000000000001E-4</v>
      </c>
      <c r="M135" s="27" t="s">
        <v>65</v>
      </c>
      <c r="O135" s="27" t="s">
        <v>230</v>
      </c>
      <c r="P135" s="27">
        <v>327</v>
      </c>
      <c r="Q135" s="27" t="s">
        <v>126</v>
      </c>
      <c r="R135" s="27" t="s">
        <v>622</v>
      </c>
      <c r="S135" s="27" t="s">
        <v>266</v>
      </c>
      <c r="T135" s="27" t="s">
        <v>64</v>
      </c>
      <c r="U135" s="27">
        <v>10</v>
      </c>
      <c r="V135" s="27">
        <v>24</v>
      </c>
      <c r="W135" s="37">
        <v>-3.2899999999999997E-4</v>
      </c>
      <c r="X135" s="27">
        <v>6</v>
      </c>
      <c r="Y135" s="38">
        <v>-3.1199999999999999E-4</v>
      </c>
      <c r="Z135" s="27" t="s">
        <v>65</v>
      </c>
    </row>
    <row r="136" spans="2:26" x14ac:dyDescent="0.2">
      <c r="B136" s="27" t="s">
        <v>230</v>
      </c>
      <c r="C136" s="27">
        <v>311</v>
      </c>
      <c r="D136" s="27" t="s">
        <v>125</v>
      </c>
      <c r="E136" s="27" t="s">
        <v>105</v>
      </c>
      <c r="F136" s="27" t="s">
        <v>267</v>
      </c>
      <c r="G136" s="27" t="s">
        <v>63</v>
      </c>
      <c r="H136" s="27">
        <v>60</v>
      </c>
      <c r="I136" s="27">
        <v>24</v>
      </c>
      <c r="J136" s="37">
        <v>-1.5699999999999999E-4</v>
      </c>
      <c r="K136" s="27">
        <v>1</v>
      </c>
      <c r="L136" s="38">
        <v>-1.4899999999999999E-4</v>
      </c>
      <c r="M136" s="27" t="s">
        <v>65</v>
      </c>
      <c r="O136" s="27" t="s">
        <v>230</v>
      </c>
      <c r="P136" s="27">
        <v>311</v>
      </c>
      <c r="Q136" s="27" t="s">
        <v>125</v>
      </c>
      <c r="R136" s="27" t="s">
        <v>622</v>
      </c>
      <c r="S136" s="27" t="s">
        <v>267</v>
      </c>
      <c r="T136" s="27" t="s">
        <v>63</v>
      </c>
      <c r="U136" s="27">
        <v>10</v>
      </c>
      <c r="V136" s="27">
        <v>24</v>
      </c>
      <c r="W136" s="37">
        <v>-1.6000000000000001E-4</v>
      </c>
      <c r="X136" s="27">
        <v>1</v>
      </c>
      <c r="Y136" s="38">
        <v>-1.5200000000000001E-4</v>
      </c>
      <c r="Z136" s="27" t="s">
        <v>65</v>
      </c>
    </row>
    <row r="137" spans="2:26" x14ac:dyDescent="0.2">
      <c r="B137" s="27" t="s">
        <v>230</v>
      </c>
      <c r="C137" s="27">
        <v>311</v>
      </c>
      <c r="D137" s="27" t="s">
        <v>125</v>
      </c>
      <c r="E137" s="27" t="s">
        <v>105</v>
      </c>
      <c r="F137" s="27" t="s">
        <v>268</v>
      </c>
      <c r="G137" s="27" t="s">
        <v>64</v>
      </c>
      <c r="H137" s="27">
        <v>60</v>
      </c>
      <c r="I137" s="27">
        <v>22</v>
      </c>
      <c r="J137" s="37">
        <v>-2.7599999999999999E-4</v>
      </c>
      <c r="K137" s="27">
        <v>5</v>
      </c>
      <c r="L137" s="38">
        <v>3.0600000000000001E-4</v>
      </c>
      <c r="M137" s="27" t="s">
        <v>65</v>
      </c>
      <c r="O137" s="27" t="s">
        <v>230</v>
      </c>
      <c r="P137" s="27">
        <v>311</v>
      </c>
      <c r="Q137" s="27" t="s">
        <v>125</v>
      </c>
      <c r="R137" s="27" t="s">
        <v>622</v>
      </c>
      <c r="S137" s="27" t="s">
        <v>268</v>
      </c>
      <c r="T137" s="27" t="s">
        <v>64</v>
      </c>
      <c r="U137" s="27">
        <v>10</v>
      </c>
      <c r="V137" s="27">
        <v>22</v>
      </c>
      <c r="W137" s="37">
        <v>-2.7300000000000002E-4</v>
      </c>
      <c r="X137" s="27">
        <v>5</v>
      </c>
      <c r="Y137" s="38">
        <v>2.99E-4</v>
      </c>
      <c r="Z137" s="27" t="s">
        <v>65</v>
      </c>
    </row>
    <row r="138" spans="2:26" x14ac:dyDescent="0.2">
      <c r="B138" s="27" t="s">
        <v>230</v>
      </c>
      <c r="C138" s="27">
        <v>323</v>
      </c>
      <c r="D138" s="27" t="s">
        <v>126</v>
      </c>
      <c r="E138" s="27" t="s">
        <v>105</v>
      </c>
      <c r="F138" s="27" t="s">
        <v>269</v>
      </c>
      <c r="G138" s="27" t="s">
        <v>63</v>
      </c>
      <c r="H138" s="27">
        <v>60</v>
      </c>
      <c r="I138" s="27">
        <v>26</v>
      </c>
      <c r="J138" s="37">
        <v>-1.2899999999999999E-4</v>
      </c>
      <c r="K138" s="27">
        <v>1</v>
      </c>
      <c r="L138" s="38">
        <v>-1.25E-4</v>
      </c>
      <c r="M138" s="27" t="s">
        <v>65</v>
      </c>
      <c r="O138" s="27" t="s">
        <v>230</v>
      </c>
      <c r="P138" s="27">
        <v>323</v>
      </c>
      <c r="Q138" s="27" t="s">
        <v>126</v>
      </c>
      <c r="R138" s="27" t="s">
        <v>622</v>
      </c>
      <c r="S138" s="27" t="s">
        <v>269</v>
      </c>
      <c r="T138" s="27" t="s">
        <v>63</v>
      </c>
      <c r="U138" s="27">
        <v>10</v>
      </c>
      <c r="V138" s="27">
        <v>26</v>
      </c>
      <c r="W138" s="37">
        <v>-1.3200000000000001E-4</v>
      </c>
      <c r="X138" s="27">
        <v>1</v>
      </c>
      <c r="Y138" s="38">
        <v>-1.27E-4</v>
      </c>
      <c r="Z138" s="27" t="s">
        <v>65</v>
      </c>
    </row>
    <row r="139" spans="2:26" x14ac:dyDescent="0.2">
      <c r="B139" s="27" t="s">
        <v>230</v>
      </c>
      <c r="C139" s="27">
        <v>323</v>
      </c>
      <c r="D139" s="27" t="s">
        <v>126</v>
      </c>
      <c r="E139" s="27" t="s">
        <v>105</v>
      </c>
      <c r="F139" s="27" t="s">
        <v>270</v>
      </c>
      <c r="G139" s="27" t="s">
        <v>64</v>
      </c>
      <c r="H139" s="27">
        <v>60</v>
      </c>
      <c r="I139" s="27">
        <v>24</v>
      </c>
      <c r="J139" s="37">
        <v>-3.6299999999999999E-4</v>
      </c>
      <c r="K139" s="27">
        <v>5</v>
      </c>
      <c r="L139" s="38">
        <v>3.5799999999999997E-4</v>
      </c>
      <c r="M139" s="27" t="s">
        <v>65</v>
      </c>
      <c r="O139" s="27" t="s">
        <v>230</v>
      </c>
      <c r="P139" s="27">
        <v>323</v>
      </c>
      <c r="Q139" s="27" t="s">
        <v>126</v>
      </c>
      <c r="R139" s="27" t="s">
        <v>622</v>
      </c>
      <c r="S139" s="27" t="s">
        <v>270</v>
      </c>
      <c r="T139" s="27" t="s">
        <v>64</v>
      </c>
      <c r="U139" s="27">
        <v>10</v>
      </c>
      <c r="V139" s="27">
        <v>24</v>
      </c>
      <c r="W139" s="37">
        <v>-3.6000000000000002E-4</v>
      </c>
      <c r="X139" s="27">
        <v>5</v>
      </c>
      <c r="Y139" s="38">
        <v>3.5100000000000002E-4</v>
      </c>
      <c r="Z139" s="27" t="s">
        <v>65</v>
      </c>
    </row>
    <row r="140" spans="2:26" x14ac:dyDescent="0.2">
      <c r="B140" s="27" t="s">
        <v>230</v>
      </c>
      <c r="C140" s="27">
        <v>319</v>
      </c>
      <c r="D140" s="27" t="s">
        <v>127</v>
      </c>
      <c r="E140" s="27" t="s">
        <v>105</v>
      </c>
      <c r="F140" s="27" t="s">
        <v>271</v>
      </c>
      <c r="G140" s="27" t="s">
        <v>63</v>
      </c>
      <c r="H140" s="27">
        <v>60</v>
      </c>
      <c r="I140" s="27">
        <v>26</v>
      </c>
      <c r="J140" s="37">
        <v>-1.73E-4</v>
      </c>
      <c r="K140" s="27">
        <v>1</v>
      </c>
      <c r="L140" s="38">
        <v>-1.6799999999999999E-4</v>
      </c>
      <c r="M140" s="27" t="s">
        <v>65</v>
      </c>
      <c r="O140" s="27" t="s">
        <v>230</v>
      </c>
      <c r="P140" s="27">
        <v>319</v>
      </c>
      <c r="Q140" s="27" t="s">
        <v>127</v>
      </c>
      <c r="R140" s="27" t="s">
        <v>622</v>
      </c>
      <c r="S140" s="27" t="s">
        <v>271</v>
      </c>
      <c r="T140" s="27" t="s">
        <v>63</v>
      </c>
      <c r="U140" s="27">
        <v>10</v>
      </c>
      <c r="V140" s="27">
        <v>26</v>
      </c>
      <c r="W140" s="37">
        <v>-1.76E-4</v>
      </c>
      <c r="X140" s="27">
        <v>1</v>
      </c>
      <c r="Y140" s="38">
        <v>-1.7100000000000001E-4</v>
      </c>
      <c r="Z140" s="27" t="s">
        <v>65</v>
      </c>
    </row>
    <row r="141" spans="2:26" x14ac:dyDescent="0.2">
      <c r="B141" s="27" t="s">
        <v>230</v>
      </c>
      <c r="C141" s="27">
        <v>319</v>
      </c>
      <c r="D141" s="27" t="s">
        <v>127</v>
      </c>
      <c r="E141" s="27" t="s">
        <v>105</v>
      </c>
      <c r="F141" s="27" t="s">
        <v>272</v>
      </c>
      <c r="G141" s="27" t="s">
        <v>64</v>
      </c>
      <c r="H141" s="27">
        <v>60</v>
      </c>
      <c r="I141" s="27">
        <v>24</v>
      </c>
      <c r="J141" s="37">
        <v>-4.0900000000000002E-4</v>
      </c>
      <c r="K141" s="27">
        <v>6</v>
      </c>
      <c r="L141" s="38">
        <v>4.5199999999999998E-4</v>
      </c>
      <c r="M141" s="27" t="s">
        <v>65</v>
      </c>
      <c r="O141" s="27" t="s">
        <v>230</v>
      </c>
      <c r="P141" s="27">
        <v>319</v>
      </c>
      <c r="Q141" s="27" t="s">
        <v>127</v>
      </c>
      <c r="R141" s="27" t="s">
        <v>622</v>
      </c>
      <c r="S141" s="27" t="s">
        <v>272</v>
      </c>
      <c r="T141" s="27" t="s">
        <v>64</v>
      </c>
      <c r="U141" s="27">
        <v>10</v>
      </c>
      <c r="V141" s="27">
        <v>24</v>
      </c>
      <c r="W141" s="37">
        <v>-4.0499999999999998E-4</v>
      </c>
      <c r="X141" s="27">
        <v>6</v>
      </c>
      <c r="Y141" s="38">
        <v>4.44E-4</v>
      </c>
      <c r="Z141" s="27" t="s">
        <v>65</v>
      </c>
    </row>
    <row r="142" spans="2:26" x14ac:dyDescent="0.2">
      <c r="B142" s="27" t="s">
        <v>230</v>
      </c>
      <c r="C142" s="27">
        <v>320</v>
      </c>
      <c r="D142" s="27" t="s">
        <v>127</v>
      </c>
      <c r="E142" s="27" t="s">
        <v>105</v>
      </c>
      <c r="F142" s="27" t="s">
        <v>273</v>
      </c>
      <c r="G142" s="27" t="s">
        <v>63</v>
      </c>
      <c r="H142" s="27">
        <v>60</v>
      </c>
      <c r="I142" s="27">
        <v>26</v>
      </c>
      <c r="J142" s="37">
        <v>-1.74E-4</v>
      </c>
      <c r="K142" s="27">
        <v>1</v>
      </c>
      <c r="L142" s="38">
        <v>-1.6899999999999999E-4</v>
      </c>
      <c r="M142" s="27" t="s">
        <v>65</v>
      </c>
      <c r="O142" s="27" t="s">
        <v>230</v>
      </c>
      <c r="P142" s="27">
        <v>320</v>
      </c>
      <c r="Q142" s="27" t="s">
        <v>127</v>
      </c>
      <c r="R142" s="27" t="s">
        <v>622</v>
      </c>
      <c r="S142" s="27" t="s">
        <v>273</v>
      </c>
      <c r="T142" s="27" t="s">
        <v>63</v>
      </c>
      <c r="U142" s="27">
        <v>10</v>
      </c>
      <c r="V142" s="27">
        <v>26</v>
      </c>
      <c r="W142" s="37">
        <v>-1.7699999999999999E-4</v>
      </c>
      <c r="X142" s="27">
        <v>1</v>
      </c>
      <c r="Y142" s="38">
        <v>-1.7100000000000001E-4</v>
      </c>
      <c r="Z142" s="27" t="s">
        <v>65</v>
      </c>
    </row>
    <row r="143" spans="2:26" x14ac:dyDescent="0.2">
      <c r="B143" s="27" t="s">
        <v>230</v>
      </c>
      <c r="C143" s="27">
        <v>320</v>
      </c>
      <c r="D143" s="27" t="s">
        <v>127</v>
      </c>
      <c r="E143" s="27" t="s">
        <v>105</v>
      </c>
      <c r="F143" s="27" t="s">
        <v>274</v>
      </c>
      <c r="G143" s="27" t="s">
        <v>64</v>
      </c>
      <c r="H143" s="27">
        <v>60</v>
      </c>
      <c r="I143" s="27">
        <v>24</v>
      </c>
      <c r="J143" s="37">
        <v>-4.08E-4</v>
      </c>
      <c r="K143" s="27">
        <v>6</v>
      </c>
      <c r="L143" s="38">
        <v>4.4999999999999999E-4</v>
      </c>
      <c r="M143" s="27" t="s">
        <v>65</v>
      </c>
      <c r="O143" s="27" t="s">
        <v>230</v>
      </c>
      <c r="P143" s="27">
        <v>320</v>
      </c>
      <c r="Q143" s="27" t="s">
        <v>127</v>
      </c>
      <c r="R143" s="27" t="s">
        <v>622</v>
      </c>
      <c r="S143" s="27" t="s">
        <v>274</v>
      </c>
      <c r="T143" s="27" t="s">
        <v>64</v>
      </c>
      <c r="U143" s="27">
        <v>10</v>
      </c>
      <c r="V143" s="27">
        <v>24</v>
      </c>
      <c r="W143" s="37">
        <v>-4.0400000000000001E-4</v>
      </c>
      <c r="X143" s="27">
        <v>6</v>
      </c>
      <c r="Y143" s="38">
        <v>4.4099999999999999E-4</v>
      </c>
      <c r="Z143" s="27" t="s">
        <v>65</v>
      </c>
    </row>
    <row r="144" spans="2:26" x14ac:dyDescent="0.2">
      <c r="B144" s="27" t="s">
        <v>230</v>
      </c>
      <c r="C144" s="27">
        <v>324</v>
      </c>
      <c r="D144" s="27" t="s">
        <v>126</v>
      </c>
      <c r="E144" s="27" t="s">
        <v>105</v>
      </c>
      <c r="F144" s="27" t="s">
        <v>275</v>
      </c>
      <c r="G144" s="27" t="s">
        <v>63</v>
      </c>
      <c r="H144" s="27">
        <v>60</v>
      </c>
      <c r="I144" s="27">
        <v>26</v>
      </c>
      <c r="J144" s="37">
        <v>-1.2999999999999999E-4</v>
      </c>
      <c r="K144" s="27">
        <v>1</v>
      </c>
      <c r="L144" s="38">
        <v>-1.26E-4</v>
      </c>
      <c r="M144" s="27" t="s">
        <v>65</v>
      </c>
      <c r="O144" s="27" t="s">
        <v>230</v>
      </c>
      <c r="P144" s="27">
        <v>324</v>
      </c>
      <c r="Q144" s="27" t="s">
        <v>126</v>
      </c>
      <c r="R144" s="27" t="s">
        <v>622</v>
      </c>
      <c r="S144" s="27" t="s">
        <v>275</v>
      </c>
      <c r="T144" s="27" t="s">
        <v>63</v>
      </c>
      <c r="U144" s="27">
        <v>10</v>
      </c>
      <c r="V144" s="27">
        <v>26</v>
      </c>
      <c r="W144" s="37">
        <v>-1.3300000000000001E-4</v>
      </c>
      <c r="X144" s="27">
        <v>1</v>
      </c>
      <c r="Y144" s="38">
        <v>-1.2899999999999999E-4</v>
      </c>
      <c r="Z144" s="27" t="s">
        <v>65</v>
      </c>
    </row>
    <row r="145" spans="2:26" x14ac:dyDescent="0.2">
      <c r="B145" s="27" t="s">
        <v>230</v>
      </c>
      <c r="C145" s="27">
        <v>324</v>
      </c>
      <c r="D145" s="27" t="s">
        <v>126</v>
      </c>
      <c r="E145" s="27" t="s">
        <v>105</v>
      </c>
      <c r="F145" s="27" t="s">
        <v>276</v>
      </c>
      <c r="G145" s="27" t="s">
        <v>64</v>
      </c>
      <c r="H145" s="27">
        <v>60</v>
      </c>
      <c r="I145" s="27">
        <v>24</v>
      </c>
      <c r="J145" s="37">
        <v>-3.6499999999999998E-4</v>
      </c>
      <c r="K145" s="27">
        <v>5</v>
      </c>
      <c r="L145" s="38">
        <v>3.5500000000000001E-4</v>
      </c>
      <c r="M145" s="27" t="s">
        <v>65</v>
      </c>
      <c r="O145" s="27" t="s">
        <v>230</v>
      </c>
      <c r="P145" s="27">
        <v>324</v>
      </c>
      <c r="Q145" s="27" t="s">
        <v>126</v>
      </c>
      <c r="R145" s="27" t="s">
        <v>622</v>
      </c>
      <c r="S145" s="27" t="s">
        <v>276</v>
      </c>
      <c r="T145" s="27" t="s">
        <v>64</v>
      </c>
      <c r="U145" s="27">
        <v>10</v>
      </c>
      <c r="V145" s="27">
        <v>24</v>
      </c>
      <c r="W145" s="37">
        <v>-3.6099999999999999E-4</v>
      </c>
      <c r="X145" s="27">
        <v>5</v>
      </c>
      <c r="Y145" s="38">
        <v>3.48E-4</v>
      </c>
      <c r="Z145" s="27" t="s">
        <v>65</v>
      </c>
    </row>
    <row r="146" spans="2:26" x14ac:dyDescent="0.2">
      <c r="B146" s="27" t="s">
        <v>230</v>
      </c>
      <c r="C146" s="27">
        <v>312</v>
      </c>
      <c r="D146" s="27" t="s">
        <v>125</v>
      </c>
      <c r="E146" s="27" t="s">
        <v>105</v>
      </c>
      <c r="F146" s="27" t="s">
        <v>277</v>
      </c>
      <c r="G146" s="27" t="s">
        <v>63</v>
      </c>
      <c r="H146" s="27">
        <v>60</v>
      </c>
      <c r="I146" s="27">
        <v>24</v>
      </c>
      <c r="J146" s="37">
        <v>-1.8000000000000001E-4</v>
      </c>
      <c r="K146" s="27">
        <v>1</v>
      </c>
      <c r="L146" s="38">
        <v>-1.7200000000000001E-4</v>
      </c>
      <c r="M146" s="27" t="s">
        <v>65</v>
      </c>
      <c r="O146" s="27" t="s">
        <v>230</v>
      </c>
      <c r="P146" s="27">
        <v>312</v>
      </c>
      <c r="Q146" s="27" t="s">
        <v>125</v>
      </c>
      <c r="R146" s="27" t="s">
        <v>622</v>
      </c>
      <c r="S146" s="27" t="s">
        <v>277</v>
      </c>
      <c r="T146" s="27" t="s">
        <v>63</v>
      </c>
      <c r="U146" s="27">
        <v>10</v>
      </c>
      <c r="V146" s="27">
        <v>24</v>
      </c>
      <c r="W146" s="37">
        <v>-1.8200000000000001E-4</v>
      </c>
      <c r="X146" s="27">
        <v>1</v>
      </c>
      <c r="Y146" s="38">
        <v>-1.74E-4</v>
      </c>
      <c r="Z146" s="27" t="s">
        <v>65</v>
      </c>
    </row>
    <row r="147" spans="2:26" x14ac:dyDescent="0.2">
      <c r="B147" s="27" t="s">
        <v>230</v>
      </c>
      <c r="C147" s="27">
        <v>312</v>
      </c>
      <c r="D147" s="27" t="s">
        <v>125</v>
      </c>
      <c r="E147" s="27" t="s">
        <v>105</v>
      </c>
      <c r="F147" s="27" t="s">
        <v>278</v>
      </c>
      <c r="G147" s="27" t="s">
        <v>64</v>
      </c>
      <c r="H147" s="27">
        <v>60</v>
      </c>
      <c r="I147" s="27">
        <v>22</v>
      </c>
      <c r="J147" s="37">
        <v>-3.3700000000000001E-4</v>
      </c>
      <c r="K147" s="27">
        <v>6</v>
      </c>
      <c r="L147" s="38">
        <v>-3.2000000000000003E-4</v>
      </c>
      <c r="M147" s="27" t="s">
        <v>65</v>
      </c>
      <c r="O147" s="27" t="s">
        <v>230</v>
      </c>
      <c r="P147" s="27">
        <v>312</v>
      </c>
      <c r="Q147" s="27" t="s">
        <v>125</v>
      </c>
      <c r="R147" s="27" t="s">
        <v>622</v>
      </c>
      <c r="S147" s="27" t="s">
        <v>278</v>
      </c>
      <c r="T147" s="27" t="s">
        <v>64</v>
      </c>
      <c r="U147" s="27">
        <v>10</v>
      </c>
      <c r="V147" s="27">
        <v>22</v>
      </c>
      <c r="W147" s="37">
        <v>-3.3399999999999999E-4</v>
      </c>
      <c r="X147" s="27">
        <v>6</v>
      </c>
      <c r="Y147" s="38">
        <v>-3.1700000000000001E-4</v>
      </c>
      <c r="Z147" s="27" t="s">
        <v>65</v>
      </c>
    </row>
    <row r="148" spans="2:26" x14ac:dyDescent="0.2">
      <c r="B148" s="27" t="s">
        <v>279</v>
      </c>
      <c r="C148" s="27">
        <v>375</v>
      </c>
      <c r="D148" s="27" t="s">
        <v>125</v>
      </c>
      <c r="E148" s="27" t="s">
        <v>105</v>
      </c>
      <c r="F148" s="27" t="s">
        <v>280</v>
      </c>
      <c r="G148" s="27" t="s">
        <v>63</v>
      </c>
      <c r="H148" s="27">
        <v>60</v>
      </c>
      <c r="I148" s="27">
        <v>22</v>
      </c>
      <c r="J148" s="37">
        <v>-1.0399999999999999E-4</v>
      </c>
      <c r="K148" s="27">
        <v>6</v>
      </c>
      <c r="L148" s="38">
        <v>-1E-4</v>
      </c>
      <c r="M148" s="27" t="s">
        <v>65</v>
      </c>
      <c r="O148" s="27" t="s">
        <v>279</v>
      </c>
      <c r="P148" s="27">
        <v>375</v>
      </c>
      <c r="Q148" s="27" t="s">
        <v>125</v>
      </c>
      <c r="R148" s="27" t="s">
        <v>622</v>
      </c>
      <c r="S148" s="27" t="s">
        <v>280</v>
      </c>
      <c r="T148" s="27" t="s">
        <v>63</v>
      </c>
      <c r="U148" s="27">
        <v>10</v>
      </c>
      <c r="V148" s="27">
        <v>22</v>
      </c>
      <c r="W148" s="37">
        <v>-1.0900000000000001E-4</v>
      </c>
      <c r="X148" s="27">
        <v>6</v>
      </c>
      <c r="Y148" s="38">
        <v>-1.0399999999999999E-4</v>
      </c>
      <c r="Z148" s="27" t="s">
        <v>65</v>
      </c>
    </row>
    <row r="149" spans="2:26" x14ac:dyDescent="0.2">
      <c r="B149" s="27" t="s">
        <v>279</v>
      </c>
      <c r="C149" s="27">
        <v>375</v>
      </c>
      <c r="D149" s="27" t="s">
        <v>125</v>
      </c>
      <c r="E149" s="27" t="s">
        <v>105</v>
      </c>
      <c r="F149" s="27" t="s">
        <v>281</v>
      </c>
      <c r="G149" s="27" t="s">
        <v>64</v>
      </c>
      <c r="H149" s="27">
        <v>60</v>
      </c>
      <c r="I149" s="27">
        <v>24</v>
      </c>
      <c r="J149" s="37">
        <v>-2.7099999999999997E-4</v>
      </c>
      <c r="K149" s="27">
        <v>10</v>
      </c>
      <c r="L149" s="38">
        <v>2.8299999999999999E-4</v>
      </c>
      <c r="M149" s="27" t="s">
        <v>65</v>
      </c>
      <c r="O149" s="27" t="s">
        <v>279</v>
      </c>
      <c r="P149" s="27">
        <v>375</v>
      </c>
      <c r="Q149" s="27" t="s">
        <v>125</v>
      </c>
      <c r="R149" s="27" t="s">
        <v>622</v>
      </c>
      <c r="S149" s="27" t="s">
        <v>281</v>
      </c>
      <c r="T149" s="27" t="s">
        <v>64</v>
      </c>
      <c r="U149" s="27">
        <v>10</v>
      </c>
      <c r="V149" s="27">
        <v>24</v>
      </c>
      <c r="W149" s="37">
        <v>-2.7399999999999999E-4</v>
      </c>
      <c r="X149" s="27">
        <v>10</v>
      </c>
      <c r="Y149" s="38">
        <v>2.8699999999999998E-4</v>
      </c>
      <c r="Z149" s="27" t="s">
        <v>65</v>
      </c>
    </row>
    <row r="150" spans="2:26" x14ac:dyDescent="0.2">
      <c r="B150" s="27" t="s">
        <v>279</v>
      </c>
      <c r="C150" s="27">
        <v>387</v>
      </c>
      <c r="D150" s="27" t="s">
        <v>126</v>
      </c>
      <c r="E150" s="27" t="s">
        <v>105</v>
      </c>
      <c r="F150" s="27" t="s">
        <v>282</v>
      </c>
      <c r="G150" s="27" t="s">
        <v>63</v>
      </c>
      <c r="H150" s="27">
        <v>60</v>
      </c>
      <c r="I150" s="27">
        <v>19</v>
      </c>
      <c r="J150" s="37">
        <v>-1.0900000000000001E-4</v>
      </c>
      <c r="K150" s="27">
        <v>10</v>
      </c>
      <c r="L150" s="38">
        <v>-1.07E-4</v>
      </c>
      <c r="M150" s="27" t="s">
        <v>65</v>
      </c>
      <c r="O150" s="27" t="s">
        <v>279</v>
      </c>
      <c r="P150" s="27">
        <v>387</v>
      </c>
      <c r="Q150" s="27" t="s">
        <v>126</v>
      </c>
      <c r="R150" s="27" t="s">
        <v>622</v>
      </c>
      <c r="S150" s="27" t="s">
        <v>282</v>
      </c>
      <c r="T150" s="27" t="s">
        <v>63</v>
      </c>
      <c r="U150" s="27">
        <v>10</v>
      </c>
      <c r="V150" s="27">
        <v>19</v>
      </c>
      <c r="W150" s="37">
        <v>-1.05E-4</v>
      </c>
      <c r="X150" s="27">
        <v>10</v>
      </c>
      <c r="Y150" s="38">
        <v>-1.03E-4</v>
      </c>
      <c r="Z150" s="27" t="s">
        <v>65</v>
      </c>
    </row>
    <row r="151" spans="2:26" x14ac:dyDescent="0.2">
      <c r="B151" s="27" t="s">
        <v>279</v>
      </c>
      <c r="C151" s="27">
        <v>387</v>
      </c>
      <c r="D151" s="27" t="s">
        <v>126</v>
      </c>
      <c r="E151" s="27" t="s">
        <v>105</v>
      </c>
      <c r="F151" s="27" t="s">
        <v>283</v>
      </c>
      <c r="G151" s="27" t="s">
        <v>64</v>
      </c>
      <c r="H151" s="27">
        <v>60</v>
      </c>
      <c r="I151" s="27">
        <v>26</v>
      </c>
      <c r="J151" s="37">
        <v>-3.6699999999999998E-4</v>
      </c>
      <c r="K151" s="27">
        <v>1</v>
      </c>
      <c r="L151" s="38">
        <v>-3.4699999999999998E-4</v>
      </c>
      <c r="M151" s="27" t="s">
        <v>65</v>
      </c>
      <c r="O151" s="27" t="s">
        <v>279</v>
      </c>
      <c r="P151" s="27">
        <v>387</v>
      </c>
      <c r="Q151" s="27" t="s">
        <v>126</v>
      </c>
      <c r="R151" s="27" t="s">
        <v>622</v>
      </c>
      <c r="S151" s="27" t="s">
        <v>283</v>
      </c>
      <c r="T151" s="27" t="s">
        <v>64</v>
      </c>
      <c r="U151" s="27">
        <v>10</v>
      </c>
      <c r="V151" s="27">
        <v>26</v>
      </c>
      <c r="W151" s="37">
        <v>-3.6900000000000002E-4</v>
      </c>
      <c r="X151" s="27">
        <v>1</v>
      </c>
      <c r="Y151" s="38">
        <v>-3.4900000000000003E-4</v>
      </c>
      <c r="Z151" s="27" t="s">
        <v>65</v>
      </c>
    </row>
    <row r="152" spans="2:26" x14ac:dyDescent="0.2">
      <c r="B152" s="27" t="s">
        <v>279</v>
      </c>
      <c r="C152" s="27">
        <v>383</v>
      </c>
      <c r="D152" s="27" t="s">
        <v>127</v>
      </c>
      <c r="E152" s="27" t="s">
        <v>105</v>
      </c>
      <c r="F152" s="27" t="s">
        <v>284</v>
      </c>
      <c r="G152" s="27" t="s">
        <v>63</v>
      </c>
      <c r="H152" s="27">
        <v>60</v>
      </c>
      <c r="I152" s="27">
        <v>24</v>
      </c>
      <c r="J152" s="37">
        <v>-1.1900000000000001E-4</v>
      </c>
      <c r="K152" s="27">
        <v>7</v>
      </c>
      <c r="L152" s="38">
        <v>-1.16E-4</v>
      </c>
      <c r="M152" s="27" t="s">
        <v>65</v>
      </c>
      <c r="O152" s="27" t="s">
        <v>279</v>
      </c>
      <c r="P152" s="27">
        <v>383</v>
      </c>
      <c r="Q152" s="27" t="s">
        <v>127</v>
      </c>
      <c r="R152" s="27" t="s">
        <v>622</v>
      </c>
      <c r="S152" s="27" t="s">
        <v>284</v>
      </c>
      <c r="T152" s="27" t="s">
        <v>63</v>
      </c>
      <c r="U152" s="27">
        <v>10</v>
      </c>
      <c r="V152" s="27">
        <v>24</v>
      </c>
      <c r="W152" s="37">
        <v>-1.2400000000000001E-4</v>
      </c>
      <c r="X152" s="27">
        <v>7</v>
      </c>
      <c r="Y152" s="38">
        <v>-1.21E-4</v>
      </c>
      <c r="Z152" s="27" t="s">
        <v>65</v>
      </c>
    </row>
    <row r="153" spans="2:26" x14ac:dyDescent="0.2">
      <c r="B153" s="27" t="s">
        <v>279</v>
      </c>
      <c r="C153" s="27">
        <v>383</v>
      </c>
      <c r="D153" s="27" t="s">
        <v>127</v>
      </c>
      <c r="E153" s="27" t="s">
        <v>105</v>
      </c>
      <c r="F153" s="27" t="s">
        <v>285</v>
      </c>
      <c r="G153" s="27" t="s">
        <v>64</v>
      </c>
      <c r="H153" s="27">
        <v>60</v>
      </c>
      <c r="I153" s="27">
        <v>26</v>
      </c>
      <c r="J153" s="37">
        <v>-4.0700000000000003E-4</v>
      </c>
      <c r="K153" s="27">
        <v>1</v>
      </c>
      <c r="L153" s="38">
        <v>-3.9199999999999999E-4</v>
      </c>
      <c r="M153" s="27" t="s">
        <v>65</v>
      </c>
      <c r="O153" s="27" t="s">
        <v>279</v>
      </c>
      <c r="P153" s="27">
        <v>383</v>
      </c>
      <c r="Q153" s="27" t="s">
        <v>127</v>
      </c>
      <c r="R153" s="27" t="s">
        <v>622</v>
      </c>
      <c r="S153" s="27" t="s">
        <v>285</v>
      </c>
      <c r="T153" s="27" t="s">
        <v>64</v>
      </c>
      <c r="U153" s="27">
        <v>10</v>
      </c>
      <c r="V153" s="27">
        <v>26</v>
      </c>
      <c r="W153" s="37">
        <v>-4.0900000000000002E-4</v>
      </c>
      <c r="X153" s="27">
        <v>1</v>
      </c>
      <c r="Y153" s="38">
        <v>-3.9500000000000001E-4</v>
      </c>
      <c r="Z153" s="27" t="s">
        <v>65</v>
      </c>
    </row>
    <row r="154" spans="2:26" x14ac:dyDescent="0.2">
      <c r="B154" s="27" t="s">
        <v>279</v>
      </c>
      <c r="C154" s="27">
        <v>384</v>
      </c>
      <c r="D154" s="27" t="s">
        <v>127</v>
      </c>
      <c r="E154" s="27" t="s">
        <v>105</v>
      </c>
      <c r="F154" s="27" t="s">
        <v>286</v>
      </c>
      <c r="G154" s="27" t="s">
        <v>63</v>
      </c>
      <c r="H154" s="27">
        <v>60</v>
      </c>
      <c r="I154" s="27">
        <v>24</v>
      </c>
      <c r="J154" s="37">
        <v>-1.2E-4</v>
      </c>
      <c r="K154" s="27">
        <v>7</v>
      </c>
      <c r="L154" s="38">
        <v>-1.17E-4</v>
      </c>
      <c r="M154" s="27" t="s">
        <v>65</v>
      </c>
      <c r="O154" s="27" t="s">
        <v>279</v>
      </c>
      <c r="P154" s="27">
        <v>384</v>
      </c>
      <c r="Q154" s="27" t="s">
        <v>127</v>
      </c>
      <c r="R154" s="27" t="s">
        <v>622</v>
      </c>
      <c r="S154" s="27" t="s">
        <v>286</v>
      </c>
      <c r="T154" s="27" t="s">
        <v>63</v>
      </c>
      <c r="U154" s="27">
        <v>10</v>
      </c>
      <c r="V154" s="27">
        <v>24</v>
      </c>
      <c r="W154" s="37">
        <v>-1.25E-4</v>
      </c>
      <c r="X154" s="27">
        <v>7</v>
      </c>
      <c r="Y154" s="38">
        <v>-1.22E-4</v>
      </c>
      <c r="Z154" s="27" t="s">
        <v>65</v>
      </c>
    </row>
    <row r="155" spans="2:26" x14ac:dyDescent="0.2">
      <c r="B155" s="27" t="s">
        <v>279</v>
      </c>
      <c r="C155" s="27">
        <v>384</v>
      </c>
      <c r="D155" s="27" t="s">
        <v>127</v>
      </c>
      <c r="E155" s="27" t="s">
        <v>105</v>
      </c>
      <c r="F155" s="27" t="s">
        <v>287</v>
      </c>
      <c r="G155" s="27" t="s">
        <v>64</v>
      </c>
      <c r="H155" s="27">
        <v>60</v>
      </c>
      <c r="I155" s="27">
        <v>26</v>
      </c>
      <c r="J155" s="37">
        <v>-4.06E-4</v>
      </c>
      <c r="K155" s="27">
        <v>1</v>
      </c>
      <c r="L155" s="38">
        <v>-3.9100000000000002E-4</v>
      </c>
      <c r="M155" s="27" t="s">
        <v>65</v>
      </c>
      <c r="O155" s="27" t="s">
        <v>279</v>
      </c>
      <c r="P155" s="27">
        <v>384</v>
      </c>
      <c r="Q155" s="27" t="s">
        <v>127</v>
      </c>
      <c r="R155" s="27" t="s">
        <v>622</v>
      </c>
      <c r="S155" s="27" t="s">
        <v>287</v>
      </c>
      <c r="T155" s="27" t="s">
        <v>64</v>
      </c>
      <c r="U155" s="27">
        <v>10</v>
      </c>
      <c r="V155" s="27">
        <v>26</v>
      </c>
      <c r="W155" s="37">
        <v>-4.0900000000000002E-4</v>
      </c>
      <c r="X155" s="27">
        <v>1</v>
      </c>
      <c r="Y155" s="38">
        <v>-3.9399999999999998E-4</v>
      </c>
      <c r="Z155" s="27" t="s">
        <v>65</v>
      </c>
    </row>
    <row r="156" spans="2:26" x14ac:dyDescent="0.2">
      <c r="B156" s="27" t="s">
        <v>279</v>
      </c>
      <c r="C156" s="27">
        <v>388</v>
      </c>
      <c r="D156" s="27" t="s">
        <v>126</v>
      </c>
      <c r="E156" s="27" t="s">
        <v>105</v>
      </c>
      <c r="F156" s="27" t="s">
        <v>288</v>
      </c>
      <c r="G156" s="27" t="s">
        <v>63</v>
      </c>
      <c r="H156" s="27">
        <v>60</v>
      </c>
      <c r="I156" s="27">
        <v>19</v>
      </c>
      <c r="J156" s="37">
        <v>-1.11E-4</v>
      </c>
      <c r="K156" s="27">
        <v>10</v>
      </c>
      <c r="L156" s="38">
        <v>-1.08E-4</v>
      </c>
      <c r="M156" s="27" t="s">
        <v>65</v>
      </c>
      <c r="O156" s="27" t="s">
        <v>279</v>
      </c>
      <c r="P156" s="27">
        <v>388</v>
      </c>
      <c r="Q156" s="27" t="s">
        <v>126</v>
      </c>
      <c r="R156" s="27" t="s">
        <v>622</v>
      </c>
      <c r="S156" s="27" t="s">
        <v>288</v>
      </c>
      <c r="T156" s="27" t="s">
        <v>63</v>
      </c>
      <c r="U156" s="27">
        <v>10</v>
      </c>
      <c r="V156" s="27">
        <v>19</v>
      </c>
      <c r="W156" s="37">
        <v>-1.06E-4</v>
      </c>
      <c r="X156" s="27">
        <v>10</v>
      </c>
      <c r="Y156" s="38">
        <v>-1.0399999999999999E-4</v>
      </c>
      <c r="Z156" s="27" t="s">
        <v>65</v>
      </c>
    </row>
    <row r="157" spans="2:26" x14ac:dyDescent="0.2">
      <c r="B157" s="27" t="s">
        <v>279</v>
      </c>
      <c r="C157" s="27">
        <v>388</v>
      </c>
      <c r="D157" s="27" t="s">
        <v>126</v>
      </c>
      <c r="E157" s="27" t="s">
        <v>105</v>
      </c>
      <c r="F157" s="27" t="s">
        <v>289</v>
      </c>
      <c r="G157" s="27" t="s">
        <v>64</v>
      </c>
      <c r="H157" s="27">
        <v>60</v>
      </c>
      <c r="I157" s="27">
        <v>26</v>
      </c>
      <c r="J157" s="37">
        <v>-3.68E-4</v>
      </c>
      <c r="K157" s="27">
        <v>1</v>
      </c>
      <c r="L157" s="38">
        <v>-3.4699999999999998E-4</v>
      </c>
      <c r="M157" s="27" t="s">
        <v>65</v>
      </c>
      <c r="O157" s="27" t="s">
        <v>279</v>
      </c>
      <c r="P157" s="27">
        <v>388</v>
      </c>
      <c r="Q157" s="27" t="s">
        <v>126</v>
      </c>
      <c r="R157" s="27" t="s">
        <v>622</v>
      </c>
      <c r="S157" s="27" t="s">
        <v>289</v>
      </c>
      <c r="T157" s="27" t="s">
        <v>64</v>
      </c>
      <c r="U157" s="27">
        <v>10</v>
      </c>
      <c r="V157" s="27">
        <v>26</v>
      </c>
      <c r="W157" s="37">
        <v>-3.6999999999999999E-4</v>
      </c>
      <c r="X157" s="27">
        <v>1</v>
      </c>
      <c r="Y157" s="38">
        <v>-3.4900000000000003E-4</v>
      </c>
      <c r="Z157" s="27" t="s">
        <v>65</v>
      </c>
    </row>
    <row r="158" spans="2:26" x14ac:dyDescent="0.2">
      <c r="B158" s="27" t="s">
        <v>279</v>
      </c>
      <c r="C158" s="27">
        <v>376</v>
      </c>
      <c r="D158" s="27" t="s">
        <v>125</v>
      </c>
      <c r="E158" s="27" t="s">
        <v>105</v>
      </c>
      <c r="F158" s="27" t="s">
        <v>290</v>
      </c>
      <c r="G158" s="27" t="s">
        <v>63</v>
      </c>
      <c r="H158" s="27">
        <v>60</v>
      </c>
      <c r="I158" s="27">
        <v>22</v>
      </c>
      <c r="J158" s="37">
        <v>-1.46E-4</v>
      </c>
      <c r="K158" s="27">
        <v>6</v>
      </c>
      <c r="L158" s="38">
        <v>-1.4200000000000001E-4</v>
      </c>
      <c r="M158" s="27" t="s">
        <v>65</v>
      </c>
      <c r="O158" s="27" t="s">
        <v>279</v>
      </c>
      <c r="P158" s="27">
        <v>376</v>
      </c>
      <c r="Q158" s="27" t="s">
        <v>125</v>
      </c>
      <c r="R158" s="27" t="s">
        <v>622</v>
      </c>
      <c r="S158" s="27" t="s">
        <v>290</v>
      </c>
      <c r="T158" s="27" t="s">
        <v>63</v>
      </c>
      <c r="U158" s="27">
        <v>10</v>
      </c>
      <c r="V158" s="27">
        <v>22</v>
      </c>
      <c r="W158" s="37">
        <v>-1.5100000000000001E-4</v>
      </c>
      <c r="X158" s="27">
        <v>6</v>
      </c>
      <c r="Y158" s="38">
        <v>-1.46E-4</v>
      </c>
      <c r="Z158" s="27" t="s">
        <v>65</v>
      </c>
    </row>
    <row r="159" spans="2:26" x14ac:dyDescent="0.2">
      <c r="B159" s="27" t="s">
        <v>279</v>
      </c>
      <c r="C159" s="27">
        <v>376</v>
      </c>
      <c r="D159" s="27" t="s">
        <v>125</v>
      </c>
      <c r="E159" s="27" t="s">
        <v>105</v>
      </c>
      <c r="F159" s="27" t="s">
        <v>291</v>
      </c>
      <c r="G159" s="27" t="s">
        <v>64</v>
      </c>
      <c r="H159" s="27">
        <v>60</v>
      </c>
      <c r="I159" s="27">
        <v>24</v>
      </c>
      <c r="J159" s="37">
        <v>-3.3700000000000001E-4</v>
      </c>
      <c r="K159" s="27">
        <v>1</v>
      </c>
      <c r="L159" s="38">
        <v>-3.21E-4</v>
      </c>
      <c r="M159" s="27" t="s">
        <v>65</v>
      </c>
      <c r="O159" s="27" t="s">
        <v>279</v>
      </c>
      <c r="P159" s="27">
        <v>376</v>
      </c>
      <c r="Q159" s="27" t="s">
        <v>125</v>
      </c>
      <c r="R159" s="27" t="s">
        <v>622</v>
      </c>
      <c r="S159" s="27" t="s">
        <v>291</v>
      </c>
      <c r="T159" s="27" t="s">
        <v>64</v>
      </c>
      <c r="U159" s="27">
        <v>10</v>
      </c>
      <c r="V159" s="27">
        <v>24</v>
      </c>
      <c r="W159" s="37">
        <v>-3.39E-4</v>
      </c>
      <c r="X159" s="27">
        <v>1</v>
      </c>
      <c r="Y159" s="38">
        <v>-3.2299999999999999E-4</v>
      </c>
      <c r="Z159" s="27" t="s">
        <v>65</v>
      </c>
    </row>
    <row r="160" spans="2:26" x14ac:dyDescent="0.2">
      <c r="B160" s="27" t="s">
        <v>279</v>
      </c>
      <c r="C160" s="27">
        <v>392</v>
      </c>
      <c r="D160" s="27" t="s">
        <v>126</v>
      </c>
      <c r="E160" s="27" t="s">
        <v>105</v>
      </c>
      <c r="F160" s="27" t="s">
        <v>292</v>
      </c>
      <c r="G160" s="27" t="s">
        <v>63</v>
      </c>
      <c r="H160" s="27">
        <v>60</v>
      </c>
      <c r="I160" s="27">
        <v>24</v>
      </c>
      <c r="J160" s="37">
        <v>-9.2999999999999997E-5</v>
      </c>
      <c r="K160" s="27">
        <v>1</v>
      </c>
      <c r="L160" s="38">
        <v>-8.8999999999999995E-5</v>
      </c>
      <c r="M160" s="27" t="s">
        <v>65</v>
      </c>
      <c r="O160" s="27" t="s">
        <v>279</v>
      </c>
      <c r="P160" s="27">
        <v>392</v>
      </c>
      <c r="Q160" s="27" t="s">
        <v>126</v>
      </c>
      <c r="R160" s="27" t="s">
        <v>622</v>
      </c>
      <c r="S160" s="27" t="s">
        <v>292</v>
      </c>
      <c r="T160" s="27" t="s">
        <v>63</v>
      </c>
      <c r="U160" s="27">
        <v>10</v>
      </c>
      <c r="V160" s="27">
        <v>24</v>
      </c>
      <c r="W160" s="37">
        <v>-9.8999999999999994E-5</v>
      </c>
      <c r="X160" s="27">
        <v>1</v>
      </c>
      <c r="Y160" s="38">
        <v>-9.3999999999999994E-5</v>
      </c>
      <c r="Z160" s="27" t="s">
        <v>65</v>
      </c>
    </row>
    <row r="161" spans="2:26" x14ac:dyDescent="0.2">
      <c r="B161" s="27" t="s">
        <v>279</v>
      </c>
      <c r="C161" s="27">
        <v>392</v>
      </c>
      <c r="D161" s="27" t="s">
        <v>126</v>
      </c>
      <c r="E161" s="27" t="s">
        <v>105</v>
      </c>
      <c r="F161" s="27" t="s">
        <v>293</v>
      </c>
      <c r="G161" s="27" t="s">
        <v>64</v>
      </c>
      <c r="H161" s="27">
        <v>60</v>
      </c>
      <c r="I161" s="27">
        <v>25</v>
      </c>
      <c r="J161" s="37">
        <v>-2.72E-4</v>
      </c>
      <c r="K161" s="27">
        <v>10</v>
      </c>
      <c r="L161" s="38">
        <v>2.5900000000000001E-4</v>
      </c>
      <c r="M161" s="27" t="s">
        <v>65</v>
      </c>
      <c r="O161" s="27" t="s">
        <v>279</v>
      </c>
      <c r="P161" s="27">
        <v>392</v>
      </c>
      <c r="Q161" s="27" t="s">
        <v>126</v>
      </c>
      <c r="R161" s="27" t="s">
        <v>622</v>
      </c>
      <c r="S161" s="27" t="s">
        <v>293</v>
      </c>
      <c r="T161" s="27" t="s">
        <v>64</v>
      </c>
      <c r="U161" s="27">
        <v>10</v>
      </c>
      <c r="V161" s="27">
        <v>25</v>
      </c>
      <c r="W161" s="37">
        <v>-2.7399999999999999E-4</v>
      </c>
      <c r="X161" s="27">
        <v>10</v>
      </c>
      <c r="Y161" s="38">
        <v>2.61E-4</v>
      </c>
      <c r="Z161" s="27" t="s">
        <v>65</v>
      </c>
    </row>
    <row r="162" spans="2:26" x14ac:dyDescent="0.2">
      <c r="B162" s="27" t="s">
        <v>279</v>
      </c>
      <c r="C162" s="27">
        <v>377</v>
      </c>
      <c r="D162" s="27" t="s">
        <v>127</v>
      </c>
      <c r="E162" s="27" t="s">
        <v>105</v>
      </c>
      <c r="F162" s="27" t="s">
        <v>294</v>
      </c>
      <c r="G162" s="27" t="s">
        <v>63</v>
      </c>
      <c r="H162" s="27">
        <v>60</v>
      </c>
      <c r="I162" s="27">
        <v>19</v>
      </c>
      <c r="J162" s="37">
        <v>-9.6000000000000002E-5</v>
      </c>
      <c r="K162" s="27">
        <v>12</v>
      </c>
      <c r="L162" s="38">
        <v>-9.6000000000000002E-5</v>
      </c>
      <c r="M162" s="27" t="s">
        <v>65</v>
      </c>
      <c r="O162" s="27" t="s">
        <v>279</v>
      </c>
      <c r="P162" s="27">
        <v>377</v>
      </c>
      <c r="Q162" s="27" t="s">
        <v>127</v>
      </c>
      <c r="R162" s="27" t="s">
        <v>622</v>
      </c>
      <c r="S162" s="27" t="s">
        <v>294</v>
      </c>
      <c r="T162" s="27" t="s">
        <v>63</v>
      </c>
      <c r="U162" s="27">
        <v>10</v>
      </c>
      <c r="V162" s="27">
        <v>19</v>
      </c>
      <c r="W162" s="37">
        <v>-9.0000000000000006E-5</v>
      </c>
      <c r="X162" s="27">
        <v>10</v>
      </c>
      <c r="Y162" s="38">
        <v>-8.8999999999999995E-5</v>
      </c>
      <c r="Z162" s="27" t="s">
        <v>65</v>
      </c>
    </row>
    <row r="163" spans="2:26" x14ac:dyDescent="0.2">
      <c r="B163" s="27" t="s">
        <v>279</v>
      </c>
      <c r="C163" s="27">
        <v>377</v>
      </c>
      <c r="D163" s="27" t="s">
        <v>127</v>
      </c>
      <c r="E163" s="27" t="s">
        <v>105</v>
      </c>
      <c r="F163" s="27" t="s">
        <v>295</v>
      </c>
      <c r="G163" s="27" t="s">
        <v>64</v>
      </c>
      <c r="H163" s="27">
        <v>60</v>
      </c>
      <c r="I163" s="27">
        <v>26</v>
      </c>
      <c r="J163" s="37">
        <v>-4.3800000000000002E-4</v>
      </c>
      <c r="K163" s="27">
        <v>1</v>
      </c>
      <c r="L163" s="38">
        <v>-4.2400000000000001E-4</v>
      </c>
      <c r="M163" s="27" t="s">
        <v>65</v>
      </c>
      <c r="O163" s="27" t="s">
        <v>279</v>
      </c>
      <c r="P163" s="27">
        <v>377</v>
      </c>
      <c r="Q163" s="27" t="s">
        <v>127</v>
      </c>
      <c r="R163" s="27" t="s">
        <v>622</v>
      </c>
      <c r="S163" s="27" t="s">
        <v>295</v>
      </c>
      <c r="T163" s="27" t="s">
        <v>64</v>
      </c>
      <c r="U163" s="27">
        <v>10</v>
      </c>
      <c r="V163" s="27">
        <v>26</v>
      </c>
      <c r="W163" s="37">
        <v>-4.4000000000000002E-4</v>
      </c>
      <c r="X163" s="27">
        <v>1</v>
      </c>
      <c r="Y163" s="38">
        <v>-4.26E-4</v>
      </c>
      <c r="Z163" s="27" t="s">
        <v>65</v>
      </c>
    </row>
    <row r="164" spans="2:26" x14ac:dyDescent="0.2">
      <c r="B164" s="27" t="s">
        <v>279</v>
      </c>
      <c r="C164" s="27">
        <v>395</v>
      </c>
      <c r="D164" s="27" t="s">
        <v>126</v>
      </c>
      <c r="E164" s="27" t="s">
        <v>105</v>
      </c>
      <c r="F164" s="27" t="s">
        <v>296</v>
      </c>
      <c r="G164" s="27" t="s">
        <v>63</v>
      </c>
      <c r="H164" s="27">
        <v>60</v>
      </c>
      <c r="I164" s="27">
        <v>19</v>
      </c>
      <c r="J164" s="37">
        <v>-1.5300000000000001E-4</v>
      </c>
      <c r="K164" s="27">
        <v>10</v>
      </c>
      <c r="L164" s="38">
        <v>-1.4899999999999999E-4</v>
      </c>
      <c r="M164" s="27" t="s">
        <v>65</v>
      </c>
      <c r="O164" s="27" t="s">
        <v>279</v>
      </c>
      <c r="P164" s="27">
        <v>395</v>
      </c>
      <c r="Q164" s="27" t="s">
        <v>126</v>
      </c>
      <c r="R164" s="27" t="s">
        <v>622</v>
      </c>
      <c r="S164" s="27" t="s">
        <v>296</v>
      </c>
      <c r="T164" s="27" t="s">
        <v>63</v>
      </c>
      <c r="U164" s="27">
        <v>10</v>
      </c>
      <c r="V164" s="27">
        <v>19</v>
      </c>
      <c r="W164" s="37">
        <v>-1.46E-4</v>
      </c>
      <c r="X164" s="27">
        <v>10</v>
      </c>
      <c r="Y164" s="38">
        <v>-1.4300000000000001E-4</v>
      </c>
      <c r="Z164" s="27" t="s">
        <v>65</v>
      </c>
    </row>
    <row r="165" spans="2:26" x14ac:dyDescent="0.2">
      <c r="B165" s="27" t="s">
        <v>279</v>
      </c>
      <c r="C165" s="27">
        <v>395</v>
      </c>
      <c r="D165" s="27" t="s">
        <v>126</v>
      </c>
      <c r="E165" s="27" t="s">
        <v>105</v>
      </c>
      <c r="F165" s="27" t="s">
        <v>297</v>
      </c>
      <c r="G165" s="27" t="s">
        <v>64</v>
      </c>
      <c r="H165" s="27">
        <v>60</v>
      </c>
      <c r="I165" s="27">
        <v>26</v>
      </c>
      <c r="J165" s="37">
        <v>-4.1899999999999999E-4</v>
      </c>
      <c r="K165" s="27">
        <v>1</v>
      </c>
      <c r="L165" s="38">
        <v>-3.97E-4</v>
      </c>
      <c r="M165" s="27" t="s">
        <v>65</v>
      </c>
      <c r="O165" s="27" t="s">
        <v>279</v>
      </c>
      <c r="P165" s="27">
        <v>395</v>
      </c>
      <c r="Q165" s="27" t="s">
        <v>126</v>
      </c>
      <c r="R165" s="27" t="s">
        <v>622</v>
      </c>
      <c r="S165" s="27" t="s">
        <v>297</v>
      </c>
      <c r="T165" s="27" t="s">
        <v>64</v>
      </c>
      <c r="U165" s="27">
        <v>10</v>
      </c>
      <c r="V165" s="27">
        <v>26</v>
      </c>
      <c r="W165" s="37">
        <v>-4.2000000000000002E-4</v>
      </c>
      <c r="X165" s="27">
        <v>1</v>
      </c>
      <c r="Y165" s="38">
        <v>-3.9800000000000002E-4</v>
      </c>
      <c r="Z165" s="27" t="s">
        <v>65</v>
      </c>
    </row>
    <row r="166" spans="2:26" x14ac:dyDescent="0.2">
      <c r="B166" s="27" t="s">
        <v>279</v>
      </c>
      <c r="C166" s="27">
        <v>396</v>
      </c>
      <c r="D166" s="27" t="s">
        <v>126</v>
      </c>
      <c r="E166" s="27" t="s">
        <v>105</v>
      </c>
      <c r="F166" s="27" t="s">
        <v>298</v>
      </c>
      <c r="G166" s="27" t="s">
        <v>63</v>
      </c>
      <c r="H166" s="27">
        <v>60</v>
      </c>
      <c r="I166" s="27">
        <v>19</v>
      </c>
      <c r="J166" s="37">
        <v>-1.54E-4</v>
      </c>
      <c r="K166" s="27">
        <v>10</v>
      </c>
      <c r="L166" s="38">
        <v>-1.4999999999999999E-4</v>
      </c>
      <c r="M166" s="27" t="s">
        <v>65</v>
      </c>
      <c r="O166" s="27" t="s">
        <v>279</v>
      </c>
      <c r="P166" s="27">
        <v>396</v>
      </c>
      <c r="Q166" s="27" t="s">
        <v>126</v>
      </c>
      <c r="R166" s="27" t="s">
        <v>622</v>
      </c>
      <c r="S166" s="27" t="s">
        <v>298</v>
      </c>
      <c r="T166" s="27" t="s">
        <v>63</v>
      </c>
      <c r="U166" s="27">
        <v>10</v>
      </c>
      <c r="V166" s="27">
        <v>19</v>
      </c>
      <c r="W166" s="37">
        <v>-1.4799999999999999E-4</v>
      </c>
      <c r="X166" s="27">
        <v>10</v>
      </c>
      <c r="Y166" s="38">
        <v>-1.44E-4</v>
      </c>
      <c r="Z166" s="27" t="s">
        <v>65</v>
      </c>
    </row>
    <row r="167" spans="2:26" x14ac:dyDescent="0.2">
      <c r="B167" s="27" t="s">
        <v>279</v>
      </c>
      <c r="C167" s="27">
        <v>396</v>
      </c>
      <c r="D167" s="27" t="s">
        <v>126</v>
      </c>
      <c r="E167" s="27" t="s">
        <v>105</v>
      </c>
      <c r="F167" s="27" t="s">
        <v>299</v>
      </c>
      <c r="G167" s="27" t="s">
        <v>64</v>
      </c>
      <c r="H167" s="27">
        <v>60</v>
      </c>
      <c r="I167" s="27">
        <v>26</v>
      </c>
      <c r="J167" s="37">
        <v>-4.2200000000000001E-4</v>
      </c>
      <c r="K167" s="27">
        <v>1</v>
      </c>
      <c r="L167" s="38">
        <v>-3.9899999999999999E-4</v>
      </c>
      <c r="M167" s="27" t="s">
        <v>65</v>
      </c>
      <c r="O167" s="27" t="s">
        <v>279</v>
      </c>
      <c r="P167" s="27">
        <v>396</v>
      </c>
      <c r="Q167" s="27" t="s">
        <v>126</v>
      </c>
      <c r="R167" s="27" t="s">
        <v>622</v>
      </c>
      <c r="S167" s="27" t="s">
        <v>299</v>
      </c>
      <c r="T167" s="27" t="s">
        <v>64</v>
      </c>
      <c r="U167" s="27">
        <v>10</v>
      </c>
      <c r="V167" s="27">
        <v>26</v>
      </c>
      <c r="W167" s="37">
        <v>-4.2299999999999998E-4</v>
      </c>
      <c r="X167" s="27">
        <v>1</v>
      </c>
      <c r="Y167" s="38">
        <v>-4.0000000000000002E-4</v>
      </c>
      <c r="Z167" s="27" t="s">
        <v>65</v>
      </c>
    </row>
    <row r="168" spans="2:26" x14ac:dyDescent="0.2">
      <c r="B168" s="27" t="s">
        <v>279</v>
      </c>
      <c r="C168" s="27">
        <v>379</v>
      </c>
      <c r="D168" s="27" t="s">
        <v>127</v>
      </c>
      <c r="E168" s="27" t="s">
        <v>105</v>
      </c>
      <c r="F168" s="27" t="s">
        <v>300</v>
      </c>
      <c r="G168" s="27" t="s">
        <v>63</v>
      </c>
      <c r="H168" s="27">
        <v>60</v>
      </c>
      <c r="I168" s="27">
        <v>19</v>
      </c>
      <c r="J168" s="37">
        <v>-1.01E-4</v>
      </c>
      <c r="K168" s="27">
        <v>12</v>
      </c>
      <c r="L168" s="38">
        <v>-1E-4</v>
      </c>
      <c r="M168" s="27" t="s">
        <v>65</v>
      </c>
      <c r="O168" s="27" t="s">
        <v>279</v>
      </c>
      <c r="P168" s="27">
        <v>379</v>
      </c>
      <c r="Q168" s="27" t="s">
        <v>127</v>
      </c>
      <c r="R168" s="27" t="s">
        <v>622</v>
      </c>
      <c r="S168" s="27" t="s">
        <v>300</v>
      </c>
      <c r="T168" s="27" t="s">
        <v>63</v>
      </c>
      <c r="U168" s="27">
        <v>10</v>
      </c>
      <c r="V168" s="27">
        <v>19</v>
      </c>
      <c r="W168" s="37">
        <v>-9.3999999999999994E-5</v>
      </c>
      <c r="X168" s="27">
        <v>12</v>
      </c>
      <c r="Y168" s="38">
        <v>-9.3999999999999994E-5</v>
      </c>
      <c r="Z168" s="27" t="s">
        <v>65</v>
      </c>
    </row>
    <row r="169" spans="2:26" x14ac:dyDescent="0.2">
      <c r="B169" s="27" t="s">
        <v>279</v>
      </c>
      <c r="C169" s="27">
        <v>379</v>
      </c>
      <c r="D169" s="27" t="s">
        <v>127</v>
      </c>
      <c r="E169" s="27" t="s">
        <v>105</v>
      </c>
      <c r="F169" s="27" t="s">
        <v>301</v>
      </c>
      <c r="G169" s="27" t="s">
        <v>64</v>
      </c>
      <c r="H169" s="27">
        <v>60</v>
      </c>
      <c r="I169" s="27">
        <v>26</v>
      </c>
      <c r="J169" s="37">
        <v>-4.4099999999999999E-4</v>
      </c>
      <c r="K169" s="27">
        <v>1</v>
      </c>
      <c r="L169" s="38">
        <v>-4.2700000000000002E-4</v>
      </c>
      <c r="M169" s="27" t="s">
        <v>65</v>
      </c>
      <c r="O169" s="27" t="s">
        <v>279</v>
      </c>
      <c r="P169" s="27">
        <v>379</v>
      </c>
      <c r="Q169" s="27" t="s">
        <v>127</v>
      </c>
      <c r="R169" s="27" t="s">
        <v>622</v>
      </c>
      <c r="S169" s="27" t="s">
        <v>301</v>
      </c>
      <c r="T169" s="27" t="s">
        <v>64</v>
      </c>
      <c r="U169" s="27">
        <v>10</v>
      </c>
      <c r="V169" s="27">
        <v>26</v>
      </c>
      <c r="W169" s="37">
        <v>-4.4299999999999998E-4</v>
      </c>
      <c r="X169" s="27">
        <v>1</v>
      </c>
      <c r="Y169" s="38">
        <v>-4.2900000000000002E-4</v>
      </c>
      <c r="Z169" s="27" t="s">
        <v>65</v>
      </c>
    </row>
    <row r="170" spans="2:26" x14ac:dyDescent="0.2">
      <c r="B170" s="27" t="s">
        <v>279</v>
      </c>
      <c r="C170" s="27">
        <v>390</v>
      </c>
      <c r="D170" s="27" t="s">
        <v>126</v>
      </c>
      <c r="E170" s="27" t="s">
        <v>105</v>
      </c>
      <c r="F170" s="27" t="s">
        <v>302</v>
      </c>
      <c r="G170" s="27" t="s">
        <v>63</v>
      </c>
      <c r="H170" s="27">
        <v>60</v>
      </c>
      <c r="I170" s="27">
        <v>24</v>
      </c>
      <c r="J170" s="37">
        <v>-1.1400000000000001E-4</v>
      </c>
      <c r="K170" s="27">
        <v>6</v>
      </c>
      <c r="L170" s="38">
        <v>-1.13E-4</v>
      </c>
      <c r="M170" s="27" t="s">
        <v>65</v>
      </c>
      <c r="O170" s="27" t="s">
        <v>279</v>
      </c>
      <c r="P170" s="27">
        <v>390</v>
      </c>
      <c r="Q170" s="27" t="s">
        <v>126</v>
      </c>
      <c r="R170" s="27" t="s">
        <v>622</v>
      </c>
      <c r="S170" s="27" t="s">
        <v>302</v>
      </c>
      <c r="T170" s="27" t="s">
        <v>63</v>
      </c>
      <c r="U170" s="27">
        <v>10</v>
      </c>
      <c r="V170" s="27">
        <v>24</v>
      </c>
      <c r="W170" s="37">
        <v>-1.1900000000000001E-4</v>
      </c>
      <c r="X170" s="27">
        <v>6</v>
      </c>
      <c r="Y170" s="38">
        <v>-1.17E-4</v>
      </c>
      <c r="Z170" s="27" t="s">
        <v>65</v>
      </c>
    </row>
    <row r="171" spans="2:26" x14ac:dyDescent="0.2">
      <c r="B171" s="27" t="s">
        <v>279</v>
      </c>
      <c r="C171" s="27">
        <v>390</v>
      </c>
      <c r="D171" s="27" t="s">
        <v>126</v>
      </c>
      <c r="E171" s="27" t="s">
        <v>105</v>
      </c>
      <c r="F171" s="27" t="s">
        <v>303</v>
      </c>
      <c r="G171" s="27" t="s">
        <v>64</v>
      </c>
      <c r="H171" s="27">
        <v>60</v>
      </c>
      <c r="I171" s="27">
        <v>25</v>
      </c>
      <c r="J171" s="37">
        <v>-3.4699999999999998E-4</v>
      </c>
      <c r="K171" s="27">
        <v>1</v>
      </c>
      <c r="L171" s="38">
        <v>-3.3100000000000002E-4</v>
      </c>
      <c r="M171" s="27" t="s">
        <v>65</v>
      </c>
      <c r="O171" s="27" t="s">
        <v>279</v>
      </c>
      <c r="P171" s="27">
        <v>390</v>
      </c>
      <c r="Q171" s="27" t="s">
        <v>126</v>
      </c>
      <c r="R171" s="27" t="s">
        <v>622</v>
      </c>
      <c r="S171" s="27" t="s">
        <v>303</v>
      </c>
      <c r="T171" s="27" t="s">
        <v>64</v>
      </c>
      <c r="U171" s="27">
        <v>10</v>
      </c>
      <c r="V171" s="27">
        <v>25</v>
      </c>
      <c r="W171" s="37">
        <v>-3.48E-4</v>
      </c>
      <c r="X171" s="27">
        <v>1</v>
      </c>
      <c r="Y171" s="38">
        <v>-3.3199999999999999E-4</v>
      </c>
      <c r="Z171" s="27" t="s">
        <v>65</v>
      </c>
    </row>
    <row r="172" spans="2:26" x14ac:dyDescent="0.2">
      <c r="B172" s="27" t="s">
        <v>279</v>
      </c>
      <c r="C172" s="27">
        <v>391</v>
      </c>
      <c r="D172" s="27" t="s">
        <v>126</v>
      </c>
      <c r="E172" s="27" t="s">
        <v>105</v>
      </c>
      <c r="F172" s="27" t="s">
        <v>304</v>
      </c>
      <c r="G172" s="27" t="s">
        <v>63</v>
      </c>
      <c r="H172" s="27">
        <v>60</v>
      </c>
      <c r="I172" s="27">
        <v>24</v>
      </c>
      <c r="J172" s="37">
        <v>-9.2999999999999997E-5</v>
      </c>
      <c r="K172" s="27">
        <v>1</v>
      </c>
      <c r="L172" s="38">
        <v>-8.8999999999999995E-5</v>
      </c>
      <c r="M172" s="27" t="s">
        <v>65</v>
      </c>
      <c r="O172" s="27" t="s">
        <v>279</v>
      </c>
      <c r="P172" s="27">
        <v>391</v>
      </c>
      <c r="Q172" s="27" t="s">
        <v>126</v>
      </c>
      <c r="R172" s="27" t="s">
        <v>622</v>
      </c>
      <c r="S172" s="27" t="s">
        <v>304</v>
      </c>
      <c r="T172" s="27" t="s">
        <v>63</v>
      </c>
      <c r="U172" s="27">
        <v>10</v>
      </c>
      <c r="V172" s="27">
        <v>26</v>
      </c>
      <c r="W172" s="37">
        <v>-9.8999999999999994E-5</v>
      </c>
      <c r="X172" s="27">
        <v>1</v>
      </c>
      <c r="Y172" s="38">
        <v>-9.5000000000000005E-5</v>
      </c>
      <c r="Z172" s="27" t="s">
        <v>65</v>
      </c>
    </row>
    <row r="173" spans="2:26" x14ac:dyDescent="0.2">
      <c r="B173" s="27" t="s">
        <v>279</v>
      </c>
      <c r="C173" s="27">
        <v>391</v>
      </c>
      <c r="D173" s="27" t="s">
        <v>126</v>
      </c>
      <c r="E173" s="27" t="s">
        <v>105</v>
      </c>
      <c r="F173" s="27" t="s">
        <v>305</v>
      </c>
      <c r="G173" s="27" t="s">
        <v>64</v>
      </c>
      <c r="H173" s="27">
        <v>60</v>
      </c>
      <c r="I173" s="27">
        <v>24</v>
      </c>
      <c r="J173" s="37">
        <v>-2.72E-4</v>
      </c>
      <c r="K173" s="27">
        <v>5</v>
      </c>
      <c r="L173" s="38">
        <v>2.5799999999999998E-4</v>
      </c>
      <c r="M173" s="27" t="s">
        <v>65</v>
      </c>
      <c r="O173" s="27" t="s">
        <v>279</v>
      </c>
      <c r="P173" s="27">
        <v>391</v>
      </c>
      <c r="Q173" s="27" t="s">
        <v>126</v>
      </c>
      <c r="R173" s="27" t="s">
        <v>622</v>
      </c>
      <c r="S173" s="27" t="s">
        <v>305</v>
      </c>
      <c r="T173" s="27" t="s">
        <v>64</v>
      </c>
      <c r="U173" s="27">
        <v>10</v>
      </c>
      <c r="V173" s="27">
        <v>24</v>
      </c>
      <c r="W173" s="37">
        <v>-2.7399999999999999E-4</v>
      </c>
      <c r="X173" s="27">
        <v>5</v>
      </c>
      <c r="Y173" s="38">
        <v>2.5999999999999998E-4</v>
      </c>
      <c r="Z173" s="27" t="s">
        <v>65</v>
      </c>
    </row>
    <row r="174" spans="2:26" x14ac:dyDescent="0.2">
      <c r="B174" s="27" t="s">
        <v>279</v>
      </c>
      <c r="C174" s="27">
        <v>378</v>
      </c>
      <c r="D174" s="27" t="s">
        <v>127</v>
      </c>
      <c r="E174" s="27" t="s">
        <v>105</v>
      </c>
      <c r="F174" s="27" t="s">
        <v>306</v>
      </c>
      <c r="G174" s="27" t="s">
        <v>63</v>
      </c>
      <c r="H174" s="27">
        <v>60</v>
      </c>
      <c r="I174" s="27">
        <v>21</v>
      </c>
      <c r="J174" s="37">
        <v>-9.6000000000000002E-5</v>
      </c>
      <c r="K174" s="27">
        <v>6</v>
      </c>
      <c r="L174" s="38">
        <v>-9.6000000000000002E-5</v>
      </c>
      <c r="M174" s="27" t="s">
        <v>65</v>
      </c>
      <c r="O174" s="27" t="s">
        <v>279</v>
      </c>
      <c r="P174" s="27">
        <v>378</v>
      </c>
      <c r="Q174" s="27" t="s">
        <v>127</v>
      </c>
      <c r="R174" s="27" t="s">
        <v>622</v>
      </c>
      <c r="S174" s="27" t="s">
        <v>306</v>
      </c>
      <c r="T174" s="27" t="s">
        <v>63</v>
      </c>
      <c r="U174" s="27">
        <v>10</v>
      </c>
      <c r="V174" s="27">
        <v>21</v>
      </c>
      <c r="W174" s="37">
        <v>-9.0000000000000006E-5</v>
      </c>
      <c r="X174" s="27">
        <v>4</v>
      </c>
      <c r="Y174" s="38">
        <v>-8.8999999999999995E-5</v>
      </c>
      <c r="Z174" s="27" t="s">
        <v>65</v>
      </c>
    </row>
    <row r="175" spans="2:26" x14ac:dyDescent="0.2">
      <c r="B175" s="27" t="s">
        <v>279</v>
      </c>
      <c r="C175" s="27">
        <v>378</v>
      </c>
      <c r="D175" s="27" t="s">
        <v>127</v>
      </c>
      <c r="E175" s="27" t="s">
        <v>105</v>
      </c>
      <c r="F175" s="27" t="s">
        <v>307</v>
      </c>
      <c r="G175" s="27" t="s">
        <v>64</v>
      </c>
      <c r="H175" s="27">
        <v>60</v>
      </c>
      <c r="I175" s="27">
        <v>24</v>
      </c>
      <c r="J175" s="37">
        <v>-4.3800000000000002E-4</v>
      </c>
      <c r="K175" s="27">
        <v>7</v>
      </c>
      <c r="L175" s="38">
        <v>-4.2400000000000001E-4</v>
      </c>
      <c r="M175" s="27" t="s">
        <v>65</v>
      </c>
      <c r="O175" s="27" t="s">
        <v>279</v>
      </c>
      <c r="P175" s="27">
        <v>378</v>
      </c>
      <c r="Q175" s="27" t="s">
        <v>127</v>
      </c>
      <c r="R175" s="27" t="s">
        <v>622</v>
      </c>
      <c r="S175" s="27" t="s">
        <v>307</v>
      </c>
      <c r="T175" s="27" t="s">
        <v>64</v>
      </c>
      <c r="U175" s="27">
        <v>10</v>
      </c>
      <c r="V175" s="27">
        <v>24</v>
      </c>
      <c r="W175" s="37">
        <v>-4.3899999999999999E-4</v>
      </c>
      <c r="X175" s="27">
        <v>7</v>
      </c>
      <c r="Y175" s="38">
        <v>-4.26E-4</v>
      </c>
      <c r="Z175" s="27" t="s">
        <v>65</v>
      </c>
    </row>
    <row r="176" spans="2:26" x14ac:dyDescent="0.2">
      <c r="B176" s="27" t="s">
        <v>279</v>
      </c>
      <c r="C176" s="27">
        <v>393</v>
      </c>
      <c r="D176" s="27" t="s">
        <v>126</v>
      </c>
      <c r="E176" s="27" t="s">
        <v>105</v>
      </c>
      <c r="F176" s="27" t="s">
        <v>308</v>
      </c>
      <c r="G176" s="27" t="s">
        <v>63</v>
      </c>
      <c r="H176" s="27">
        <v>60</v>
      </c>
      <c r="I176" s="27">
        <v>21</v>
      </c>
      <c r="J176" s="37">
        <v>-1.5300000000000001E-4</v>
      </c>
      <c r="K176" s="27">
        <v>5</v>
      </c>
      <c r="L176" s="38">
        <v>-1.4899999999999999E-4</v>
      </c>
      <c r="M176" s="27" t="s">
        <v>65</v>
      </c>
      <c r="O176" s="27" t="s">
        <v>279</v>
      </c>
      <c r="P176" s="27">
        <v>393</v>
      </c>
      <c r="Q176" s="27" t="s">
        <v>126</v>
      </c>
      <c r="R176" s="27" t="s">
        <v>622</v>
      </c>
      <c r="S176" s="27" t="s">
        <v>308</v>
      </c>
      <c r="T176" s="27" t="s">
        <v>63</v>
      </c>
      <c r="U176" s="27">
        <v>10</v>
      </c>
      <c r="V176" s="27">
        <v>21</v>
      </c>
      <c r="W176" s="37">
        <v>-1.46E-4</v>
      </c>
      <c r="X176" s="27">
        <v>5</v>
      </c>
      <c r="Y176" s="38">
        <v>-1.4300000000000001E-4</v>
      </c>
      <c r="Z176" s="27" t="s">
        <v>65</v>
      </c>
    </row>
    <row r="177" spans="2:26" x14ac:dyDescent="0.2">
      <c r="B177" s="27" t="s">
        <v>279</v>
      </c>
      <c r="C177" s="27">
        <v>393</v>
      </c>
      <c r="D177" s="27" t="s">
        <v>126</v>
      </c>
      <c r="E177" s="27" t="s">
        <v>105</v>
      </c>
      <c r="F177" s="27" t="s">
        <v>309</v>
      </c>
      <c r="G177" s="27" t="s">
        <v>64</v>
      </c>
      <c r="H177" s="27">
        <v>60</v>
      </c>
      <c r="I177" s="27">
        <v>24</v>
      </c>
      <c r="J177" s="37">
        <v>-4.1899999999999999E-4</v>
      </c>
      <c r="K177" s="27">
        <v>6</v>
      </c>
      <c r="L177" s="38">
        <v>-3.9599999999999998E-4</v>
      </c>
      <c r="M177" s="27" t="s">
        <v>65</v>
      </c>
      <c r="O177" s="27" t="s">
        <v>279</v>
      </c>
      <c r="P177" s="27">
        <v>393</v>
      </c>
      <c r="Q177" s="27" t="s">
        <v>126</v>
      </c>
      <c r="R177" s="27" t="s">
        <v>622</v>
      </c>
      <c r="S177" s="27" t="s">
        <v>309</v>
      </c>
      <c r="T177" s="27" t="s">
        <v>64</v>
      </c>
      <c r="U177" s="27">
        <v>10</v>
      </c>
      <c r="V177" s="27">
        <v>24</v>
      </c>
      <c r="W177" s="37">
        <v>-4.2000000000000002E-4</v>
      </c>
      <c r="X177" s="27">
        <v>6</v>
      </c>
      <c r="Y177" s="38">
        <v>-3.97E-4</v>
      </c>
      <c r="Z177" s="27" t="s">
        <v>65</v>
      </c>
    </row>
    <row r="178" spans="2:26" x14ac:dyDescent="0.2">
      <c r="B178" s="27" t="s">
        <v>279</v>
      </c>
      <c r="C178" s="27">
        <v>394</v>
      </c>
      <c r="D178" s="27" t="s">
        <v>126</v>
      </c>
      <c r="E178" s="27" t="s">
        <v>105</v>
      </c>
      <c r="F178" s="27" t="s">
        <v>310</v>
      </c>
      <c r="G178" s="27" t="s">
        <v>63</v>
      </c>
      <c r="H178" s="27">
        <v>60</v>
      </c>
      <c r="I178" s="27">
        <v>21</v>
      </c>
      <c r="J178" s="37">
        <v>-1.54E-4</v>
      </c>
      <c r="K178" s="27">
        <v>5</v>
      </c>
      <c r="L178" s="38">
        <v>-1.4999999999999999E-4</v>
      </c>
      <c r="M178" s="27" t="s">
        <v>65</v>
      </c>
      <c r="O178" s="27" t="s">
        <v>279</v>
      </c>
      <c r="P178" s="27">
        <v>394</v>
      </c>
      <c r="Q178" s="27" t="s">
        <v>126</v>
      </c>
      <c r="R178" s="27" t="s">
        <v>622</v>
      </c>
      <c r="S178" s="27" t="s">
        <v>310</v>
      </c>
      <c r="T178" s="27" t="s">
        <v>63</v>
      </c>
      <c r="U178" s="27">
        <v>10</v>
      </c>
      <c r="V178" s="27">
        <v>21</v>
      </c>
      <c r="W178" s="37">
        <v>-1.4799999999999999E-4</v>
      </c>
      <c r="X178" s="27">
        <v>5</v>
      </c>
      <c r="Y178" s="38">
        <v>-1.44E-4</v>
      </c>
      <c r="Z178" s="27" t="s">
        <v>65</v>
      </c>
    </row>
    <row r="179" spans="2:26" x14ac:dyDescent="0.2">
      <c r="B179" s="27" t="s">
        <v>279</v>
      </c>
      <c r="C179" s="27">
        <v>394</v>
      </c>
      <c r="D179" s="27" t="s">
        <v>126</v>
      </c>
      <c r="E179" s="27" t="s">
        <v>105</v>
      </c>
      <c r="F179" s="27" t="s">
        <v>311</v>
      </c>
      <c r="G179" s="27" t="s">
        <v>64</v>
      </c>
      <c r="H179" s="27">
        <v>60</v>
      </c>
      <c r="I179" s="27">
        <v>24</v>
      </c>
      <c r="J179" s="37">
        <v>-4.2200000000000001E-4</v>
      </c>
      <c r="K179" s="27">
        <v>6</v>
      </c>
      <c r="L179" s="38">
        <v>-3.9899999999999999E-4</v>
      </c>
      <c r="M179" s="27" t="s">
        <v>65</v>
      </c>
      <c r="O179" s="27" t="s">
        <v>279</v>
      </c>
      <c r="P179" s="27">
        <v>394</v>
      </c>
      <c r="Q179" s="27" t="s">
        <v>126</v>
      </c>
      <c r="R179" s="27" t="s">
        <v>622</v>
      </c>
      <c r="S179" s="27" t="s">
        <v>311</v>
      </c>
      <c r="T179" s="27" t="s">
        <v>64</v>
      </c>
      <c r="U179" s="27">
        <v>10</v>
      </c>
      <c r="V179" s="27">
        <v>24</v>
      </c>
      <c r="W179" s="37">
        <v>-4.2200000000000001E-4</v>
      </c>
      <c r="X179" s="27">
        <v>6</v>
      </c>
      <c r="Y179" s="38">
        <v>-3.9899999999999999E-4</v>
      </c>
      <c r="Z179" s="27" t="s">
        <v>65</v>
      </c>
    </row>
    <row r="180" spans="2:26" x14ac:dyDescent="0.2">
      <c r="B180" s="27" t="s">
        <v>279</v>
      </c>
      <c r="C180" s="27">
        <v>380</v>
      </c>
      <c r="D180" s="27" t="s">
        <v>127</v>
      </c>
      <c r="E180" s="27" t="s">
        <v>105</v>
      </c>
      <c r="F180" s="27" t="s">
        <v>312</v>
      </c>
      <c r="G180" s="27" t="s">
        <v>63</v>
      </c>
      <c r="H180" s="27">
        <v>60</v>
      </c>
      <c r="I180" s="27">
        <v>21</v>
      </c>
      <c r="J180" s="37">
        <v>-1.01E-4</v>
      </c>
      <c r="K180" s="27">
        <v>6</v>
      </c>
      <c r="L180" s="38">
        <v>-1E-4</v>
      </c>
      <c r="M180" s="27" t="s">
        <v>65</v>
      </c>
      <c r="O180" s="27" t="s">
        <v>279</v>
      </c>
      <c r="P180" s="27">
        <v>380</v>
      </c>
      <c r="Q180" s="27" t="s">
        <v>127</v>
      </c>
      <c r="R180" s="27" t="s">
        <v>622</v>
      </c>
      <c r="S180" s="27" t="s">
        <v>312</v>
      </c>
      <c r="T180" s="27" t="s">
        <v>63</v>
      </c>
      <c r="U180" s="27">
        <v>10</v>
      </c>
      <c r="V180" s="27">
        <v>21</v>
      </c>
      <c r="W180" s="37">
        <v>-9.3999999999999994E-5</v>
      </c>
      <c r="X180" s="27">
        <v>6</v>
      </c>
      <c r="Y180" s="38">
        <v>-9.3999999999999994E-5</v>
      </c>
      <c r="Z180" s="27" t="s">
        <v>65</v>
      </c>
    </row>
    <row r="181" spans="2:26" x14ac:dyDescent="0.2">
      <c r="B181" s="27" t="s">
        <v>279</v>
      </c>
      <c r="C181" s="27">
        <v>380</v>
      </c>
      <c r="D181" s="27" t="s">
        <v>127</v>
      </c>
      <c r="E181" s="27" t="s">
        <v>105</v>
      </c>
      <c r="F181" s="27" t="s">
        <v>313</v>
      </c>
      <c r="G181" s="27" t="s">
        <v>64</v>
      </c>
      <c r="H181" s="27">
        <v>60</v>
      </c>
      <c r="I181" s="27">
        <v>24</v>
      </c>
      <c r="J181" s="37">
        <v>-4.4099999999999999E-4</v>
      </c>
      <c r="K181" s="27">
        <v>7</v>
      </c>
      <c r="L181" s="38">
        <v>-4.2700000000000002E-4</v>
      </c>
      <c r="M181" s="27" t="s">
        <v>65</v>
      </c>
      <c r="O181" s="27" t="s">
        <v>279</v>
      </c>
      <c r="P181" s="27">
        <v>380</v>
      </c>
      <c r="Q181" s="27" t="s">
        <v>127</v>
      </c>
      <c r="R181" s="27" t="s">
        <v>622</v>
      </c>
      <c r="S181" s="27" t="s">
        <v>313</v>
      </c>
      <c r="T181" s="27" t="s">
        <v>64</v>
      </c>
      <c r="U181" s="27">
        <v>10</v>
      </c>
      <c r="V181" s="27">
        <v>24</v>
      </c>
      <c r="W181" s="37">
        <v>-4.4299999999999998E-4</v>
      </c>
      <c r="X181" s="27">
        <v>7</v>
      </c>
      <c r="Y181" s="38">
        <v>-4.2900000000000002E-4</v>
      </c>
      <c r="Z181" s="27" t="s">
        <v>65</v>
      </c>
    </row>
    <row r="182" spans="2:26" x14ac:dyDescent="0.2">
      <c r="B182" s="27" t="s">
        <v>279</v>
      </c>
      <c r="C182" s="27">
        <v>389</v>
      </c>
      <c r="D182" s="27" t="s">
        <v>126</v>
      </c>
      <c r="E182" s="27" t="s">
        <v>105</v>
      </c>
      <c r="F182" s="27" t="s">
        <v>314</v>
      </c>
      <c r="G182" s="27" t="s">
        <v>63</v>
      </c>
      <c r="H182" s="27">
        <v>60</v>
      </c>
      <c r="I182" s="27">
        <v>26</v>
      </c>
      <c r="J182" s="37">
        <v>-1.1400000000000001E-4</v>
      </c>
      <c r="K182" s="27">
        <v>1</v>
      </c>
      <c r="L182" s="38">
        <v>-1.13E-4</v>
      </c>
      <c r="M182" s="27" t="s">
        <v>65</v>
      </c>
      <c r="O182" s="27" t="s">
        <v>279</v>
      </c>
      <c r="P182" s="27">
        <v>389</v>
      </c>
      <c r="Q182" s="27" t="s">
        <v>126</v>
      </c>
      <c r="R182" s="27" t="s">
        <v>622</v>
      </c>
      <c r="S182" s="27" t="s">
        <v>314</v>
      </c>
      <c r="T182" s="27" t="s">
        <v>63</v>
      </c>
      <c r="U182" s="27">
        <v>10</v>
      </c>
      <c r="V182" s="27">
        <v>26</v>
      </c>
      <c r="W182" s="37">
        <v>-1.1900000000000001E-4</v>
      </c>
      <c r="X182" s="27">
        <v>1</v>
      </c>
      <c r="Y182" s="38">
        <v>-1.17E-4</v>
      </c>
      <c r="Z182" s="27" t="s">
        <v>65</v>
      </c>
    </row>
    <row r="183" spans="2:26" x14ac:dyDescent="0.2">
      <c r="B183" s="27" t="s">
        <v>279</v>
      </c>
      <c r="C183" s="27">
        <v>389</v>
      </c>
      <c r="D183" s="27" t="s">
        <v>126</v>
      </c>
      <c r="E183" s="27" t="s">
        <v>105</v>
      </c>
      <c r="F183" s="27" t="s">
        <v>315</v>
      </c>
      <c r="G183" s="27" t="s">
        <v>64</v>
      </c>
      <c r="H183" s="27">
        <v>60</v>
      </c>
      <c r="I183" s="27">
        <v>24</v>
      </c>
      <c r="J183" s="37">
        <v>-3.4699999999999998E-4</v>
      </c>
      <c r="K183" s="27">
        <v>6</v>
      </c>
      <c r="L183" s="38">
        <v>-3.3100000000000002E-4</v>
      </c>
      <c r="M183" s="27" t="s">
        <v>65</v>
      </c>
      <c r="O183" s="27" t="s">
        <v>279</v>
      </c>
      <c r="P183" s="27">
        <v>389</v>
      </c>
      <c r="Q183" s="27" t="s">
        <v>126</v>
      </c>
      <c r="R183" s="27" t="s">
        <v>622</v>
      </c>
      <c r="S183" s="27" t="s">
        <v>315</v>
      </c>
      <c r="T183" s="27" t="s">
        <v>64</v>
      </c>
      <c r="U183" s="27">
        <v>10</v>
      </c>
      <c r="V183" s="27">
        <v>24</v>
      </c>
      <c r="W183" s="37">
        <v>-3.48E-4</v>
      </c>
      <c r="X183" s="27">
        <v>6</v>
      </c>
      <c r="Y183" s="38">
        <v>-3.3199999999999999E-4</v>
      </c>
      <c r="Z183" s="27" t="s">
        <v>65</v>
      </c>
    </row>
    <row r="184" spans="2:26" x14ac:dyDescent="0.2">
      <c r="B184" s="27" t="s">
        <v>279</v>
      </c>
      <c r="C184" s="27">
        <v>373</v>
      </c>
      <c r="D184" s="27" t="s">
        <v>125</v>
      </c>
      <c r="E184" s="27" t="s">
        <v>105</v>
      </c>
      <c r="F184" s="27" t="s">
        <v>316</v>
      </c>
      <c r="G184" s="27" t="s">
        <v>63</v>
      </c>
      <c r="H184" s="27">
        <v>60</v>
      </c>
      <c r="I184" s="27">
        <v>24</v>
      </c>
      <c r="J184" s="37">
        <v>-1.0399999999999999E-4</v>
      </c>
      <c r="K184" s="27">
        <v>1</v>
      </c>
      <c r="L184" s="38">
        <v>-1E-4</v>
      </c>
      <c r="M184" s="27" t="s">
        <v>65</v>
      </c>
      <c r="O184" s="27" t="s">
        <v>279</v>
      </c>
      <c r="P184" s="27">
        <v>373</v>
      </c>
      <c r="Q184" s="27" t="s">
        <v>125</v>
      </c>
      <c r="R184" s="27" t="s">
        <v>622</v>
      </c>
      <c r="S184" s="27" t="s">
        <v>316</v>
      </c>
      <c r="T184" s="27" t="s">
        <v>63</v>
      </c>
      <c r="U184" s="27">
        <v>10</v>
      </c>
      <c r="V184" s="27">
        <v>24</v>
      </c>
      <c r="W184" s="37">
        <v>-1.0900000000000001E-4</v>
      </c>
      <c r="X184" s="27">
        <v>1</v>
      </c>
      <c r="Y184" s="38">
        <v>-1.0399999999999999E-4</v>
      </c>
      <c r="Z184" s="27" t="s">
        <v>65</v>
      </c>
    </row>
    <row r="185" spans="2:26" x14ac:dyDescent="0.2">
      <c r="B185" s="27" t="s">
        <v>279</v>
      </c>
      <c r="C185" s="27">
        <v>373</v>
      </c>
      <c r="D185" s="27" t="s">
        <v>125</v>
      </c>
      <c r="E185" s="27" t="s">
        <v>105</v>
      </c>
      <c r="F185" s="27" t="s">
        <v>317</v>
      </c>
      <c r="G185" s="27" t="s">
        <v>64</v>
      </c>
      <c r="H185" s="27">
        <v>60</v>
      </c>
      <c r="I185" s="27">
        <v>22</v>
      </c>
      <c r="J185" s="37">
        <v>-2.7099999999999997E-4</v>
      </c>
      <c r="K185" s="27">
        <v>5</v>
      </c>
      <c r="L185" s="38">
        <v>2.8299999999999999E-4</v>
      </c>
      <c r="M185" s="27" t="s">
        <v>65</v>
      </c>
      <c r="O185" s="27" t="s">
        <v>279</v>
      </c>
      <c r="P185" s="27">
        <v>373</v>
      </c>
      <c r="Q185" s="27" t="s">
        <v>125</v>
      </c>
      <c r="R185" s="27" t="s">
        <v>622</v>
      </c>
      <c r="S185" s="27" t="s">
        <v>317</v>
      </c>
      <c r="T185" s="27" t="s">
        <v>64</v>
      </c>
      <c r="U185" s="27">
        <v>10</v>
      </c>
      <c r="V185" s="27">
        <v>22</v>
      </c>
      <c r="W185" s="37">
        <v>-2.7399999999999999E-4</v>
      </c>
      <c r="X185" s="27">
        <v>5</v>
      </c>
      <c r="Y185" s="38">
        <v>2.8600000000000001E-4</v>
      </c>
      <c r="Z185" s="27" t="s">
        <v>65</v>
      </c>
    </row>
    <row r="186" spans="2:26" x14ac:dyDescent="0.2">
      <c r="B186" s="27" t="s">
        <v>279</v>
      </c>
      <c r="C186" s="27">
        <v>385</v>
      </c>
      <c r="D186" s="27" t="s">
        <v>126</v>
      </c>
      <c r="E186" s="27" t="s">
        <v>105</v>
      </c>
      <c r="F186" s="27" t="s">
        <v>318</v>
      </c>
      <c r="G186" s="27" t="s">
        <v>63</v>
      </c>
      <c r="H186" s="27">
        <v>60</v>
      </c>
      <c r="I186" s="27">
        <v>21</v>
      </c>
      <c r="J186" s="37">
        <v>-1.1E-4</v>
      </c>
      <c r="K186" s="27">
        <v>5</v>
      </c>
      <c r="L186" s="38">
        <v>-1.07E-4</v>
      </c>
      <c r="M186" s="27" t="s">
        <v>65</v>
      </c>
      <c r="O186" s="27" t="s">
        <v>279</v>
      </c>
      <c r="P186" s="27">
        <v>385</v>
      </c>
      <c r="Q186" s="27" t="s">
        <v>126</v>
      </c>
      <c r="R186" s="27" t="s">
        <v>622</v>
      </c>
      <c r="S186" s="27" t="s">
        <v>318</v>
      </c>
      <c r="T186" s="27" t="s">
        <v>63</v>
      </c>
      <c r="U186" s="27">
        <v>10</v>
      </c>
      <c r="V186" s="27">
        <v>21</v>
      </c>
      <c r="W186" s="37">
        <v>-1.05E-4</v>
      </c>
      <c r="X186" s="27">
        <v>5</v>
      </c>
      <c r="Y186" s="38">
        <v>-1.03E-4</v>
      </c>
      <c r="Z186" s="27" t="s">
        <v>65</v>
      </c>
    </row>
    <row r="187" spans="2:26" x14ac:dyDescent="0.2">
      <c r="B187" s="27" t="s">
        <v>279</v>
      </c>
      <c r="C187" s="27">
        <v>385</v>
      </c>
      <c r="D187" s="27" t="s">
        <v>126</v>
      </c>
      <c r="E187" s="27" t="s">
        <v>105</v>
      </c>
      <c r="F187" s="27" t="s">
        <v>319</v>
      </c>
      <c r="G187" s="27" t="s">
        <v>64</v>
      </c>
      <c r="H187" s="27">
        <v>60</v>
      </c>
      <c r="I187" s="27">
        <v>24</v>
      </c>
      <c r="J187" s="37">
        <v>-3.6699999999999998E-4</v>
      </c>
      <c r="K187" s="27">
        <v>6</v>
      </c>
      <c r="L187" s="38">
        <v>-3.4699999999999998E-4</v>
      </c>
      <c r="M187" s="27" t="s">
        <v>65</v>
      </c>
      <c r="O187" s="27" t="s">
        <v>279</v>
      </c>
      <c r="P187" s="27">
        <v>385</v>
      </c>
      <c r="Q187" s="27" t="s">
        <v>126</v>
      </c>
      <c r="R187" s="27" t="s">
        <v>622</v>
      </c>
      <c r="S187" s="27" t="s">
        <v>319</v>
      </c>
      <c r="T187" s="27" t="s">
        <v>64</v>
      </c>
      <c r="U187" s="27">
        <v>10</v>
      </c>
      <c r="V187" s="27">
        <v>24</v>
      </c>
      <c r="W187" s="37">
        <v>-3.6900000000000002E-4</v>
      </c>
      <c r="X187" s="27">
        <v>6</v>
      </c>
      <c r="Y187" s="38">
        <v>-3.48E-4</v>
      </c>
      <c r="Z187" s="27" t="s">
        <v>65</v>
      </c>
    </row>
    <row r="188" spans="2:26" x14ac:dyDescent="0.2">
      <c r="B188" s="27" t="s">
        <v>279</v>
      </c>
      <c r="C188" s="27">
        <v>381</v>
      </c>
      <c r="D188" s="27" t="s">
        <v>127</v>
      </c>
      <c r="E188" s="27" t="s">
        <v>105</v>
      </c>
      <c r="F188" s="27" t="s">
        <v>320</v>
      </c>
      <c r="G188" s="27" t="s">
        <v>63</v>
      </c>
      <c r="H188" s="27">
        <v>60</v>
      </c>
      <c r="I188" s="27">
        <v>26</v>
      </c>
      <c r="J188" s="37">
        <v>-1.1900000000000001E-4</v>
      </c>
      <c r="K188" s="27">
        <v>1</v>
      </c>
      <c r="L188" s="38">
        <v>-1.16E-4</v>
      </c>
      <c r="M188" s="27" t="s">
        <v>65</v>
      </c>
      <c r="O188" s="27" t="s">
        <v>279</v>
      </c>
      <c r="P188" s="27">
        <v>381</v>
      </c>
      <c r="Q188" s="27" t="s">
        <v>127</v>
      </c>
      <c r="R188" s="27" t="s">
        <v>622</v>
      </c>
      <c r="S188" s="27" t="s">
        <v>320</v>
      </c>
      <c r="T188" s="27" t="s">
        <v>63</v>
      </c>
      <c r="U188" s="27">
        <v>10</v>
      </c>
      <c r="V188" s="27">
        <v>26</v>
      </c>
      <c r="W188" s="37">
        <v>-1.2400000000000001E-4</v>
      </c>
      <c r="X188" s="27">
        <v>1</v>
      </c>
      <c r="Y188" s="38">
        <v>-1.21E-4</v>
      </c>
      <c r="Z188" s="27" t="s">
        <v>65</v>
      </c>
    </row>
    <row r="189" spans="2:26" x14ac:dyDescent="0.2">
      <c r="B189" s="27" t="s">
        <v>279</v>
      </c>
      <c r="C189" s="27">
        <v>381</v>
      </c>
      <c r="D189" s="27" t="s">
        <v>127</v>
      </c>
      <c r="E189" s="27" t="s">
        <v>105</v>
      </c>
      <c r="F189" s="27" t="s">
        <v>321</v>
      </c>
      <c r="G189" s="27" t="s">
        <v>64</v>
      </c>
      <c r="H189" s="27">
        <v>60</v>
      </c>
      <c r="I189" s="27">
        <v>24</v>
      </c>
      <c r="J189" s="37">
        <v>-4.06E-4</v>
      </c>
      <c r="K189" s="27">
        <v>7</v>
      </c>
      <c r="L189" s="38">
        <v>-3.9199999999999999E-4</v>
      </c>
      <c r="M189" s="27" t="s">
        <v>65</v>
      </c>
      <c r="O189" s="27" t="s">
        <v>279</v>
      </c>
      <c r="P189" s="27">
        <v>381</v>
      </c>
      <c r="Q189" s="27" t="s">
        <v>127</v>
      </c>
      <c r="R189" s="27" t="s">
        <v>622</v>
      </c>
      <c r="S189" s="27" t="s">
        <v>321</v>
      </c>
      <c r="T189" s="27" t="s">
        <v>64</v>
      </c>
      <c r="U189" s="27">
        <v>10</v>
      </c>
      <c r="V189" s="27">
        <v>24</v>
      </c>
      <c r="W189" s="37">
        <v>-4.0900000000000002E-4</v>
      </c>
      <c r="X189" s="27">
        <v>7</v>
      </c>
      <c r="Y189" s="38">
        <v>-3.9399999999999998E-4</v>
      </c>
      <c r="Z189" s="27" t="s">
        <v>65</v>
      </c>
    </row>
    <row r="190" spans="2:26" x14ac:dyDescent="0.2">
      <c r="B190" s="27" t="s">
        <v>279</v>
      </c>
      <c r="C190" s="27">
        <v>382</v>
      </c>
      <c r="D190" s="27" t="s">
        <v>127</v>
      </c>
      <c r="E190" s="27" t="s">
        <v>105</v>
      </c>
      <c r="F190" s="27" t="s">
        <v>322</v>
      </c>
      <c r="G190" s="27" t="s">
        <v>63</v>
      </c>
      <c r="H190" s="27">
        <v>60</v>
      </c>
      <c r="I190" s="27">
        <v>26</v>
      </c>
      <c r="J190" s="37">
        <v>-1.2E-4</v>
      </c>
      <c r="K190" s="27">
        <v>1</v>
      </c>
      <c r="L190" s="38">
        <v>-1.17E-4</v>
      </c>
      <c r="M190" s="27" t="s">
        <v>65</v>
      </c>
      <c r="O190" s="27" t="s">
        <v>279</v>
      </c>
      <c r="P190" s="27">
        <v>382</v>
      </c>
      <c r="Q190" s="27" t="s">
        <v>127</v>
      </c>
      <c r="R190" s="27" t="s">
        <v>622</v>
      </c>
      <c r="S190" s="27" t="s">
        <v>322</v>
      </c>
      <c r="T190" s="27" t="s">
        <v>63</v>
      </c>
      <c r="U190" s="27">
        <v>10</v>
      </c>
      <c r="V190" s="27">
        <v>26</v>
      </c>
      <c r="W190" s="37">
        <v>-1.25E-4</v>
      </c>
      <c r="X190" s="27">
        <v>1</v>
      </c>
      <c r="Y190" s="38">
        <v>-1.21E-4</v>
      </c>
      <c r="Z190" s="27" t="s">
        <v>65</v>
      </c>
    </row>
    <row r="191" spans="2:26" x14ac:dyDescent="0.2">
      <c r="B191" s="27" t="s">
        <v>279</v>
      </c>
      <c r="C191" s="27">
        <v>382</v>
      </c>
      <c r="D191" s="27" t="s">
        <v>127</v>
      </c>
      <c r="E191" s="27" t="s">
        <v>105</v>
      </c>
      <c r="F191" s="27" t="s">
        <v>323</v>
      </c>
      <c r="G191" s="27" t="s">
        <v>64</v>
      </c>
      <c r="H191" s="27">
        <v>60</v>
      </c>
      <c r="I191" s="27">
        <v>24</v>
      </c>
      <c r="J191" s="37">
        <v>-4.06E-4</v>
      </c>
      <c r="K191" s="27">
        <v>7</v>
      </c>
      <c r="L191" s="38">
        <v>-3.9100000000000002E-4</v>
      </c>
      <c r="M191" s="27" t="s">
        <v>65</v>
      </c>
      <c r="O191" s="27" t="s">
        <v>279</v>
      </c>
      <c r="P191" s="27">
        <v>382</v>
      </c>
      <c r="Q191" s="27" t="s">
        <v>127</v>
      </c>
      <c r="R191" s="27" t="s">
        <v>622</v>
      </c>
      <c r="S191" s="27" t="s">
        <v>323</v>
      </c>
      <c r="T191" s="27" t="s">
        <v>64</v>
      </c>
      <c r="U191" s="27">
        <v>10</v>
      </c>
      <c r="V191" s="27">
        <v>24</v>
      </c>
      <c r="W191" s="37">
        <v>-4.08E-4</v>
      </c>
      <c r="X191" s="27">
        <v>7</v>
      </c>
      <c r="Y191" s="38">
        <v>-3.9399999999999998E-4</v>
      </c>
      <c r="Z191" s="27" t="s">
        <v>65</v>
      </c>
    </row>
    <row r="192" spans="2:26" x14ac:dyDescent="0.2">
      <c r="B192" s="27" t="s">
        <v>279</v>
      </c>
      <c r="C192" s="27">
        <v>386</v>
      </c>
      <c r="D192" s="27" t="s">
        <v>126</v>
      </c>
      <c r="E192" s="27" t="s">
        <v>105</v>
      </c>
      <c r="F192" s="27" t="s">
        <v>324</v>
      </c>
      <c r="G192" s="27" t="s">
        <v>63</v>
      </c>
      <c r="H192" s="27">
        <v>60</v>
      </c>
      <c r="I192" s="27">
        <v>21</v>
      </c>
      <c r="J192" s="37">
        <v>-1.11E-4</v>
      </c>
      <c r="K192" s="27">
        <v>5</v>
      </c>
      <c r="L192" s="38">
        <v>-1.08E-4</v>
      </c>
      <c r="M192" s="27" t="s">
        <v>65</v>
      </c>
      <c r="O192" s="27" t="s">
        <v>279</v>
      </c>
      <c r="P192" s="27">
        <v>386</v>
      </c>
      <c r="Q192" s="27" t="s">
        <v>126</v>
      </c>
      <c r="R192" s="27" t="s">
        <v>622</v>
      </c>
      <c r="S192" s="27" t="s">
        <v>324</v>
      </c>
      <c r="T192" s="27" t="s">
        <v>63</v>
      </c>
      <c r="U192" s="27">
        <v>10</v>
      </c>
      <c r="V192" s="27">
        <v>21</v>
      </c>
      <c r="W192" s="37">
        <v>-1.06E-4</v>
      </c>
      <c r="X192" s="27">
        <v>5</v>
      </c>
      <c r="Y192" s="38">
        <v>-1.0399999999999999E-4</v>
      </c>
      <c r="Z192" s="27" t="s">
        <v>65</v>
      </c>
    </row>
    <row r="193" spans="2:26" x14ac:dyDescent="0.2">
      <c r="B193" s="27" t="s">
        <v>279</v>
      </c>
      <c r="C193" s="27">
        <v>386</v>
      </c>
      <c r="D193" s="27" t="s">
        <v>126</v>
      </c>
      <c r="E193" s="27" t="s">
        <v>105</v>
      </c>
      <c r="F193" s="27" t="s">
        <v>325</v>
      </c>
      <c r="G193" s="27" t="s">
        <v>64</v>
      </c>
      <c r="H193" s="27">
        <v>60</v>
      </c>
      <c r="I193" s="27">
        <v>24</v>
      </c>
      <c r="J193" s="37">
        <v>-3.6699999999999998E-4</v>
      </c>
      <c r="K193" s="27">
        <v>6</v>
      </c>
      <c r="L193" s="38">
        <v>-3.4699999999999998E-4</v>
      </c>
      <c r="M193" s="27" t="s">
        <v>65</v>
      </c>
      <c r="O193" s="27" t="s">
        <v>279</v>
      </c>
      <c r="P193" s="27">
        <v>386</v>
      </c>
      <c r="Q193" s="27" t="s">
        <v>126</v>
      </c>
      <c r="R193" s="27" t="s">
        <v>622</v>
      </c>
      <c r="S193" s="27" t="s">
        <v>325</v>
      </c>
      <c r="T193" s="27" t="s">
        <v>64</v>
      </c>
      <c r="U193" s="27">
        <v>10</v>
      </c>
      <c r="V193" s="27">
        <v>24</v>
      </c>
      <c r="W193" s="37">
        <v>-3.6900000000000002E-4</v>
      </c>
      <c r="X193" s="27">
        <v>6</v>
      </c>
      <c r="Y193" s="38">
        <v>-3.4900000000000003E-4</v>
      </c>
      <c r="Z193" s="27" t="s">
        <v>65</v>
      </c>
    </row>
    <row r="194" spans="2:26" x14ac:dyDescent="0.2">
      <c r="B194" s="27" t="s">
        <v>279</v>
      </c>
      <c r="C194" s="27">
        <v>374</v>
      </c>
      <c r="D194" s="27" t="s">
        <v>125</v>
      </c>
      <c r="E194" s="27" t="s">
        <v>105</v>
      </c>
      <c r="F194" s="27" t="s">
        <v>326</v>
      </c>
      <c r="G194" s="27" t="s">
        <v>63</v>
      </c>
      <c r="H194" s="27">
        <v>60</v>
      </c>
      <c r="I194" s="27">
        <v>24</v>
      </c>
      <c r="J194" s="37">
        <v>-1.46E-4</v>
      </c>
      <c r="K194" s="27">
        <v>1</v>
      </c>
      <c r="L194" s="38">
        <v>-1.4100000000000001E-4</v>
      </c>
      <c r="M194" s="27" t="s">
        <v>65</v>
      </c>
      <c r="O194" s="27" t="s">
        <v>279</v>
      </c>
      <c r="P194" s="27">
        <v>374</v>
      </c>
      <c r="Q194" s="27" t="s">
        <v>125</v>
      </c>
      <c r="R194" s="27" t="s">
        <v>622</v>
      </c>
      <c r="S194" s="27" t="s">
        <v>326</v>
      </c>
      <c r="T194" s="27" t="s">
        <v>63</v>
      </c>
      <c r="U194" s="27">
        <v>10</v>
      </c>
      <c r="V194" s="27">
        <v>24</v>
      </c>
      <c r="W194" s="37">
        <v>-1.4999999999999999E-4</v>
      </c>
      <c r="X194" s="27">
        <v>1</v>
      </c>
      <c r="Y194" s="38">
        <v>-1.46E-4</v>
      </c>
      <c r="Z194" s="27" t="s">
        <v>65</v>
      </c>
    </row>
    <row r="195" spans="2:26" x14ac:dyDescent="0.2">
      <c r="B195" s="27" t="s">
        <v>279</v>
      </c>
      <c r="C195" s="27">
        <v>374</v>
      </c>
      <c r="D195" s="27" t="s">
        <v>125</v>
      </c>
      <c r="E195" s="27" t="s">
        <v>105</v>
      </c>
      <c r="F195" s="27" t="s">
        <v>327</v>
      </c>
      <c r="G195" s="27" t="s">
        <v>64</v>
      </c>
      <c r="H195" s="27">
        <v>60</v>
      </c>
      <c r="I195" s="27">
        <v>22</v>
      </c>
      <c r="J195" s="37">
        <v>-3.3700000000000001E-4</v>
      </c>
      <c r="K195" s="27">
        <v>6</v>
      </c>
      <c r="L195" s="38">
        <v>-3.21E-4</v>
      </c>
      <c r="M195" s="27" t="s">
        <v>65</v>
      </c>
      <c r="O195" s="27" t="s">
        <v>279</v>
      </c>
      <c r="P195" s="27">
        <v>374</v>
      </c>
      <c r="Q195" s="27" t="s">
        <v>125</v>
      </c>
      <c r="R195" s="27" t="s">
        <v>622</v>
      </c>
      <c r="S195" s="27" t="s">
        <v>327</v>
      </c>
      <c r="T195" s="27" t="s">
        <v>64</v>
      </c>
      <c r="U195" s="27">
        <v>10</v>
      </c>
      <c r="V195" s="27">
        <v>22</v>
      </c>
      <c r="W195" s="37">
        <v>-3.39E-4</v>
      </c>
      <c r="X195" s="27">
        <v>6</v>
      </c>
      <c r="Y195" s="38">
        <v>-3.2299999999999999E-4</v>
      </c>
      <c r="Z195" s="27" t="s">
        <v>65</v>
      </c>
    </row>
    <row r="196" spans="2:26" x14ac:dyDescent="0.2">
      <c r="B196" s="27" t="s">
        <v>328</v>
      </c>
      <c r="C196" s="27">
        <v>437</v>
      </c>
      <c r="D196" s="27" t="s">
        <v>125</v>
      </c>
      <c r="E196" s="27" t="s">
        <v>105</v>
      </c>
      <c r="F196" s="27" t="s">
        <v>329</v>
      </c>
      <c r="G196" s="27" t="s">
        <v>63</v>
      </c>
      <c r="H196" s="27">
        <v>60</v>
      </c>
      <c r="I196" s="27">
        <v>22</v>
      </c>
      <c r="J196" s="37">
        <v>-5.3999999999999998E-5</v>
      </c>
      <c r="K196" s="27">
        <v>6</v>
      </c>
      <c r="L196" s="38">
        <v>-5.1999999999999997E-5</v>
      </c>
      <c r="M196" s="27" t="s">
        <v>65</v>
      </c>
      <c r="O196" s="27" t="s">
        <v>328</v>
      </c>
      <c r="P196" s="27">
        <v>437</v>
      </c>
      <c r="Q196" s="27" t="s">
        <v>125</v>
      </c>
      <c r="R196" s="27" t="s">
        <v>622</v>
      </c>
      <c r="S196" s="27" t="s">
        <v>329</v>
      </c>
      <c r="T196" s="27" t="s">
        <v>63</v>
      </c>
      <c r="U196" s="27">
        <v>10</v>
      </c>
      <c r="V196" s="27">
        <v>22</v>
      </c>
      <c r="W196" s="37">
        <v>-6.0999999999999999E-5</v>
      </c>
      <c r="X196" s="27">
        <v>6</v>
      </c>
      <c r="Y196" s="38">
        <v>-5.8999999999999998E-5</v>
      </c>
      <c r="Z196" s="27" t="s">
        <v>65</v>
      </c>
    </row>
    <row r="197" spans="2:26" x14ac:dyDescent="0.2">
      <c r="B197" s="27" t="s">
        <v>328</v>
      </c>
      <c r="C197" s="27">
        <v>437</v>
      </c>
      <c r="D197" s="27" t="s">
        <v>125</v>
      </c>
      <c r="E197" s="27" t="s">
        <v>105</v>
      </c>
      <c r="F197" s="27" t="s">
        <v>330</v>
      </c>
      <c r="G197" s="27" t="s">
        <v>64</v>
      </c>
      <c r="H197" s="27">
        <v>60</v>
      </c>
      <c r="I197" s="27">
        <v>24</v>
      </c>
      <c r="J197" s="37">
        <v>-2.4899999999999998E-4</v>
      </c>
      <c r="K197" s="27">
        <v>10</v>
      </c>
      <c r="L197" s="38">
        <v>2.3699999999999999E-4</v>
      </c>
      <c r="M197" s="27" t="s">
        <v>65</v>
      </c>
      <c r="O197" s="27" t="s">
        <v>328</v>
      </c>
      <c r="P197" s="27">
        <v>437</v>
      </c>
      <c r="Q197" s="27" t="s">
        <v>125</v>
      </c>
      <c r="R197" s="27" t="s">
        <v>622</v>
      </c>
      <c r="S197" s="27" t="s">
        <v>330</v>
      </c>
      <c r="T197" s="27" t="s">
        <v>64</v>
      </c>
      <c r="U197" s="27">
        <v>10</v>
      </c>
      <c r="V197" s="27">
        <v>24</v>
      </c>
      <c r="W197" s="37">
        <v>-2.5700000000000001E-4</v>
      </c>
      <c r="X197" s="27">
        <v>10</v>
      </c>
      <c r="Y197" s="38">
        <v>2.5099999999999998E-4</v>
      </c>
      <c r="Z197" s="27" t="s">
        <v>65</v>
      </c>
    </row>
    <row r="198" spans="2:26" x14ac:dyDescent="0.2">
      <c r="B198" s="27" t="s">
        <v>328</v>
      </c>
      <c r="C198" s="27">
        <v>449</v>
      </c>
      <c r="D198" s="27" t="s">
        <v>126</v>
      </c>
      <c r="E198" s="27" t="s">
        <v>105</v>
      </c>
      <c r="F198" s="27" t="s">
        <v>331</v>
      </c>
      <c r="G198" s="27" t="s">
        <v>63</v>
      </c>
      <c r="H198" s="27">
        <v>60</v>
      </c>
      <c r="I198" s="27">
        <v>19</v>
      </c>
      <c r="J198" s="37">
        <v>-1.8200000000000001E-4</v>
      </c>
      <c r="K198" s="27">
        <v>10</v>
      </c>
      <c r="L198" s="38">
        <v>-1.76E-4</v>
      </c>
      <c r="M198" s="27" t="s">
        <v>65</v>
      </c>
      <c r="O198" s="27" t="s">
        <v>328</v>
      </c>
      <c r="P198" s="27">
        <v>449</v>
      </c>
      <c r="Q198" s="27" t="s">
        <v>126</v>
      </c>
      <c r="R198" s="27" t="s">
        <v>622</v>
      </c>
      <c r="S198" s="27" t="s">
        <v>331</v>
      </c>
      <c r="T198" s="27" t="s">
        <v>63</v>
      </c>
      <c r="U198" s="27">
        <v>10</v>
      </c>
      <c r="V198" s="27">
        <v>19</v>
      </c>
      <c r="W198" s="37">
        <v>-1.75E-4</v>
      </c>
      <c r="X198" s="27">
        <v>10</v>
      </c>
      <c r="Y198" s="38">
        <v>-1.7000000000000001E-4</v>
      </c>
      <c r="Z198" s="27" t="s">
        <v>65</v>
      </c>
    </row>
    <row r="199" spans="2:26" x14ac:dyDescent="0.2">
      <c r="B199" s="27" t="s">
        <v>328</v>
      </c>
      <c r="C199" s="27">
        <v>449</v>
      </c>
      <c r="D199" s="27" t="s">
        <v>126</v>
      </c>
      <c r="E199" s="27" t="s">
        <v>105</v>
      </c>
      <c r="F199" s="27" t="s">
        <v>332</v>
      </c>
      <c r="G199" s="27" t="s">
        <v>64</v>
      </c>
      <c r="H199" s="27">
        <v>60</v>
      </c>
      <c r="I199" s="27">
        <v>26</v>
      </c>
      <c r="J199" s="37">
        <v>-3.7599999999999998E-4</v>
      </c>
      <c r="K199" s="27">
        <v>1</v>
      </c>
      <c r="L199" s="38">
        <v>-3.57E-4</v>
      </c>
      <c r="M199" s="27" t="s">
        <v>65</v>
      </c>
      <c r="O199" s="27" t="s">
        <v>328</v>
      </c>
      <c r="P199" s="27">
        <v>449</v>
      </c>
      <c r="Q199" s="27" t="s">
        <v>126</v>
      </c>
      <c r="R199" s="27" t="s">
        <v>622</v>
      </c>
      <c r="S199" s="27" t="s">
        <v>332</v>
      </c>
      <c r="T199" s="27" t="s">
        <v>64</v>
      </c>
      <c r="U199" s="27">
        <v>10</v>
      </c>
      <c r="V199" s="27">
        <v>26</v>
      </c>
      <c r="W199" s="37">
        <v>-3.8299999999999999E-4</v>
      </c>
      <c r="X199" s="27">
        <v>1</v>
      </c>
      <c r="Y199" s="38">
        <v>-3.6299999999999999E-4</v>
      </c>
      <c r="Z199" s="27" t="s">
        <v>65</v>
      </c>
    </row>
    <row r="200" spans="2:26" x14ac:dyDescent="0.2">
      <c r="B200" s="27" t="s">
        <v>328</v>
      </c>
      <c r="C200" s="27">
        <v>445</v>
      </c>
      <c r="D200" s="27" t="s">
        <v>127</v>
      </c>
      <c r="E200" s="27" t="s">
        <v>105</v>
      </c>
      <c r="F200" s="27" t="s">
        <v>333</v>
      </c>
      <c r="G200" s="27" t="s">
        <v>63</v>
      </c>
      <c r="H200" s="27">
        <v>60</v>
      </c>
      <c r="I200" s="27">
        <v>19</v>
      </c>
      <c r="J200" s="37">
        <v>-1.5100000000000001E-4</v>
      </c>
      <c r="K200" s="27">
        <v>12</v>
      </c>
      <c r="L200" s="38">
        <v>-1.4799999999999999E-4</v>
      </c>
      <c r="M200" s="27" t="s">
        <v>65</v>
      </c>
      <c r="O200" s="27" t="s">
        <v>328</v>
      </c>
      <c r="P200" s="27">
        <v>445</v>
      </c>
      <c r="Q200" s="27" t="s">
        <v>127</v>
      </c>
      <c r="R200" s="27" t="s">
        <v>622</v>
      </c>
      <c r="S200" s="27" t="s">
        <v>333</v>
      </c>
      <c r="T200" s="27" t="s">
        <v>63</v>
      </c>
      <c r="U200" s="27">
        <v>10</v>
      </c>
      <c r="V200" s="27">
        <v>19</v>
      </c>
      <c r="W200" s="37">
        <v>-1.4300000000000001E-4</v>
      </c>
      <c r="X200" s="27">
        <v>12</v>
      </c>
      <c r="Y200" s="38">
        <v>-1.3999999999999999E-4</v>
      </c>
      <c r="Z200" s="27" t="s">
        <v>65</v>
      </c>
    </row>
    <row r="201" spans="2:26" x14ac:dyDescent="0.2">
      <c r="B201" s="27" t="s">
        <v>328</v>
      </c>
      <c r="C201" s="27">
        <v>445</v>
      </c>
      <c r="D201" s="27" t="s">
        <v>127</v>
      </c>
      <c r="E201" s="27" t="s">
        <v>105</v>
      </c>
      <c r="F201" s="27" t="s">
        <v>334</v>
      </c>
      <c r="G201" s="27" t="s">
        <v>64</v>
      </c>
      <c r="H201" s="27">
        <v>60</v>
      </c>
      <c r="I201" s="27">
        <v>26</v>
      </c>
      <c r="J201" s="37">
        <v>-3.9899999999999999E-4</v>
      </c>
      <c r="K201" s="27">
        <v>1</v>
      </c>
      <c r="L201" s="38">
        <v>-3.86E-4</v>
      </c>
      <c r="M201" s="27" t="s">
        <v>65</v>
      </c>
      <c r="O201" s="27" t="s">
        <v>328</v>
      </c>
      <c r="P201" s="27">
        <v>445</v>
      </c>
      <c r="Q201" s="27" t="s">
        <v>127</v>
      </c>
      <c r="R201" s="27" t="s">
        <v>622</v>
      </c>
      <c r="S201" s="27" t="s">
        <v>334</v>
      </c>
      <c r="T201" s="27" t="s">
        <v>64</v>
      </c>
      <c r="U201" s="27">
        <v>10</v>
      </c>
      <c r="V201" s="27">
        <v>26</v>
      </c>
      <c r="W201" s="37">
        <v>-4.08E-4</v>
      </c>
      <c r="X201" s="27">
        <v>1</v>
      </c>
      <c r="Y201" s="38">
        <v>-3.9399999999999998E-4</v>
      </c>
      <c r="Z201" s="27" t="s">
        <v>65</v>
      </c>
    </row>
    <row r="202" spans="2:26" x14ac:dyDescent="0.2">
      <c r="B202" s="27" t="s">
        <v>328</v>
      </c>
      <c r="C202" s="27">
        <v>446</v>
      </c>
      <c r="D202" s="27" t="s">
        <v>127</v>
      </c>
      <c r="E202" s="27" t="s">
        <v>105</v>
      </c>
      <c r="F202" s="27" t="s">
        <v>335</v>
      </c>
      <c r="G202" s="27" t="s">
        <v>63</v>
      </c>
      <c r="H202" s="27">
        <v>60</v>
      </c>
      <c r="I202" s="27">
        <v>19</v>
      </c>
      <c r="J202" s="37">
        <v>-1.5100000000000001E-4</v>
      </c>
      <c r="K202" s="27">
        <v>12</v>
      </c>
      <c r="L202" s="38">
        <v>-1.47E-4</v>
      </c>
      <c r="M202" s="27" t="s">
        <v>65</v>
      </c>
      <c r="O202" s="27" t="s">
        <v>328</v>
      </c>
      <c r="P202" s="27">
        <v>446</v>
      </c>
      <c r="Q202" s="27" t="s">
        <v>127</v>
      </c>
      <c r="R202" s="27" t="s">
        <v>622</v>
      </c>
      <c r="S202" s="27" t="s">
        <v>335</v>
      </c>
      <c r="T202" s="27" t="s">
        <v>63</v>
      </c>
      <c r="U202" s="27">
        <v>10</v>
      </c>
      <c r="V202" s="27">
        <v>19</v>
      </c>
      <c r="W202" s="37">
        <v>-1.4300000000000001E-4</v>
      </c>
      <c r="X202" s="27">
        <v>12</v>
      </c>
      <c r="Y202" s="38">
        <v>-1.3999999999999999E-4</v>
      </c>
      <c r="Z202" s="27" t="s">
        <v>65</v>
      </c>
    </row>
    <row r="203" spans="2:26" x14ac:dyDescent="0.2">
      <c r="B203" s="27" t="s">
        <v>328</v>
      </c>
      <c r="C203" s="27">
        <v>446</v>
      </c>
      <c r="D203" s="27" t="s">
        <v>127</v>
      </c>
      <c r="E203" s="27" t="s">
        <v>105</v>
      </c>
      <c r="F203" s="27" t="s">
        <v>336</v>
      </c>
      <c r="G203" s="27" t="s">
        <v>64</v>
      </c>
      <c r="H203" s="27">
        <v>60</v>
      </c>
      <c r="I203" s="27">
        <v>26</v>
      </c>
      <c r="J203" s="37">
        <v>-3.9800000000000002E-4</v>
      </c>
      <c r="K203" s="27">
        <v>1</v>
      </c>
      <c r="L203" s="38">
        <v>-3.8499999999999998E-4</v>
      </c>
      <c r="M203" s="27" t="s">
        <v>65</v>
      </c>
      <c r="O203" s="27" t="s">
        <v>328</v>
      </c>
      <c r="P203" s="27">
        <v>446</v>
      </c>
      <c r="Q203" s="27" t="s">
        <v>127</v>
      </c>
      <c r="R203" s="27" t="s">
        <v>622</v>
      </c>
      <c r="S203" s="27" t="s">
        <v>336</v>
      </c>
      <c r="T203" s="27" t="s">
        <v>64</v>
      </c>
      <c r="U203" s="27">
        <v>10</v>
      </c>
      <c r="V203" s="27">
        <v>26</v>
      </c>
      <c r="W203" s="37">
        <v>-4.0700000000000003E-4</v>
      </c>
      <c r="X203" s="27">
        <v>1</v>
      </c>
      <c r="Y203" s="38">
        <v>-3.9399999999999998E-4</v>
      </c>
      <c r="Z203" s="27" t="s">
        <v>65</v>
      </c>
    </row>
    <row r="204" spans="2:26" x14ac:dyDescent="0.2">
      <c r="B204" s="27" t="s">
        <v>328</v>
      </c>
      <c r="C204" s="27">
        <v>450</v>
      </c>
      <c r="D204" s="27" t="s">
        <v>126</v>
      </c>
      <c r="E204" s="27" t="s">
        <v>105</v>
      </c>
      <c r="F204" s="27" t="s">
        <v>337</v>
      </c>
      <c r="G204" s="27" t="s">
        <v>63</v>
      </c>
      <c r="H204" s="27">
        <v>60</v>
      </c>
      <c r="I204" s="27">
        <v>19</v>
      </c>
      <c r="J204" s="37">
        <v>-1.84E-4</v>
      </c>
      <c r="K204" s="27">
        <v>10</v>
      </c>
      <c r="L204" s="38">
        <v>-1.7799999999999999E-4</v>
      </c>
      <c r="M204" s="27" t="s">
        <v>65</v>
      </c>
      <c r="O204" s="27" t="s">
        <v>328</v>
      </c>
      <c r="P204" s="27">
        <v>450</v>
      </c>
      <c r="Q204" s="27" t="s">
        <v>126</v>
      </c>
      <c r="R204" s="27" t="s">
        <v>622</v>
      </c>
      <c r="S204" s="27" t="s">
        <v>337</v>
      </c>
      <c r="T204" s="27" t="s">
        <v>63</v>
      </c>
      <c r="U204" s="27">
        <v>10</v>
      </c>
      <c r="V204" s="27">
        <v>19</v>
      </c>
      <c r="W204" s="37">
        <v>-1.7699999999999999E-4</v>
      </c>
      <c r="X204" s="27">
        <v>10</v>
      </c>
      <c r="Y204" s="38">
        <v>-1.7200000000000001E-4</v>
      </c>
      <c r="Z204" s="27" t="s">
        <v>65</v>
      </c>
    </row>
    <row r="205" spans="2:26" x14ac:dyDescent="0.2">
      <c r="B205" s="27" t="s">
        <v>328</v>
      </c>
      <c r="C205" s="27">
        <v>450</v>
      </c>
      <c r="D205" s="27" t="s">
        <v>126</v>
      </c>
      <c r="E205" s="27" t="s">
        <v>105</v>
      </c>
      <c r="F205" s="27" t="s">
        <v>338</v>
      </c>
      <c r="G205" s="27" t="s">
        <v>64</v>
      </c>
      <c r="H205" s="27">
        <v>60</v>
      </c>
      <c r="I205" s="27">
        <v>26</v>
      </c>
      <c r="J205" s="37">
        <v>-3.7599999999999998E-4</v>
      </c>
      <c r="K205" s="27">
        <v>1</v>
      </c>
      <c r="L205" s="38">
        <v>-3.57E-4</v>
      </c>
      <c r="M205" s="27" t="s">
        <v>65</v>
      </c>
      <c r="O205" s="27" t="s">
        <v>328</v>
      </c>
      <c r="P205" s="27">
        <v>450</v>
      </c>
      <c r="Q205" s="27" t="s">
        <v>126</v>
      </c>
      <c r="R205" s="27" t="s">
        <v>622</v>
      </c>
      <c r="S205" s="27" t="s">
        <v>338</v>
      </c>
      <c r="T205" s="27" t="s">
        <v>64</v>
      </c>
      <c r="U205" s="27">
        <v>10</v>
      </c>
      <c r="V205" s="27">
        <v>26</v>
      </c>
      <c r="W205" s="37">
        <v>-3.8299999999999999E-4</v>
      </c>
      <c r="X205" s="27">
        <v>1</v>
      </c>
      <c r="Y205" s="38">
        <v>-3.6400000000000001E-4</v>
      </c>
      <c r="Z205" s="27" t="s">
        <v>65</v>
      </c>
    </row>
    <row r="206" spans="2:26" x14ac:dyDescent="0.2">
      <c r="B206" s="27" t="s">
        <v>328</v>
      </c>
      <c r="C206" s="27">
        <v>438</v>
      </c>
      <c r="D206" s="27" t="s">
        <v>125</v>
      </c>
      <c r="E206" s="27" t="s">
        <v>105</v>
      </c>
      <c r="F206" s="27" t="s">
        <v>339</v>
      </c>
      <c r="G206" s="27" t="s">
        <v>63</v>
      </c>
      <c r="H206" s="27">
        <v>60</v>
      </c>
      <c r="I206" s="27">
        <v>17</v>
      </c>
      <c r="J206" s="37">
        <v>-1.55E-4</v>
      </c>
      <c r="K206" s="27">
        <v>10</v>
      </c>
      <c r="L206" s="38">
        <v>-1.5200000000000001E-4</v>
      </c>
      <c r="M206" s="27" t="s">
        <v>65</v>
      </c>
      <c r="O206" s="27" t="s">
        <v>328</v>
      </c>
      <c r="P206" s="27">
        <v>438</v>
      </c>
      <c r="Q206" s="27" t="s">
        <v>125</v>
      </c>
      <c r="R206" s="27" t="s">
        <v>622</v>
      </c>
      <c r="S206" s="27" t="s">
        <v>339</v>
      </c>
      <c r="T206" s="27" t="s">
        <v>63</v>
      </c>
      <c r="U206" s="27">
        <v>10</v>
      </c>
      <c r="V206" s="27">
        <v>17</v>
      </c>
      <c r="W206" s="37">
        <v>-1.4799999999999999E-4</v>
      </c>
      <c r="X206" s="27">
        <v>10</v>
      </c>
      <c r="Y206" s="38">
        <v>-1.45E-4</v>
      </c>
      <c r="Z206" s="27" t="s">
        <v>65</v>
      </c>
    </row>
    <row r="207" spans="2:26" x14ac:dyDescent="0.2">
      <c r="B207" s="27" t="s">
        <v>328</v>
      </c>
      <c r="C207" s="27">
        <v>438</v>
      </c>
      <c r="D207" s="27" t="s">
        <v>125</v>
      </c>
      <c r="E207" s="27" t="s">
        <v>105</v>
      </c>
      <c r="F207" s="27" t="s">
        <v>340</v>
      </c>
      <c r="G207" s="27" t="s">
        <v>64</v>
      </c>
      <c r="H207" s="27">
        <v>60</v>
      </c>
      <c r="I207" s="27">
        <v>24</v>
      </c>
      <c r="J207" s="37">
        <v>-3.4400000000000001E-4</v>
      </c>
      <c r="K207" s="27">
        <v>1</v>
      </c>
      <c r="L207" s="38">
        <v>-3.2899999999999997E-4</v>
      </c>
      <c r="M207" s="27" t="s">
        <v>65</v>
      </c>
      <c r="O207" s="27" t="s">
        <v>328</v>
      </c>
      <c r="P207" s="27">
        <v>438</v>
      </c>
      <c r="Q207" s="27" t="s">
        <v>125</v>
      </c>
      <c r="R207" s="27" t="s">
        <v>622</v>
      </c>
      <c r="S207" s="27" t="s">
        <v>340</v>
      </c>
      <c r="T207" s="27" t="s">
        <v>64</v>
      </c>
      <c r="U207" s="27">
        <v>10</v>
      </c>
      <c r="V207" s="27">
        <v>24</v>
      </c>
      <c r="W207" s="37">
        <v>-3.48E-4</v>
      </c>
      <c r="X207" s="27">
        <v>1</v>
      </c>
      <c r="Y207" s="38">
        <v>-3.3399999999999999E-4</v>
      </c>
      <c r="Z207" s="27" t="s">
        <v>65</v>
      </c>
    </row>
    <row r="208" spans="2:26" x14ac:dyDescent="0.2">
      <c r="B208" s="27" t="s">
        <v>328</v>
      </c>
      <c r="C208" s="27">
        <v>454</v>
      </c>
      <c r="D208" s="27" t="s">
        <v>126</v>
      </c>
      <c r="E208" s="27" t="s">
        <v>105</v>
      </c>
      <c r="F208" s="27" t="s">
        <v>341</v>
      </c>
      <c r="G208" s="27" t="s">
        <v>63</v>
      </c>
      <c r="H208" s="27">
        <v>60</v>
      </c>
      <c r="I208" s="27">
        <v>24</v>
      </c>
      <c r="J208" s="37">
        <v>-4.6999999999999997E-5</v>
      </c>
      <c r="K208" s="27">
        <v>6</v>
      </c>
      <c r="L208" s="38">
        <v>-4.6999999999999997E-5</v>
      </c>
      <c r="M208" s="27" t="s">
        <v>65</v>
      </c>
      <c r="O208" s="27" t="s">
        <v>328</v>
      </c>
      <c r="P208" s="27">
        <v>454</v>
      </c>
      <c r="Q208" s="27" t="s">
        <v>126</v>
      </c>
      <c r="R208" s="27" t="s">
        <v>622</v>
      </c>
      <c r="S208" s="27" t="s">
        <v>341</v>
      </c>
      <c r="T208" s="27" t="s">
        <v>63</v>
      </c>
      <c r="U208" s="27">
        <v>10</v>
      </c>
      <c r="V208" s="27">
        <v>24</v>
      </c>
      <c r="W208" s="37">
        <v>-5.5000000000000002E-5</v>
      </c>
      <c r="X208" s="27">
        <v>6</v>
      </c>
      <c r="Y208" s="38">
        <v>-5.3999999999999998E-5</v>
      </c>
      <c r="Z208" s="27" t="s">
        <v>65</v>
      </c>
    </row>
    <row r="209" spans="2:26" x14ac:dyDescent="0.2">
      <c r="B209" s="27" t="s">
        <v>328</v>
      </c>
      <c r="C209" s="27">
        <v>454</v>
      </c>
      <c r="D209" s="27" t="s">
        <v>126</v>
      </c>
      <c r="E209" s="27" t="s">
        <v>105</v>
      </c>
      <c r="F209" s="27" t="s">
        <v>342</v>
      </c>
      <c r="G209" s="27" t="s">
        <v>64</v>
      </c>
      <c r="H209" s="27">
        <v>60</v>
      </c>
      <c r="I209" s="27">
        <v>26</v>
      </c>
      <c r="J209" s="37">
        <v>-2.32E-4</v>
      </c>
      <c r="K209" s="27">
        <v>1</v>
      </c>
      <c r="L209" s="38">
        <v>-2.1900000000000001E-4</v>
      </c>
      <c r="M209" s="27" t="s">
        <v>65</v>
      </c>
      <c r="O209" s="27" t="s">
        <v>328</v>
      </c>
      <c r="P209" s="27">
        <v>454</v>
      </c>
      <c r="Q209" s="27" t="s">
        <v>126</v>
      </c>
      <c r="R209" s="27" t="s">
        <v>622</v>
      </c>
      <c r="S209" s="27" t="s">
        <v>342</v>
      </c>
      <c r="T209" s="27" t="s">
        <v>64</v>
      </c>
      <c r="U209" s="27">
        <v>10</v>
      </c>
      <c r="V209" s="27">
        <v>26</v>
      </c>
      <c r="W209" s="37">
        <v>-2.3800000000000001E-4</v>
      </c>
      <c r="X209" s="27">
        <v>1</v>
      </c>
      <c r="Y209" s="38">
        <v>-2.2499999999999999E-4</v>
      </c>
      <c r="Z209" s="27" t="s">
        <v>65</v>
      </c>
    </row>
    <row r="210" spans="2:26" x14ac:dyDescent="0.2">
      <c r="B210" s="27" t="s">
        <v>328</v>
      </c>
      <c r="C210" s="27">
        <v>439</v>
      </c>
      <c r="D210" s="27" t="s">
        <v>127</v>
      </c>
      <c r="E210" s="27" t="s">
        <v>105</v>
      </c>
      <c r="F210" s="27" t="s">
        <v>343</v>
      </c>
      <c r="G210" s="27" t="s">
        <v>63</v>
      </c>
      <c r="H210" s="27">
        <v>60</v>
      </c>
      <c r="I210" s="27">
        <v>19</v>
      </c>
      <c r="J210" s="37">
        <v>-1.8200000000000001E-4</v>
      </c>
      <c r="K210" s="27">
        <v>12</v>
      </c>
      <c r="L210" s="38">
        <v>-1.8000000000000001E-4</v>
      </c>
      <c r="M210" s="27" t="s">
        <v>65</v>
      </c>
      <c r="O210" s="27" t="s">
        <v>328</v>
      </c>
      <c r="P210" s="27">
        <v>439</v>
      </c>
      <c r="Q210" s="27" t="s">
        <v>127</v>
      </c>
      <c r="R210" s="27" t="s">
        <v>622</v>
      </c>
      <c r="S210" s="27" t="s">
        <v>343</v>
      </c>
      <c r="T210" s="27" t="s">
        <v>63</v>
      </c>
      <c r="U210" s="27">
        <v>10</v>
      </c>
      <c r="V210" s="27">
        <v>19</v>
      </c>
      <c r="W210" s="37">
        <v>-1.74E-4</v>
      </c>
      <c r="X210" s="27">
        <v>12</v>
      </c>
      <c r="Y210" s="38">
        <v>-1.7200000000000001E-4</v>
      </c>
      <c r="Z210" s="27" t="s">
        <v>65</v>
      </c>
    </row>
    <row r="211" spans="2:26" x14ac:dyDescent="0.2">
      <c r="B211" s="27" t="s">
        <v>328</v>
      </c>
      <c r="C211" s="27">
        <v>439</v>
      </c>
      <c r="D211" s="27" t="s">
        <v>127</v>
      </c>
      <c r="E211" s="27" t="s">
        <v>105</v>
      </c>
      <c r="F211" s="27" t="s">
        <v>344</v>
      </c>
      <c r="G211" s="27" t="s">
        <v>64</v>
      </c>
      <c r="H211" s="27">
        <v>60</v>
      </c>
      <c r="I211" s="27">
        <v>26</v>
      </c>
      <c r="J211" s="37">
        <v>-4.0299999999999998E-4</v>
      </c>
      <c r="K211" s="27">
        <v>1</v>
      </c>
      <c r="L211" s="38">
        <v>-3.9300000000000001E-4</v>
      </c>
      <c r="M211" s="27" t="s">
        <v>65</v>
      </c>
      <c r="O211" s="27" t="s">
        <v>328</v>
      </c>
      <c r="P211" s="27">
        <v>439</v>
      </c>
      <c r="Q211" s="27" t="s">
        <v>127</v>
      </c>
      <c r="R211" s="27" t="s">
        <v>622</v>
      </c>
      <c r="S211" s="27" t="s">
        <v>344</v>
      </c>
      <c r="T211" s="27" t="s">
        <v>64</v>
      </c>
      <c r="U211" s="27">
        <v>10</v>
      </c>
      <c r="V211" s="27">
        <v>26</v>
      </c>
      <c r="W211" s="37">
        <v>-4.0900000000000002E-4</v>
      </c>
      <c r="X211" s="27">
        <v>1</v>
      </c>
      <c r="Y211" s="38">
        <v>-3.9800000000000002E-4</v>
      </c>
      <c r="Z211" s="27" t="s">
        <v>65</v>
      </c>
    </row>
    <row r="212" spans="2:26" x14ac:dyDescent="0.2">
      <c r="B212" s="27" t="s">
        <v>328</v>
      </c>
      <c r="C212" s="27">
        <v>457</v>
      </c>
      <c r="D212" s="27" t="s">
        <v>126</v>
      </c>
      <c r="E212" s="27" t="s">
        <v>105</v>
      </c>
      <c r="F212" s="27" t="s">
        <v>345</v>
      </c>
      <c r="G212" s="27" t="s">
        <v>63</v>
      </c>
      <c r="H212" s="27">
        <v>60</v>
      </c>
      <c r="I212" s="27">
        <v>19</v>
      </c>
      <c r="J212" s="37">
        <v>-2.34E-4</v>
      </c>
      <c r="K212" s="27">
        <v>10</v>
      </c>
      <c r="L212" s="38">
        <v>-2.2599999999999999E-4</v>
      </c>
      <c r="M212" s="27" t="s">
        <v>65</v>
      </c>
      <c r="O212" s="27" t="s">
        <v>328</v>
      </c>
      <c r="P212" s="27">
        <v>457</v>
      </c>
      <c r="Q212" s="27" t="s">
        <v>126</v>
      </c>
      <c r="R212" s="27" t="s">
        <v>622</v>
      </c>
      <c r="S212" s="27" t="s">
        <v>345</v>
      </c>
      <c r="T212" s="27" t="s">
        <v>63</v>
      </c>
      <c r="U212" s="27">
        <v>10</v>
      </c>
      <c r="V212" s="27">
        <v>19</v>
      </c>
      <c r="W212" s="37">
        <v>-2.2599999999999999E-4</v>
      </c>
      <c r="X212" s="27">
        <v>10</v>
      </c>
      <c r="Y212" s="38">
        <v>-2.1900000000000001E-4</v>
      </c>
      <c r="Z212" s="27" t="s">
        <v>65</v>
      </c>
    </row>
    <row r="213" spans="2:26" x14ac:dyDescent="0.2">
      <c r="B213" s="27" t="s">
        <v>328</v>
      </c>
      <c r="C213" s="27">
        <v>457</v>
      </c>
      <c r="D213" s="27" t="s">
        <v>126</v>
      </c>
      <c r="E213" s="27" t="s">
        <v>105</v>
      </c>
      <c r="F213" s="27" t="s">
        <v>346</v>
      </c>
      <c r="G213" s="27" t="s">
        <v>64</v>
      </c>
      <c r="H213" s="27">
        <v>60</v>
      </c>
      <c r="I213" s="27">
        <v>26</v>
      </c>
      <c r="J213" s="37">
        <v>-4.0400000000000001E-4</v>
      </c>
      <c r="K213" s="27">
        <v>1</v>
      </c>
      <c r="L213" s="38">
        <v>-3.8499999999999998E-4</v>
      </c>
      <c r="M213" s="27" t="s">
        <v>65</v>
      </c>
      <c r="O213" s="27" t="s">
        <v>328</v>
      </c>
      <c r="P213" s="27">
        <v>457</v>
      </c>
      <c r="Q213" s="27" t="s">
        <v>126</v>
      </c>
      <c r="R213" s="27" t="s">
        <v>622</v>
      </c>
      <c r="S213" s="27" t="s">
        <v>346</v>
      </c>
      <c r="T213" s="27" t="s">
        <v>64</v>
      </c>
      <c r="U213" s="27">
        <v>10</v>
      </c>
      <c r="V213" s="27">
        <v>26</v>
      </c>
      <c r="W213" s="37">
        <v>-4.08E-4</v>
      </c>
      <c r="X213" s="27">
        <v>1</v>
      </c>
      <c r="Y213" s="38">
        <v>-3.8900000000000002E-4</v>
      </c>
      <c r="Z213" s="27" t="s">
        <v>65</v>
      </c>
    </row>
    <row r="214" spans="2:26" x14ac:dyDescent="0.2">
      <c r="B214" s="27" t="s">
        <v>328</v>
      </c>
      <c r="C214" s="27">
        <v>458</v>
      </c>
      <c r="D214" s="27" t="s">
        <v>126</v>
      </c>
      <c r="E214" s="27" t="s">
        <v>105</v>
      </c>
      <c r="F214" s="27" t="s">
        <v>347</v>
      </c>
      <c r="G214" s="27" t="s">
        <v>63</v>
      </c>
      <c r="H214" s="27">
        <v>60</v>
      </c>
      <c r="I214" s="27">
        <v>19</v>
      </c>
      <c r="J214" s="37">
        <v>-2.3499999999999999E-4</v>
      </c>
      <c r="K214" s="27">
        <v>10</v>
      </c>
      <c r="L214" s="38">
        <v>-2.2800000000000001E-4</v>
      </c>
      <c r="M214" s="27" t="s">
        <v>65</v>
      </c>
      <c r="O214" s="27" t="s">
        <v>328</v>
      </c>
      <c r="P214" s="27">
        <v>458</v>
      </c>
      <c r="Q214" s="27" t="s">
        <v>126</v>
      </c>
      <c r="R214" s="27" t="s">
        <v>622</v>
      </c>
      <c r="S214" s="27" t="s">
        <v>347</v>
      </c>
      <c r="T214" s="27" t="s">
        <v>63</v>
      </c>
      <c r="U214" s="27">
        <v>10</v>
      </c>
      <c r="V214" s="27">
        <v>19</v>
      </c>
      <c r="W214" s="37">
        <v>-2.2800000000000001E-4</v>
      </c>
      <c r="X214" s="27">
        <v>10</v>
      </c>
      <c r="Y214" s="38">
        <v>-2.2100000000000001E-4</v>
      </c>
      <c r="Z214" s="27" t="s">
        <v>65</v>
      </c>
    </row>
    <row r="215" spans="2:26" x14ac:dyDescent="0.2">
      <c r="B215" s="27" t="s">
        <v>328</v>
      </c>
      <c r="C215" s="27">
        <v>458</v>
      </c>
      <c r="D215" s="27" t="s">
        <v>126</v>
      </c>
      <c r="E215" s="27" t="s">
        <v>105</v>
      </c>
      <c r="F215" s="27" t="s">
        <v>348</v>
      </c>
      <c r="G215" s="27" t="s">
        <v>64</v>
      </c>
      <c r="H215" s="27">
        <v>60</v>
      </c>
      <c r="I215" s="27">
        <v>26</v>
      </c>
      <c r="J215" s="37">
        <v>-4.0499999999999998E-4</v>
      </c>
      <c r="K215" s="27">
        <v>1</v>
      </c>
      <c r="L215" s="38">
        <v>-3.86E-4</v>
      </c>
      <c r="M215" s="27" t="s">
        <v>65</v>
      </c>
      <c r="O215" s="27" t="s">
        <v>328</v>
      </c>
      <c r="P215" s="27">
        <v>458</v>
      </c>
      <c r="Q215" s="27" t="s">
        <v>126</v>
      </c>
      <c r="R215" s="27" t="s">
        <v>622</v>
      </c>
      <c r="S215" s="27" t="s">
        <v>348</v>
      </c>
      <c r="T215" s="27" t="s">
        <v>64</v>
      </c>
      <c r="U215" s="27">
        <v>10</v>
      </c>
      <c r="V215" s="27">
        <v>26</v>
      </c>
      <c r="W215" s="37">
        <v>-4.0900000000000002E-4</v>
      </c>
      <c r="X215" s="27">
        <v>1</v>
      </c>
      <c r="Y215" s="38">
        <v>-3.8999999999999999E-4</v>
      </c>
      <c r="Z215" s="27" t="s">
        <v>65</v>
      </c>
    </row>
    <row r="216" spans="2:26" x14ac:dyDescent="0.2">
      <c r="B216" s="27" t="s">
        <v>328</v>
      </c>
      <c r="C216" s="27">
        <v>441</v>
      </c>
      <c r="D216" s="27" t="s">
        <v>127</v>
      </c>
      <c r="E216" s="27" t="s">
        <v>105</v>
      </c>
      <c r="F216" s="27" t="s">
        <v>349</v>
      </c>
      <c r="G216" s="27" t="s">
        <v>63</v>
      </c>
      <c r="H216" s="27">
        <v>60</v>
      </c>
      <c r="I216" s="27">
        <v>19</v>
      </c>
      <c r="J216" s="37">
        <v>-1.8699999999999999E-4</v>
      </c>
      <c r="K216" s="27">
        <v>12</v>
      </c>
      <c r="L216" s="38">
        <v>-1.85E-4</v>
      </c>
      <c r="M216" s="27" t="s">
        <v>65</v>
      </c>
      <c r="O216" s="27" t="s">
        <v>328</v>
      </c>
      <c r="P216" s="27">
        <v>441</v>
      </c>
      <c r="Q216" s="27" t="s">
        <v>127</v>
      </c>
      <c r="R216" s="27" t="s">
        <v>622</v>
      </c>
      <c r="S216" s="27" t="s">
        <v>349</v>
      </c>
      <c r="T216" s="27" t="s">
        <v>63</v>
      </c>
      <c r="U216" s="27">
        <v>10</v>
      </c>
      <c r="V216" s="27">
        <v>19</v>
      </c>
      <c r="W216" s="37">
        <v>-1.7899999999999999E-4</v>
      </c>
      <c r="X216" s="27">
        <v>12</v>
      </c>
      <c r="Y216" s="38">
        <v>-1.76E-4</v>
      </c>
      <c r="Z216" s="27" t="s">
        <v>65</v>
      </c>
    </row>
    <row r="217" spans="2:26" x14ac:dyDescent="0.2">
      <c r="B217" s="27" t="s">
        <v>328</v>
      </c>
      <c r="C217" s="27">
        <v>441</v>
      </c>
      <c r="D217" s="27" t="s">
        <v>127</v>
      </c>
      <c r="E217" s="27" t="s">
        <v>105</v>
      </c>
      <c r="F217" s="27" t="s">
        <v>350</v>
      </c>
      <c r="G217" s="27" t="s">
        <v>64</v>
      </c>
      <c r="H217" s="27">
        <v>60</v>
      </c>
      <c r="I217" s="27">
        <v>26</v>
      </c>
      <c r="J217" s="37">
        <v>-4.0700000000000003E-4</v>
      </c>
      <c r="K217" s="27">
        <v>1</v>
      </c>
      <c r="L217" s="38">
        <v>-3.97E-4</v>
      </c>
      <c r="M217" s="27" t="s">
        <v>65</v>
      </c>
      <c r="O217" s="27" t="s">
        <v>328</v>
      </c>
      <c r="P217" s="27">
        <v>441</v>
      </c>
      <c r="Q217" s="27" t="s">
        <v>127</v>
      </c>
      <c r="R217" s="27" t="s">
        <v>622</v>
      </c>
      <c r="S217" s="27" t="s">
        <v>350</v>
      </c>
      <c r="T217" s="27" t="s">
        <v>64</v>
      </c>
      <c r="U217" s="27">
        <v>10</v>
      </c>
      <c r="V217" s="27">
        <v>25</v>
      </c>
      <c r="W217" s="37">
        <v>-4.1199999999999999E-4</v>
      </c>
      <c r="X217" s="27">
        <v>1</v>
      </c>
      <c r="Y217" s="38">
        <v>-4.0200000000000001E-4</v>
      </c>
      <c r="Z217" s="27" t="s">
        <v>65</v>
      </c>
    </row>
    <row r="218" spans="2:26" x14ac:dyDescent="0.2">
      <c r="B218" s="27" t="s">
        <v>328</v>
      </c>
      <c r="C218" s="27">
        <v>452</v>
      </c>
      <c r="D218" s="27" t="s">
        <v>126</v>
      </c>
      <c r="E218" s="27" t="s">
        <v>105</v>
      </c>
      <c r="F218" s="27" t="s">
        <v>351</v>
      </c>
      <c r="G218" s="27" t="s">
        <v>63</v>
      </c>
      <c r="H218" s="27">
        <v>60</v>
      </c>
      <c r="I218" s="27">
        <v>19</v>
      </c>
      <c r="J218" s="37">
        <v>-1.54E-4</v>
      </c>
      <c r="K218" s="27">
        <v>10</v>
      </c>
      <c r="L218" s="38">
        <v>-1.5200000000000001E-4</v>
      </c>
      <c r="M218" s="27" t="s">
        <v>65</v>
      </c>
      <c r="O218" s="27" t="s">
        <v>328</v>
      </c>
      <c r="P218" s="27">
        <v>452</v>
      </c>
      <c r="Q218" s="27" t="s">
        <v>126</v>
      </c>
      <c r="R218" s="27" t="s">
        <v>622</v>
      </c>
      <c r="S218" s="27" t="s">
        <v>351</v>
      </c>
      <c r="T218" s="27" t="s">
        <v>63</v>
      </c>
      <c r="U218" s="27">
        <v>10</v>
      </c>
      <c r="V218" s="27">
        <v>19</v>
      </c>
      <c r="W218" s="37">
        <v>-1.46E-4</v>
      </c>
      <c r="X218" s="27">
        <v>10</v>
      </c>
      <c r="Y218" s="38">
        <v>-1.45E-4</v>
      </c>
      <c r="Z218" s="27" t="s">
        <v>65</v>
      </c>
    </row>
    <row r="219" spans="2:26" x14ac:dyDescent="0.2">
      <c r="B219" s="27" t="s">
        <v>328</v>
      </c>
      <c r="C219" s="27">
        <v>452</v>
      </c>
      <c r="D219" s="27" t="s">
        <v>126</v>
      </c>
      <c r="E219" s="27" t="s">
        <v>105</v>
      </c>
      <c r="F219" s="27" t="s">
        <v>352</v>
      </c>
      <c r="G219" s="27" t="s">
        <v>64</v>
      </c>
      <c r="H219" s="27">
        <v>60</v>
      </c>
      <c r="I219" s="27">
        <v>26</v>
      </c>
      <c r="J219" s="37">
        <v>-3.5E-4</v>
      </c>
      <c r="K219" s="27">
        <v>1</v>
      </c>
      <c r="L219" s="38">
        <v>-3.3599999999999998E-4</v>
      </c>
      <c r="M219" s="27" t="s">
        <v>65</v>
      </c>
      <c r="O219" s="27" t="s">
        <v>328</v>
      </c>
      <c r="P219" s="27">
        <v>452</v>
      </c>
      <c r="Q219" s="27" t="s">
        <v>126</v>
      </c>
      <c r="R219" s="27" t="s">
        <v>622</v>
      </c>
      <c r="S219" s="27" t="s">
        <v>352</v>
      </c>
      <c r="T219" s="27" t="s">
        <v>64</v>
      </c>
      <c r="U219" s="27">
        <v>10</v>
      </c>
      <c r="V219" s="27">
        <v>24</v>
      </c>
      <c r="W219" s="37">
        <v>-3.5300000000000002E-4</v>
      </c>
      <c r="X219" s="27">
        <v>1</v>
      </c>
      <c r="Y219" s="38">
        <v>-3.39E-4</v>
      </c>
      <c r="Z219" s="27" t="s">
        <v>65</v>
      </c>
    </row>
    <row r="220" spans="2:26" x14ac:dyDescent="0.2">
      <c r="B220" s="27" t="s">
        <v>328</v>
      </c>
      <c r="C220" s="27">
        <v>453</v>
      </c>
      <c r="D220" s="27" t="s">
        <v>126</v>
      </c>
      <c r="E220" s="27" t="s">
        <v>105</v>
      </c>
      <c r="F220" s="27" t="s">
        <v>353</v>
      </c>
      <c r="G220" s="27" t="s">
        <v>63</v>
      </c>
      <c r="H220" s="27">
        <v>60</v>
      </c>
      <c r="I220" s="27">
        <v>24</v>
      </c>
      <c r="J220" s="37">
        <v>-4.6999999999999997E-5</v>
      </c>
      <c r="K220" s="27">
        <v>1</v>
      </c>
      <c r="L220" s="38">
        <v>-4.6999999999999997E-5</v>
      </c>
      <c r="M220" s="27" t="s">
        <v>65</v>
      </c>
      <c r="O220" s="27" t="s">
        <v>328</v>
      </c>
      <c r="P220" s="27">
        <v>453</v>
      </c>
      <c r="Q220" s="27" t="s">
        <v>126</v>
      </c>
      <c r="R220" s="27" t="s">
        <v>622</v>
      </c>
      <c r="S220" s="27" t="s">
        <v>353</v>
      </c>
      <c r="T220" s="27" t="s">
        <v>63</v>
      </c>
      <c r="U220" s="27">
        <v>10</v>
      </c>
      <c r="V220" s="27">
        <v>25</v>
      </c>
      <c r="W220" s="37">
        <v>-5.5000000000000002E-5</v>
      </c>
      <c r="X220" s="27">
        <v>1</v>
      </c>
      <c r="Y220" s="38">
        <v>-5.3999999999999998E-5</v>
      </c>
      <c r="Z220" s="27" t="s">
        <v>65</v>
      </c>
    </row>
    <row r="221" spans="2:26" x14ac:dyDescent="0.2">
      <c r="B221" s="27" t="s">
        <v>328</v>
      </c>
      <c r="C221" s="27">
        <v>453</v>
      </c>
      <c r="D221" s="27" t="s">
        <v>126</v>
      </c>
      <c r="E221" s="27" t="s">
        <v>105</v>
      </c>
      <c r="F221" s="27" t="s">
        <v>354</v>
      </c>
      <c r="G221" s="27" t="s">
        <v>64</v>
      </c>
      <c r="H221" s="27">
        <v>60</v>
      </c>
      <c r="I221" s="27">
        <v>24</v>
      </c>
      <c r="J221" s="37">
        <v>-2.31E-4</v>
      </c>
      <c r="K221" s="27">
        <v>1</v>
      </c>
      <c r="L221" s="38">
        <v>-2.1900000000000001E-4</v>
      </c>
      <c r="M221" s="27" t="s">
        <v>65</v>
      </c>
      <c r="O221" s="27" t="s">
        <v>328</v>
      </c>
      <c r="P221" s="27">
        <v>453</v>
      </c>
      <c r="Q221" s="27" t="s">
        <v>126</v>
      </c>
      <c r="R221" s="27" t="s">
        <v>622</v>
      </c>
      <c r="S221" s="27" t="s">
        <v>354</v>
      </c>
      <c r="T221" s="27" t="s">
        <v>64</v>
      </c>
      <c r="U221" s="27">
        <v>10</v>
      </c>
      <c r="V221" s="27">
        <v>24</v>
      </c>
      <c r="W221" s="37">
        <v>-2.3699999999999999E-4</v>
      </c>
      <c r="X221" s="27">
        <v>1</v>
      </c>
      <c r="Y221" s="38">
        <v>-2.24E-4</v>
      </c>
      <c r="Z221" s="27" t="s">
        <v>65</v>
      </c>
    </row>
    <row r="222" spans="2:26" x14ac:dyDescent="0.2">
      <c r="B222" s="27" t="s">
        <v>328</v>
      </c>
      <c r="C222" s="27">
        <v>440</v>
      </c>
      <c r="D222" s="27" t="s">
        <v>127</v>
      </c>
      <c r="E222" s="27" t="s">
        <v>105</v>
      </c>
      <c r="F222" s="27" t="s">
        <v>355</v>
      </c>
      <c r="G222" s="27" t="s">
        <v>63</v>
      </c>
      <c r="H222" s="27">
        <v>60</v>
      </c>
      <c r="I222" s="27">
        <v>21</v>
      </c>
      <c r="J222" s="37">
        <v>-1.8200000000000001E-4</v>
      </c>
      <c r="K222" s="27">
        <v>6</v>
      </c>
      <c r="L222" s="38">
        <v>-1.8000000000000001E-4</v>
      </c>
      <c r="M222" s="27" t="s">
        <v>65</v>
      </c>
      <c r="O222" s="27" t="s">
        <v>328</v>
      </c>
      <c r="P222" s="27">
        <v>440</v>
      </c>
      <c r="Q222" s="27" t="s">
        <v>127</v>
      </c>
      <c r="R222" s="27" t="s">
        <v>622</v>
      </c>
      <c r="S222" s="27" t="s">
        <v>355</v>
      </c>
      <c r="T222" s="27" t="s">
        <v>63</v>
      </c>
      <c r="U222" s="27">
        <v>10</v>
      </c>
      <c r="V222" s="27">
        <v>21</v>
      </c>
      <c r="W222" s="37">
        <v>-1.74E-4</v>
      </c>
      <c r="X222" s="27">
        <v>6</v>
      </c>
      <c r="Y222" s="38">
        <v>-1.7200000000000001E-4</v>
      </c>
      <c r="Z222" s="27" t="s">
        <v>65</v>
      </c>
    </row>
    <row r="223" spans="2:26" x14ac:dyDescent="0.2">
      <c r="B223" s="27" t="s">
        <v>328</v>
      </c>
      <c r="C223" s="27">
        <v>440</v>
      </c>
      <c r="D223" s="27" t="s">
        <v>127</v>
      </c>
      <c r="E223" s="27" t="s">
        <v>105</v>
      </c>
      <c r="F223" s="27" t="s">
        <v>356</v>
      </c>
      <c r="G223" s="27" t="s">
        <v>64</v>
      </c>
      <c r="H223" s="27">
        <v>60</v>
      </c>
      <c r="I223" s="27">
        <v>24</v>
      </c>
      <c r="J223" s="37">
        <v>-4.0299999999999998E-4</v>
      </c>
      <c r="K223" s="27">
        <v>7</v>
      </c>
      <c r="L223" s="38">
        <v>-3.9300000000000001E-4</v>
      </c>
      <c r="M223" s="27" t="s">
        <v>65</v>
      </c>
      <c r="O223" s="27" t="s">
        <v>328</v>
      </c>
      <c r="P223" s="27">
        <v>440</v>
      </c>
      <c r="Q223" s="27" t="s">
        <v>127</v>
      </c>
      <c r="R223" s="27" t="s">
        <v>622</v>
      </c>
      <c r="S223" s="27" t="s">
        <v>356</v>
      </c>
      <c r="T223" s="27" t="s">
        <v>64</v>
      </c>
      <c r="U223" s="27">
        <v>10</v>
      </c>
      <c r="V223" s="27">
        <v>24</v>
      </c>
      <c r="W223" s="37">
        <v>-4.08E-4</v>
      </c>
      <c r="X223" s="27">
        <v>7</v>
      </c>
      <c r="Y223" s="38">
        <v>-3.9800000000000002E-4</v>
      </c>
      <c r="Z223" s="27" t="s">
        <v>65</v>
      </c>
    </row>
    <row r="224" spans="2:26" x14ac:dyDescent="0.2">
      <c r="B224" s="27" t="s">
        <v>328</v>
      </c>
      <c r="C224" s="27">
        <v>455</v>
      </c>
      <c r="D224" s="27" t="s">
        <v>126</v>
      </c>
      <c r="E224" s="27" t="s">
        <v>105</v>
      </c>
      <c r="F224" s="27" t="s">
        <v>357</v>
      </c>
      <c r="G224" s="27" t="s">
        <v>63</v>
      </c>
      <c r="H224" s="27">
        <v>60</v>
      </c>
      <c r="I224" s="27">
        <v>21</v>
      </c>
      <c r="J224" s="37">
        <v>-2.34E-4</v>
      </c>
      <c r="K224" s="27">
        <v>5</v>
      </c>
      <c r="L224" s="38">
        <v>-2.2599999999999999E-4</v>
      </c>
      <c r="M224" s="27" t="s">
        <v>65</v>
      </c>
      <c r="O224" s="27" t="s">
        <v>328</v>
      </c>
      <c r="P224" s="27">
        <v>455</v>
      </c>
      <c r="Q224" s="27" t="s">
        <v>126</v>
      </c>
      <c r="R224" s="27" t="s">
        <v>622</v>
      </c>
      <c r="S224" s="27" t="s">
        <v>357</v>
      </c>
      <c r="T224" s="27" t="s">
        <v>63</v>
      </c>
      <c r="U224" s="27">
        <v>10</v>
      </c>
      <c r="V224" s="27">
        <v>21</v>
      </c>
      <c r="W224" s="37">
        <v>-2.2599999999999999E-4</v>
      </c>
      <c r="X224" s="27">
        <v>5</v>
      </c>
      <c r="Y224" s="38">
        <v>-2.1900000000000001E-4</v>
      </c>
      <c r="Z224" s="27" t="s">
        <v>65</v>
      </c>
    </row>
    <row r="225" spans="2:26" x14ac:dyDescent="0.2">
      <c r="B225" s="27" t="s">
        <v>328</v>
      </c>
      <c r="C225" s="27">
        <v>455</v>
      </c>
      <c r="D225" s="27" t="s">
        <v>126</v>
      </c>
      <c r="E225" s="27" t="s">
        <v>105</v>
      </c>
      <c r="F225" s="27" t="s">
        <v>358</v>
      </c>
      <c r="G225" s="27" t="s">
        <v>64</v>
      </c>
      <c r="H225" s="27">
        <v>60</v>
      </c>
      <c r="I225" s="27">
        <v>24</v>
      </c>
      <c r="J225" s="37">
        <v>-4.0400000000000001E-4</v>
      </c>
      <c r="K225" s="27">
        <v>6</v>
      </c>
      <c r="L225" s="38">
        <v>-3.8499999999999998E-4</v>
      </c>
      <c r="M225" s="27" t="s">
        <v>65</v>
      </c>
      <c r="O225" s="27" t="s">
        <v>328</v>
      </c>
      <c r="P225" s="27">
        <v>455</v>
      </c>
      <c r="Q225" s="27" t="s">
        <v>126</v>
      </c>
      <c r="R225" s="27" t="s">
        <v>622</v>
      </c>
      <c r="S225" s="27" t="s">
        <v>358</v>
      </c>
      <c r="T225" s="27" t="s">
        <v>64</v>
      </c>
      <c r="U225" s="27">
        <v>10</v>
      </c>
      <c r="V225" s="27">
        <v>24</v>
      </c>
      <c r="W225" s="37">
        <v>-4.08E-4</v>
      </c>
      <c r="X225" s="27">
        <v>6</v>
      </c>
      <c r="Y225" s="38">
        <v>-3.8900000000000002E-4</v>
      </c>
      <c r="Z225" s="27" t="s">
        <v>65</v>
      </c>
    </row>
    <row r="226" spans="2:26" x14ac:dyDescent="0.2">
      <c r="B226" s="27" t="s">
        <v>328</v>
      </c>
      <c r="C226" s="27">
        <v>456</v>
      </c>
      <c r="D226" s="27" t="s">
        <v>126</v>
      </c>
      <c r="E226" s="27" t="s">
        <v>105</v>
      </c>
      <c r="F226" s="27" t="s">
        <v>359</v>
      </c>
      <c r="G226" s="27" t="s">
        <v>63</v>
      </c>
      <c r="H226" s="27">
        <v>60</v>
      </c>
      <c r="I226" s="27">
        <v>21</v>
      </c>
      <c r="J226" s="37">
        <v>-2.3499999999999999E-4</v>
      </c>
      <c r="K226" s="27">
        <v>5</v>
      </c>
      <c r="L226" s="38">
        <v>-2.2800000000000001E-4</v>
      </c>
      <c r="M226" s="27" t="s">
        <v>65</v>
      </c>
      <c r="O226" s="27" t="s">
        <v>328</v>
      </c>
      <c r="P226" s="27">
        <v>456</v>
      </c>
      <c r="Q226" s="27" t="s">
        <v>126</v>
      </c>
      <c r="R226" s="27" t="s">
        <v>622</v>
      </c>
      <c r="S226" s="27" t="s">
        <v>359</v>
      </c>
      <c r="T226" s="27" t="s">
        <v>63</v>
      </c>
      <c r="U226" s="27">
        <v>10</v>
      </c>
      <c r="V226" s="27">
        <v>21</v>
      </c>
      <c r="W226" s="37">
        <v>-2.2800000000000001E-4</v>
      </c>
      <c r="X226" s="27">
        <v>5</v>
      </c>
      <c r="Y226" s="38">
        <v>-2.2100000000000001E-4</v>
      </c>
      <c r="Z226" s="27" t="s">
        <v>65</v>
      </c>
    </row>
    <row r="227" spans="2:26" x14ac:dyDescent="0.2">
      <c r="B227" s="27" t="s">
        <v>328</v>
      </c>
      <c r="C227" s="27">
        <v>456</v>
      </c>
      <c r="D227" s="27" t="s">
        <v>126</v>
      </c>
      <c r="E227" s="27" t="s">
        <v>105</v>
      </c>
      <c r="F227" s="27" t="s">
        <v>360</v>
      </c>
      <c r="G227" s="27" t="s">
        <v>64</v>
      </c>
      <c r="H227" s="27">
        <v>60</v>
      </c>
      <c r="I227" s="27">
        <v>24</v>
      </c>
      <c r="J227" s="37">
        <v>-4.0499999999999998E-4</v>
      </c>
      <c r="K227" s="27">
        <v>6</v>
      </c>
      <c r="L227" s="38">
        <v>-3.86E-4</v>
      </c>
      <c r="M227" s="27" t="s">
        <v>65</v>
      </c>
      <c r="O227" s="27" t="s">
        <v>328</v>
      </c>
      <c r="P227" s="27">
        <v>456</v>
      </c>
      <c r="Q227" s="27" t="s">
        <v>126</v>
      </c>
      <c r="R227" s="27" t="s">
        <v>622</v>
      </c>
      <c r="S227" s="27" t="s">
        <v>360</v>
      </c>
      <c r="T227" s="27" t="s">
        <v>64</v>
      </c>
      <c r="U227" s="27">
        <v>10</v>
      </c>
      <c r="V227" s="27">
        <v>24</v>
      </c>
      <c r="W227" s="37">
        <v>-4.0900000000000002E-4</v>
      </c>
      <c r="X227" s="27">
        <v>6</v>
      </c>
      <c r="Y227" s="38">
        <v>-3.8999999999999999E-4</v>
      </c>
      <c r="Z227" s="27" t="s">
        <v>65</v>
      </c>
    </row>
    <row r="228" spans="2:26" x14ac:dyDescent="0.2">
      <c r="B228" s="27" t="s">
        <v>328</v>
      </c>
      <c r="C228" s="27">
        <v>442</v>
      </c>
      <c r="D228" s="27" t="s">
        <v>127</v>
      </c>
      <c r="E228" s="27" t="s">
        <v>105</v>
      </c>
      <c r="F228" s="27" t="s">
        <v>361</v>
      </c>
      <c r="G228" s="27" t="s">
        <v>63</v>
      </c>
      <c r="H228" s="27">
        <v>60</v>
      </c>
      <c r="I228" s="27">
        <v>21</v>
      </c>
      <c r="J228" s="37">
        <v>-1.8699999999999999E-4</v>
      </c>
      <c r="K228" s="27">
        <v>6</v>
      </c>
      <c r="L228" s="38">
        <v>-1.84E-4</v>
      </c>
      <c r="M228" s="27" t="s">
        <v>65</v>
      </c>
      <c r="O228" s="27" t="s">
        <v>328</v>
      </c>
      <c r="P228" s="27">
        <v>442</v>
      </c>
      <c r="Q228" s="27" t="s">
        <v>127</v>
      </c>
      <c r="R228" s="27" t="s">
        <v>622</v>
      </c>
      <c r="S228" s="27" t="s">
        <v>361</v>
      </c>
      <c r="T228" s="27" t="s">
        <v>63</v>
      </c>
      <c r="U228" s="27">
        <v>10</v>
      </c>
      <c r="V228" s="27">
        <v>21</v>
      </c>
      <c r="W228" s="37">
        <v>-1.7799999999999999E-4</v>
      </c>
      <c r="X228" s="27">
        <v>6</v>
      </c>
      <c r="Y228" s="38">
        <v>-1.76E-4</v>
      </c>
      <c r="Z228" s="27" t="s">
        <v>65</v>
      </c>
    </row>
    <row r="229" spans="2:26" x14ac:dyDescent="0.2">
      <c r="B229" s="27" t="s">
        <v>328</v>
      </c>
      <c r="C229" s="27">
        <v>442</v>
      </c>
      <c r="D229" s="27" t="s">
        <v>127</v>
      </c>
      <c r="E229" s="27" t="s">
        <v>105</v>
      </c>
      <c r="F229" s="27" t="s">
        <v>362</v>
      </c>
      <c r="G229" s="27" t="s">
        <v>64</v>
      </c>
      <c r="H229" s="27">
        <v>60</v>
      </c>
      <c r="I229" s="27">
        <v>24</v>
      </c>
      <c r="J229" s="37">
        <v>-4.0700000000000003E-4</v>
      </c>
      <c r="K229" s="27">
        <v>7</v>
      </c>
      <c r="L229" s="38">
        <v>-3.97E-4</v>
      </c>
      <c r="M229" s="27" t="s">
        <v>65</v>
      </c>
      <c r="O229" s="27" t="s">
        <v>328</v>
      </c>
      <c r="P229" s="27">
        <v>442</v>
      </c>
      <c r="Q229" s="27" t="s">
        <v>127</v>
      </c>
      <c r="R229" s="27" t="s">
        <v>622</v>
      </c>
      <c r="S229" s="27" t="s">
        <v>362</v>
      </c>
      <c r="T229" s="27" t="s">
        <v>64</v>
      </c>
      <c r="U229" s="27">
        <v>10</v>
      </c>
      <c r="V229" s="27">
        <v>24</v>
      </c>
      <c r="W229" s="37">
        <v>-4.1199999999999999E-4</v>
      </c>
      <c r="X229" s="27">
        <v>7</v>
      </c>
      <c r="Y229" s="38">
        <v>-4.0200000000000001E-4</v>
      </c>
      <c r="Z229" s="27" t="s">
        <v>65</v>
      </c>
    </row>
    <row r="230" spans="2:26" x14ac:dyDescent="0.2">
      <c r="B230" s="27" t="s">
        <v>328</v>
      </c>
      <c r="C230" s="27">
        <v>451</v>
      </c>
      <c r="D230" s="27" t="s">
        <v>126</v>
      </c>
      <c r="E230" s="27" t="s">
        <v>105</v>
      </c>
      <c r="F230" s="27" t="s">
        <v>363</v>
      </c>
      <c r="G230" s="27" t="s">
        <v>63</v>
      </c>
      <c r="H230" s="27">
        <v>60</v>
      </c>
      <c r="I230" s="27">
        <v>21</v>
      </c>
      <c r="J230" s="37">
        <v>-1.54E-4</v>
      </c>
      <c r="K230" s="27">
        <v>5</v>
      </c>
      <c r="L230" s="38">
        <v>-1.5200000000000001E-4</v>
      </c>
      <c r="M230" s="27" t="s">
        <v>65</v>
      </c>
      <c r="O230" s="27" t="s">
        <v>328</v>
      </c>
      <c r="P230" s="27">
        <v>451</v>
      </c>
      <c r="Q230" s="27" t="s">
        <v>126</v>
      </c>
      <c r="R230" s="27" t="s">
        <v>622</v>
      </c>
      <c r="S230" s="27" t="s">
        <v>363</v>
      </c>
      <c r="T230" s="27" t="s">
        <v>63</v>
      </c>
      <c r="U230" s="27">
        <v>10</v>
      </c>
      <c r="V230" s="27">
        <v>20</v>
      </c>
      <c r="W230" s="37">
        <v>-1.46E-4</v>
      </c>
      <c r="X230" s="27">
        <v>5</v>
      </c>
      <c r="Y230" s="38">
        <v>-1.45E-4</v>
      </c>
      <c r="Z230" s="27" t="s">
        <v>65</v>
      </c>
    </row>
    <row r="231" spans="2:26" x14ac:dyDescent="0.2">
      <c r="B231" s="27" t="s">
        <v>328</v>
      </c>
      <c r="C231" s="27">
        <v>451</v>
      </c>
      <c r="D231" s="27" t="s">
        <v>126</v>
      </c>
      <c r="E231" s="27" t="s">
        <v>105</v>
      </c>
      <c r="F231" s="27" t="s">
        <v>364</v>
      </c>
      <c r="G231" s="27" t="s">
        <v>64</v>
      </c>
      <c r="H231" s="27">
        <v>60</v>
      </c>
      <c r="I231" s="27">
        <v>24</v>
      </c>
      <c r="J231" s="37">
        <v>-3.5E-4</v>
      </c>
      <c r="K231" s="27">
        <v>6</v>
      </c>
      <c r="L231" s="38">
        <v>-3.3599999999999998E-4</v>
      </c>
      <c r="M231" s="27" t="s">
        <v>65</v>
      </c>
      <c r="O231" s="27" t="s">
        <v>328</v>
      </c>
      <c r="P231" s="27">
        <v>451</v>
      </c>
      <c r="Q231" s="27" t="s">
        <v>126</v>
      </c>
      <c r="R231" s="27" t="s">
        <v>622</v>
      </c>
      <c r="S231" s="27" t="s">
        <v>364</v>
      </c>
      <c r="T231" s="27" t="s">
        <v>64</v>
      </c>
      <c r="U231" s="27">
        <v>10</v>
      </c>
      <c r="V231" s="27">
        <v>24</v>
      </c>
      <c r="W231" s="37">
        <v>-3.5300000000000002E-4</v>
      </c>
      <c r="X231" s="27">
        <v>6</v>
      </c>
      <c r="Y231" s="38">
        <v>-3.39E-4</v>
      </c>
      <c r="Z231" s="27" t="s">
        <v>65</v>
      </c>
    </row>
    <row r="232" spans="2:26" x14ac:dyDescent="0.2">
      <c r="B232" s="27" t="s">
        <v>328</v>
      </c>
      <c r="C232" s="27">
        <v>435</v>
      </c>
      <c r="D232" s="27" t="s">
        <v>125</v>
      </c>
      <c r="E232" s="27" t="s">
        <v>105</v>
      </c>
      <c r="F232" s="27" t="s">
        <v>365</v>
      </c>
      <c r="G232" s="27" t="s">
        <v>63</v>
      </c>
      <c r="H232" s="27">
        <v>60</v>
      </c>
      <c r="I232" s="27">
        <v>24</v>
      </c>
      <c r="J232" s="37">
        <v>-5.3999999999999998E-5</v>
      </c>
      <c r="K232" s="27">
        <v>1</v>
      </c>
      <c r="L232" s="38">
        <v>-5.1999999999999997E-5</v>
      </c>
      <c r="M232" s="27" t="s">
        <v>65</v>
      </c>
      <c r="O232" s="27" t="s">
        <v>328</v>
      </c>
      <c r="P232" s="27">
        <v>435</v>
      </c>
      <c r="Q232" s="27" t="s">
        <v>125</v>
      </c>
      <c r="R232" s="27" t="s">
        <v>622</v>
      </c>
      <c r="S232" s="27" t="s">
        <v>365</v>
      </c>
      <c r="T232" s="27" t="s">
        <v>63</v>
      </c>
      <c r="U232" s="27">
        <v>10</v>
      </c>
      <c r="V232" s="27">
        <v>24</v>
      </c>
      <c r="W232" s="37">
        <v>-6.0999999999999999E-5</v>
      </c>
      <c r="X232" s="27">
        <v>1</v>
      </c>
      <c r="Y232" s="38">
        <v>-5.8999999999999998E-5</v>
      </c>
      <c r="Z232" s="27" t="s">
        <v>65</v>
      </c>
    </row>
    <row r="233" spans="2:26" x14ac:dyDescent="0.2">
      <c r="B233" s="27" t="s">
        <v>328</v>
      </c>
      <c r="C233" s="27">
        <v>435</v>
      </c>
      <c r="D233" s="27" t="s">
        <v>125</v>
      </c>
      <c r="E233" s="27" t="s">
        <v>105</v>
      </c>
      <c r="F233" s="27" t="s">
        <v>366</v>
      </c>
      <c r="G233" s="27" t="s">
        <v>64</v>
      </c>
      <c r="H233" s="27">
        <v>60</v>
      </c>
      <c r="I233" s="27">
        <v>22</v>
      </c>
      <c r="J233" s="37">
        <v>-2.4899999999999998E-4</v>
      </c>
      <c r="K233" s="27">
        <v>5</v>
      </c>
      <c r="L233" s="38">
        <v>2.3599999999999999E-4</v>
      </c>
      <c r="M233" s="27" t="s">
        <v>65</v>
      </c>
      <c r="O233" s="27" t="s">
        <v>328</v>
      </c>
      <c r="P233" s="27">
        <v>435</v>
      </c>
      <c r="Q233" s="27" t="s">
        <v>125</v>
      </c>
      <c r="R233" s="27" t="s">
        <v>622</v>
      </c>
      <c r="S233" s="27" t="s">
        <v>366</v>
      </c>
      <c r="T233" s="27" t="s">
        <v>64</v>
      </c>
      <c r="U233" s="27">
        <v>10</v>
      </c>
      <c r="V233" s="27">
        <v>22</v>
      </c>
      <c r="W233" s="37">
        <v>-2.5700000000000001E-4</v>
      </c>
      <c r="X233" s="27">
        <v>5</v>
      </c>
      <c r="Y233" s="38">
        <v>2.5000000000000001E-4</v>
      </c>
      <c r="Z233" s="27" t="s">
        <v>65</v>
      </c>
    </row>
    <row r="234" spans="2:26" x14ac:dyDescent="0.2">
      <c r="B234" s="27" t="s">
        <v>328</v>
      </c>
      <c r="C234" s="27">
        <v>447</v>
      </c>
      <c r="D234" s="27" t="s">
        <v>126</v>
      </c>
      <c r="E234" s="27" t="s">
        <v>105</v>
      </c>
      <c r="F234" s="27" t="s">
        <v>367</v>
      </c>
      <c r="G234" s="27" t="s">
        <v>63</v>
      </c>
      <c r="H234" s="27">
        <v>60</v>
      </c>
      <c r="I234" s="27">
        <v>21</v>
      </c>
      <c r="J234" s="37">
        <v>-1.8200000000000001E-4</v>
      </c>
      <c r="K234" s="27">
        <v>5</v>
      </c>
      <c r="L234" s="38">
        <v>-1.76E-4</v>
      </c>
      <c r="M234" s="27" t="s">
        <v>65</v>
      </c>
      <c r="O234" s="27" t="s">
        <v>328</v>
      </c>
      <c r="P234" s="27">
        <v>447</v>
      </c>
      <c r="Q234" s="27" t="s">
        <v>126</v>
      </c>
      <c r="R234" s="27" t="s">
        <v>622</v>
      </c>
      <c r="S234" s="27" t="s">
        <v>367</v>
      </c>
      <c r="T234" s="27" t="s">
        <v>63</v>
      </c>
      <c r="U234" s="27">
        <v>10</v>
      </c>
      <c r="V234" s="27">
        <v>21</v>
      </c>
      <c r="W234" s="37">
        <v>-1.75E-4</v>
      </c>
      <c r="X234" s="27">
        <v>5</v>
      </c>
      <c r="Y234" s="38">
        <v>-1.7000000000000001E-4</v>
      </c>
      <c r="Z234" s="27" t="s">
        <v>65</v>
      </c>
    </row>
    <row r="235" spans="2:26" x14ac:dyDescent="0.2">
      <c r="B235" s="27" t="s">
        <v>328</v>
      </c>
      <c r="C235" s="27">
        <v>447</v>
      </c>
      <c r="D235" s="27" t="s">
        <v>126</v>
      </c>
      <c r="E235" s="27" t="s">
        <v>105</v>
      </c>
      <c r="F235" s="27" t="s">
        <v>368</v>
      </c>
      <c r="G235" s="27" t="s">
        <v>64</v>
      </c>
      <c r="H235" s="27">
        <v>60</v>
      </c>
      <c r="I235" s="27">
        <v>24</v>
      </c>
      <c r="J235" s="37">
        <v>-3.7500000000000001E-4</v>
      </c>
      <c r="K235" s="27">
        <v>6</v>
      </c>
      <c r="L235" s="38">
        <v>-3.5599999999999998E-4</v>
      </c>
      <c r="M235" s="27" t="s">
        <v>65</v>
      </c>
      <c r="O235" s="27" t="s">
        <v>328</v>
      </c>
      <c r="P235" s="27">
        <v>447</v>
      </c>
      <c r="Q235" s="27" t="s">
        <v>126</v>
      </c>
      <c r="R235" s="27" t="s">
        <v>622</v>
      </c>
      <c r="S235" s="27" t="s">
        <v>368</v>
      </c>
      <c r="T235" s="27" t="s">
        <v>64</v>
      </c>
      <c r="U235" s="27">
        <v>10</v>
      </c>
      <c r="V235" s="27">
        <v>24</v>
      </c>
      <c r="W235" s="37">
        <v>-3.8200000000000002E-4</v>
      </c>
      <c r="X235" s="27">
        <v>6</v>
      </c>
      <c r="Y235" s="38">
        <v>-3.6299999999999999E-4</v>
      </c>
      <c r="Z235" s="27" t="s">
        <v>65</v>
      </c>
    </row>
    <row r="236" spans="2:26" x14ac:dyDescent="0.2">
      <c r="B236" s="27" t="s">
        <v>328</v>
      </c>
      <c r="C236" s="27">
        <v>443</v>
      </c>
      <c r="D236" s="27" t="s">
        <v>127</v>
      </c>
      <c r="E236" s="27" t="s">
        <v>105</v>
      </c>
      <c r="F236" s="27" t="s">
        <v>369</v>
      </c>
      <c r="G236" s="27" t="s">
        <v>63</v>
      </c>
      <c r="H236" s="27">
        <v>60</v>
      </c>
      <c r="I236" s="27">
        <v>21</v>
      </c>
      <c r="J236" s="37">
        <v>-1.5100000000000001E-4</v>
      </c>
      <c r="K236" s="27">
        <v>6</v>
      </c>
      <c r="L236" s="38">
        <v>-1.4799999999999999E-4</v>
      </c>
      <c r="M236" s="27" t="s">
        <v>65</v>
      </c>
      <c r="O236" s="27" t="s">
        <v>328</v>
      </c>
      <c r="P236" s="27">
        <v>443</v>
      </c>
      <c r="Q236" s="27" t="s">
        <v>127</v>
      </c>
      <c r="R236" s="27" t="s">
        <v>622</v>
      </c>
      <c r="S236" s="27" t="s">
        <v>369</v>
      </c>
      <c r="T236" s="27" t="s">
        <v>63</v>
      </c>
      <c r="U236" s="27">
        <v>10</v>
      </c>
      <c r="V236" s="27">
        <v>21</v>
      </c>
      <c r="W236" s="37">
        <v>-1.4300000000000001E-4</v>
      </c>
      <c r="X236" s="27">
        <v>6</v>
      </c>
      <c r="Y236" s="38">
        <v>-1.3999999999999999E-4</v>
      </c>
      <c r="Z236" s="27" t="s">
        <v>65</v>
      </c>
    </row>
    <row r="237" spans="2:26" x14ac:dyDescent="0.2">
      <c r="B237" s="27" t="s">
        <v>328</v>
      </c>
      <c r="C237" s="27">
        <v>443</v>
      </c>
      <c r="D237" s="27" t="s">
        <v>127</v>
      </c>
      <c r="E237" s="27" t="s">
        <v>105</v>
      </c>
      <c r="F237" s="27" t="s">
        <v>370</v>
      </c>
      <c r="G237" s="27" t="s">
        <v>64</v>
      </c>
      <c r="H237" s="27">
        <v>60</v>
      </c>
      <c r="I237" s="27">
        <v>24</v>
      </c>
      <c r="J237" s="37">
        <v>-3.9899999999999999E-4</v>
      </c>
      <c r="K237" s="27">
        <v>7</v>
      </c>
      <c r="L237" s="38">
        <v>-3.86E-4</v>
      </c>
      <c r="M237" s="27" t="s">
        <v>65</v>
      </c>
      <c r="O237" s="27" t="s">
        <v>328</v>
      </c>
      <c r="P237" s="27">
        <v>443</v>
      </c>
      <c r="Q237" s="27" t="s">
        <v>127</v>
      </c>
      <c r="R237" s="27" t="s">
        <v>622</v>
      </c>
      <c r="S237" s="27" t="s">
        <v>370</v>
      </c>
      <c r="T237" s="27" t="s">
        <v>64</v>
      </c>
      <c r="U237" s="27">
        <v>10</v>
      </c>
      <c r="V237" s="27">
        <v>24</v>
      </c>
      <c r="W237" s="37">
        <v>-4.0700000000000003E-4</v>
      </c>
      <c r="X237" s="27">
        <v>7</v>
      </c>
      <c r="Y237" s="38">
        <v>-3.9399999999999998E-4</v>
      </c>
      <c r="Z237" s="27" t="s">
        <v>65</v>
      </c>
    </row>
    <row r="238" spans="2:26" x14ac:dyDescent="0.2">
      <c r="B238" s="27" t="s">
        <v>328</v>
      </c>
      <c r="C238" s="27">
        <v>444</v>
      </c>
      <c r="D238" s="27" t="s">
        <v>127</v>
      </c>
      <c r="E238" s="27" t="s">
        <v>105</v>
      </c>
      <c r="F238" s="27" t="s">
        <v>371</v>
      </c>
      <c r="G238" s="27" t="s">
        <v>63</v>
      </c>
      <c r="H238" s="27">
        <v>60</v>
      </c>
      <c r="I238" s="27">
        <v>21</v>
      </c>
      <c r="J238" s="37">
        <v>-1.5100000000000001E-4</v>
      </c>
      <c r="K238" s="27">
        <v>6</v>
      </c>
      <c r="L238" s="38">
        <v>-1.47E-4</v>
      </c>
      <c r="M238" s="27" t="s">
        <v>65</v>
      </c>
      <c r="O238" s="27" t="s">
        <v>328</v>
      </c>
      <c r="P238" s="27">
        <v>444</v>
      </c>
      <c r="Q238" s="27" t="s">
        <v>127</v>
      </c>
      <c r="R238" s="27" t="s">
        <v>622</v>
      </c>
      <c r="S238" s="27" t="s">
        <v>371</v>
      </c>
      <c r="T238" s="27" t="s">
        <v>63</v>
      </c>
      <c r="U238" s="27">
        <v>10</v>
      </c>
      <c r="V238" s="27">
        <v>21</v>
      </c>
      <c r="W238" s="37">
        <v>-1.4300000000000001E-4</v>
      </c>
      <c r="X238" s="27">
        <v>6</v>
      </c>
      <c r="Y238" s="38">
        <v>-1.3999999999999999E-4</v>
      </c>
      <c r="Z238" s="27" t="s">
        <v>65</v>
      </c>
    </row>
    <row r="239" spans="2:26" x14ac:dyDescent="0.2">
      <c r="B239" s="27" t="s">
        <v>328</v>
      </c>
      <c r="C239" s="27">
        <v>444</v>
      </c>
      <c r="D239" s="27" t="s">
        <v>127</v>
      </c>
      <c r="E239" s="27" t="s">
        <v>105</v>
      </c>
      <c r="F239" s="27" t="s">
        <v>372</v>
      </c>
      <c r="G239" s="27" t="s">
        <v>64</v>
      </c>
      <c r="H239" s="27">
        <v>60</v>
      </c>
      <c r="I239" s="27">
        <v>24</v>
      </c>
      <c r="J239" s="37">
        <v>-3.9800000000000002E-4</v>
      </c>
      <c r="K239" s="27">
        <v>7</v>
      </c>
      <c r="L239" s="38">
        <v>-3.8499999999999998E-4</v>
      </c>
      <c r="M239" s="27" t="s">
        <v>65</v>
      </c>
      <c r="O239" s="27" t="s">
        <v>328</v>
      </c>
      <c r="P239" s="27">
        <v>444</v>
      </c>
      <c r="Q239" s="27" t="s">
        <v>127</v>
      </c>
      <c r="R239" s="27" t="s">
        <v>622</v>
      </c>
      <c r="S239" s="27" t="s">
        <v>372</v>
      </c>
      <c r="T239" s="27" t="s">
        <v>64</v>
      </c>
      <c r="U239" s="27">
        <v>10</v>
      </c>
      <c r="V239" s="27">
        <v>24</v>
      </c>
      <c r="W239" s="37">
        <v>-4.06E-4</v>
      </c>
      <c r="X239" s="27">
        <v>7</v>
      </c>
      <c r="Y239" s="38">
        <v>-3.9300000000000001E-4</v>
      </c>
      <c r="Z239" s="27" t="s">
        <v>65</v>
      </c>
    </row>
    <row r="240" spans="2:26" x14ac:dyDescent="0.2">
      <c r="B240" s="27" t="s">
        <v>328</v>
      </c>
      <c r="C240" s="27">
        <v>448</v>
      </c>
      <c r="D240" s="27" t="s">
        <v>126</v>
      </c>
      <c r="E240" s="27" t="s">
        <v>105</v>
      </c>
      <c r="F240" s="27" t="s">
        <v>373</v>
      </c>
      <c r="G240" s="27" t="s">
        <v>63</v>
      </c>
      <c r="H240" s="27">
        <v>60</v>
      </c>
      <c r="I240" s="27">
        <v>21</v>
      </c>
      <c r="J240" s="37">
        <v>-1.84E-4</v>
      </c>
      <c r="K240" s="27">
        <v>5</v>
      </c>
      <c r="L240" s="38">
        <v>-1.7799999999999999E-4</v>
      </c>
      <c r="M240" s="27" t="s">
        <v>65</v>
      </c>
      <c r="O240" s="27" t="s">
        <v>328</v>
      </c>
      <c r="P240" s="27">
        <v>448</v>
      </c>
      <c r="Q240" s="27" t="s">
        <v>126</v>
      </c>
      <c r="R240" s="27" t="s">
        <v>622</v>
      </c>
      <c r="S240" s="27" t="s">
        <v>373</v>
      </c>
      <c r="T240" s="27" t="s">
        <v>63</v>
      </c>
      <c r="U240" s="27">
        <v>10</v>
      </c>
      <c r="V240" s="27">
        <v>21</v>
      </c>
      <c r="W240" s="37">
        <v>-1.7699999999999999E-4</v>
      </c>
      <c r="X240" s="27">
        <v>5</v>
      </c>
      <c r="Y240" s="38">
        <v>-1.7200000000000001E-4</v>
      </c>
      <c r="Z240" s="27" t="s">
        <v>65</v>
      </c>
    </row>
    <row r="241" spans="2:26" x14ac:dyDescent="0.2">
      <c r="B241" s="27" t="s">
        <v>328</v>
      </c>
      <c r="C241" s="27">
        <v>448</v>
      </c>
      <c r="D241" s="27" t="s">
        <v>126</v>
      </c>
      <c r="E241" s="27" t="s">
        <v>105</v>
      </c>
      <c r="F241" s="27" t="s">
        <v>374</v>
      </c>
      <c r="G241" s="27" t="s">
        <v>64</v>
      </c>
      <c r="H241" s="27">
        <v>60</v>
      </c>
      <c r="I241" s="27">
        <v>24</v>
      </c>
      <c r="J241" s="37">
        <v>-3.7599999999999998E-4</v>
      </c>
      <c r="K241" s="27">
        <v>6</v>
      </c>
      <c r="L241" s="38">
        <v>-3.57E-4</v>
      </c>
      <c r="M241" s="27" t="s">
        <v>65</v>
      </c>
      <c r="O241" s="27" t="s">
        <v>328</v>
      </c>
      <c r="P241" s="27">
        <v>448</v>
      </c>
      <c r="Q241" s="27" t="s">
        <v>126</v>
      </c>
      <c r="R241" s="27" t="s">
        <v>622</v>
      </c>
      <c r="S241" s="27" t="s">
        <v>374</v>
      </c>
      <c r="T241" s="27" t="s">
        <v>64</v>
      </c>
      <c r="U241" s="27">
        <v>10</v>
      </c>
      <c r="V241" s="27">
        <v>24</v>
      </c>
      <c r="W241" s="37">
        <v>-3.8299999999999999E-4</v>
      </c>
      <c r="X241" s="27">
        <v>6</v>
      </c>
      <c r="Y241" s="38">
        <v>-3.6400000000000001E-4</v>
      </c>
      <c r="Z241" s="27" t="s">
        <v>65</v>
      </c>
    </row>
    <row r="242" spans="2:26" x14ac:dyDescent="0.2">
      <c r="B242" s="27" t="s">
        <v>328</v>
      </c>
      <c r="C242" s="27">
        <v>436</v>
      </c>
      <c r="D242" s="27" t="s">
        <v>125</v>
      </c>
      <c r="E242" s="27" t="s">
        <v>105</v>
      </c>
      <c r="F242" s="27" t="s">
        <v>375</v>
      </c>
      <c r="G242" s="27" t="s">
        <v>63</v>
      </c>
      <c r="H242" s="27">
        <v>60</v>
      </c>
      <c r="I242" s="27">
        <v>19</v>
      </c>
      <c r="J242" s="37">
        <v>-1.56E-4</v>
      </c>
      <c r="K242" s="27">
        <v>5</v>
      </c>
      <c r="L242" s="38">
        <v>-1.5200000000000001E-4</v>
      </c>
      <c r="M242" s="27" t="s">
        <v>65</v>
      </c>
      <c r="O242" s="27" t="s">
        <v>328</v>
      </c>
      <c r="P242" s="27">
        <v>436</v>
      </c>
      <c r="Q242" s="27" t="s">
        <v>125</v>
      </c>
      <c r="R242" s="27" t="s">
        <v>622</v>
      </c>
      <c r="S242" s="27" t="s">
        <v>375</v>
      </c>
      <c r="T242" s="27" t="s">
        <v>63</v>
      </c>
      <c r="U242" s="27">
        <v>10</v>
      </c>
      <c r="V242" s="27">
        <v>19</v>
      </c>
      <c r="W242" s="37">
        <v>-1.4799999999999999E-4</v>
      </c>
      <c r="X242" s="27">
        <v>5</v>
      </c>
      <c r="Y242" s="38">
        <v>-1.45E-4</v>
      </c>
      <c r="Z242" s="27" t="s">
        <v>65</v>
      </c>
    </row>
    <row r="243" spans="2:26" x14ac:dyDescent="0.2">
      <c r="B243" s="27" t="s">
        <v>328</v>
      </c>
      <c r="C243" s="27">
        <v>436</v>
      </c>
      <c r="D243" s="27" t="s">
        <v>125</v>
      </c>
      <c r="E243" s="27" t="s">
        <v>105</v>
      </c>
      <c r="F243" s="27" t="s">
        <v>376</v>
      </c>
      <c r="G243" s="27" t="s">
        <v>64</v>
      </c>
      <c r="H243" s="27">
        <v>60</v>
      </c>
      <c r="I243" s="27">
        <v>22</v>
      </c>
      <c r="J243" s="37">
        <v>-3.4400000000000001E-4</v>
      </c>
      <c r="K243" s="27">
        <v>6</v>
      </c>
      <c r="L243" s="38">
        <v>-3.2899999999999997E-4</v>
      </c>
      <c r="M243" s="27" t="s">
        <v>65</v>
      </c>
      <c r="O243" s="27" t="s">
        <v>328</v>
      </c>
      <c r="P243" s="27">
        <v>436</v>
      </c>
      <c r="Q243" s="27" t="s">
        <v>125</v>
      </c>
      <c r="R243" s="27" t="s">
        <v>622</v>
      </c>
      <c r="S243" s="27" t="s">
        <v>376</v>
      </c>
      <c r="T243" s="27" t="s">
        <v>64</v>
      </c>
      <c r="U243" s="27">
        <v>10</v>
      </c>
      <c r="V243" s="27">
        <v>22</v>
      </c>
      <c r="W243" s="37">
        <v>-3.48E-4</v>
      </c>
      <c r="X243" s="27">
        <v>6</v>
      </c>
      <c r="Y243" s="38">
        <v>-3.3399999999999999E-4</v>
      </c>
      <c r="Z243" s="27" t="s">
        <v>65</v>
      </c>
    </row>
    <row r="244" spans="2:26" x14ac:dyDescent="0.2">
      <c r="B244" s="27" t="s">
        <v>377</v>
      </c>
      <c r="C244" s="27">
        <v>189</v>
      </c>
      <c r="D244" s="27" t="s">
        <v>125</v>
      </c>
      <c r="E244" s="27" t="s">
        <v>105</v>
      </c>
      <c r="F244" s="27" t="s">
        <v>378</v>
      </c>
      <c r="G244" s="27" t="s">
        <v>63</v>
      </c>
      <c r="H244" s="27">
        <v>60</v>
      </c>
      <c r="I244" s="27">
        <v>17</v>
      </c>
      <c r="J244" s="37">
        <v>-8.8999999999999995E-5</v>
      </c>
      <c r="K244" s="27">
        <v>10</v>
      </c>
      <c r="L244" s="38">
        <v>-8.5000000000000006E-5</v>
      </c>
      <c r="M244" s="27" t="s">
        <v>65</v>
      </c>
      <c r="O244" s="27" t="s">
        <v>377</v>
      </c>
      <c r="P244" s="27">
        <v>189</v>
      </c>
      <c r="Q244" s="27" t="s">
        <v>125</v>
      </c>
      <c r="R244" s="27" t="s">
        <v>622</v>
      </c>
      <c r="S244" s="27" t="s">
        <v>378</v>
      </c>
      <c r="T244" s="27" t="s">
        <v>63</v>
      </c>
      <c r="U244" s="27">
        <v>10</v>
      </c>
      <c r="V244" s="27">
        <v>17</v>
      </c>
      <c r="W244" s="37">
        <v>-8.2000000000000001E-5</v>
      </c>
      <c r="X244" s="27">
        <v>10</v>
      </c>
      <c r="Y244" s="38">
        <v>-7.7999999999999999E-5</v>
      </c>
      <c r="Z244" s="27" t="s">
        <v>65</v>
      </c>
    </row>
    <row r="245" spans="2:26" x14ac:dyDescent="0.2">
      <c r="B245" s="27" t="s">
        <v>377</v>
      </c>
      <c r="C245" s="27">
        <v>189</v>
      </c>
      <c r="D245" s="27" t="s">
        <v>125</v>
      </c>
      <c r="E245" s="27" t="s">
        <v>105</v>
      </c>
      <c r="F245" s="27" t="s">
        <v>379</v>
      </c>
      <c r="G245" s="27" t="s">
        <v>64</v>
      </c>
      <c r="H245" s="27">
        <v>60</v>
      </c>
      <c r="I245" s="27">
        <v>24</v>
      </c>
      <c r="J245" s="37">
        <v>-1.85E-4</v>
      </c>
      <c r="K245" s="27">
        <v>1</v>
      </c>
      <c r="L245" s="38">
        <v>-1.76E-4</v>
      </c>
      <c r="M245" s="27" t="s">
        <v>65</v>
      </c>
      <c r="O245" s="27" t="s">
        <v>377</v>
      </c>
      <c r="P245" s="27">
        <v>189</v>
      </c>
      <c r="Q245" s="27" t="s">
        <v>125</v>
      </c>
      <c r="R245" s="27" t="s">
        <v>622</v>
      </c>
      <c r="S245" s="27" t="s">
        <v>379</v>
      </c>
      <c r="T245" s="27" t="s">
        <v>64</v>
      </c>
      <c r="U245" s="27">
        <v>10</v>
      </c>
      <c r="V245" s="27">
        <v>24</v>
      </c>
      <c r="W245" s="37">
        <v>-1.93E-4</v>
      </c>
      <c r="X245" s="27">
        <v>1</v>
      </c>
      <c r="Y245" s="38">
        <v>-1.83E-4</v>
      </c>
      <c r="Z245" s="27" t="s">
        <v>65</v>
      </c>
    </row>
    <row r="246" spans="2:26" x14ac:dyDescent="0.2">
      <c r="B246" s="27" t="s">
        <v>377</v>
      </c>
      <c r="C246" s="27">
        <v>201</v>
      </c>
      <c r="D246" s="27" t="s">
        <v>126</v>
      </c>
      <c r="E246" s="27" t="s">
        <v>105</v>
      </c>
      <c r="F246" s="27" t="s">
        <v>380</v>
      </c>
      <c r="G246" s="27" t="s">
        <v>63</v>
      </c>
      <c r="H246" s="27">
        <v>60</v>
      </c>
      <c r="I246" s="27">
        <v>19</v>
      </c>
      <c r="J246" s="37">
        <v>-2.6600000000000001E-4</v>
      </c>
      <c r="K246" s="27">
        <v>10</v>
      </c>
      <c r="L246" s="38">
        <v>-2.5599999999999999E-4</v>
      </c>
      <c r="M246" s="27" t="s">
        <v>65</v>
      </c>
      <c r="O246" s="27" t="s">
        <v>377</v>
      </c>
      <c r="P246" s="27">
        <v>201</v>
      </c>
      <c r="Q246" s="27" t="s">
        <v>126</v>
      </c>
      <c r="R246" s="27" t="s">
        <v>622</v>
      </c>
      <c r="S246" s="27" t="s">
        <v>380</v>
      </c>
      <c r="T246" s="27" t="s">
        <v>63</v>
      </c>
      <c r="U246" s="27">
        <v>10</v>
      </c>
      <c r="V246" s="27">
        <v>19</v>
      </c>
      <c r="W246" s="37">
        <v>-2.5799999999999998E-4</v>
      </c>
      <c r="X246" s="27">
        <v>10</v>
      </c>
      <c r="Y246" s="38">
        <v>-2.4800000000000001E-4</v>
      </c>
      <c r="Z246" s="27" t="s">
        <v>65</v>
      </c>
    </row>
    <row r="247" spans="2:26" x14ac:dyDescent="0.2">
      <c r="B247" s="27" t="s">
        <v>377</v>
      </c>
      <c r="C247" s="27">
        <v>201</v>
      </c>
      <c r="D247" s="27" t="s">
        <v>126</v>
      </c>
      <c r="E247" s="27" t="s">
        <v>105</v>
      </c>
      <c r="F247" s="27" t="s">
        <v>381</v>
      </c>
      <c r="G247" s="27" t="s">
        <v>64</v>
      </c>
      <c r="H247" s="27">
        <v>60</v>
      </c>
      <c r="I247" s="27">
        <v>26</v>
      </c>
      <c r="J247" s="37">
        <v>-3.2699999999999998E-4</v>
      </c>
      <c r="K247" s="27">
        <v>1</v>
      </c>
      <c r="L247" s="38">
        <v>-3.1300000000000002E-4</v>
      </c>
      <c r="M247" s="27" t="s">
        <v>65</v>
      </c>
      <c r="O247" s="27" t="s">
        <v>377</v>
      </c>
      <c r="P247" s="27">
        <v>201</v>
      </c>
      <c r="Q247" s="27" t="s">
        <v>126</v>
      </c>
      <c r="R247" s="27" t="s">
        <v>622</v>
      </c>
      <c r="S247" s="27" t="s">
        <v>381</v>
      </c>
      <c r="T247" s="27" t="s">
        <v>64</v>
      </c>
      <c r="U247" s="27">
        <v>10</v>
      </c>
      <c r="V247" s="27">
        <v>26</v>
      </c>
      <c r="W247" s="37">
        <v>-3.3399999999999999E-4</v>
      </c>
      <c r="X247" s="27">
        <v>1</v>
      </c>
      <c r="Y247" s="38">
        <v>-3.19E-4</v>
      </c>
      <c r="Z247" s="27" t="s">
        <v>65</v>
      </c>
    </row>
    <row r="248" spans="2:26" x14ac:dyDescent="0.2">
      <c r="B248" s="27" t="s">
        <v>377</v>
      </c>
      <c r="C248" s="27">
        <v>197</v>
      </c>
      <c r="D248" s="27" t="s">
        <v>127</v>
      </c>
      <c r="E248" s="27" t="s">
        <v>105</v>
      </c>
      <c r="F248" s="27" t="s">
        <v>382</v>
      </c>
      <c r="G248" s="27" t="s">
        <v>63</v>
      </c>
      <c r="H248" s="27">
        <v>60</v>
      </c>
      <c r="I248" s="27">
        <v>19</v>
      </c>
      <c r="J248" s="37">
        <v>-2.4499999999999999E-4</v>
      </c>
      <c r="K248" s="27">
        <v>12</v>
      </c>
      <c r="L248" s="38">
        <v>-2.3800000000000001E-4</v>
      </c>
      <c r="M248" s="27" t="s">
        <v>65</v>
      </c>
      <c r="O248" s="27" t="s">
        <v>377</v>
      </c>
      <c r="P248" s="27">
        <v>197</v>
      </c>
      <c r="Q248" s="27" t="s">
        <v>127</v>
      </c>
      <c r="R248" s="27" t="s">
        <v>622</v>
      </c>
      <c r="S248" s="27" t="s">
        <v>382</v>
      </c>
      <c r="T248" s="27" t="s">
        <v>63</v>
      </c>
      <c r="U248" s="27">
        <v>10</v>
      </c>
      <c r="V248" s="27">
        <v>19</v>
      </c>
      <c r="W248" s="37">
        <v>-2.3499999999999999E-4</v>
      </c>
      <c r="X248" s="27">
        <v>12</v>
      </c>
      <c r="Y248" s="38">
        <v>-2.2900000000000001E-4</v>
      </c>
      <c r="Z248" s="27" t="s">
        <v>65</v>
      </c>
    </row>
    <row r="249" spans="2:26" x14ac:dyDescent="0.2">
      <c r="B249" s="27" t="s">
        <v>377</v>
      </c>
      <c r="C249" s="27">
        <v>197</v>
      </c>
      <c r="D249" s="27" t="s">
        <v>127</v>
      </c>
      <c r="E249" s="27" t="s">
        <v>105</v>
      </c>
      <c r="F249" s="27" t="s">
        <v>383</v>
      </c>
      <c r="G249" s="27" t="s">
        <v>64</v>
      </c>
      <c r="H249" s="27">
        <v>60</v>
      </c>
      <c r="I249" s="27">
        <v>26</v>
      </c>
      <c r="J249" s="37">
        <v>-3.3399999999999999E-4</v>
      </c>
      <c r="K249" s="27">
        <v>1</v>
      </c>
      <c r="L249" s="38">
        <v>-3.2499999999999999E-4</v>
      </c>
      <c r="M249" s="27" t="s">
        <v>65</v>
      </c>
      <c r="O249" s="27" t="s">
        <v>377</v>
      </c>
      <c r="P249" s="27">
        <v>197</v>
      </c>
      <c r="Q249" s="27" t="s">
        <v>127</v>
      </c>
      <c r="R249" s="27" t="s">
        <v>622</v>
      </c>
      <c r="S249" s="27" t="s">
        <v>383</v>
      </c>
      <c r="T249" s="27" t="s">
        <v>64</v>
      </c>
      <c r="U249" s="27">
        <v>10</v>
      </c>
      <c r="V249" s="27">
        <v>26</v>
      </c>
      <c r="W249" s="37">
        <v>-3.4200000000000002E-4</v>
      </c>
      <c r="X249" s="27">
        <v>1</v>
      </c>
      <c r="Y249" s="38">
        <v>-3.3300000000000002E-4</v>
      </c>
      <c r="Z249" s="27" t="s">
        <v>65</v>
      </c>
    </row>
    <row r="250" spans="2:26" x14ac:dyDescent="0.2">
      <c r="B250" s="27" t="s">
        <v>377</v>
      </c>
      <c r="C250" s="27">
        <v>198</v>
      </c>
      <c r="D250" s="27" t="s">
        <v>127</v>
      </c>
      <c r="E250" s="27" t="s">
        <v>105</v>
      </c>
      <c r="F250" s="27" t="s">
        <v>384</v>
      </c>
      <c r="G250" s="27" t="s">
        <v>63</v>
      </c>
      <c r="H250" s="27">
        <v>60</v>
      </c>
      <c r="I250" s="27">
        <v>19</v>
      </c>
      <c r="J250" s="37">
        <v>-2.4399999999999999E-4</v>
      </c>
      <c r="K250" s="27">
        <v>12</v>
      </c>
      <c r="L250" s="38">
        <v>-2.3800000000000001E-4</v>
      </c>
      <c r="M250" s="27" t="s">
        <v>65</v>
      </c>
      <c r="O250" s="27" t="s">
        <v>377</v>
      </c>
      <c r="P250" s="27">
        <v>198</v>
      </c>
      <c r="Q250" s="27" t="s">
        <v>127</v>
      </c>
      <c r="R250" s="27" t="s">
        <v>622</v>
      </c>
      <c r="S250" s="27" t="s">
        <v>384</v>
      </c>
      <c r="T250" s="27" t="s">
        <v>63</v>
      </c>
      <c r="U250" s="27">
        <v>10</v>
      </c>
      <c r="V250" s="27">
        <v>19</v>
      </c>
      <c r="W250" s="37">
        <v>-2.3499999999999999E-4</v>
      </c>
      <c r="X250" s="27">
        <v>12</v>
      </c>
      <c r="Y250" s="38">
        <v>-2.2900000000000001E-4</v>
      </c>
      <c r="Z250" s="27" t="s">
        <v>65</v>
      </c>
    </row>
    <row r="251" spans="2:26" x14ac:dyDescent="0.2">
      <c r="B251" s="27" t="s">
        <v>377</v>
      </c>
      <c r="C251" s="27">
        <v>198</v>
      </c>
      <c r="D251" s="27" t="s">
        <v>127</v>
      </c>
      <c r="E251" s="27" t="s">
        <v>105</v>
      </c>
      <c r="F251" s="27" t="s">
        <v>385</v>
      </c>
      <c r="G251" s="27" t="s">
        <v>64</v>
      </c>
      <c r="H251" s="27">
        <v>60</v>
      </c>
      <c r="I251" s="27">
        <v>26</v>
      </c>
      <c r="J251" s="37">
        <v>-3.3399999999999999E-4</v>
      </c>
      <c r="K251" s="27">
        <v>1</v>
      </c>
      <c r="L251" s="38">
        <v>-3.2499999999999999E-4</v>
      </c>
      <c r="M251" s="27" t="s">
        <v>65</v>
      </c>
      <c r="O251" s="27" t="s">
        <v>377</v>
      </c>
      <c r="P251" s="27">
        <v>198</v>
      </c>
      <c r="Q251" s="27" t="s">
        <v>127</v>
      </c>
      <c r="R251" s="27" t="s">
        <v>622</v>
      </c>
      <c r="S251" s="27" t="s">
        <v>385</v>
      </c>
      <c r="T251" s="27" t="s">
        <v>64</v>
      </c>
      <c r="U251" s="27">
        <v>10</v>
      </c>
      <c r="V251" s="27">
        <v>26</v>
      </c>
      <c r="W251" s="37">
        <v>-3.4200000000000002E-4</v>
      </c>
      <c r="X251" s="27">
        <v>1</v>
      </c>
      <c r="Y251" s="38">
        <v>-3.3300000000000002E-4</v>
      </c>
      <c r="Z251" s="27" t="s">
        <v>65</v>
      </c>
    </row>
    <row r="252" spans="2:26" x14ac:dyDescent="0.2">
      <c r="B252" s="27" t="s">
        <v>377</v>
      </c>
      <c r="C252" s="27">
        <v>202</v>
      </c>
      <c r="D252" s="27" t="s">
        <v>126</v>
      </c>
      <c r="E252" s="27" t="s">
        <v>105</v>
      </c>
      <c r="F252" s="27" t="s">
        <v>386</v>
      </c>
      <c r="G252" s="27" t="s">
        <v>63</v>
      </c>
      <c r="H252" s="27">
        <v>60</v>
      </c>
      <c r="I252" s="27">
        <v>19</v>
      </c>
      <c r="J252" s="37">
        <v>-2.6899999999999998E-4</v>
      </c>
      <c r="K252" s="27">
        <v>10</v>
      </c>
      <c r="L252" s="38">
        <v>-2.5900000000000001E-4</v>
      </c>
      <c r="M252" s="27" t="s">
        <v>65</v>
      </c>
      <c r="O252" s="27" t="s">
        <v>377</v>
      </c>
      <c r="P252" s="27">
        <v>202</v>
      </c>
      <c r="Q252" s="27" t="s">
        <v>126</v>
      </c>
      <c r="R252" s="27" t="s">
        <v>622</v>
      </c>
      <c r="S252" s="27" t="s">
        <v>386</v>
      </c>
      <c r="T252" s="27" t="s">
        <v>63</v>
      </c>
      <c r="U252" s="27">
        <v>10</v>
      </c>
      <c r="V252" s="27">
        <v>19</v>
      </c>
      <c r="W252" s="37">
        <v>-2.61E-4</v>
      </c>
      <c r="X252" s="27">
        <v>10</v>
      </c>
      <c r="Y252" s="38">
        <v>-2.5099999999999998E-4</v>
      </c>
      <c r="Z252" s="27" t="s">
        <v>65</v>
      </c>
    </row>
    <row r="253" spans="2:26" x14ac:dyDescent="0.2">
      <c r="B253" s="27" t="s">
        <v>377</v>
      </c>
      <c r="C253" s="27">
        <v>202</v>
      </c>
      <c r="D253" s="27" t="s">
        <v>126</v>
      </c>
      <c r="E253" s="27" t="s">
        <v>105</v>
      </c>
      <c r="F253" s="27" t="s">
        <v>387</v>
      </c>
      <c r="G253" s="27" t="s">
        <v>64</v>
      </c>
      <c r="H253" s="27">
        <v>60</v>
      </c>
      <c r="I253" s="27">
        <v>26</v>
      </c>
      <c r="J253" s="37">
        <v>-3.2899999999999997E-4</v>
      </c>
      <c r="K253" s="27">
        <v>1</v>
      </c>
      <c r="L253" s="38">
        <v>-3.1399999999999999E-4</v>
      </c>
      <c r="M253" s="27" t="s">
        <v>65</v>
      </c>
      <c r="O253" s="27" t="s">
        <v>377</v>
      </c>
      <c r="P253" s="27">
        <v>202</v>
      </c>
      <c r="Q253" s="27" t="s">
        <v>126</v>
      </c>
      <c r="R253" s="27" t="s">
        <v>622</v>
      </c>
      <c r="S253" s="27" t="s">
        <v>387</v>
      </c>
      <c r="T253" s="27" t="s">
        <v>64</v>
      </c>
      <c r="U253" s="27">
        <v>10</v>
      </c>
      <c r="V253" s="27">
        <v>26</v>
      </c>
      <c r="W253" s="37">
        <v>-3.3599999999999998E-4</v>
      </c>
      <c r="X253" s="27">
        <v>1</v>
      </c>
      <c r="Y253" s="38">
        <v>-3.21E-4</v>
      </c>
      <c r="Z253" s="27" t="s">
        <v>65</v>
      </c>
    </row>
    <row r="254" spans="2:26" x14ac:dyDescent="0.2">
      <c r="B254" s="27" t="s">
        <v>377</v>
      </c>
      <c r="C254" s="27">
        <v>190</v>
      </c>
      <c r="D254" s="27" t="s">
        <v>125</v>
      </c>
      <c r="E254" s="27" t="s">
        <v>105</v>
      </c>
      <c r="F254" s="27" t="s">
        <v>388</v>
      </c>
      <c r="G254" s="27" t="s">
        <v>63</v>
      </c>
      <c r="H254" s="27">
        <v>60</v>
      </c>
      <c r="I254" s="27">
        <v>17</v>
      </c>
      <c r="J254" s="37">
        <v>-2.5000000000000001E-4</v>
      </c>
      <c r="K254" s="27">
        <v>10</v>
      </c>
      <c r="L254" s="38">
        <v>-2.43E-4</v>
      </c>
      <c r="M254" s="27" t="s">
        <v>65</v>
      </c>
      <c r="O254" s="27" t="s">
        <v>377</v>
      </c>
      <c r="P254" s="27">
        <v>190</v>
      </c>
      <c r="Q254" s="27" t="s">
        <v>125</v>
      </c>
      <c r="R254" s="27" t="s">
        <v>622</v>
      </c>
      <c r="S254" s="27" t="s">
        <v>388</v>
      </c>
      <c r="T254" s="27" t="s">
        <v>63</v>
      </c>
      <c r="U254" s="27">
        <v>10</v>
      </c>
      <c r="V254" s="27">
        <v>17</v>
      </c>
      <c r="W254" s="37">
        <v>-2.41E-4</v>
      </c>
      <c r="X254" s="27">
        <v>10</v>
      </c>
      <c r="Y254" s="38">
        <v>-2.34E-4</v>
      </c>
      <c r="Z254" s="27" t="s">
        <v>65</v>
      </c>
    </row>
    <row r="255" spans="2:26" x14ac:dyDescent="0.2">
      <c r="B255" s="27" t="s">
        <v>377</v>
      </c>
      <c r="C255" s="27">
        <v>190</v>
      </c>
      <c r="D255" s="27" t="s">
        <v>125</v>
      </c>
      <c r="E255" s="27" t="s">
        <v>105</v>
      </c>
      <c r="F255" s="27" t="s">
        <v>389</v>
      </c>
      <c r="G255" s="27" t="s">
        <v>64</v>
      </c>
      <c r="H255" s="27">
        <v>60</v>
      </c>
      <c r="I255" s="27">
        <v>24</v>
      </c>
      <c r="J255" s="37">
        <v>-3.2200000000000002E-4</v>
      </c>
      <c r="K255" s="27">
        <v>1</v>
      </c>
      <c r="L255" s="38">
        <v>-3.1E-4</v>
      </c>
      <c r="M255" s="27" t="s">
        <v>65</v>
      </c>
      <c r="O255" s="27" t="s">
        <v>377</v>
      </c>
      <c r="P255" s="27">
        <v>190</v>
      </c>
      <c r="Q255" s="27" t="s">
        <v>125</v>
      </c>
      <c r="R255" s="27" t="s">
        <v>622</v>
      </c>
      <c r="S255" s="27" t="s">
        <v>389</v>
      </c>
      <c r="T255" s="27" t="s">
        <v>64</v>
      </c>
      <c r="U255" s="27">
        <v>10</v>
      </c>
      <c r="V255" s="27">
        <v>24</v>
      </c>
      <c r="W255" s="37">
        <v>-3.28E-4</v>
      </c>
      <c r="X255" s="27">
        <v>1</v>
      </c>
      <c r="Y255" s="38">
        <v>-3.1599999999999998E-4</v>
      </c>
      <c r="Z255" s="27" t="s">
        <v>65</v>
      </c>
    </row>
    <row r="256" spans="2:26" x14ac:dyDescent="0.2">
      <c r="B256" s="27" t="s">
        <v>377</v>
      </c>
      <c r="C256" s="27">
        <v>206</v>
      </c>
      <c r="D256" s="27" t="s">
        <v>126</v>
      </c>
      <c r="E256" s="27" t="s">
        <v>105</v>
      </c>
      <c r="F256" s="27" t="s">
        <v>390</v>
      </c>
      <c r="G256" s="27" t="s">
        <v>63</v>
      </c>
      <c r="H256" s="27">
        <v>60</v>
      </c>
      <c r="I256" s="27">
        <v>19</v>
      </c>
      <c r="J256" s="37">
        <v>-9.8999999999999994E-5</v>
      </c>
      <c r="K256" s="27">
        <v>5</v>
      </c>
      <c r="L256" s="38">
        <v>-9.5000000000000005E-5</v>
      </c>
      <c r="M256" s="27" t="s">
        <v>65</v>
      </c>
      <c r="O256" s="27" t="s">
        <v>377</v>
      </c>
      <c r="P256" s="27">
        <v>206</v>
      </c>
      <c r="Q256" s="27" t="s">
        <v>126</v>
      </c>
      <c r="R256" s="27" t="s">
        <v>622</v>
      </c>
      <c r="S256" s="27" t="s">
        <v>390</v>
      </c>
      <c r="T256" s="27" t="s">
        <v>63</v>
      </c>
      <c r="U256" s="27">
        <v>10</v>
      </c>
      <c r="V256" s="27">
        <v>19</v>
      </c>
      <c r="W256" s="37">
        <v>-9.2E-5</v>
      </c>
      <c r="X256" s="27">
        <v>5</v>
      </c>
      <c r="Y256" s="38">
        <v>-8.7999999999999998E-5</v>
      </c>
      <c r="Z256" s="27" t="s">
        <v>65</v>
      </c>
    </row>
    <row r="257" spans="2:26" x14ac:dyDescent="0.2">
      <c r="B257" s="27" t="s">
        <v>377</v>
      </c>
      <c r="C257" s="27">
        <v>206</v>
      </c>
      <c r="D257" s="27" t="s">
        <v>126</v>
      </c>
      <c r="E257" s="27" t="s">
        <v>105</v>
      </c>
      <c r="F257" s="27" t="s">
        <v>391</v>
      </c>
      <c r="G257" s="27" t="s">
        <v>64</v>
      </c>
      <c r="H257" s="27">
        <v>60</v>
      </c>
      <c r="I257" s="27">
        <v>24</v>
      </c>
      <c r="J257" s="37">
        <v>-1.9100000000000001E-4</v>
      </c>
      <c r="K257" s="27">
        <v>1</v>
      </c>
      <c r="L257" s="38">
        <v>-1.8200000000000001E-4</v>
      </c>
      <c r="M257" s="27" t="s">
        <v>65</v>
      </c>
      <c r="O257" s="27" t="s">
        <v>377</v>
      </c>
      <c r="P257" s="27">
        <v>206</v>
      </c>
      <c r="Q257" s="27" t="s">
        <v>126</v>
      </c>
      <c r="R257" s="27" t="s">
        <v>622</v>
      </c>
      <c r="S257" s="27" t="s">
        <v>391</v>
      </c>
      <c r="T257" s="27" t="s">
        <v>64</v>
      </c>
      <c r="U257" s="27">
        <v>10</v>
      </c>
      <c r="V257" s="27">
        <v>25</v>
      </c>
      <c r="W257" s="37">
        <v>-1.9900000000000001E-4</v>
      </c>
      <c r="X257" s="27">
        <v>1</v>
      </c>
      <c r="Y257" s="38">
        <v>-1.8900000000000001E-4</v>
      </c>
      <c r="Z257" s="27" t="s">
        <v>65</v>
      </c>
    </row>
    <row r="258" spans="2:26" x14ac:dyDescent="0.2">
      <c r="B258" s="27" t="s">
        <v>377</v>
      </c>
      <c r="C258" s="27">
        <v>191</v>
      </c>
      <c r="D258" s="27" t="s">
        <v>127</v>
      </c>
      <c r="E258" s="27" t="s">
        <v>105</v>
      </c>
      <c r="F258" s="27" t="s">
        <v>392</v>
      </c>
      <c r="G258" s="27" t="s">
        <v>63</v>
      </c>
      <c r="H258" s="27">
        <v>60</v>
      </c>
      <c r="I258" s="27">
        <v>19</v>
      </c>
      <c r="J258" s="37">
        <v>-3.0499999999999999E-4</v>
      </c>
      <c r="K258" s="27">
        <v>12</v>
      </c>
      <c r="L258" s="38">
        <v>-2.9999999999999997E-4</v>
      </c>
      <c r="M258" s="27" t="s">
        <v>65</v>
      </c>
      <c r="O258" s="27" t="s">
        <v>377</v>
      </c>
      <c r="P258" s="27">
        <v>191</v>
      </c>
      <c r="Q258" s="27" t="s">
        <v>127</v>
      </c>
      <c r="R258" s="27" t="s">
        <v>622</v>
      </c>
      <c r="S258" s="27" t="s">
        <v>392</v>
      </c>
      <c r="T258" s="27" t="s">
        <v>63</v>
      </c>
      <c r="U258" s="27">
        <v>10</v>
      </c>
      <c r="V258" s="27">
        <v>19</v>
      </c>
      <c r="W258" s="37">
        <v>-2.9599999999999998E-4</v>
      </c>
      <c r="X258" s="27">
        <v>12</v>
      </c>
      <c r="Y258" s="38">
        <v>-2.9E-4</v>
      </c>
      <c r="Z258" s="27" t="s">
        <v>65</v>
      </c>
    </row>
    <row r="259" spans="2:26" x14ac:dyDescent="0.2">
      <c r="B259" s="27" t="s">
        <v>377</v>
      </c>
      <c r="C259" s="27">
        <v>191</v>
      </c>
      <c r="D259" s="27" t="s">
        <v>127</v>
      </c>
      <c r="E259" s="27" t="s">
        <v>105</v>
      </c>
      <c r="F259" s="27" t="s">
        <v>393</v>
      </c>
      <c r="G259" s="27" t="s">
        <v>64</v>
      </c>
      <c r="H259" s="27">
        <v>60</v>
      </c>
      <c r="I259" s="27">
        <v>25</v>
      </c>
      <c r="J259" s="37">
        <v>-3.7800000000000003E-4</v>
      </c>
      <c r="K259" s="27">
        <v>1</v>
      </c>
      <c r="L259" s="38">
        <v>-3.6999999999999999E-4</v>
      </c>
      <c r="M259" s="27" t="s">
        <v>65</v>
      </c>
      <c r="O259" s="27" t="s">
        <v>377</v>
      </c>
      <c r="P259" s="27">
        <v>191</v>
      </c>
      <c r="Q259" s="27" t="s">
        <v>127</v>
      </c>
      <c r="R259" s="27" t="s">
        <v>622</v>
      </c>
      <c r="S259" s="27" t="s">
        <v>393</v>
      </c>
      <c r="T259" s="27" t="s">
        <v>64</v>
      </c>
      <c r="U259" s="27">
        <v>10</v>
      </c>
      <c r="V259" s="27">
        <v>26</v>
      </c>
      <c r="W259" s="37">
        <v>-3.86E-4</v>
      </c>
      <c r="X259" s="27">
        <v>1</v>
      </c>
      <c r="Y259" s="38">
        <v>-3.77E-4</v>
      </c>
      <c r="Z259" s="27" t="s">
        <v>65</v>
      </c>
    </row>
    <row r="260" spans="2:26" x14ac:dyDescent="0.2">
      <c r="B260" s="27" t="s">
        <v>377</v>
      </c>
      <c r="C260" s="27">
        <v>209</v>
      </c>
      <c r="D260" s="27" t="s">
        <v>126</v>
      </c>
      <c r="E260" s="27" t="s">
        <v>105</v>
      </c>
      <c r="F260" s="27" t="s">
        <v>394</v>
      </c>
      <c r="G260" s="27" t="s">
        <v>63</v>
      </c>
      <c r="H260" s="27">
        <v>60</v>
      </c>
      <c r="I260" s="27">
        <v>19</v>
      </c>
      <c r="J260" s="37">
        <v>-3.5100000000000002E-4</v>
      </c>
      <c r="K260" s="27">
        <v>10</v>
      </c>
      <c r="L260" s="38">
        <v>-3.3799999999999998E-4</v>
      </c>
      <c r="M260" s="27" t="s">
        <v>65</v>
      </c>
      <c r="O260" s="27" t="s">
        <v>377</v>
      </c>
      <c r="P260" s="27">
        <v>209</v>
      </c>
      <c r="Q260" s="27" t="s">
        <v>126</v>
      </c>
      <c r="R260" s="27" t="s">
        <v>622</v>
      </c>
      <c r="S260" s="27" t="s">
        <v>394</v>
      </c>
      <c r="T260" s="27" t="s">
        <v>63</v>
      </c>
      <c r="U260" s="27">
        <v>10</v>
      </c>
      <c r="V260" s="27">
        <v>19</v>
      </c>
      <c r="W260" s="37">
        <v>-3.4299999999999999E-4</v>
      </c>
      <c r="X260" s="27">
        <v>10</v>
      </c>
      <c r="Y260" s="38">
        <v>-3.3E-4</v>
      </c>
      <c r="Z260" s="27" t="s">
        <v>65</v>
      </c>
    </row>
    <row r="261" spans="2:26" x14ac:dyDescent="0.2">
      <c r="B261" s="27" t="s">
        <v>377</v>
      </c>
      <c r="C261" s="27">
        <v>209</v>
      </c>
      <c r="D261" s="27" t="s">
        <v>126</v>
      </c>
      <c r="E261" s="27" t="s">
        <v>105</v>
      </c>
      <c r="F261" s="27" t="s">
        <v>395</v>
      </c>
      <c r="G261" s="27" t="s">
        <v>64</v>
      </c>
      <c r="H261" s="27">
        <v>60</v>
      </c>
      <c r="I261" s="27">
        <v>26</v>
      </c>
      <c r="J261" s="37">
        <v>-3.88E-4</v>
      </c>
      <c r="K261" s="27">
        <v>1</v>
      </c>
      <c r="L261" s="38">
        <v>-3.7199999999999999E-4</v>
      </c>
      <c r="M261" s="27" t="s">
        <v>65</v>
      </c>
      <c r="O261" s="27" t="s">
        <v>377</v>
      </c>
      <c r="P261" s="27">
        <v>209</v>
      </c>
      <c r="Q261" s="27" t="s">
        <v>126</v>
      </c>
      <c r="R261" s="27" t="s">
        <v>622</v>
      </c>
      <c r="S261" s="27" t="s">
        <v>395</v>
      </c>
      <c r="T261" s="27" t="s">
        <v>64</v>
      </c>
      <c r="U261" s="27">
        <v>10</v>
      </c>
      <c r="V261" s="27">
        <v>26</v>
      </c>
      <c r="W261" s="37">
        <v>-3.9399999999999998E-4</v>
      </c>
      <c r="X261" s="27">
        <v>1</v>
      </c>
      <c r="Y261" s="38">
        <v>-3.7800000000000003E-4</v>
      </c>
      <c r="Z261" s="27" t="s">
        <v>65</v>
      </c>
    </row>
    <row r="262" spans="2:26" x14ac:dyDescent="0.2">
      <c r="B262" s="27" t="s">
        <v>377</v>
      </c>
      <c r="C262" s="27">
        <v>210</v>
      </c>
      <c r="D262" s="27" t="s">
        <v>126</v>
      </c>
      <c r="E262" s="27" t="s">
        <v>105</v>
      </c>
      <c r="F262" s="27" t="s">
        <v>396</v>
      </c>
      <c r="G262" s="27" t="s">
        <v>63</v>
      </c>
      <c r="H262" s="27">
        <v>60</v>
      </c>
      <c r="I262" s="27">
        <v>19</v>
      </c>
      <c r="J262" s="37">
        <v>-3.5199999999999999E-4</v>
      </c>
      <c r="K262" s="27">
        <v>10</v>
      </c>
      <c r="L262" s="38">
        <v>-3.39E-4</v>
      </c>
      <c r="M262" s="27" t="s">
        <v>65</v>
      </c>
      <c r="O262" s="27" t="s">
        <v>377</v>
      </c>
      <c r="P262" s="27">
        <v>210</v>
      </c>
      <c r="Q262" s="27" t="s">
        <v>126</v>
      </c>
      <c r="R262" s="27" t="s">
        <v>622</v>
      </c>
      <c r="S262" s="27" t="s">
        <v>396</v>
      </c>
      <c r="T262" s="27" t="s">
        <v>63</v>
      </c>
      <c r="U262" s="27">
        <v>10</v>
      </c>
      <c r="V262" s="27">
        <v>19</v>
      </c>
      <c r="W262" s="37">
        <v>-3.4400000000000001E-4</v>
      </c>
      <c r="X262" s="27">
        <v>10</v>
      </c>
      <c r="Y262" s="38">
        <v>-3.3100000000000002E-4</v>
      </c>
      <c r="Z262" s="27" t="s">
        <v>65</v>
      </c>
    </row>
    <row r="263" spans="2:26" x14ac:dyDescent="0.2">
      <c r="B263" s="27" t="s">
        <v>377</v>
      </c>
      <c r="C263" s="27">
        <v>210</v>
      </c>
      <c r="D263" s="27" t="s">
        <v>126</v>
      </c>
      <c r="E263" s="27" t="s">
        <v>105</v>
      </c>
      <c r="F263" s="27" t="s">
        <v>397</v>
      </c>
      <c r="G263" s="27" t="s">
        <v>64</v>
      </c>
      <c r="H263" s="27">
        <v>60</v>
      </c>
      <c r="I263" s="27">
        <v>26</v>
      </c>
      <c r="J263" s="37">
        <v>-3.88E-4</v>
      </c>
      <c r="K263" s="27">
        <v>1</v>
      </c>
      <c r="L263" s="38">
        <v>-3.7300000000000001E-4</v>
      </c>
      <c r="M263" s="27" t="s">
        <v>65</v>
      </c>
      <c r="O263" s="27" t="s">
        <v>377</v>
      </c>
      <c r="P263" s="27">
        <v>210</v>
      </c>
      <c r="Q263" s="27" t="s">
        <v>126</v>
      </c>
      <c r="R263" s="27" t="s">
        <v>622</v>
      </c>
      <c r="S263" s="27" t="s">
        <v>397</v>
      </c>
      <c r="T263" s="27" t="s">
        <v>64</v>
      </c>
      <c r="U263" s="27">
        <v>10</v>
      </c>
      <c r="V263" s="27">
        <v>26</v>
      </c>
      <c r="W263" s="37">
        <v>-3.9500000000000001E-4</v>
      </c>
      <c r="X263" s="27">
        <v>1</v>
      </c>
      <c r="Y263" s="38">
        <v>-3.79E-4</v>
      </c>
      <c r="Z263" s="27" t="s">
        <v>65</v>
      </c>
    </row>
    <row r="264" spans="2:26" x14ac:dyDescent="0.2">
      <c r="B264" s="27" t="s">
        <v>377</v>
      </c>
      <c r="C264" s="27">
        <v>193</v>
      </c>
      <c r="D264" s="27" t="s">
        <v>127</v>
      </c>
      <c r="E264" s="27" t="s">
        <v>105</v>
      </c>
      <c r="F264" s="27" t="s">
        <v>398</v>
      </c>
      <c r="G264" s="27" t="s">
        <v>63</v>
      </c>
      <c r="H264" s="27">
        <v>60</v>
      </c>
      <c r="I264" s="27">
        <v>21</v>
      </c>
      <c r="J264" s="37">
        <v>-3.0899999999999998E-4</v>
      </c>
      <c r="K264" s="27">
        <v>6</v>
      </c>
      <c r="L264" s="38">
        <v>-3.0299999999999999E-4</v>
      </c>
      <c r="M264" s="27" t="s">
        <v>65</v>
      </c>
      <c r="O264" s="27" t="s">
        <v>377</v>
      </c>
      <c r="P264" s="27">
        <v>193</v>
      </c>
      <c r="Q264" s="27" t="s">
        <v>127</v>
      </c>
      <c r="R264" s="27" t="s">
        <v>622</v>
      </c>
      <c r="S264" s="27" t="s">
        <v>398</v>
      </c>
      <c r="T264" s="27" t="s">
        <v>63</v>
      </c>
      <c r="U264" s="27">
        <v>10</v>
      </c>
      <c r="V264" s="27">
        <v>20</v>
      </c>
      <c r="W264" s="37">
        <v>-2.99E-4</v>
      </c>
      <c r="X264" s="27">
        <v>6</v>
      </c>
      <c r="Y264" s="38">
        <v>-2.9399999999999999E-4</v>
      </c>
      <c r="Z264" s="27" t="s">
        <v>65</v>
      </c>
    </row>
    <row r="265" spans="2:26" x14ac:dyDescent="0.2">
      <c r="B265" s="27" t="s">
        <v>377</v>
      </c>
      <c r="C265" s="27">
        <v>193</v>
      </c>
      <c r="D265" s="27" t="s">
        <v>127</v>
      </c>
      <c r="E265" s="27" t="s">
        <v>105</v>
      </c>
      <c r="F265" s="27" t="s">
        <v>399</v>
      </c>
      <c r="G265" s="27" t="s">
        <v>64</v>
      </c>
      <c r="H265" s="27">
        <v>60</v>
      </c>
      <c r="I265" s="27">
        <v>25</v>
      </c>
      <c r="J265" s="37">
        <v>-3.8200000000000002E-4</v>
      </c>
      <c r="K265" s="27">
        <v>1</v>
      </c>
      <c r="L265" s="38">
        <v>-3.7399999999999998E-4</v>
      </c>
      <c r="M265" s="27" t="s">
        <v>65</v>
      </c>
      <c r="O265" s="27" t="s">
        <v>377</v>
      </c>
      <c r="P265" s="27">
        <v>193</v>
      </c>
      <c r="Q265" s="27" t="s">
        <v>127</v>
      </c>
      <c r="R265" s="27" t="s">
        <v>622</v>
      </c>
      <c r="S265" s="27" t="s">
        <v>399</v>
      </c>
      <c r="T265" s="27" t="s">
        <v>64</v>
      </c>
      <c r="U265" s="27">
        <v>10</v>
      </c>
      <c r="V265" s="27">
        <v>26</v>
      </c>
      <c r="W265" s="37">
        <v>-3.8999999999999999E-4</v>
      </c>
      <c r="X265" s="27">
        <v>1</v>
      </c>
      <c r="Y265" s="38">
        <v>-3.8099999999999999E-4</v>
      </c>
      <c r="Z265" s="27" t="s">
        <v>65</v>
      </c>
    </row>
    <row r="266" spans="2:26" x14ac:dyDescent="0.2">
      <c r="B266" s="27" t="s">
        <v>377</v>
      </c>
      <c r="C266" s="27">
        <v>204</v>
      </c>
      <c r="D266" s="27" t="s">
        <v>126</v>
      </c>
      <c r="E266" s="27" t="s">
        <v>105</v>
      </c>
      <c r="F266" s="27" t="s">
        <v>400</v>
      </c>
      <c r="G266" s="27" t="s">
        <v>63</v>
      </c>
      <c r="H266" s="27">
        <v>60</v>
      </c>
      <c r="I266" s="27">
        <v>21</v>
      </c>
      <c r="J266" s="37">
        <v>-2.6400000000000002E-4</v>
      </c>
      <c r="K266" s="27">
        <v>5</v>
      </c>
      <c r="L266" s="38">
        <v>-2.5700000000000001E-4</v>
      </c>
      <c r="M266" s="27" t="s">
        <v>65</v>
      </c>
      <c r="O266" s="27" t="s">
        <v>377</v>
      </c>
      <c r="P266" s="27">
        <v>204</v>
      </c>
      <c r="Q266" s="27" t="s">
        <v>126</v>
      </c>
      <c r="R266" s="27" t="s">
        <v>622</v>
      </c>
      <c r="S266" s="27" t="s">
        <v>400</v>
      </c>
      <c r="T266" s="27" t="s">
        <v>63</v>
      </c>
      <c r="U266" s="27">
        <v>10</v>
      </c>
      <c r="V266" s="27">
        <v>20</v>
      </c>
      <c r="W266" s="37">
        <v>-2.5399999999999999E-4</v>
      </c>
      <c r="X266" s="27">
        <v>5</v>
      </c>
      <c r="Y266" s="38">
        <v>-2.4800000000000001E-4</v>
      </c>
      <c r="Z266" s="27" t="s">
        <v>65</v>
      </c>
    </row>
    <row r="267" spans="2:26" x14ac:dyDescent="0.2">
      <c r="B267" s="27" t="s">
        <v>377</v>
      </c>
      <c r="C267" s="27">
        <v>204</v>
      </c>
      <c r="D267" s="27" t="s">
        <v>126</v>
      </c>
      <c r="E267" s="27" t="s">
        <v>105</v>
      </c>
      <c r="F267" s="27" t="s">
        <v>401</v>
      </c>
      <c r="G267" s="27" t="s">
        <v>64</v>
      </c>
      <c r="H267" s="27">
        <v>60</v>
      </c>
      <c r="I267" s="27">
        <v>24</v>
      </c>
      <c r="J267" s="37">
        <v>-3.4000000000000002E-4</v>
      </c>
      <c r="K267" s="27">
        <v>1</v>
      </c>
      <c r="L267" s="38">
        <v>-3.2899999999999997E-4</v>
      </c>
      <c r="M267" s="27" t="s">
        <v>65</v>
      </c>
      <c r="O267" s="27" t="s">
        <v>377</v>
      </c>
      <c r="P267" s="27">
        <v>204</v>
      </c>
      <c r="Q267" s="27" t="s">
        <v>126</v>
      </c>
      <c r="R267" s="27" t="s">
        <v>622</v>
      </c>
      <c r="S267" s="27" t="s">
        <v>401</v>
      </c>
      <c r="T267" s="27" t="s">
        <v>64</v>
      </c>
      <c r="U267" s="27">
        <v>10</v>
      </c>
      <c r="V267" s="27">
        <v>24</v>
      </c>
      <c r="W267" s="37">
        <v>-3.4600000000000001E-4</v>
      </c>
      <c r="X267" s="27">
        <v>1</v>
      </c>
      <c r="Y267" s="38">
        <v>-3.3399999999999999E-4</v>
      </c>
      <c r="Z267" s="27" t="s">
        <v>65</v>
      </c>
    </row>
    <row r="268" spans="2:26" x14ac:dyDescent="0.2">
      <c r="B268" s="27" t="s">
        <v>377</v>
      </c>
      <c r="C268" s="27">
        <v>205</v>
      </c>
      <c r="D268" s="27" t="s">
        <v>126</v>
      </c>
      <c r="E268" s="27" t="s">
        <v>105</v>
      </c>
      <c r="F268" s="27" t="s">
        <v>402</v>
      </c>
      <c r="G268" s="27" t="s">
        <v>63</v>
      </c>
      <c r="H268" s="27">
        <v>60</v>
      </c>
      <c r="I268" s="27">
        <v>19</v>
      </c>
      <c r="J268" s="37">
        <v>-9.8999999999999994E-5</v>
      </c>
      <c r="K268" s="27">
        <v>5</v>
      </c>
      <c r="L268" s="38">
        <v>-9.5000000000000005E-5</v>
      </c>
      <c r="M268" s="27" t="s">
        <v>65</v>
      </c>
      <c r="O268" s="27" t="s">
        <v>377</v>
      </c>
      <c r="P268" s="27">
        <v>205</v>
      </c>
      <c r="Q268" s="27" t="s">
        <v>126</v>
      </c>
      <c r="R268" s="27" t="s">
        <v>622</v>
      </c>
      <c r="S268" s="27" t="s">
        <v>402</v>
      </c>
      <c r="T268" s="27" t="s">
        <v>63</v>
      </c>
      <c r="U268" s="27">
        <v>10</v>
      </c>
      <c r="V268" s="27">
        <v>20</v>
      </c>
      <c r="W268" s="37">
        <v>-9.2E-5</v>
      </c>
      <c r="X268" s="27">
        <v>5</v>
      </c>
      <c r="Y268" s="38">
        <v>-8.8999999999999995E-5</v>
      </c>
      <c r="Z268" s="27" t="s">
        <v>65</v>
      </c>
    </row>
    <row r="269" spans="2:26" x14ac:dyDescent="0.2">
      <c r="B269" s="27" t="s">
        <v>377</v>
      </c>
      <c r="C269" s="27">
        <v>205</v>
      </c>
      <c r="D269" s="27" t="s">
        <v>126</v>
      </c>
      <c r="E269" s="27" t="s">
        <v>105</v>
      </c>
      <c r="F269" s="27" t="s">
        <v>403</v>
      </c>
      <c r="G269" s="27" t="s">
        <v>64</v>
      </c>
      <c r="H269" s="27">
        <v>60</v>
      </c>
      <c r="I269" s="27">
        <v>24</v>
      </c>
      <c r="J269" s="37">
        <v>-1.9100000000000001E-4</v>
      </c>
      <c r="K269" s="27">
        <v>6</v>
      </c>
      <c r="L269" s="38">
        <v>-1.8200000000000001E-4</v>
      </c>
      <c r="M269" s="27" t="s">
        <v>65</v>
      </c>
      <c r="O269" s="27" t="s">
        <v>377</v>
      </c>
      <c r="P269" s="27">
        <v>205</v>
      </c>
      <c r="Q269" s="27" t="s">
        <v>126</v>
      </c>
      <c r="R269" s="27" t="s">
        <v>622</v>
      </c>
      <c r="S269" s="27" t="s">
        <v>403</v>
      </c>
      <c r="T269" s="27" t="s">
        <v>64</v>
      </c>
      <c r="U269" s="27">
        <v>10</v>
      </c>
      <c r="V269" s="27">
        <v>24</v>
      </c>
      <c r="W269" s="37">
        <v>-1.9900000000000001E-4</v>
      </c>
      <c r="X269" s="27">
        <v>1</v>
      </c>
      <c r="Y269" s="38">
        <v>-1.8799999999999999E-4</v>
      </c>
      <c r="Z269" s="27" t="s">
        <v>65</v>
      </c>
    </row>
    <row r="270" spans="2:26" x14ac:dyDescent="0.2">
      <c r="B270" s="27" t="s">
        <v>377</v>
      </c>
      <c r="C270" s="27">
        <v>192</v>
      </c>
      <c r="D270" s="27" t="s">
        <v>127</v>
      </c>
      <c r="E270" s="27" t="s">
        <v>105</v>
      </c>
      <c r="F270" s="27" t="s">
        <v>404</v>
      </c>
      <c r="G270" s="27" t="s">
        <v>63</v>
      </c>
      <c r="H270" s="27">
        <v>60</v>
      </c>
      <c r="I270" s="27">
        <v>20</v>
      </c>
      <c r="J270" s="37">
        <v>-3.0499999999999999E-4</v>
      </c>
      <c r="K270" s="27">
        <v>6</v>
      </c>
      <c r="L270" s="38">
        <v>-2.9999999999999997E-4</v>
      </c>
      <c r="M270" s="27" t="s">
        <v>65</v>
      </c>
      <c r="O270" s="27" t="s">
        <v>377</v>
      </c>
      <c r="P270" s="27">
        <v>192</v>
      </c>
      <c r="Q270" s="27" t="s">
        <v>127</v>
      </c>
      <c r="R270" s="27" t="s">
        <v>622</v>
      </c>
      <c r="S270" s="27" t="s">
        <v>404</v>
      </c>
      <c r="T270" s="27" t="s">
        <v>63</v>
      </c>
      <c r="U270" s="27">
        <v>10</v>
      </c>
      <c r="V270" s="27">
        <v>21</v>
      </c>
      <c r="W270" s="37">
        <v>-2.9599999999999998E-4</v>
      </c>
      <c r="X270" s="27">
        <v>6</v>
      </c>
      <c r="Y270" s="38">
        <v>-2.9E-4</v>
      </c>
      <c r="Z270" s="27" t="s">
        <v>65</v>
      </c>
    </row>
    <row r="271" spans="2:26" x14ac:dyDescent="0.2">
      <c r="B271" s="27" t="s">
        <v>377</v>
      </c>
      <c r="C271" s="27">
        <v>192</v>
      </c>
      <c r="D271" s="27" t="s">
        <v>127</v>
      </c>
      <c r="E271" s="27" t="s">
        <v>105</v>
      </c>
      <c r="F271" s="27" t="s">
        <v>405</v>
      </c>
      <c r="G271" s="27" t="s">
        <v>64</v>
      </c>
      <c r="H271" s="27">
        <v>60</v>
      </c>
      <c r="I271" s="27">
        <v>24</v>
      </c>
      <c r="J271" s="37">
        <v>-3.7800000000000003E-4</v>
      </c>
      <c r="K271" s="27">
        <v>7</v>
      </c>
      <c r="L271" s="38">
        <v>-3.6999999999999999E-4</v>
      </c>
      <c r="M271" s="27" t="s">
        <v>65</v>
      </c>
      <c r="O271" s="27" t="s">
        <v>377</v>
      </c>
      <c r="P271" s="27">
        <v>192</v>
      </c>
      <c r="Q271" s="27" t="s">
        <v>127</v>
      </c>
      <c r="R271" s="27" t="s">
        <v>622</v>
      </c>
      <c r="S271" s="27" t="s">
        <v>405</v>
      </c>
      <c r="T271" s="27" t="s">
        <v>64</v>
      </c>
      <c r="U271" s="27">
        <v>10</v>
      </c>
      <c r="V271" s="27">
        <v>24</v>
      </c>
      <c r="W271" s="37">
        <v>-3.86E-4</v>
      </c>
      <c r="X271" s="27">
        <v>7</v>
      </c>
      <c r="Y271" s="38">
        <v>-3.77E-4</v>
      </c>
      <c r="Z271" s="27" t="s">
        <v>65</v>
      </c>
    </row>
    <row r="272" spans="2:26" x14ac:dyDescent="0.2">
      <c r="B272" s="27" t="s">
        <v>377</v>
      </c>
      <c r="C272" s="27">
        <v>207</v>
      </c>
      <c r="D272" s="27" t="s">
        <v>126</v>
      </c>
      <c r="E272" s="27" t="s">
        <v>105</v>
      </c>
      <c r="F272" s="27" t="s">
        <v>406</v>
      </c>
      <c r="G272" s="27" t="s">
        <v>63</v>
      </c>
      <c r="H272" s="27">
        <v>60</v>
      </c>
      <c r="I272" s="27">
        <v>21</v>
      </c>
      <c r="J272" s="37">
        <v>-3.5100000000000002E-4</v>
      </c>
      <c r="K272" s="27">
        <v>5</v>
      </c>
      <c r="L272" s="38">
        <v>-3.3799999999999998E-4</v>
      </c>
      <c r="M272" s="27" t="s">
        <v>65</v>
      </c>
      <c r="O272" s="27" t="s">
        <v>377</v>
      </c>
      <c r="P272" s="27">
        <v>207</v>
      </c>
      <c r="Q272" s="27" t="s">
        <v>126</v>
      </c>
      <c r="R272" s="27" t="s">
        <v>622</v>
      </c>
      <c r="S272" s="27" t="s">
        <v>406</v>
      </c>
      <c r="T272" s="27" t="s">
        <v>63</v>
      </c>
      <c r="U272" s="27">
        <v>10</v>
      </c>
      <c r="V272" s="27">
        <v>21</v>
      </c>
      <c r="W272" s="37">
        <v>-3.4299999999999999E-4</v>
      </c>
      <c r="X272" s="27">
        <v>5</v>
      </c>
      <c r="Y272" s="38">
        <v>-3.3E-4</v>
      </c>
      <c r="Z272" s="27" t="s">
        <v>65</v>
      </c>
    </row>
    <row r="273" spans="2:26" x14ac:dyDescent="0.2">
      <c r="B273" s="27" t="s">
        <v>377</v>
      </c>
      <c r="C273" s="27">
        <v>207</v>
      </c>
      <c r="D273" s="27" t="s">
        <v>126</v>
      </c>
      <c r="E273" s="27" t="s">
        <v>105</v>
      </c>
      <c r="F273" s="27" t="s">
        <v>407</v>
      </c>
      <c r="G273" s="27" t="s">
        <v>64</v>
      </c>
      <c r="H273" s="27">
        <v>60</v>
      </c>
      <c r="I273" s="27">
        <v>24</v>
      </c>
      <c r="J273" s="37">
        <v>-3.88E-4</v>
      </c>
      <c r="K273" s="27">
        <v>6</v>
      </c>
      <c r="L273" s="38">
        <v>-3.7199999999999999E-4</v>
      </c>
      <c r="M273" s="27" t="s">
        <v>65</v>
      </c>
      <c r="O273" s="27" t="s">
        <v>377</v>
      </c>
      <c r="P273" s="27">
        <v>207</v>
      </c>
      <c r="Q273" s="27" t="s">
        <v>126</v>
      </c>
      <c r="R273" s="27" t="s">
        <v>622</v>
      </c>
      <c r="S273" s="27" t="s">
        <v>407</v>
      </c>
      <c r="T273" s="27" t="s">
        <v>64</v>
      </c>
      <c r="U273" s="27">
        <v>10</v>
      </c>
      <c r="V273" s="27">
        <v>24</v>
      </c>
      <c r="W273" s="37">
        <v>-3.9399999999999998E-4</v>
      </c>
      <c r="X273" s="27">
        <v>6</v>
      </c>
      <c r="Y273" s="38">
        <v>-3.7800000000000003E-4</v>
      </c>
      <c r="Z273" s="27" t="s">
        <v>65</v>
      </c>
    </row>
    <row r="274" spans="2:26" x14ac:dyDescent="0.2">
      <c r="B274" s="27" t="s">
        <v>377</v>
      </c>
      <c r="C274" s="27">
        <v>208</v>
      </c>
      <c r="D274" s="27" t="s">
        <v>126</v>
      </c>
      <c r="E274" s="27" t="s">
        <v>105</v>
      </c>
      <c r="F274" s="27" t="s">
        <v>408</v>
      </c>
      <c r="G274" s="27" t="s">
        <v>63</v>
      </c>
      <c r="H274" s="27">
        <v>60</v>
      </c>
      <c r="I274" s="27">
        <v>21</v>
      </c>
      <c r="J274" s="37">
        <v>-3.5199999999999999E-4</v>
      </c>
      <c r="K274" s="27">
        <v>5</v>
      </c>
      <c r="L274" s="38">
        <v>-3.39E-4</v>
      </c>
      <c r="M274" s="27" t="s">
        <v>65</v>
      </c>
      <c r="O274" s="27" t="s">
        <v>377</v>
      </c>
      <c r="P274" s="27">
        <v>208</v>
      </c>
      <c r="Q274" s="27" t="s">
        <v>126</v>
      </c>
      <c r="R274" s="27" t="s">
        <v>622</v>
      </c>
      <c r="S274" s="27" t="s">
        <v>408</v>
      </c>
      <c r="T274" s="27" t="s">
        <v>63</v>
      </c>
      <c r="U274" s="27">
        <v>10</v>
      </c>
      <c r="V274" s="27">
        <v>21</v>
      </c>
      <c r="W274" s="37">
        <v>-3.4400000000000001E-4</v>
      </c>
      <c r="X274" s="27">
        <v>5</v>
      </c>
      <c r="Y274" s="38">
        <v>-3.3100000000000002E-4</v>
      </c>
      <c r="Z274" s="27" t="s">
        <v>65</v>
      </c>
    </row>
    <row r="275" spans="2:26" x14ac:dyDescent="0.2">
      <c r="B275" s="27" t="s">
        <v>377</v>
      </c>
      <c r="C275" s="27">
        <v>208</v>
      </c>
      <c r="D275" s="27" t="s">
        <v>126</v>
      </c>
      <c r="E275" s="27" t="s">
        <v>105</v>
      </c>
      <c r="F275" s="27" t="s">
        <v>409</v>
      </c>
      <c r="G275" s="27" t="s">
        <v>64</v>
      </c>
      <c r="H275" s="27">
        <v>60</v>
      </c>
      <c r="I275" s="27">
        <v>24</v>
      </c>
      <c r="J275" s="37">
        <v>-3.88E-4</v>
      </c>
      <c r="K275" s="27">
        <v>6</v>
      </c>
      <c r="L275" s="38">
        <v>-3.7300000000000001E-4</v>
      </c>
      <c r="M275" s="27" t="s">
        <v>65</v>
      </c>
      <c r="O275" s="27" t="s">
        <v>377</v>
      </c>
      <c r="P275" s="27">
        <v>208</v>
      </c>
      <c r="Q275" s="27" t="s">
        <v>126</v>
      </c>
      <c r="R275" s="27" t="s">
        <v>622</v>
      </c>
      <c r="S275" s="27" t="s">
        <v>409</v>
      </c>
      <c r="T275" s="27" t="s">
        <v>64</v>
      </c>
      <c r="U275" s="27">
        <v>10</v>
      </c>
      <c r="V275" s="27">
        <v>24</v>
      </c>
      <c r="W275" s="37">
        <v>-3.9500000000000001E-4</v>
      </c>
      <c r="X275" s="27">
        <v>6</v>
      </c>
      <c r="Y275" s="38">
        <v>-3.79E-4</v>
      </c>
      <c r="Z275" s="27" t="s">
        <v>65</v>
      </c>
    </row>
    <row r="276" spans="2:26" x14ac:dyDescent="0.2">
      <c r="B276" s="27" t="s">
        <v>377</v>
      </c>
      <c r="C276" s="27">
        <v>194</v>
      </c>
      <c r="D276" s="27" t="s">
        <v>127</v>
      </c>
      <c r="E276" s="27" t="s">
        <v>105</v>
      </c>
      <c r="F276" s="27" t="s">
        <v>410</v>
      </c>
      <c r="G276" s="27" t="s">
        <v>63</v>
      </c>
      <c r="H276" s="27">
        <v>60</v>
      </c>
      <c r="I276" s="27">
        <v>21</v>
      </c>
      <c r="J276" s="37">
        <v>-3.1E-4</v>
      </c>
      <c r="K276" s="27">
        <v>6</v>
      </c>
      <c r="L276" s="38">
        <v>-3.0400000000000002E-4</v>
      </c>
      <c r="M276" s="27" t="s">
        <v>65</v>
      </c>
      <c r="O276" s="27" t="s">
        <v>377</v>
      </c>
      <c r="P276" s="27">
        <v>194</v>
      </c>
      <c r="Q276" s="27" t="s">
        <v>127</v>
      </c>
      <c r="R276" s="27" t="s">
        <v>622</v>
      </c>
      <c r="S276" s="27" t="s">
        <v>410</v>
      </c>
      <c r="T276" s="27" t="s">
        <v>63</v>
      </c>
      <c r="U276" s="27">
        <v>10</v>
      </c>
      <c r="V276" s="27">
        <v>20</v>
      </c>
      <c r="W276" s="37">
        <v>-2.9999999999999997E-4</v>
      </c>
      <c r="X276" s="27">
        <v>6</v>
      </c>
      <c r="Y276" s="38">
        <v>-2.9500000000000001E-4</v>
      </c>
      <c r="Z276" s="27" t="s">
        <v>65</v>
      </c>
    </row>
    <row r="277" spans="2:26" x14ac:dyDescent="0.2">
      <c r="B277" s="27" t="s">
        <v>377</v>
      </c>
      <c r="C277" s="27">
        <v>194</v>
      </c>
      <c r="D277" s="27" t="s">
        <v>127</v>
      </c>
      <c r="E277" s="27" t="s">
        <v>105</v>
      </c>
      <c r="F277" s="27" t="s">
        <v>411</v>
      </c>
      <c r="G277" s="27" t="s">
        <v>64</v>
      </c>
      <c r="H277" s="27">
        <v>60</v>
      </c>
      <c r="I277" s="27">
        <v>24</v>
      </c>
      <c r="J277" s="37">
        <v>-3.8200000000000002E-4</v>
      </c>
      <c r="K277" s="27">
        <v>7</v>
      </c>
      <c r="L277" s="38">
        <v>-3.7399999999999998E-4</v>
      </c>
      <c r="M277" s="27" t="s">
        <v>65</v>
      </c>
      <c r="O277" s="27" t="s">
        <v>377</v>
      </c>
      <c r="P277" s="27">
        <v>194</v>
      </c>
      <c r="Q277" s="27" t="s">
        <v>127</v>
      </c>
      <c r="R277" s="27" t="s">
        <v>622</v>
      </c>
      <c r="S277" s="27" t="s">
        <v>411</v>
      </c>
      <c r="T277" s="27" t="s">
        <v>64</v>
      </c>
      <c r="U277" s="27">
        <v>10</v>
      </c>
      <c r="V277" s="27">
        <v>24</v>
      </c>
      <c r="W277" s="37">
        <v>-3.8999999999999999E-4</v>
      </c>
      <c r="X277" s="27">
        <v>7</v>
      </c>
      <c r="Y277" s="38">
        <v>-3.8099999999999999E-4</v>
      </c>
      <c r="Z277" s="27" t="s">
        <v>65</v>
      </c>
    </row>
    <row r="278" spans="2:26" x14ac:dyDescent="0.2">
      <c r="B278" s="27" t="s">
        <v>377</v>
      </c>
      <c r="C278" s="27">
        <v>203</v>
      </c>
      <c r="D278" s="27" t="s">
        <v>126</v>
      </c>
      <c r="E278" s="27" t="s">
        <v>105</v>
      </c>
      <c r="F278" s="27" t="s">
        <v>412</v>
      </c>
      <c r="G278" s="27" t="s">
        <v>63</v>
      </c>
      <c r="H278" s="27">
        <v>60</v>
      </c>
      <c r="I278" s="27">
        <v>21</v>
      </c>
      <c r="J278" s="37">
        <v>-2.63E-4</v>
      </c>
      <c r="K278" s="27">
        <v>5</v>
      </c>
      <c r="L278" s="38">
        <v>-2.5599999999999999E-4</v>
      </c>
      <c r="M278" s="27" t="s">
        <v>65</v>
      </c>
      <c r="O278" s="27" t="s">
        <v>377</v>
      </c>
      <c r="P278" s="27">
        <v>203</v>
      </c>
      <c r="Q278" s="27" t="s">
        <v>126</v>
      </c>
      <c r="R278" s="27" t="s">
        <v>622</v>
      </c>
      <c r="S278" s="27" t="s">
        <v>412</v>
      </c>
      <c r="T278" s="27" t="s">
        <v>63</v>
      </c>
      <c r="U278" s="27">
        <v>10</v>
      </c>
      <c r="V278" s="27">
        <v>19</v>
      </c>
      <c r="W278" s="37">
        <v>-2.5300000000000002E-4</v>
      </c>
      <c r="X278" s="27">
        <v>5</v>
      </c>
      <c r="Y278" s="38">
        <v>-2.4699999999999999E-4</v>
      </c>
      <c r="Z278" s="27" t="s">
        <v>65</v>
      </c>
    </row>
    <row r="279" spans="2:26" x14ac:dyDescent="0.2">
      <c r="B279" s="27" t="s">
        <v>377</v>
      </c>
      <c r="C279" s="27">
        <v>203</v>
      </c>
      <c r="D279" s="27" t="s">
        <v>126</v>
      </c>
      <c r="E279" s="27" t="s">
        <v>105</v>
      </c>
      <c r="F279" s="27" t="s">
        <v>413</v>
      </c>
      <c r="G279" s="27" t="s">
        <v>64</v>
      </c>
      <c r="H279" s="27">
        <v>60</v>
      </c>
      <c r="I279" s="27">
        <v>24</v>
      </c>
      <c r="J279" s="37">
        <v>-3.4099999999999999E-4</v>
      </c>
      <c r="K279" s="27">
        <v>6</v>
      </c>
      <c r="L279" s="38">
        <v>-3.2899999999999997E-4</v>
      </c>
      <c r="M279" s="27" t="s">
        <v>65</v>
      </c>
      <c r="O279" s="27" t="s">
        <v>377</v>
      </c>
      <c r="P279" s="27">
        <v>203</v>
      </c>
      <c r="Q279" s="27" t="s">
        <v>126</v>
      </c>
      <c r="R279" s="27" t="s">
        <v>622</v>
      </c>
      <c r="S279" s="27" t="s">
        <v>413</v>
      </c>
      <c r="T279" s="27" t="s">
        <v>64</v>
      </c>
      <c r="U279" s="27">
        <v>10</v>
      </c>
      <c r="V279" s="27">
        <v>24</v>
      </c>
      <c r="W279" s="37">
        <v>-3.4600000000000001E-4</v>
      </c>
      <c r="X279" s="27">
        <v>6</v>
      </c>
      <c r="Y279" s="38">
        <v>-3.3399999999999999E-4</v>
      </c>
      <c r="Z279" s="27" t="s">
        <v>65</v>
      </c>
    </row>
    <row r="280" spans="2:26" x14ac:dyDescent="0.2">
      <c r="B280" s="27" t="s">
        <v>377</v>
      </c>
      <c r="C280" s="27">
        <v>187</v>
      </c>
      <c r="D280" s="27" t="s">
        <v>125</v>
      </c>
      <c r="E280" s="27" t="s">
        <v>105</v>
      </c>
      <c r="F280" s="27" t="s">
        <v>414</v>
      </c>
      <c r="G280" s="27" t="s">
        <v>63</v>
      </c>
      <c r="H280" s="27">
        <v>60</v>
      </c>
      <c r="I280" s="27">
        <v>19</v>
      </c>
      <c r="J280" s="37">
        <v>-8.8999999999999995E-5</v>
      </c>
      <c r="K280" s="27">
        <v>5</v>
      </c>
      <c r="L280" s="38">
        <v>-8.5000000000000006E-5</v>
      </c>
      <c r="M280" s="27" t="s">
        <v>65</v>
      </c>
      <c r="O280" s="27" t="s">
        <v>377</v>
      </c>
      <c r="P280" s="27">
        <v>187</v>
      </c>
      <c r="Q280" s="27" t="s">
        <v>125</v>
      </c>
      <c r="R280" s="27" t="s">
        <v>622</v>
      </c>
      <c r="S280" s="27" t="s">
        <v>414</v>
      </c>
      <c r="T280" s="27" t="s">
        <v>63</v>
      </c>
      <c r="U280" s="27">
        <v>10</v>
      </c>
      <c r="V280" s="27">
        <v>19</v>
      </c>
      <c r="W280" s="37">
        <v>-8.2000000000000001E-5</v>
      </c>
      <c r="X280" s="27">
        <v>5</v>
      </c>
      <c r="Y280" s="38">
        <v>-7.7999999999999999E-5</v>
      </c>
      <c r="Z280" s="27" t="s">
        <v>65</v>
      </c>
    </row>
    <row r="281" spans="2:26" x14ac:dyDescent="0.2">
      <c r="B281" s="27" t="s">
        <v>377</v>
      </c>
      <c r="C281" s="27">
        <v>187</v>
      </c>
      <c r="D281" s="27" t="s">
        <v>125</v>
      </c>
      <c r="E281" s="27" t="s">
        <v>105</v>
      </c>
      <c r="F281" s="27" t="s">
        <v>415</v>
      </c>
      <c r="G281" s="27" t="s">
        <v>64</v>
      </c>
      <c r="H281" s="27">
        <v>60</v>
      </c>
      <c r="I281" s="27">
        <v>22</v>
      </c>
      <c r="J281" s="37">
        <v>-1.85E-4</v>
      </c>
      <c r="K281" s="27">
        <v>6</v>
      </c>
      <c r="L281" s="38">
        <v>-1.75E-4</v>
      </c>
      <c r="M281" s="27" t="s">
        <v>65</v>
      </c>
      <c r="O281" s="27" t="s">
        <v>377</v>
      </c>
      <c r="P281" s="27">
        <v>187</v>
      </c>
      <c r="Q281" s="27" t="s">
        <v>125</v>
      </c>
      <c r="R281" s="27" t="s">
        <v>622</v>
      </c>
      <c r="S281" s="27" t="s">
        <v>415</v>
      </c>
      <c r="T281" s="27" t="s">
        <v>64</v>
      </c>
      <c r="U281" s="27">
        <v>10</v>
      </c>
      <c r="V281" s="27">
        <v>22</v>
      </c>
      <c r="W281" s="37">
        <v>-1.92E-4</v>
      </c>
      <c r="X281" s="27">
        <v>6</v>
      </c>
      <c r="Y281" s="38">
        <v>-1.8200000000000001E-4</v>
      </c>
      <c r="Z281" s="27" t="s">
        <v>65</v>
      </c>
    </row>
    <row r="282" spans="2:26" x14ac:dyDescent="0.2">
      <c r="B282" s="27" t="s">
        <v>377</v>
      </c>
      <c r="C282" s="27">
        <v>199</v>
      </c>
      <c r="D282" s="27" t="s">
        <v>126</v>
      </c>
      <c r="E282" s="27" t="s">
        <v>105</v>
      </c>
      <c r="F282" s="27" t="s">
        <v>416</v>
      </c>
      <c r="G282" s="27" t="s">
        <v>63</v>
      </c>
      <c r="H282" s="27">
        <v>60</v>
      </c>
      <c r="I282" s="27">
        <v>21</v>
      </c>
      <c r="J282" s="37">
        <v>-2.6600000000000001E-4</v>
      </c>
      <c r="K282" s="27">
        <v>5</v>
      </c>
      <c r="L282" s="38">
        <v>-2.5599999999999999E-4</v>
      </c>
      <c r="M282" s="27" t="s">
        <v>65</v>
      </c>
      <c r="O282" s="27" t="s">
        <v>377</v>
      </c>
      <c r="P282" s="27">
        <v>199</v>
      </c>
      <c r="Q282" s="27" t="s">
        <v>126</v>
      </c>
      <c r="R282" s="27" t="s">
        <v>622</v>
      </c>
      <c r="S282" s="27" t="s">
        <v>416</v>
      </c>
      <c r="T282" s="27" t="s">
        <v>63</v>
      </c>
      <c r="U282" s="27">
        <v>10</v>
      </c>
      <c r="V282" s="27">
        <v>21</v>
      </c>
      <c r="W282" s="37">
        <v>-2.5799999999999998E-4</v>
      </c>
      <c r="X282" s="27">
        <v>5</v>
      </c>
      <c r="Y282" s="38">
        <v>-2.4800000000000001E-4</v>
      </c>
      <c r="Z282" s="27" t="s">
        <v>65</v>
      </c>
    </row>
    <row r="283" spans="2:26" x14ac:dyDescent="0.2">
      <c r="B283" s="27" t="s">
        <v>377</v>
      </c>
      <c r="C283" s="27">
        <v>199</v>
      </c>
      <c r="D283" s="27" t="s">
        <v>126</v>
      </c>
      <c r="E283" s="27" t="s">
        <v>105</v>
      </c>
      <c r="F283" s="27" t="s">
        <v>417</v>
      </c>
      <c r="G283" s="27" t="s">
        <v>64</v>
      </c>
      <c r="H283" s="27">
        <v>60</v>
      </c>
      <c r="I283" s="27">
        <v>24</v>
      </c>
      <c r="J283" s="37">
        <v>-3.2699999999999998E-4</v>
      </c>
      <c r="K283" s="27">
        <v>6</v>
      </c>
      <c r="L283" s="38">
        <v>-3.1199999999999999E-4</v>
      </c>
      <c r="M283" s="27" t="s">
        <v>65</v>
      </c>
      <c r="O283" s="27" t="s">
        <v>377</v>
      </c>
      <c r="P283" s="27">
        <v>199</v>
      </c>
      <c r="Q283" s="27" t="s">
        <v>126</v>
      </c>
      <c r="R283" s="27" t="s">
        <v>622</v>
      </c>
      <c r="S283" s="27" t="s">
        <v>417</v>
      </c>
      <c r="T283" s="27" t="s">
        <v>64</v>
      </c>
      <c r="U283" s="27">
        <v>10</v>
      </c>
      <c r="V283" s="27">
        <v>24</v>
      </c>
      <c r="W283" s="37">
        <v>-3.3399999999999999E-4</v>
      </c>
      <c r="X283" s="27">
        <v>6</v>
      </c>
      <c r="Y283" s="38">
        <v>-3.19E-4</v>
      </c>
      <c r="Z283" s="27" t="s">
        <v>65</v>
      </c>
    </row>
    <row r="284" spans="2:26" x14ac:dyDescent="0.2">
      <c r="B284" s="27" t="s">
        <v>377</v>
      </c>
      <c r="C284" s="27">
        <v>195</v>
      </c>
      <c r="D284" s="27" t="s">
        <v>127</v>
      </c>
      <c r="E284" s="27" t="s">
        <v>105</v>
      </c>
      <c r="F284" s="27" t="s">
        <v>418</v>
      </c>
      <c r="G284" s="27" t="s">
        <v>63</v>
      </c>
      <c r="H284" s="27">
        <v>60</v>
      </c>
      <c r="I284" s="27">
        <v>21</v>
      </c>
      <c r="J284" s="37">
        <v>-2.4499999999999999E-4</v>
      </c>
      <c r="K284" s="27">
        <v>6</v>
      </c>
      <c r="L284" s="38">
        <v>-2.3800000000000001E-4</v>
      </c>
      <c r="M284" s="27" t="s">
        <v>65</v>
      </c>
      <c r="O284" s="27" t="s">
        <v>377</v>
      </c>
      <c r="P284" s="27">
        <v>195</v>
      </c>
      <c r="Q284" s="27" t="s">
        <v>127</v>
      </c>
      <c r="R284" s="27" t="s">
        <v>622</v>
      </c>
      <c r="S284" s="27" t="s">
        <v>418</v>
      </c>
      <c r="T284" s="27" t="s">
        <v>63</v>
      </c>
      <c r="U284" s="27">
        <v>10</v>
      </c>
      <c r="V284" s="27">
        <v>21</v>
      </c>
      <c r="W284" s="37">
        <v>-2.3499999999999999E-4</v>
      </c>
      <c r="X284" s="27">
        <v>6</v>
      </c>
      <c r="Y284" s="38">
        <v>-2.2900000000000001E-4</v>
      </c>
      <c r="Z284" s="27" t="s">
        <v>65</v>
      </c>
    </row>
    <row r="285" spans="2:26" x14ac:dyDescent="0.2">
      <c r="B285" s="27" t="s">
        <v>377</v>
      </c>
      <c r="C285" s="27">
        <v>195</v>
      </c>
      <c r="D285" s="27" t="s">
        <v>127</v>
      </c>
      <c r="E285" s="27" t="s">
        <v>105</v>
      </c>
      <c r="F285" s="27" t="s">
        <v>419</v>
      </c>
      <c r="G285" s="27" t="s">
        <v>64</v>
      </c>
      <c r="H285" s="27">
        <v>60</v>
      </c>
      <c r="I285" s="27">
        <v>24</v>
      </c>
      <c r="J285" s="37">
        <v>-3.3399999999999999E-4</v>
      </c>
      <c r="K285" s="27">
        <v>7</v>
      </c>
      <c r="L285" s="38">
        <v>-3.2499999999999999E-4</v>
      </c>
      <c r="M285" s="27" t="s">
        <v>65</v>
      </c>
      <c r="O285" s="27" t="s">
        <v>377</v>
      </c>
      <c r="P285" s="27">
        <v>195</v>
      </c>
      <c r="Q285" s="27" t="s">
        <v>127</v>
      </c>
      <c r="R285" s="27" t="s">
        <v>622</v>
      </c>
      <c r="S285" s="27" t="s">
        <v>419</v>
      </c>
      <c r="T285" s="27" t="s">
        <v>64</v>
      </c>
      <c r="U285" s="27">
        <v>10</v>
      </c>
      <c r="V285" s="27">
        <v>24</v>
      </c>
      <c r="W285" s="37">
        <v>-3.4200000000000002E-4</v>
      </c>
      <c r="X285" s="27">
        <v>7</v>
      </c>
      <c r="Y285" s="38">
        <v>-3.3300000000000002E-4</v>
      </c>
      <c r="Z285" s="27" t="s">
        <v>65</v>
      </c>
    </row>
    <row r="286" spans="2:26" x14ac:dyDescent="0.2">
      <c r="B286" s="27" t="s">
        <v>377</v>
      </c>
      <c r="C286" s="27">
        <v>196</v>
      </c>
      <c r="D286" s="27" t="s">
        <v>127</v>
      </c>
      <c r="E286" s="27" t="s">
        <v>105</v>
      </c>
      <c r="F286" s="27" t="s">
        <v>420</v>
      </c>
      <c r="G286" s="27" t="s">
        <v>63</v>
      </c>
      <c r="H286" s="27">
        <v>60</v>
      </c>
      <c r="I286" s="27">
        <v>21</v>
      </c>
      <c r="J286" s="37">
        <v>-2.4399999999999999E-4</v>
      </c>
      <c r="K286" s="27">
        <v>6</v>
      </c>
      <c r="L286" s="38">
        <v>-2.3800000000000001E-4</v>
      </c>
      <c r="M286" s="27" t="s">
        <v>65</v>
      </c>
      <c r="O286" s="27" t="s">
        <v>377</v>
      </c>
      <c r="P286" s="27">
        <v>196</v>
      </c>
      <c r="Q286" s="27" t="s">
        <v>127</v>
      </c>
      <c r="R286" s="27" t="s">
        <v>622</v>
      </c>
      <c r="S286" s="27" t="s">
        <v>420</v>
      </c>
      <c r="T286" s="27" t="s">
        <v>63</v>
      </c>
      <c r="U286" s="27">
        <v>10</v>
      </c>
      <c r="V286" s="27">
        <v>21</v>
      </c>
      <c r="W286" s="37">
        <v>-2.3499999999999999E-4</v>
      </c>
      <c r="X286" s="27">
        <v>6</v>
      </c>
      <c r="Y286" s="38">
        <v>-2.2900000000000001E-4</v>
      </c>
      <c r="Z286" s="27" t="s">
        <v>65</v>
      </c>
    </row>
    <row r="287" spans="2:26" x14ac:dyDescent="0.2">
      <c r="B287" s="27" t="s">
        <v>377</v>
      </c>
      <c r="C287" s="27">
        <v>196</v>
      </c>
      <c r="D287" s="27" t="s">
        <v>127</v>
      </c>
      <c r="E287" s="27" t="s">
        <v>105</v>
      </c>
      <c r="F287" s="27" t="s">
        <v>421</v>
      </c>
      <c r="G287" s="27" t="s">
        <v>64</v>
      </c>
      <c r="H287" s="27">
        <v>60</v>
      </c>
      <c r="I287" s="27">
        <v>24</v>
      </c>
      <c r="J287" s="37">
        <v>-3.3399999999999999E-4</v>
      </c>
      <c r="K287" s="27">
        <v>7</v>
      </c>
      <c r="L287" s="38">
        <v>-3.2499999999999999E-4</v>
      </c>
      <c r="M287" s="27" t="s">
        <v>65</v>
      </c>
      <c r="O287" s="27" t="s">
        <v>377</v>
      </c>
      <c r="P287" s="27">
        <v>196</v>
      </c>
      <c r="Q287" s="27" t="s">
        <v>127</v>
      </c>
      <c r="R287" s="27" t="s">
        <v>622</v>
      </c>
      <c r="S287" s="27" t="s">
        <v>421</v>
      </c>
      <c r="T287" s="27" t="s">
        <v>64</v>
      </c>
      <c r="U287" s="27">
        <v>10</v>
      </c>
      <c r="V287" s="27">
        <v>24</v>
      </c>
      <c r="W287" s="37">
        <v>-3.4200000000000002E-4</v>
      </c>
      <c r="X287" s="27">
        <v>7</v>
      </c>
      <c r="Y287" s="38">
        <v>-3.3300000000000002E-4</v>
      </c>
      <c r="Z287" s="27" t="s">
        <v>65</v>
      </c>
    </row>
    <row r="288" spans="2:26" x14ac:dyDescent="0.2">
      <c r="B288" s="27" t="s">
        <v>377</v>
      </c>
      <c r="C288" s="27">
        <v>200</v>
      </c>
      <c r="D288" s="27" t="s">
        <v>126</v>
      </c>
      <c r="E288" s="27" t="s">
        <v>105</v>
      </c>
      <c r="F288" s="27" t="s">
        <v>422</v>
      </c>
      <c r="G288" s="27" t="s">
        <v>63</v>
      </c>
      <c r="H288" s="27">
        <v>60</v>
      </c>
      <c r="I288" s="27">
        <v>21</v>
      </c>
      <c r="J288" s="37">
        <v>-2.6800000000000001E-4</v>
      </c>
      <c r="K288" s="27">
        <v>5</v>
      </c>
      <c r="L288" s="38">
        <v>-2.5799999999999998E-4</v>
      </c>
      <c r="M288" s="27" t="s">
        <v>65</v>
      </c>
      <c r="O288" s="27" t="s">
        <v>377</v>
      </c>
      <c r="P288" s="27">
        <v>200</v>
      </c>
      <c r="Q288" s="27" t="s">
        <v>126</v>
      </c>
      <c r="R288" s="27" t="s">
        <v>622</v>
      </c>
      <c r="S288" s="27" t="s">
        <v>422</v>
      </c>
      <c r="T288" s="27" t="s">
        <v>63</v>
      </c>
      <c r="U288" s="27">
        <v>10</v>
      </c>
      <c r="V288" s="27">
        <v>21</v>
      </c>
      <c r="W288" s="37">
        <v>-2.5999999999999998E-4</v>
      </c>
      <c r="X288" s="27">
        <v>5</v>
      </c>
      <c r="Y288" s="38">
        <v>-2.5000000000000001E-4</v>
      </c>
      <c r="Z288" s="27" t="s">
        <v>65</v>
      </c>
    </row>
    <row r="289" spans="2:26" x14ac:dyDescent="0.2">
      <c r="B289" s="27" t="s">
        <v>377</v>
      </c>
      <c r="C289" s="27">
        <v>200</v>
      </c>
      <c r="D289" s="27" t="s">
        <v>126</v>
      </c>
      <c r="E289" s="27" t="s">
        <v>105</v>
      </c>
      <c r="F289" s="27" t="s">
        <v>423</v>
      </c>
      <c r="G289" s="27" t="s">
        <v>64</v>
      </c>
      <c r="H289" s="27">
        <v>60</v>
      </c>
      <c r="I289" s="27">
        <v>24</v>
      </c>
      <c r="J289" s="37">
        <v>-3.2899999999999997E-4</v>
      </c>
      <c r="K289" s="27">
        <v>6</v>
      </c>
      <c r="L289" s="38">
        <v>-3.1399999999999999E-4</v>
      </c>
      <c r="M289" s="27" t="s">
        <v>65</v>
      </c>
      <c r="O289" s="27" t="s">
        <v>377</v>
      </c>
      <c r="P289" s="27">
        <v>200</v>
      </c>
      <c r="Q289" s="27" t="s">
        <v>126</v>
      </c>
      <c r="R289" s="27" t="s">
        <v>622</v>
      </c>
      <c r="S289" s="27" t="s">
        <v>423</v>
      </c>
      <c r="T289" s="27" t="s">
        <v>64</v>
      </c>
      <c r="U289" s="27">
        <v>10</v>
      </c>
      <c r="V289" s="27">
        <v>24</v>
      </c>
      <c r="W289" s="37">
        <v>-3.3599999999999998E-4</v>
      </c>
      <c r="X289" s="27">
        <v>6</v>
      </c>
      <c r="Y289" s="38">
        <v>-3.21E-4</v>
      </c>
      <c r="Z289" s="27" t="s">
        <v>65</v>
      </c>
    </row>
    <row r="290" spans="2:26" x14ac:dyDescent="0.2">
      <c r="B290" s="27" t="s">
        <v>377</v>
      </c>
      <c r="C290" s="27">
        <v>188</v>
      </c>
      <c r="D290" s="27" t="s">
        <v>125</v>
      </c>
      <c r="E290" s="27" t="s">
        <v>105</v>
      </c>
      <c r="F290" s="27" t="s">
        <v>424</v>
      </c>
      <c r="G290" s="27" t="s">
        <v>63</v>
      </c>
      <c r="H290" s="27">
        <v>60</v>
      </c>
      <c r="I290" s="27">
        <v>19</v>
      </c>
      <c r="J290" s="37">
        <v>-2.4699999999999999E-4</v>
      </c>
      <c r="K290" s="27">
        <v>5</v>
      </c>
      <c r="L290" s="38">
        <v>-2.4000000000000001E-4</v>
      </c>
      <c r="M290" s="27" t="s">
        <v>65</v>
      </c>
      <c r="O290" s="27" t="s">
        <v>377</v>
      </c>
      <c r="P290" s="27">
        <v>188</v>
      </c>
      <c r="Q290" s="27" t="s">
        <v>125</v>
      </c>
      <c r="R290" s="27" t="s">
        <v>622</v>
      </c>
      <c r="S290" s="27" t="s">
        <v>424</v>
      </c>
      <c r="T290" s="27" t="s">
        <v>63</v>
      </c>
      <c r="U290" s="27">
        <v>10</v>
      </c>
      <c r="V290" s="27">
        <v>19</v>
      </c>
      <c r="W290" s="37">
        <v>-2.3900000000000001E-4</v>
      </c>
      <c r="X290" s="27">
        <v>5</v>
      </c>
      <c r="Y290" s="38">
        <v>-2.32E-4</v>
      </c>
      <c r="Z290" s="27" t="s">
        <v>65</v>
      </c>
    </row>
    <row r="291" spans="2:26" x14ac:dyDescent="0.2">
      <c r="B291" s="27" t="s">
        <v>377</v>
      </c>
      <c r="C291" s="27">
        <v>188</v>
      </c>
      <c r="D291" s="27" t="s">
        <v>125</v>
      </c>
      <c r="E291" s="27" t="s">
        <v>105</v>
      </c>
      <c r="F291" s="27" t="s">
        <v>425</v>
      </c>
      <c r="G291" s="27" t="s">
        <v>64</v>
      </c>
      <c r="H291" s="27">
        <v>60</v>
      </c>
      <c r="I291" s="27">
        <v>22</v>
      </c>
      <c r="J291" s="37">
        <v>-3.2200000000000002E-4</v>
      </c>
      <c r="K291" s="27">
        <v>6</v>
      </c>
      <c r="L291" s="38">
        <v>-3.1E-4</v>
      </c>
      <c r="M291" s="27" t="s">
        <v>65</v>
      </c>
      <c r="O291" s="27" t="s">
        <v>377</v>
      </c>
      <c r="P291" s="27">
        <v>188</v>
      </c>
      <c r="Q291" s="27" t="s">
        <v>125</v>
      </c>
      <c r="R291" s="27" t="s">
        <v>622</v>
      </c>
      <c r="S291" s="27" t="s">
        <v>425</v>
      </c>
      <c r="T291" s="27" t="s">
        <v>64</v>
      </c>
      <c r="U291" s="27">
        <v>10</v>
      </c>
      <c r="V291" s="27">
        <v>22</v>
      </c>
      <c r="W291" s="37">
        <v>-3.28E-4</v>
      </c>
      <c r="X291" s="27">
        <v>6</v>
      </c>
      <c r="Y291" s="38">
        <v>-3.1599999999999998E-4</v>
      </c>
      <c r="Z291" s="27" t="s">
        <v>65</v>
      </c>
    </row>
    <row r="292" spans="2:26" x14ac:dyDescent="0.2">
      <c r="B292" s="27" t="s">
        <v>426</v>
      </c>
      <c r="C292" s="27">
        <v>251</v>
      </c>
      <c r="D292" s="27" t="s">
        <v>125</v>
      </c>
      <c r="E292" s="27" t="s">
        <v>105</v>
      </c>
      <c r="F292" s="27" t="s">
        <v>427</v>
      </c>
      <c r="G292" s="27" t="s">
        <v>63</v>
      </c>
      <c r="H292" s="27">
        <v>60</v>
      </c>
      <c r="I292" s="27">
        <v>17</v>
      </c>
      <c r="J292" s="37">
        <v>-1.6799999999999999E-4</v>
      </c>
      <c r="K292" s="27">
        <v>10</v>
      </c>
      <c r="L292" s="38">
        <v>-1.6000000000000001E-4</v>
      </c>
      <c r="M292" s="27" t="s">
        <v>65</v>
      </c>
      <c r="O292" s="27" t="s">
        <v>426</v>
      </c>
      <c r="P292" s="27">
        <v>251</v>
      </c>
      <c r="Q292" s="27" t="s">
        <v>125</v>
      </c>
      <c r="R292" s="27" t="s">
        <v>622</v>
      </c>
      <c r="S292" s="27" t="s">
        <v>427</v>
      </c>
      <c r="T292" s="27" t="s">
        <v>63</v>
      </c>
      <c r="U292" s="27">
        <v>10</v>
      </c>
      <c r="V292" s="27">
        <v>17</v>
      </c>
      <c r="W292" s="37">
        <v>-1.6000000000000001E-4</v>
      </c>
      <c r="X292" s="27">
        <v>10</v>
      </c>
      <c r="Y292" s="38">
        <v>-1.5200000000000001E-4</v>
      </c>
      <c r="Z292" s="27" t="s">
        <v>65</v>
      </c>
    </row>
    <row r="293" spans="2:26" x14ac:dyDescent="0.2">
      <c r="B293" s="27" t="s">
        <v>426</v>
      </c>
      <c r="C293" s="27">
        <v>251</v>
      </c>
      <c r="D293" s="27" t="s">
        <v>125</v>
      </c>
      <c r="E293" s="27" t="s">
        <v>105</v>
      </c>
      <c r="F293" s="27" t="s">
        <v>428</v>
      </c>
      <c r="G293" s="27" t="s">
        <v>64</v>
      </c>
      <c r="H293" s="27">
        <v>60</v>
      </c>
      <c r="I293" s="27">
        <v>24</v>
      </c>
      <c r="J293" s="37">
        <v>-1.22E-4</v>
      </c>
      <c r="K293" s="27">
        <v>1</v>
      </c>
      <c r="L293" s="38">
        <v>-1.16E-4</v>
      </c>
      <c r="M293" s="27" t="s">
        <v>65</v>
      </c>
      <c r="O293" s="27" t="s">
        <v>426</v>
      </c>
      <c r="P293" s="27">
        <v>251</v>
      </c>
      <c r="Q293" s="27" t="s">
        <v>125</v>
      </c>
      <c r="R293" s="27" t="s">
        <v>622</v>
      </c>
      <c r="S293" s="27" t="s">
        <v>428</v>
      </c>
      <c r="T293" s="27" t="s">
        <v>64</v>
      </c>
      <c r="U293" s="27">
        <v>10</v>
      </c>
      <c r="V293" s="27">
        <v>24</v>
      </c>
      <c r="W293" s="37">
        <v>-1.2999999999999999E-4</v>
      </c>
      <c r="X293" s="27">
        <v>1</v>
      </c>
      <c r="Y293" s="38">
        <v>-1.2400000000000001E-4</v>
      </c>
      <c r="Z293" s="27" t="s">
        <v>65</v>
      </c>
    </row>
    <row r="294" spans="2:26" x14ac:dyDescent="0.2">
      <c r="B294" s="27" t="s">
        <v>426</v>
      </c>
      <c r="C294" s="27">
        <v>263</v>
      </c>
      <c r="D294" s="27" t="s">
        <v>126</v>
      </c>
      <c r="E294" s="27" t="s">
        <v>105</v>
      </c>
      <c r="F294" s="27" t="s">
        <v>429</v>
      </c>
      <c r="G294" s="27" t="s">
        <v>63</v>
      </c>
      <c r="H294" s="27">
        <v>60</v>
      </c>
      <c r="I294" s="27">
        <v>19</v>
      </c>
      <c r="J294" s="37">
        <v>-3.6900000000000002E-4</v>
      </c>
      <c r="K294" s="27">
        <v>10</v>
      </c>
      <c r="L294" s="38">
        <v>-3.5399999999999999E-4</v>
      </c>
      <c r="M294" s="27" t="s">
        <v>65</v>
      </c>
      <c r="O294" s="27" t="s">
        <v>426</v>
      </c>
      <c r="P294" s="27">
        <v>263</v>
      </c>
      <c r="Q294" s="27" t="s">
        <v>126</v>
      </c>
      <c r="R294" s="27" t="s">
        <v>622</v>
      </c>
      <c r="S294" s="27" t="s">
        <v>429</v>
      </c>
      <c r="T294" s="27" t="s">
        <v>63</v>
      </c>
      <c r="U294" s="27">
        <v>10</v>
      </c>
      <c r="V294" s="27">
        <v>19</v>
      </c>
      <c r="W294" s="37">
        <v>-3.6099999999999999E-4</v>
      </c>
      <c r="X294" s="27">
        <v>10</v>
      </c>
      <c r="Y294" s="38">
        <v>-3.4600000000000001E-4</v>
      </c>
      <c r="Z294" s="27" t="s">
        <v>65</v>
      </c>
    </row>
    <row r="295" spans="2:26" x14ac:dyDescent="0.2">
      <c r="B295" s="27" t="s">
        <v>426</v>
      </c>
      <c r="C295" s="27">
        <v>263</v>
      </c>
      <c r="D295" s="27" t="s">
        <v>126</v>
      </c>
      <c r="E295" s="27" t="s">
        <v>105</v>
      </c>
      <c r="F295" s="27" t="s">
        <v>430</v>
      </c>
      <c r="G295" s="27" t="s">
        <v>64</v>
      </c>
      <c r="H295" s="27">
        <v>60</v>
      </c>
      <c r="I295" s="27">
        <v>26</v>
      </c>
      <c r="J295" s="37">
        <v>-2.7999999999999998E-4</v>
      </c>
      <c r="K295" s="27">
        <v>1</v>
      </c>
      <c r="L295" s="38">
        <v>-2.6899999999999998E-4</v>
      </c>
      <c r="M295" s="27" t="s">
        <v>65</v>
      </c>
      <c r="O295" s="27" t="s">
        <v>426</v>
      </c>
      <c r="P295" s="27">
        <v>263</v>
      </c>
      <c r="Q295" s="27" t="s">
        <v>126</v>
      </c>
      <c r="R295" s="27" t="s">
        <v>622</v>
      </c>
      <c r="S295" s="27" t="s">
        <v>430</v>
      </c>
      <c r="T295" s="27" t="s">
        <v>64</v>
      </c>
      <c r="U295" s="27">
        <v>10</v>
      </c>
      <c r="V295" s="27">
        <v>26</v>
      </c>
      <c r="W295" s="37">
        <v>-2.8800000000000001E-4</v>
      </c>
      <c r="X295" s="27">
        <v>1</v>
      </c>
      <c r="Y295" s="38">
        <v>-2.7700000000000001E-4</v>
      </c>
      <c r="Z295" s="27" t="s">
        <v>65</v>
      </c>
    </row>
    <row r="296" spans="2:26" x14ac:dyDescent="0.2">
      <c r="B296" s="27" t="s">
        <v>426</v>
      </c>
      <c r="C296" s="27">
        <v>259</v>
      </c>
      <c r="D296" s="27" t="s">
        <v>127</v>
      </c>
      <c r="E296" s="27" t="s">
        <v>105</v>
      </c>
      <c r="F296" s="27" t="s">
        <v>431</v>
      </c>
      <c r="G296" s="27" t="s">
        <v>63</v>
      </c>
      <c r="H296" s="27">
        <v>60</v>
      </c>
      <c r="I296" s="27">
        <v>19</v>
      </c>
      <c r="J296" s="37">
        <v>-3.5799999999999997E-4</v>
      </c>
      <c r="K296" s="27">
        <v>12</v>
      </c>
      <c r="L296" s="38">
        <v>-3.48E-4</v>
      </c>
      <c r="M296" s="27" t="s">
        <v>65</v>
      </c>
      <c r="O296" s="27" t="s">
        <v>426</v>
      </c>
      <c r="P296" s="27">
        <v>259</v>
      </c>
      <c r="Q296" s="27" t="s">
        <v>127</v>
      </c>
      <c r="R296" s="27" t="s">
        <v>622</v>
      </c>
      <c r="S296" s="27" t="s">
        <v>431</v>
      </c>
      <c r="T296" s="27" t="s">
        <v>63</v>
      </c>
      <c r="U296" s="27">
        <v>10</v>
      </c>
      <c r="V296" s="27">
        <v>19</v>
      </c>
      <c r="W296" s="37">
        <v>-3.48E-4</v>
      </c>
      <c r="X296" s="27">
        <v>12</v>
      </c>
      <c r="Y296" s="38">
        <v>-3.3799999999999998E-4</v>
      </c>
      <c r="Z296" s="27" t="s">
        <v>65</v>
      </c>
    </row>
    <row r="297" spans="2:26" x14ac:dyDescent="0.2">
      <c r="B297" s="27" t="s">
        <v>426</v>
      </c>
      <c r="C297" s="27">
        <v>259</v>
      </c>
      <c r="D297" s="27" t="s">
        <v>127</v>
      </c>
      <c r="E297" s="27" t="s">
        <v>105</v>
      </c>
      <c r="F297" s="27" t="s">
        <v>432</v>
      </c>
      <c r="G297" s="27" t="s">
        <v>64</v>
      </c>
      <c r="H297" s="27">
        <v>60</v>
      </c>
      <c r="I297" s="27">
        <v>26</v>
      </c>
      <c r="J297" s="37">
        <v>-2.7500000000000002E-4</v>
      </c>
      <c r="K297" s="27">
        <v>1</v>
      </c>
      <c r="L297" s="38">
        <v>-2.6899999999999998E-4</v>
      </c>
      <c r="M297" s="27" t="s">
        <v>65</v>
      </c>
      <c r="O297" s="27" t="s">
        <v>426</v>
      </c>
      <c r="P297" s="27">
        <v>259</v>
      </c>
      <c r="Q297" s="27" t="s">
        <v>127</v>
      </c>
      <c r="R297" s="27" t="s">
        <v>622</v>
      </c>
      <c r="S297" s="27" t="s">
        <v>432</v>
      </c>
      <c r="T297" s="27" t="s">
        <v>64</v>
      </c>
      <c r="U297" s="27">
        <v>10</v>
      </c>
      <c r="V297" s="27">
        <v>26</v>
      </c>
      <c r="W297" s="37">
        <v>-2.8499999999999999E-4</v>
      </c>
      <c r="X297" s="27">
        <v>1</v>
      </c>
      <c r="Y297" s="38">
        <v>-2.7799999999999998E-4</v>
      </c>
      <c r="Z297" s="27" t="s">
        <v>65</v>
      </c>
    </row>
    <row r="298" spans="2:26" x14ac:dyDescent="0.2">
      <c r="B298" s="27" t="s">
        <v>426</v>
      </c>
      <c r="C298" s="27">
        <v>260</v>
      </c>
      <c r="D298" s="27" t="s">
        <v>127</v>
      </c>
      <c r="E298" s="27" t="s">
        <v>105</v>
      </c>
      <c r="F298" s="27" t="s">
        <v>433</v>
      </c>
      <c r="G298" s="27" t="s">
        <v>63</v>
      </c>
      <c r="H298" s="27">
        <v>60</v>
      </c>
      <c r="I298" s="27">
        <v>19</v>
      </c>
      <c r="J298" s="37">
        <v>-3.5799999999999997E-4</v>
      </c>
      <c r="K298" s="27">
        <v>12</v>
      </c>
      <c r="L298" s="38">
        <v>-3.48E-4</v>
      </c>
      <c r="M298" s="27" t="s">
        <v>65</v>
      </c>
      <c r="O298" s="27" t="s">
        <v>426</v>
      </c>
      <c r="P298" s="27">
        <v>260</v>
      </c>
      <c r="Q298" s="27" t="s">
        <v>127</v>
      </c>
      <c r="R298" s="27" t="s">
        <v>622</v>
      </c>
      <c r="S298" s="27" t="s">
        <v>433</v>
      </c>
      <c r="T298" s="27" t="s">
        <v>63</v>
      </c>
      <c r="U298" s="27">
        <v>10</v>
      </c>
      <c r="V298" s="27">
        <v>19</v>
      </c>
      <c r="W298" s="37">
        <v>-3.48E-4</v>
      </c>
      <c r="X298" s="27">
        <v>12</v>
      </c>
      <c r="Y298" s="38">
        <v>-3.3799999999999998E-4</v>
      </c>
      <c r="Z298" s="27" t="s">
        <v>65</v>
      </c>
    </row>
    <row r="299" spans="2:26" x14ac:dyDescent="0.2">
      <c r="B299" s="27" t="s">
        <v>426</v>
      </c>
      <c r="C299" s="27">
        <v>260</v>
      </c>
      <c r="D299" s="27" t="s">
        <v>127</v>
      </c>
      <c r="E299" s="27" t="s">
        <v>105</v>
      </c>
      <c r="F299" s="27" t="s">
        <v>434</v>
      </c>
      <c r="G299" s="27" t="s">
        <v>64</v>
      </c>
      <c r="H299" s="27">
        <v>60</v>
      </c>
      <c r="I299" s="27">
        <v>26</v>
      </c>
      <c r="J299" s="37">
        <v>-2.7599999999999999E-4</v>
      </c>
      <c r="K299" s="27">
        <v>1</v>
      </c>
      <c r="L299" s="38">
        <v>-2.6899999999999998E-4</v>
      </c>
      <c r="M299" s="27" t="s">
        <v>65</v>
      </c>
      <c r="O299" s="27" t="s">
        <v>426</v>
      </c>
      <c r="P299" s="27">
        <v>260</v>
      </c>
      <c r="Q299" s="27" t="s">
        <v>127</v>
      </c>
      <c r="R299" s="27" t="s">
        <v>622</v>
      </c>
      <c r="S299" s="27" t="s">
        <v>434</v>
      </c>
      <c r="T299" s="27" t="s">
        <v>64</v>
      </c>
      <c r="U299" s="27">
        <v>10</v>
      </c>
      <c r="V299" s="27">
        <v>26</v>
      </c>
      <c r="W299" s="37">
        <v>-2.8499999999999999E-4</v>
      </c>
      <c r="X299" s="27">
        <v>1</v>
      </c>
      <c r="Y299" s="38">
        <v>-2.7900000000000001E-4</v>
      </c>
      <c r="Z299" s="27" t="s">
        <v>65</v>
      </c>
    </row>
    <row r="300" spans="2:26" x14ac:dyDescent="0.2">
      <c r="B300" s="27" t="s">
        <v>426</v>
      </c>
      <c r="C300" s="27">
        <v>264</v>
      </c>
      <c r="D300" s="27" t="s">
        <v>126</v>
      </c>
      <c r="E300" s="27" t="s">
        <v>105</v>
      </c>
      <c r="F300" s="27" t="s">
        <v>435</v>
      </c>
      <c r="G300" s="27" t="s">
        <v>63</v>
      </c>
      <c r="H300" s="27">
        <v>60</v>
      </c>
      <c r="I300" s="27">
        <v>19</v>
      </c>
      <c r="J300" s="37">
        <v>-3.7100000000000002E-4</v>
      </c>
      <c r="K300" s="27">
        <v>10</v>
      </c>
      <c r="L300" s="38">
        <v>-3.5599999999999998E-4</v>
      </c>
      <c r="M300" s="27" t="s">
        <v>65</v>
      </c>
      <c r="O300" s="27" t="s">
        <v>426</v>
      </c>
      <c r="P300" s="27">
        <v>264</v>
      </c>
      <c r="Q300" s="27" t="s">
        <v>126</v>
      </c>
      <c r="R300" s="27" t="s">
        <v>622</v>
      </c>
      <c r="S300" s="27" t="s">
        <v>435</v>
      </c>
      <c r="T300" s="27" t="s">
        <v>63</v>
      </c>
      <c r="U300" s="27">
        <v>10</v>
      </c>
      <c r="V300" s="27">
        <v>19</v>
      </c>
      <c r="W300" s="37">
        <v>-3.6299999999999999E-4</v>
      </c>
      <c r="X300" s="27">
        <v>10</v>
      </c>
      <c r="Y300" s="38">
        <v>-3.48E-4</v>
      </c>
      <c r="Z300" s="27" t="s">
        <v>65</v>
      </c>
    </row>
    <row r="301" spans="2:26" x14ac:dyDescent="0.2">
      <c r="B301" s="27" t="s">
        <v>426</v>
      </c>
      <c r="C301" s="27">
        <v>264</v>
      </c>
      <c r="D301" s="27" t="s">
        <v>126</v>
      </c>
      <c r="E301" s="27" t="s">
        <v>105</v>
      </c>
      <c r="F301" s="27" t="s">
        <v>436</v>
      </c>
      <c r="G301" s="27" t="s">
        <v>64</v>
      </c>
      <c r="H301" s="27">
        <v>60</v>
      </c>
      <c r="I301" s="27">
        <v>26</v>
      </c>
      <c r="J301" s="37">
        <v>-2.8299999999999999E-4</v>
      </c>
      <c r="K301" s="27">
        <v>1</v>
      </c>
      <c r="L301" s="38">
        <v>-2.72E-4</v>
      </c>
      <c r="M301" s="27" t="s">
        <v>65</v>
      </c>
      <c r="O301" s="27" t="s">
        <v>426</v>
      </c>
      <c r="P301" s="27">
        <v>264</v>
      </c>
      <c r="Q301" s="27" t="s">
        <v>126</v>
      </c>
      <c r="R301" s="27" t="s">
        <v>622</v>
      </c>
      <c r="S301" s="27" t="s">
        <v>436</v>
      </c>
      <c r="T301" s="27" t="s">
        <v>64</v>
      </c>
      <c r="U301" s="27">
        <v>10</v>
      </c>
      <c r="V301" s="27">
        <v>26</v>
      </c>
      <c r="W301" s="37">
        <v>-2.9100000000000003E-4</v>
      </c>
      <c r="X301" s="27">
        <v>1</v>
      </c>
      <c r="Y301" s="38">
        <v>-2.7999999999999998E-4</v>
      </c>
      <c r="Z301" s="27" t="s">
        <v>65</v>
      </c>
    </row>
    <row r="302" spans="2:26" x14ac:dyDescent="0.2">
      <c r="B302" s="27" t="s">
        <v>426</v>
      </c>
      <c r="C302" s="27">
        <v>252</v>
      </c>
      <c r="D302" s="27" t="s">
        <v>125</v>
      </c>
      <c r="E302" s="27" t="s">
        <v>105</v>
      </c>
      <c r="F302" s="27" t="s">
        <v>437</v>
      </c>
      <c r="G302" s="27" t="s">
        <v>63</v>
      </c>
      <c r="H302" s="27">
        <v>60</v>
      </c>
      <c r="I302" s="27">
        <v>17</v>
      </c>
      <c r="J302" s="37">
        <v>-3.5300000000000002E-4</v>
      </c>
      <c r="K302" s="27">
        <v>10</v>
      </c>
      <c r="L302" s="38">
        <v>-3.4200000000000002E-4</v>
      </c>
      <c r="M302" s="27" t="s">
        <v>65</v>
      </c>
      <c r="O302" s="27" t="s">
        <v>426</v>
      </c>
      <c r="P302" s="27">
        <v>252</v>
      </c>
      <c r="Q302" s="27" t="s">
        <v>125</v>
      </c>
      <c r="R302" s="27" t="s">
        <v>622</v>
      </c>
      <c r="S302" s="27" t="s">
        <v>437</v>
      </c>
      <c r="T302" s="27" t="s">
        <v>63</v>
      </c>
      <c r="U302" s="27">
        <v>10</v>
      </c>
      <c r="V302" s="27">
        <v>17</v>
      </c>
      <c r="W302" s="37">
        <v>-3.4499999999999998E-4</v>
      </c>
      <c r="X302" s="27">
        <v>10</v>
      </c>
      <c r="Y302" s="38">
        <v>-3.3399999999999999E-4</v>
      </c>
      <c r="Z302" s="27" t="s">
        <v>65</v>
      </c>
    </row>
    <row r="303" spans="2:26" x14ac:dyDescent="0.2">
      <c r="B303" s="27" t="s">
        <v>426</v>
      </c>
      <c r="C303" s="27">
        <v>252</v>
      </c>
      <c r="D303" s="27" t="s">
        <v>125</v>
      </c>
      <c r="E303" s="27" t="s">
        <v>105</v>
      </c>
      <c r="F303" s="27" t="s">
        <v>438</v>
      </c>
      <c r="G303" s="27" t="s">
        <v>64</v>
      </c>
      <c r="H303" s="27">
        <v>60</v>
      </c>
      <c r="I303" s="27">
        <v>24</v>
      </c>
      <c r="J303" s="37">
        <v>-2.8899999999999998E-4</v>
      </c>
      <c r="K303" s="27">
        <v>1</v>
      </c>
      <c r="L303" s="38">
        <v>-2.81E-4</v>
      </c>
      <c r="M303" s="27" t="s">
        <v>65</v>
      </c>
      <c r="O303" s="27" t="s">
        <v>426</v>
      </c>
      <c r="P303" s="27">
        <v>252</v>
      </c>
      <c r="Q303" s="27" t="s">
        <v>125</v>
      </c>
      <c r="R303" s="27" t="s">
        <v>622</v>
      </c>
      <c r="S303" s="27" t="s">
        <v>438</v>
      </c>
      <c r="T303" s="27" t="s">
        <v>64</v>
      </c>
      <c r="U303" s="27">
        <v>10</v>
      </c>
      <c r="V303" s="27">
        <v>24</v>
      </c>
      <c r="W303" s="37">
        <v>-2.9700000000000001E-4</v>
      </c>
      <c r="X303" s="27">
        <v>1</v>
      </c>
      <c r="Y303" s="38">
        <v>-2.8800000000000001E-4</v>
      </c>
      <c r="Z303" s="27" t="s">
        <v>65</v>
      </c>
    </row>
    <row r="304" spans="2:26" x14ac:dyDescent="0.2">
      <c r="B304" s="27" t="s">
        <v>426</v>
      </c>
      <c r="C304" s="27">
        <v>268</v>
      </c>
      <c r="D304" s="27" t="s">
        <v>126</v>
      </c>
      <c r="E304" s="27" t="s">
        <v>105</v>
      </c>
      <c r="F304" s="27" t="s">
        <v>439</v>
      </c>
      <c r="G304" s="27" t="s">
        <v>63</v>
      </c>
      <c r="H304" s="27">
        <v>60</v>
      </c>
      <c r="I304" s="27">
        <v>19</v>
      </c>
      <c r="J304" s="37">
        <v>-1.84E-4</v>
      </c>
      <c r="K304" s="27">
        <v>10</v>
      </c>
      <c r="L304" s="38">
        <v>-1.75E-4</v>
      </c>
      <c r="M304" s="27" t="s">
        <v>65</v>
      </c>
      <c r="O304" s="27" t="s">
        <v>426</v>
      </c>
      <c r="P304" s="27">
        <v>268</v>
      </c>
      <c r="Q304" s="27" t="s">
        <v>126</v>
      </c>
      <c r="R304" s="27" t="s">
        <v>622</v>
      </c>
      <c r="S304" s="27" t="s">
        <v>439</v>
      </c>
      <c r="T304" s="27" t="s">
        <v>63</v>
      </c>
      <c r="U304" s="27">
        <v>10</v>
      </c>
      <c r="V304" s="27">
        <v>19</v>
      </c>
      <c r="W304" s="37">
        <v>-1.76E-4</v>
      </c>
      <c r="X304" s="27">
        <v>10</v>
      </c>
      <c r="Y304" s="38">
        <v>-1.6799999999999999E-4</v>
      </c>
      <c r="Z304" s="27" t="s">
        <v>65</v>
      </c>
    </row>
    <row r="305" spans="2:26" x14ac:dyDescent="0.2">
      <c r="B305" s="27" t="s">
        <v>426</v>
      </c>
      <c r="C305" s="27">
        <v>268</v>
      </c>
      <c r="D305" s="27" t="s">
        <v>126</v>
      </c>
      <c r="E305" s="27" t="s">
        <v>105</v>
      </c>
      <c r="F305" s="27" t="s">
        <v>440</v>
      </c>
      <c r="G305" s="27" t="s">
        <v>64</v>
      </c>
      <c r="H305" s="27">
        <v>60</v>
      </c>
      <c r="I305" s="27">
        <v>25</v>
      </c>
      <c r="J305" s="37">
        <v>-1.3899999999999999E-4</v>
      </c>
      <c r="K305" s="27">
        <v>1</v>
      </c>
      <c r="L305" s="38">
        <v>-1.3300000000000001E-4</v>
      </c>
      <c r="M305" s="27" t="s">
        <v>65</v>
      </c>
      <c r="O305" s="27" t="s">
        <v>426</v>
      </c>
      <c r="P305" s="27">
        <v>268</v>
      </c>
      <c r="Q305" s="27" t="s">
        <v>126</v>
      </c>
      <c r="R305" s="27" t="s">
        <v>622</v>
      </c>
      <c r="S305" s="27" t="s">
        <v>440</v>
      </c>
      <c r="T305" s="27" t="s">
        <v>64</v>
      </c>
      <c r="U305" s="27">
        <v>10</v>
      </c>
      <c r="V305" s="27">
        <v>26</v>
      </c>
      <c r="W305" s="37">
        <v>-1.4799999999999999E-4</v>
      </c>
      <c r="X305" s="27">
        <v>1</v>
      </c>
      <c r="Y305" s="38">
        <v>-1.4100000000000001E-4</v>
      </c>
      <c r="Z305" s="27" t="s">
        <v>65</v>
      </c>
    </row>
    <row r="306" spans="2:26" x14ac:dyDescent="0.2">
      <c r="B306" s="27" t="s">
        <v>426</v>
      </c>
      <c r="C306" s="27">
        <v>253</v>
      </c>
      <c r="D306" s="27" t="s">
        <v>127</v>
      </c>
      <c r="E306" s="27" t="s">
        <v>105</v>
      </c>
      <c r="F306" s="27" t="s">
        <v>441</v>
      </c>
      <c r="G306" s="27" t="s">
        <v>63</v>
      </c>
      <c r="H306" s="27">
        <v>60</v>
      </c>
      <c r="I306" s="27">
        <v>19</v>
      </c>
      <c r="J306" s="37">
        <v>-4.3100000000000001E-4</v>
      </c>
      <c r="K306" s="27">
        <v>12</v>
      </c>
      <c r="L306" s="38">
        <v>-4.2200000000000001E-4</v>
      </c>
      <c r="M306" s="27" t="s">
        <v>65</v>
      </c>
      <c r="O306" s="27" t="s">
        <v>426</v>
      </c>
      <c r="P306" s="27">
        <v>253</v>
      </c>
      <c r="Q306" s="27" t="s">
        <v>127</v>
      </c>
      <c r="R306" s="27" t="s">
        <v>622</v>
      </c>
      <c r="S306" s="27" t="s">
        <v>441</v>
      </c>
      <c r="T306" s="27" t="s">
        <v>63</v>
      </c>
      <c r="U306" s="27">
        <v>10</v>
      </c>
      <c r="V306" s="27">
        <v>19</v>
      </c>
      <c r="W306" s="37">
        <v>-4.2200000000000001E-4</v>
      </c>
      <c r="X306" s="27">
        <v>12</v>
      </c>
      <c r="Y306" s="38">
        <v>-4.1300000000000001E-4</v>
      </c>
      <c r="Z306" s="27" t="s">
        <v>65</v>
      </c>
    </row>
    <row r="307" spans="2:26" x14ac:dyDescent="0.2">
      <c r="B307" s="27" t="s">
        <v>426</v>
      </c>
      <c r="C307" s="27">
        <v>253</v>
      </c>
      <c r="D307" s="27" t="s">
        <v>127</v>
      </c>
      <c r="E307" s="27" t="s">
        <v>105</v>
      </c>
      <c r="F307" s="27" t="s">
        <v>442</v>
      </c>
      <c r="G307" s="27" t="s">
        <v>64</v>
      </c>
      <c r="H307" s="27">
        <v>60</v>
      </c>
      <c r="I307" s="27">
        <v>26</v>
      </c>
      <c r="J307" s="37">
        <v>-3.4499999999999998E-4</v>
      </c>
      <c r="K307" s="27">
        <v>1</v>
      </c>
      <c r="L307" s="38">
        <v>-3.3799999999999998E-4</v>
      </c>
      <c r="M307" s="27" t="s">
        <v>65</v>
      </c>
      <c r="O307" s="27" t="s">
        <v>426</v>
      </c>
      <c r="P307" s="27">
        <v>253</v>
      </c>
      <c r="Q307" s="27" t="s">
        <v>127</v>
      </c>
      <c r="R307" s="27" t="s">
        <v>622</v>
      </c>
      <c r="S307" s="27" t="s">
        <v>442</v>
      </c>
      <c r="T307" s="27" t="s">
        <v>64</v>
      </c>
      <c r="U307" s="27">
        <v>10</v>
      </c>
      <c r="V307" s="27">
        <v>25</v>
      </c>
      <c r="W307" s="37">
        <v>-3.5399999999999999E-4</v>
      </c>
      <c r="X307" s="27">
        <v>1</v>
      </c>
      <c r="Y307" s="38">
        <v>-3.48E-4</v>
      </c>
      <c r="Z307" s="27" t="s">
        <v>65</v>
      </c>
    </row>
    <row r="308" spans="2:26" x14ac:dyDescent="0.2">
      <c r="B308" s="27" t="s">
        <v>426</v>
      </c>
      <c r="C308" s="27">
        <v>271</v>
      </c>
      <c r="D308" s="27" t="s">
        <v>126</v>
      </c>
      <c r="E308" s="27" t="s">
        <v>105</v>
      </c>
      <c r="F308" s="27" t="s">
        <v>443</v>
      </c>
      <c r="G308" s="27" t="s">
        <v>63</v>
      </c>
      <c r="H308" s="27">
        <v>60</v>
      </c>
      <c r="I308" s="27">
        <v>19</v>
      </c>
      <c r="J308" s="37">
        <v>-4.6700000000000002E-4</v>
      </c>
      <c r="K308" s="27">
        <v>10</v>
      </c>
      <c r="L308" s="38">
        <v>-4.4799999999999999E-4</v>
      </c>
      <c r="M308" s="27" t="s">
        <v>65</v>
      </c>
      <c r="O308" s="27" t="s">
        <v>426</v>
      </c>
      <c r="P308" s="27">
        <v>271</v>
      </c>
      <c r="Q308" s="27" t="s">
        <v>126</v>
      </c>
      <c r="R308" s="27" t="s">
        <v>622</v>
      </c>
      <c r="S308" s="27" t="s">
        <v>443</v>
      </c>
      <c r="T308" s="27" t="s">
        <v>63</v>
      </c>
      <c r="U308" s="27">
        <v>10</v>
      </c>
      <c r="V308" s="27">
        <v>19</v>
      </c>
      <c r="W308" s="37">
        <v>-4.5899999999999999E-4</v>
      </c>
      <c r="X308" s="27">
        <v>10</v>
      </c>
      <c r="Y308" s="38">
        <v>-4.4099999999999999E-4</v>
      </c>
      <c r="Z308" s="27" t="s">
        <v>65</v>
      </c>
    </row>
    <row r="309" spans="2:26" x14ac:dyDescent="0.2">
      <c r="B309" s="27" t="s">
        <v>426</v>
      </c>
      <c r="C309" s="27">
        <v>271</v>
      </c>
      <c r="D309" s="27" t="s">
        <v>126</v>
      </c>
      <c r="E309" s="27" t="s">
        <v>105</v>
      </c>
      <c r="F309" s="27" t="s">
        <v>444</v>
      </c>
      <c r="G309" s="27" t="s">
        <v>64</v>
      </c>
      <c r="H309" s="27">
        <v>60</v>
      </c>
      <c r="I309" s="27">
        <v>26</v>
      </c>
      <c r="J309" s="37">
        <v>-3.6699999999999998E-4</v>
      </c>
      <c r="K309" s="27">
        <v>1</v>
      </c>
      <c r="L309" s="38">
        <v>-3.5399999999999999E-4</v>
      </c>
      <c r="M309" s="27" t="s">
        <v>65</v>
      </c>
      <c r="O309" s="27" t="s">
        <v>426</v>
      </c>
      <c r="P309" s="27">
        <v>271</v>
      </c>
      <c r="Q309" s="27" t="s">
        <v>126</v>
      </c>
      <c r="R309" s="27" t="s">
        <v>622</v>
      </c>
      <c r="S309" s="27" t="s">
        <v>444</v>
      </c>
      <c r="T309" s="27" t="s">
        <v>64</v>
      </c>
      <c r="U309" s="27">
        <v>10</v>
      </c>
      <c r="V309" s="27">
        <v>26</v>
      </c>
      <c r="W309" s="37">
        <v>-3.7599999999999998E-4</v>
      </c>
      <c r="X309" s="27">
        <v>1</v>
      </c>
      <c r="Y309" s="38">
        <v>-3.6200000000000002E-4</v>
      </c>
      <c r="Z309" s="27" t="s">
        <v>65</v>
      </c>
    </row>
    <row r="310" spans="2:26" x14ac:dyDescent="0.2">
      <c r="B310" s="27" t="s">
        <v>426</v>
      </c>
      <c r="C310" s="27">
        <v>272</v>
      </c>
      <c r="D310" s="27" t="s">
        <v>126</v>
      </c>
      <c r="E310" s="27" t="s">
        <v>105</v>
      </c>
      <c r="F310" s="27" t="s">
        <v>445</v>
      </c>
      <c r="G310" s="27" t="s">
        <v>63</v>
      </c>
      <c r="H310" s="27">
        <v>60</v>
      </c>
      <c r="I310" s="27">
        <v>19</v>
      </c>
      <c r="J310" s="37">
        <v>-4.6799999999999999E-4</v>
      </c>
      <c r="K310" s="27">
        <v>10</v>
      </c>
      <c r="L310" s="38">
        <v>-4.4900000000000002E-4</v>
      </c>
      <c r="M310" s="27" t="s">
        <v>65</v>
      </c>
      <c r="O310" s="27" t="s">
        <v>426</v>
      </c>
      <c r="P310" s="27">
        <v>272</v>
      </c>
      <c r="Q310" s="27" t="s">
        <v>126</v>
      </c>
      <c r="R310" s="27" t="s">
        <v>622</v>
      </c>
      <c r="S310" s="27" t="s">
        <v>445</v>
      </c>
      <c r="T310" s="27" t="s">
        <v>63</v>
      </c>
      <c r="U310" s="27">
        <v>10</v>
      </c>
      <c r="V310" s="27">
        <v>19</v>
      </c>
      <c r="W310" s="37">
        <v>-4.6000000000000001E-4</v>
      </c>
      <c r="X310" s="27">
        <v>10</v>
      </c>
      <c r="Y310" s="38">
        <v>-4.4200000000000001E-4</v>
      </c>
      <c r="Z310" s="27" t="s">
        <v>65</v>
      </c>
    </row>
    <row r="311" spans="2:26" x14ac:dyDescent="0.2">
      <c r="B311" s="27" t="s">
        <v>426</v>
      </c>
      <c r="C311" s="27">
        <v>272</v>
      </c>
      <c r="D311" s="27" t="s">
        <v>126</v>
      </c>
      <c r="E311" s="27" t="s">
        <v>105</v>
      </c>
      <c r="F311" s="27" t="s">
        <v>446</v>
      </c>
      <c r="G311" s="27" t="s">
        <v>64</v>
      </c>
      <c r="H311" s="27">
        <v>60</v>
      </c>
      <c r="I311" s="27">
        <v>26</v>
      </c>
      <c r="J311" s="37">
        <v>-3.6699999999999998E-4</v>
      </c>
      <c r="K311" s="27">
        <v>1</v>
      </c>
      <c r="L311" s="38">
        <v>-3.5399999999999999E-4</v>
      </c>
      <c r="M311" s="27" t="s">
        <v>65</v>
      </c>
      <c r="O311" s="27" t="s">
        <v>426</v>
      </c>
      <c r="P311" s="27">
        <v>272</v>
      </c>
      <c r="Q311" s="27" t="s">
        <v>126</v>
      </c>
      <c r="R311" s="27" t="s">
        <v>622</v>
      </c>
      <c r="S311" s="27" t="s">
        <v>446</v>
      </c>
      <c r="T311" s="27" t="s">
        <v>64</v>
      </c>
      <c r="U311" s="27">
        <v>10</v>
      </c>
      <c r="V311" s="27">
        <v>26</v>
      </c>
      <c r="W311" s="37">
        <v>-3.7599999999999998E-4</v>
      </c>
      <c r="X311" s="27">
        <v>1</v>
      </c>
      <c r="Y311" s="38">
        <v>-3.6200000000000002E-4</v>
      </c>
      <c r="Z311" s="27" t="s">
        <v>65</v>
      </c>
    </row>
    <row r="312" spans="2:26" x14ac:dyDescent="0.2">
      <c r="B312" s="27" t="s">
        <v>426</v>
      </c>
      <c r="C312" s="27">
        <v>255</v>
      </c>
      <c r="D312" s="27" t="s">
        <v>127</v>
      </c>
      <c r="E312" s="27" t="s">
        <v>105</v>
      </c>
      <c r="F312" s="27" t="s">
        <v>447</v>
      </c>
      <c r="G312" s="27" t="s">
        <v>63</v>
      </c>
      <c r="H312" s="27">
        <v>60</v>
      </c>
      <c r="I312" s="27">
        <v>19</v>
      </c>
      <c r="J312" s="37">
        <v>-4.35E-4</v>
      </c>
      <c r="K312" s="27">
        <v>12</v>
      </c>
      <c r="L312" s="38">
        <v>-4.26E-4</v>
      </c>
      <c r="M312" s="27" t="s">
        <v>65</v>
      </c>
      <c r="O312" s="27" t="s">
        <v>426</v>
      </c>
      <c r="P312" s="27">
        <v>255</v>
      </c>
      <c r="Q312" s="27" t="s">
        <v>127</v>
      </c>
      <c r="R312" s="27" t="s">
        <v>622</v>
      </c>
      <c r="S312" s="27" t="s">
        <v>447</v>
      </c>
      <c r="T312" s="27" t="s">
        <v>63</v>
      </c>
      <c r="U312" s="27">
        <v>10</v>
      </c>
      <c r="V312" s="27">
        <v>19</v>
      </c>
      <c r="W312" s="37">
        <v>-4.26E-4</v>
      </c>
      <c r="X312" s="27">
        <v>6</v>
      </c>
      <c r="Y312" s="38">
        <v>-4.17E-4</v>
      </c>
      <c r="Z312" s="27" t="s">
        <v>65</v>
      </c>
    </row>
    <row r="313" spans="2:26" x14ac:dyDescent="0.2">
      <c r="B313" s="27" t="s">
        <v>426</v>
      </c>
      <c r="C313" s="27">
        <v>255</v>
      </c>
      <c r="D313" s="27" t="s">
        <v>127</v>
      </c>
      <c r="E313" s="27" t="s">
        <v>105</v>
      </c>
      <c r="F313" s="27" t="s">
        <v>448</v>
      </c>
      <c r="G313" s="27" t="s">
        <v>64</v>
      </c>
      <c r="H313" s="27">
        <v>60</v>
      </c>
      <c r="I313" s="27">
        <v>24</v>
      </c>
      <c r="J313" s="37">
        <v>-3.48E-4</v>
      </c>
      <c r="K313" s="27">
        <v>7</v>
      </c>
      <c r="L313" s="38">
        <v>-3.4200000000000002E-4</v>
      </c>
      <c r="M313" s="27" t="s">
        <v>65</v>
      </c>
      <c r="O313" s="27" t="s">
        <v>426</v>
      </c>
      <c r="P313" s="27">
        <v>255</v>
      </c>
      <c r="Q313" s="27" t="s">
        <v>127</v>
      </c>
      <c r="R313" s="27" t="s">
        <v>622</v>
      </c>
      <c r="S313" s="27" t="s">
        <v>448</v>
      </c>
      <c r="T313" s="27" t="s">
        <v>64</v>
      </c>
      <c r="U313" s="27">
        <v>10</v>
      </c>
      <c r="V313" s="27">
        <v>24</v>
      </c>
      <c r="W313" s="37">
        <v>-3.5799999999999997E-4</v>
      </c>
      <c r="X313" s="27">
        <v>7</v>
      </c>
      <c r="Y313" s="38">
        <v>-3.5100000000000002E-4</v>
      </c>
      <c r="Z313" s="27" t="s">
        <v>65</v>
      </c>
    </row>
    <row r="314" spans="2:26" x14ac:dyDescent="0.2">
      <c r="B314" s="27" t="s">
        <v>426</v>
      </c>
      <c r="C314" s="27">
        <v>266</v>
      </c>
      <c r="D314" s="27" t="s">
        <v>126</v>
      </c>
      <c r="E314" s="27" t="s">
        <v>105</v>
      </c>
      <c r="F314" s="27" t="s">
        <v>449</v>
      </c>
      <c r="G314" s="27" t="s">
        <v>63</v>
      </c>
      <c r="H314" s="27">
        <v>60</v>
      </c>
      <c r="I314" s="27">
        <v>19</v>
      </c>
      <c r="J314" s="37">
        <v>-3.8099999999999999E-4</v>
      </c>
      <c r="K314" s="27">
        <v>5</v>
      </c>
      <c r="L314" s="38">
        <v>-3.68E-4</v>
      </c>
      <c r="M314" s="27" t="s">
        <v>65</v>
      </c>
      <c r="O314" s="27" t="s">
        <v>426</v>
      </c>
      <c r="P314" s="27">
        <v>266</v>
      </c>
      <c r="Q314" s="27" t="s">
        <v>126</v>
      </c>
      <c r="R314" s="27" t="s">
        <v>622</v>
      </c>
      <c r="S314" s="27" t="s">
        <v>449</v>
      </c>
      <c r="T314" s="27" t="s">
        <v>63</v>
      </c>
      <c r="U314" s="27">
        <v>10</v>
      </c>
      <c r="V314" s="27">
        <v>19</v>
      </c>
      <c r="W314" s="37">
        <v>-3.7199999999999999E-4</v>
      </c>
      <c r="X314" s="27">
        <v>10</v>
      </c>
      <c r="Y314" s="38">
        <v>-3.6099999999999999E-4</v>
      </c>
      <c r="Z314" s="27" t="s">
        <v>65</v>
      </c>
    </row>
    <row r="315" spans="2:26" x14ac:dyDescent="0.2">
      <c r="B315" s="27" t="s">
        <v>426</v>
      </c>
      <c r="C315" s="27">
        <v>266</v>
      </c>
      <c r="D315" s="27" t="s">
        <v>126</v>
      </c>
      <c r="E315" s="27" t="s">
        <v>105</v>
      </c>
      <c r="F315" s="27" t="s">
        <v>450</v>
      </c>
      <c r="G315" s="27" t="s">
        <v>64</v>
      </c>
      <c r="H315" s="27">
        <v>60</v>
      </c>
      <c r="I315" s="27">
        <v>24</v>
      </c>
      <c r="J315" s="37">
        <v>-3.2000000000000003E-4</v>
      </c>
      <c r="K315" s="27">
        <v>6</v>
      </c>
      <c r="L315" s="38">
        <v>-3.1199999999999999E-4</v>
      </c>
      <c r="M315" s="27" t="s">
        <v>65</v>
      </c>
      <c r="O315" s="27" t="s">
        <v>426</v>
      </c>
      <c r="P315" s="27">
        <v>266</v>
      </c>
      <c r="Q315" s="27" t="s">
        <v>126</v>
      </c>
      <c r="R315" s="27" t="s">
        <v>622</v>
      </c>
      <c r="S315" s="27" t="s">
        <v>450</v>
      </c>
      <c r="T315" s="27" t="s">
        <v>64</v>
      </c>
      <c r="U315" s="27">
        <v>10</v>
      </c>
      <c r="V315" s="27">
        <v>24</v>
      </c>
      <c r="W315" s="37">
        <v>-3.28E-4</v>
      </c>
      <c r="X315" s="27">
        <v>6</v>
      </c>
      <c r="Y315" s="38">
        <v>-3.19E-4</v>
      </c>
      <c r="Z315" s="27" t="s">
        <v>65</v>
      </c>
    </row>
    <row r="316" spans="2:26" x14ac:dyDescent="0.2">
      <c r="B316" s="27" t="s">
        <v>426</v>
      </c>
      <c r="C316" s="27">
        <v>267</v>
      </c>
      <c r="D316" s="27" t="s">
        <v>126</v>
      </c>
      <c r="E316" s="27" t="s">
        <v>105</v>
      </c>
      <c r="F316" s="27" t="s">
        <v>451</v>
      </c>
      <c r="G316" s="27" t="s">
        <v>63</v>
      </c>
      <c r="H316" s="27">
        <v>60</v>
      </c>
      <c r="I316" s="27">
        <v>19</v>
      </c>
      <c r="J316" s="37">
        <v>-1.83E-4</v>
      </c>
      <c r="K316" s="27">
        <v>5</v>
      </c>
      <c r="L316" s="38">
        <v>-1.75E-4</v>
      </c>
      <c r="M316" s="27" t="s">
        <v>65</v>
      </c>
      <c r="O316" s="27" t="s">
        <v>426</v>
      </c>
      <c r="P316" s="27">
        <v>267</v>
      </c>
      <c r="Q316" s="27" t="s">
        <v>126</v>
      </c>
      <c r="R316" s="27" t="s">
        <v>622</v>
      </c>
      <c r="S316" s="27" t="s">
        <v>451</v>
      </c>
      <c r="T316" s="27" t="s">
        <v>63</v>
      </c>
      <c r="U316" s="27">
        <v>10</v>
      </c>
      <c r="V316" s="27">
        <v>19</v>
      </c>
      <c r="W316" s="37">
        <v>-1.76E-4</v>
      </c>
      <c r="X316" s="27">
        <v>5</v>
      </c>
      <c r="Y316" s="38">
        <v>-1.6799999999999999E-4</v>
      </c>
      <c r="Z316" s="27" t="s">
        <v>65</v>
      </c>
    </row>
    <row r="317" spans="2:26" x14ac:dyDescent="0.2">
      <c r="B317" s="27" t="s">
        <v>426</v>
      </c>
      <c r="C317" s="27">
        <v>267</v>
      </c>
      <c r="D317" s="27" t="s">
        <v>126</v>
      </c>
      <c r="E317" s="27" t="s">
        <v>105</v>
      </c>
      <c r="F317" s="27" t="s">
        <v>452</v>
      </c>
      <c r="G317" s="27" t="s">
        <v>64</v>
      </c>
      <c r="H317" s="27">
        <v>60</v>
      </c>
      <c r="I317" s="27">
        <v>24</v>
      </c>
      <c r="J317" s="37">
        <v>-1.3899999999999999E-4</v>
      </c>
      <c r="K317" s="27">
        <v>1</v>
      </c>
      <c r="L317" s="38">
        <v>-1.3200000000000001E-4</v>
      </c>
      <c r="M317" s="27" t="s">
        <v>65</v>
      </c>
      <c r="O317" s="27" t="s">
        <v>426</v>
      </c>
      <c r="P317" s="27">
        <v>267</v>
      </c>
      <c r="Q317" s="27" t="s">
        <v>126</v>
      </c>
      <c r="R317" s="27" t="s">
        <v>622</v>
      </c>
      <c r="S317" s="27" t="s">
        <v>452</v>
      </c>
      <c r="T317" s="27" t="s">
        <v>64</v>
      </c>
      <c r="U317" s="27">
        <v>10</v>
      </c>
      <c r="V317" s="27">
        <v>24</v>
      </c>
      <c r="W317" s="37">
        <v>-1.47E-4</v>
      </c>
      <c r="X317" s="27">
        <v>1</v>
      </c>
      <c r="Y317" s="38">
        <v>-1.4100000000000001E-4</v>
      </c>
      <c r="Z317" s="27" t="s">
        <v>65</v>
      </c>
    </row>
    <row r="318" spans="2:26" x14ac:dyDescent="0.2">
      <c r="B318" s="27" t="s">
        <v>426</v>
      </c>
      <c r="C318" s="27">
        <v>254</v>
      </c>
      <c r="D318" s="27" t="s">
        <v>127</v>
      </c>
      <c r="E318" s="27" t="s">
        <v>105</v>
      </c>
      <c r="F318" s="27" t="s">
        <v>453</v>
      </c>
      <c r="G318" s="27" t="s">
        <v>63</v>
      </c>
      <c r="H318" s="27">
        <v>60</v>
      </c>
      <c r="I318" s="27">
        <v>21</v>
      </c>
      <c r="J318" s="37">
        <v>-4.3100000000000001E-4</v>
      </c>
      <c r="K318" s="27">
        <v>6</v>
      </c>
      <c r="L318" s="38">
        <v>-4.2200000000000001E-4</v>
      </c>
      <c r="M318" s="27" t="s">
        <v>65</v>
      </c>
      <c r="O318" s="27" t="s">
        <v>426</v>
      </c>
      <c r="P318" s="27">
        <v>254</v>
      </c>
      <c r="Q318" s="27" t="s">
        <v>127</v>
      </c>
      <c r="R318" s="27" t="s">
        <v>622</v>
      </c>
      <c r="S318" s="27" t="s">
        <v>453</v>
      </c>
      <c r="T318" s="27" t="s">
        <v>63</v>
      </c>
      <c r="U318" s="27">
        <v>10</v>
      </c>
      <c r="V318" s="27">
        <v>21</v>
      </c>
      <c r="W318" s="37">
        <v>-4.2200000000000001E-4</v>
      </c>
      <c r="X318" s="27">
        <v>6</v>
      </c>
      <c r="Y318" s="38">
        <v>-4.1300000000000001E-4</v>
      </c>
      <c r="Z318" s="27" t="s">
        <v>65</v>
      </c>
    </row>
    <row r="319" spans="2:26" x14ac:dyDescent="0.2">
      <c r="B319" s="27" t="s">
        <v>426</v>
      </c>
      <c r="C319" s="27">
        <v>254</v>
      </c>
      <c r="D319" s="27" t="s">
        <v>127</v>
      </c>
      <c r="E319" s="27" t="s">
        <v>105</v>
      </c>
      <c r="F319" s="27" t="s">
        <v>454</v>
      </c>
      <c r="G319" s="27" t="s">
        <v>64</v>
      </c>
      <c r="H319" s="27">
        <v>60</v>
      </c>
      <c r="I319" s="27">
        <v>24</v>
      </c>
      <c r="J319" s="37">
        <v>-3.4400000000000001E-4</v>
      </c>
      <c r="K319" s="27">
        <v>7</v>
      </c>
      <c r="L319" s="38">
        <v>-3.3799999999999998E-4</v>
      </c>
      <c r="M319" s="27" t="s">
        <v>65</v>
      </c>
      <c r="O319" s="27" t="s">
        <v>426</v>
      </c>
      <c r="P319" s="27">
        <v>254</v>
      </c>
      <c r="Q319" s="27" t="s">
        <v>127</v>
      </c>
      <c r="R319" s="27" t="s">
        <v>622</v>
      </c>
      <c r="S319" s="27" t="s">
        <v>454</v>
      </c>
      <c r="T319" s="27" t="s">
        <v>64</v>
      </c>
      <c r="U319" s="27">
        <v>10</v>
      </c>
      <c r="V319" s="27">
        <v>24</v>
      </c>
      <c r="W319" s="37">
        <v>-3.5399999999999999E-4</v>
      </c>
      <c r="X319" s="27">
        <v>1</v>
      </c>
      <c r="Y319" s="38">
        <v>-3.4699999999999998E-4</v>
      </c>
      <c r="Z319" s="27" t="s">
        <v>65</v>
      </c>
    </row>
    <row r="320" spans="2:26" x14ac:dyDescent="0.2">
      <c r="B320" s="27" t="s">
        <v>426</v>
      </c>
      <c r="C320" s="27">
        <v>269</v>
      </c>
      <c r="D320" s="27" t="s">
        <v>126</v>
      </c>
      <c r="E320" s="27" t="s">
        <v>105</v>
      </c>
      <c r="F320" s="27" t="s">
        <v>455</v>
      </c>
      <c r="G320" s="27" t="s">
        <v>63</v>
      </c>
      <c r="H320" s="27">
        <v>60</v>
      </c>
      <c r="I320" s="27">
        <v>21</v>
      </c>
      <c r="J320" s="37">
        <v>-4.6700000000000002E-4</v>
      </c>
      <c r="K320" s="27">
        <v>5</v>
      </c>
      <c r="L320" s="38">
        <v>-4.4799999999999999E-4</v>
      </c>
      <c r="M320" s="27" t="s">
        <v>65</v>
      </c>
      <c r="O320" s="27" t="s">
        <v>426</v>
      </c>
      <c r="P320" s="27">
        <v>269</v>
      </c>
      <c r="Q320" s="27" t="s">
        <v>126</v>
      </c>
      <c r="R320" s="27" t="s">
        <v>622</v>
      </c>
      <c r="S320" s="27" t="s">
        <v>455</v>
      </c>
      <c r="T320" s="27" t="s">
        <v>63</v>
      </c>
      <c r="U320" s="27">
        <v>10</v>
      </c>
      <c r="V320" s="27">
        <v>21</v>
      </c>
      <c r="W320" s="37">
        <v>-4.5899999999999999E-4</v>
      </c>
      <c r="X320" s="27">
        <v>5</v>
      </c>
      <c r="Y320" s="38">
        <v>-4.4000000000000002E-4</v>
      </c>
      <c r="Z320" s="27" t="s">
        <v>65</v>
      </c>
    </row>
    <row r="321" spans="2:26" x14ac:dyDescent="0.2">
      <c r="B321" s="27" t="s">
        <v>426</v>
      </c>
      <c r="C321" s="27">
        <v>269</v>
      </c>
      <c r="D321" s="27" t="s">
        <v>126</v>
      </c>
      <c r="E321" s="27" t="s">
        <v>105</v>
      </c>
      <c r="F321" s="27" t="s">
        <v>456</v>
      </c>
      <c r="G321" s="27" t="s">
        <v>64</v>
      </c>
      <c r="H321" s="27">
        <v>60</v>
      </c>
      <c r="I321" s="27">
        <v>24</v>
      </c>
      <c r="J321" s="37">
        <v>-3.6699999999999998E-4</v>
      </c>
      <c r="K321" s="27">
        <v>6</v>
      </c>
      <c r="L321" s="38">
        <v>-3.5399999999999999E-4</v>
      </c>
      <c r="M321" s="27" t="s">
        <v>65</v>
      </c>
      <c r="O321" s="27" t="s">
        <v>426</v>
      </c>
      <c r="P321" s="27">
        <v>269</v>
      </c>
      <c r="Q321" s="27" t="s">
        <v>126</v>
      </c>
      <c r="R321" s="27" t="s">
        <v>622</v>
      </c>
      <c r="S321" s="27" t="s">
        <v>456</v>
      </c>
      <c r="T321" s="27" t="s">
        <v>64</v>
      </c>
      <c r="U321" s="27">
        <v>10</v>
      </c>
      <c r="V321" s="27">
        <v>24</v>
      </c>
      <c r="W321" s="37">
        <v>-3.7599999999999998E-4</v>
      </c>
      <c r="X321" s="27">
        <v>6</v>
      </c>
      <c r="Y321" s="38">
        <v>-3.6200000000000002E-4</v>
      </c>
      <c r="Z321" s="27" t="s">
        <v>65</v>
      </c>
    </row>
    <row r="322" spans="2:26" x14ac:dyDescent="0.2">
      <c r="B322" s="27" t="s">
        <v>426</v>
      </c>
      <c r="C322" s="27">
        <v>270</v>
      </c>
      <c r="D322" s="27" t="s">
        <v>126</v>
      </c>
      <c r="E322" s="27" t="s">
        <v>105</v>
      </c>
      <c r="F322" s="27" t="s">
        <v>457</v>
      </c>
      <c r="G322" s="27" t="s">
        <v>63</v>
      </c>
      <c r="H322" s="27">
        <v>60</v>
      </c>
      <c r="I322" s="27">
        <v>21</v>
      </c>
      <c r="J322" s="37">
        <v>-4.6799999999999999E-4</v>
      </c>
      <c r="K322" s="27">
        <v>5</v>
      </c>
      <c r="L322" s="38">
        <v>-4.4900000000000002E-4</v>
      </c>
      <c r="M322" s="27" t="s">
        <v>65</v>
      </c>
      <c r="O322" s="27" t="s">
        <v>426</v>
      </c>
      <c r="P322" s="27">
        <v>270</v>
      </c>
      <c r="Q322" s="27" t="s">
        <v>126</v>
      </c>
      <c r="R322" s="27" t="s">
        <v>622</v>
      </c>
      <c r="S322" s="27" t="s">
        <v>457</v>
      </c>
      <c r="T322" s="27" t="s">
        <v>63</v>
      </c>
      <c r="U322" s="27">
        <v>10</v>
      </c>
      <c r="V322" s="27">
        <v>21</v>
      </c>
      <c r="W322" s="37">
        <v>-4.6000000000000001E-4</v>
      </c>
      <c r="X322" s="27">
        <v>5</v>
      </c>
      <c r="Y322" s="38">
        <v>-4.4200000000000001E-4</v>
      </c>
      <c r="Z322" s="27" t="s">
        <v>65</v>
      </c>
    </row>
    <row r="323" spans="2:26" x14ac:dyDescent="0.2">
      <c r="B323" s="27" t="s">
        <v>426</v>
      </c>
      <c r="C323" s="27">
        <v>270</v>
      </c>
      <c r="D323" s="27" t="s">
        <v>126</v>
      </c>
      <c r="E323" s="27" t="s">
        <v>105</v>
      </c>
      <c r="F323" s="27" t="s">
        <v>458</v>
      </c>
      <c r="G323" s="27" t="s">
        <v>64</v>
      </c>
      <c r="H323" s="27">
        <v>60</v>
      </c>
      <c r="I323" s="27">
        <v>24</v>
      </c>
      <c r="J323" s="37">
        <v>-3.6699999999999998E-4</v>
      </c>
      <c r="K323" s="27">
        <v>6</v>
      </c>
      <c r="L323" s="38">
        <v>-3.5399999999999999E-4</v>
      </c>
      <c r="M323" s="27" t="s">
        <v>65</v>
      </c>
      <c r="O323" s="27" t="s">
        <v>426</v>
      </c>
      <c r="P323" s="27">
        <v>270</v>
      </c>
      <c r="Q323" s="27" t="s">
        <v>126</v>
      </c>
      <c r="R323" s="27" t="s">
        <v>622</v>
      </c>
      <c r="S323" s="27" t="s">
        <v>458</v>
      </c>
      <c r="T323" s="27" t="s">
        <v>64</v>
      </c>
      <c r="U323" s="27">
        <v>10</v>
      </c>
      <c r="V323" s="27">
        <v>24</v>
      </c>
      <c r="W323" s="37">
        <v>-3.7599999999999998E-4</v>
      </c>
      <c r="X323" s="27">
        <v>6</v>
      </c>
      <c r="Y323" s="38">
        <v>-3.6200000000000002E-4</v>
      </c>
      <c r="Z323" s="27" t="s">
        <v>65</v>
      </c>
    </row>
    <row r="324" spans="2:26" x14ac:dyDescent="0.2">
      <c r="B324" s="27" t="s">
        <v>426</v>
      </c>
      <c r="C324" s="27">
        <v>256</v>
      </c>
      <c r="D324" s="27" t="s">
        <v>127</v>
      </c>
      <c r="E324" s="27" t="s">
        <v>105</v>
      </c>
      <c r="F324" s="27" t="s">
        <v>459</v>
      </c>
      <c r="G324" s="27" t="s">
        <v>63</v>
      </c>
      <c r="H324" s="27">
        <v>60</v>
      </c>
      <c r="I324" s="27">
        <v>20</v>
      </c>
      <c r="J324" s="37">
        <v>-4.35E-4</v>
      </c>
      <c r="K324" s="27">
        <v>6</v>
      </c>
      <c r="L324" s="38">
        <v>-4.26E-4</v>
      </c>
      <c r="M324" s="27" t="s">
        <v>65</v>
      </c>
      <c r="O324" s="27" t="s">
        <v>426</v>
      </c>
      <c r="P324" s="27">
        <v>256</v>
      </c>
      <c r="Q324" s="27" t="s">
        <v>127</v>
      </c>
      <c r="R324" s="27" t="s">
        <v>622</v>
      </c>
      <c r="S324" s="27" t="s">
        <v>459</v>
      </c>
      <c r="T324" s="27" t="s">
        <v>63</v>
      </c>
      <c r="U324" s="27">
        <v>10</v>
      </c>
      <c r="V324" s="27">
        <v>21</v>
      </c>
      <c r="W324" s="37">
        <v>-4.26E-4</v>
      </c>
      <c r="X324" s="27">
        <v>6</v>
      </c>
      <c r="Y324" s="38">
        <v>-4.17E-4</v>
      </c>
      <c r="Z324" s="27" t="s">
        <v>65</v>
      </c>
    </row>
    <row r="325" spans="2:26" x14ac:dyDescent="0.2">
      <c r="B325" s="27" t="s">
        <v>426</v>
      </c>
      <c r="C325" s="27">
        <v>256</v>
      </c>
      <c r="D325" s="27" t="s">
        <v>127</v>
      </c>
      <c r="E325" s="27" t="s">
        <v>105</v>
      </c>
      <c r="F325" s="27" t="s">
        <v>460</v>
      </c>
      <c r="G325" s="27" t="s">
        <v>64</v>
      </c>
      <c r="H325" s="27">
        <v>60</v>
      </c>
      <c r="I325" s="27">
        <v>24</v>
      </c>
      <c r="J325" s="37">
        <v>-3.48E-4</v>
      </c>
      <c r="K325" s="27">
        <v>7</v>
      </c>
      <c r="L325" s="38">
        <v>-3.4200000000000002E-4</v>
      </c>
      <c r="M325" s="27" t="s">
        <v>65</v>
      </c>
      <c r="O325" s="27" t="s">
        <v>426</v>
      </c>
      <c r="P325" s="27">
        <v>256</v>
      </c>
      <c r="Q325" s="27" t="s">
        <v>127</v>
      </c>
      <c r="R325" s="27" t="s">
        <v>622</v>
      </c>
      <c r="S325" s="27" t="s">
        <v>460</v>
      </c>
      <c r="T325" s="27" t="s">
        <v>64</v>
      </c>
      <c r="U325" s="27">
        <v>10</v>
      </c>
      <c r="V325" s="27">
        <v>24</v>
      </c>
      <c r="W325" s="37">
        <v>-3.5799999999999997E-4</v>
      </c>
      <c r="X325" s="27">
        <v>1</v>
      </c>
      <c r="Y325" s="38">
        <v>-3.5100000000000002E-4</v>
      </c>
      <c r="Z325" s="27" t="s">
        <v>65</v>
      </c>
    </row>
    <row r="326" spans="2:26" x14ac:dyDescent="0.2">
      <c r="B326" s="27" t="s">
        <v>426</v>
      </c>
      <c r="C326" s="27">
        <v>265</v>
      </c>
      <c r="D326" s="27" t="s">
        <v>126</v>
      </c>
      <c r="E326" s="27" t="s">
        <v>105</v>
      </c>
      <c r="F326" s="27" t="s">
        <v>461</v>
      </c>
      <c r="G326" s="27" t="s">
        <v>63</v>
      </c>
      <c r="H326" s="27">
        <v>60</v>
      </c>
      <c r="I326" s="27">
        <v>19</v>
      </c>
      <c r="J326" s="37">
        <v>-3.8000000000000002E-4</v>
      </c>
      <c r="K326" s="27">
        <v>5</v>
      </c>
      <c r="L326" s="38">
        <v>-3.68E-4</v>
      </c>
      <c r="M326" s="27" t="s">
        <v>65</v>
      </c>
      <c r="O326" s="27" t="s">
        <v>426</v>
      </c>
      <c r="P326" s="27">
        <v>265</v>
      </c>
      <c r="Q326" s="27" t="s">
        <v>126</v>
      </c>
      <c r="R326" s="27" t="s">
        <v>622</v>
      </c>
      <c r="S326" s="27" t="s">
        <v>461</v>
      </c>
      <c r="T326" s="27" t="s">
        <v>63</v>
      </c>
      <c r="U326" s="27">
        <v>10</v>
      </c>
      <c r="V326" s="27">
        <v>20</v>
      </c>
      <c r="W326" s="37">
        <v>-3.7199999999999999E-4</v>
      </c>
      <c r="X326" s="27">
        <v>5</v>
      </c>
      <c r="Y326" s="38">
        <v>-3.6000000000000002E-4</v>
      </c>
      <c r="Z326" s="27" t="s">
        <v>65</v>
      </c>
    </row>
    <row r="327" spans="2:26" x14ac:dyDescent="0.2">
      <c r="B327" s="27" t="s">
        <v>426</v>
      </c>
      <c r="C327" s="27">
        <v>265</v>
      </c>
      <c r="D327" s="27" t="s">
        <v>126</v>
      </c>
      <c r="E327" s="27" t="s">
        <v>105</v>
      </c>
      <c r="F327" s="27" t="s">
        <v>462</v>
      </c>
      <c r="G327" s="27" t="s">
        <v>64</v>
      </c>
      <c r="H327" s="27">
        <v>60</v>
      </c>
      <c r="I327" s="27">
        <v>24</v>
      </c>
      <c r="J327" s="37">
        <v>-3.19E-4</v>
      </c>
      <c r="K327" s="27">
        <v>1</v>
      </c>
      <c r="L327" s="38">
        <v>-3.1E-4</v>
      </c>
      <c r="M327" s="27" t="s">
        <v>65</v>
      </c>
      <c r="O327" s="27" t="s">
        <v>426</v>
      </c>
      <c r="P327" s="27">
        <v>265</v>
      </c>
      <c r="Q327" s="27" t="s">
        <v>126</v>
      </c>
      <c r="R327" s="27" t="s">
        <v>622</v>
      </c>
      <c r="S327" s="27" t="s">
        <v>462</v>
      </c>
      <c r="T327" s="27" t="s">
        <v>64</v>
      </c>
      <c r="U327" s="27">
        <v>10</v>
      </c>
      <c r="V327" s="27">
        <v>24</v>
      </c>
      <c r="W327" s="37">
        <v>-3.2699999999999998E-4</v>
      </c>
      <c r="X327" s="27">
        <v>6</v>
      </c>
      <c r="Y327" s="38">
        <v>-3.1799999999999998E-4</v>
      </c>
      <c r="Z327" s="27" t="s">
        <v>65</v>
      </c>
    </row>
    <row r="328" spans="2:26" x14ac:dyDescent="0.2">
      <c r="B328" s="27" t="s">
        <v>426</v>
      </c>
      <c r="C328" s="27">
        <v>249</v>
      </c>
      <c r="D328" s="27" t="s">
        <v>125</v>
      </c>
      <c r="E328" s="27" t="s">
        <v>105</v>
      </c>
      <c r="F328" s="27" t="s">
        <v>463</v>
      </c>
      <c r="G328" s="27" t="s">
        <v>63</v>
      </c>
      <c r="H328" s="27">
        <v>60</v>
      </c>
      <c r="I328" s="27">
        <v>19</v>
      </c>
      <c r="J328" s="37">
        <v>-1.6799999999999999E-4</v>
      </c>
      <c r="K328" s="27">
        <v>5</v>
      </c>
      <c r="L328" s="38">
        <v>-1.5899999999999999E-4</v>
      </c>
      <c r="M328" s="27" t="s">
        <v>65</v>
      </c>
      <c r="O328" s="27" t="s">
        <v>426</v>
      </c>
      <c r="P328" s="27">
        <v>249</v>
      </c>
      <c r="Q328" s="27" t="s">
        <v>125</v>
      </c>
      <c r="R328" s="27" t="s">
        <v>622</v>
      </c>
      <c r="S328" s="27" t="s">
        <v>463</v>
      </c>
      <c r="T328" s="27" t="s">
        <v>63</v>
      </c>
      <c r="U328" s="27">
        <v>10</v>
      </c>
      <c r="V328" s="27">
        <v>19</v>
      </c>
      <c r="W328" s="37">
        <v>-1.6000000000000001E-4</v>
      </c>
      <c r="X328" s="27">
        <v>5</v>
      </c>
      <c r="Y328" s="38">
        <v>-1.5200000000000001E-4</v>
      </c>
      <c r="Z328" s="27" t="s">
        <v>65</v>
      </c>
    </row>
    <row r="329" spans="2:26" x14ac:dyDescent="0.2">
      <c r="B329" s="27" t="s">
        <v>426</v>
      </c>
      <c r="C329" s="27">
        <v>249</v>
      </c>
      <c r="D329" s="27" t="s">
        <v>125</v>
      </c>
      <c r="E329" s="27" t="s">
        <v>105</v>
      </c>
      <c r="F329" s="27" t="s">
        <v>464</v>
      </c>
      <c r="G329" s="27" t="s">
        <v>64</v>
      </c>
      <c r="H329" s="27">
        <v>60</v>
      </c>
      <c r="I329" s="27">
        <v>22</v>
      </c>
      <c r="J329" s="37">
        <v>-1.21E-4</v>
      </c>
      <c r="K329" s="27">
        <v>6</v>
      </c>
      <c r="L329" s="38">
        <v>-1.15E-4</v>
      </c>
      <c r="M329" s="27" t="s">
        <v>65</v>
      </c>
      <c r="O329" s="27" t="s">
        <v>426</v>
      </c>
      <c r="P329" s="27">
        <v>249</v>
      </c>
      <c r="Q329" s="27" t="s">
        <v>125</v>
      </c>
      <c r="R329" s="27" t="s">
        <v>622</v>
      </c>
      <c r="S329" s="27" t="s">
        <v>464</v>
      </c>
      <c r="T329" s="27" t="s">
        <v>64</v>
      </c>
      <c r="U329" s="27">
        <v>10</v>
      </c>
      <c r="V329" s="27">
        <v>22</v>
      </c>
      <c r="W329" s="37">
        <v>-1.2999999999999999E-4</v>
      </c>
      <c r="X329" s="27">
        <v>6</v>
      </c>
      <c r="Y329" s="38">
        <v>-1.2300000000000001E-4</v>
      </c>
      <c r="Z329" s="27" t="s">
        <v>65</v>
      </c>
    </row>
    <row r="330" spans="2:26" x14ac:dyDescent="0.2">
      <c r="B330" s="27" t="s">
        <v>426</v>
      </c>
      <c r="C330" s="27">
        <v>261</v>
      </c>
      <c r="D330" s="27" t="s">
        <v>126</v>
      </c>
      <c r="E330" s="27" t="s">
        <v>105</v>
      </c>
      <c r="F330" s="27" t="s">
        <v>465</v>
      </c>
      <c r="G330" s="27" t="s">
        <v>63</v>
      </c>
      <c r="H330" s="27">
        <v>60</v>
      </c>
      <c r="I330" s="27">
        <v>21</v>
      </c>
      <c r="J330" s="37">
        <v>-3.6900000000000002E-4</v>
      </c>
      <c r="K330" s="27">
        <v>5</v>
      </c>
      <c r="L330" s="38">
        <v>-3.5399999999999999E-4</v>
      </c>
      <c r="M330" s="27" t="s">
        <v>65</v>
      </c>
      <c r="O330" s="27" t="s">
        <v>426</v>
      </c>
      <c r="P330" s="27">
        <v>261</v>
      </c>
      <c r="Q330" s="27" t="s">
        <v>126</v>
      </c>
      <c r="R330" s="27" t="s">
        <v>622</v>
      </c>
      <c r="S330" s="27" t="s">
        <v>465</v>
      </c>
      <c r="T330" s="27" t="s">
        <v>63</v>
      </c>
      <c r="U330" s="27">
        <v>10</v>
      </c>
      <c r="V330" s="27">
        <v>21</v>
      </c>
      <c r="W330" s="37">
        <v>-3.6000000000000002E-4</v>
      </c>
      <c r="X330" s="27">
        <v>5</v>
      </c>
      <c r="Y330" s="38">
        <v>-3.4499999999999998E-4</v>
      </c>
      <c r="Z330" s="27" t="s">
        <v>65</v>
      </c>
    </row>
    <row r="331" spans="2:26" x14ac:dyDescent="0.2">
      <c r="B331" s="27" t="s">
        <v>426</v>
      </c>
      <c r="C331" s="27">
        <v>261</v>
      </c>
      <c r="D331" s="27" t="s">
        <v>126</v>
      </c>
      <c r="E331" s="27" t="s">
        <v>105</v>
      </c>
      <c r="F331" s="27" t="s">
        <v>466</v>
      </c>
      <c r="G331" s="27" t="s">
        <v>64</v>
      </c>
      <c r="H331" s="27">
        <v>60</v>
      </c>
      <c r="I331" s="27">
        <v>24</v>
      </c>
      <c r="J331" s="37">
        <v>-2.7900000000000001E-4</v>
      </c>
      <c r="K331" s="27">
        <v>6</v>
      </c>
      <c r="L331" s="38">
        <v>-2.6899999999999998E-4</v>
      </c>
      <c r="M331" s="27" t="s">
        <v>65</v>
      </c>
      <c r="O331" s="27" t="s">
        <v>426</v>
      </c>
      <c r="P331" s="27">
        <v>261</v>
      </c>
      <c r="Q331" s="27" t="s">
        <v>126</v>
      </c>
      <c r="R331" s="27" t="s">
        <v>622</v>
      </c>
      <c r="S331" s="27" t="s">
        <v>466</v>
      </c>
      <c r="T331" s="27" t="s">
        <v>64</v>
      </c>
      <c r="U331" s="27">
        <v>10</v>
      </c>
      <c r="V331" s="27">
        <v>24</v>
      </c>
      <c r="W331" s="37">
        <v>-2.8800000000000001E-4</v>
      </c>
      <c r="X331" s="27">
        <v>6</v>
      </c>
      <c r="Y331" s="38">
        <v>-2.7700000000000001E-4</v>
      </c>
      <c r="Z331" s="27" t="s">
        <v>65</v>
      </c>
    </row>
    <row r="332" spans="2:26" x14ac:dyDescent="0.2">
      <c r="B332" s="27" t="s">
        <v>426</v>
      </c>
      <c r="C332" s="27">
        <v>257</v>
      </c>
      <c r="D332" s="27" t="s">
        <v>127</v>
      </c>
      <c r="E332" s="27" t="s">
        <v>105</v>
      </c>
      <c r="F332" s="27" t="s">
        <v>467</v>
      </c>
      <c r="G332" s="27" t="s">
        <v>63</v>
      </c>
      <c r="H332" s="27">
        <v>60</v>
      </c>
      <c r="I332" s="27">
        <v>21</v>
      </c>
      <c r="J332" s="37">
        <v>-3.5799999999999997E-4</v>
      </c>
      <c r="K332" s="27">
        <v>6</v>
      </c>
      <c r="L332" s="38">
        <v>-3.48E-4</v>
      </c>
      <c r="M332" s="27" t="s">
        <v>65</v>
      </c>
      <c r="O332" s="27" t="s">
        <v>426</v>
      </c>
      <c r="P332" s="27">
        <v>257</v>
      </c>
      <c r="Q332" s="27" t="s">
        <v>127</v>
      </c>
      <c r="R332" s="27" t="s">
        <v>622</v>
      </c>
      <c r="S332" s="27" t="s">
        <v>467</v>
      </c>
      <c r="T332" s="27" t="s">
        <v>63</v>
      </c>
      <c r="U332" s="27">
        <v>10</v>
      </c>
      <c r="V332" s="27">
        <v>21</v>
      </c>
      <c r="W332" s="37">
        <v>-3.48E-4</v>
      </c>
      <c r="X332" s="27">
        <v>6</v>
      </c>
      <c r="Y332" s="38">
        <v>-3.3799999999999998E-4</v>
      </c>
      <c r="Z332" s="27" t="s">
        <v>65</v>
      </c>
    </row>
    <row r="333" spans="2:26" x14ac:dyDescent="0.2">
      <c r="B333" s="27" t="s">
        <v>426</v>
      </c>
      <c r="C333" s="27">
        <v>257</v>
      </c>
      <c r="D333" s="27" t="s">
        <v>127</v>
      </c>
      <c r="E333" s="27" t="s">
        <v>105</v>
      </c>
      <c r="F333" s="27" t="s">
        <v>468</v>
      </c>
      <c r="G333" s="27" t="s">
        <v>64</v>
      </c>
      <c r="H333" s="27">
        <v>60</v>
      </c>
      <c r="I333" s="27">
        <v>24</v>
      </c>
      <c r="J333" s="37">
        <v>-2.7500000000000002E-4</v>
      </c>
      <c r="K333" s="27">
        <v>7</v>
      </c>
      <c r="L333" s="38">
        <v>-2.6899999999999998E-4</v>
      </c>
      <c r="M333" s="27" t="s">
        <v>65</v>
      </c>
      <c r="O333" s="27" t="s">
        <v>426</v>
      </c>
      <c r="P333" s="27">
        <v>257</v>
      </c>
      <c r="Q333" s="27" t="s">
        <v>127</v>
      </c>
      <c r="R333" s="27" t="s">
        <v>622</v>
      </c>
      <c r="S333" s="27" t="s">
        <v>468</v>
      </c>
      <c r="T333" s="27" t="s">
        <v>64</v>
      </c>
      <c r="U333" s="27">
        <v>10</v>
      </c>
      <c r="V333" s="27">
        <v>24</v>
      </c>
      <c r="W333" s="37">
        <v>-2.8499999999999999E-4</v>
      </c>
      <c r="X333" s="27">
        <v>7</v>
      </c>
      <c r="Y333" s="38">
        <v>-2.7799999999999998E-4</v>
      </c>
      <c r="Z333" s="27" t="s">
        <v>65</v>
      </c>
    </row>
    <row r="334" spans="2:26" x14ac:dyDescent="0.2">
      <c r="B334" s="27" t="s">
        <v>426</v>
      </c>
      <c r="C334" s="27">
        <v>258</v>
      </c>
      <c r="D334" s="27" t="s">
        <v>127</v>
      </c>
      <c r="E334" s="27" t="s">
        <v>105</v>
      </c>
      <c r="F334" s="27" t="s">
        <v>469</v>
      </c>
      <c r="G334" s="27" t="s">
        <v>63</v>
      </c>
      <c r="H334" s="27">
        <v>60</v>
      </c>
      <c r="I334" s="27">
        <v>21</v>
      </c>
      <c r="J334" s="37">
        <v>-3.5799999999999997E-4</v>
      </c>
      <c r="K334" s="27">
        <v>6</v>
      </c>
      <c r="L334" s="38">
        <v>-3.48E-4</v>
      </c>
      <c r="M334" s="27" t="s">
        <v>65</v>
      </c>
      <c r="O334" s="27" t="s">
        <v>426</v>
      </c>
      <c r="P334" s="27">
        <v>258</v>
      </c>
      <c r="Q334" s="27" t="s">
        <v>127</v>
      </c>
      <c r="R334" s="27" t="s">
        <v>622</v>
      </c>
      <c r="S334" s="27" t="s">
        <v>469</v>
      </c>
      <c r="T334" s="27" t="s">
        <v>63</v>
      </c>
      <c r="U334" s="27">
        <v>10</v>
      </c>
      <c r="V334" s="27">
        <v>21</v>
      </c>
      <c r="W334" s="37">
        <v>-3.4699999999999998E-4</v>
      </c>
      <c r="X334" s="27">
        <v>6</v>
      </c>
      <c r="Y334" s="38">
        <v>-3.3799999999999998E-4</v>
      </c>
      <c r="Z334" s="27" t="s">
        <v>65</v>
      </c>
    </row>
    <row r="335" spans="2:26" x14ac:dyDescent="0.2">
      <c r="B335" s="27" t="s">
        <v>426</v>
      </c>
      <c r="C335" s="27">
        <v>258</v>
      </c>
      <c r="D335" s="27" t="s">
        <v>127</v>
      </c>
      <c r="E335" s="27" t="s">
        <v>105</v>
      </c>
      <c r="F335" s="27" t="s">
        <v>470</v>
      </c>
      <c r="G335" s="27" t="s">
        <v>64</v>
      </c>
      <c r="H335" s="27">
        <v>60</v>
      </c>
      <c r="I335" s="27">
        <v>24</v>
      </c>
      <c r="J335" s="37">
        <v>-2.7599999999999999E-4</v>
      </c>
      <c r="K335" s="27">
        <v>7</v>
      </c>
      <c r="L335" s="38">
        <v>-2.6899999999999998E-4</v>
      </c>
      <c r="M335" s="27" t="s">
        <v>65</v>
      </c>
      <c r="O335" s="27" t="s">
        <v>426</v>
      </c>
      <c r="P335" s="27">
        <v>258</v>
      </c>
      <c r="Q335" s="27" t="s">
        <v>127</v>
      </c>
      <c r="R335" s="27" t="s">
        <v>622</v>
      </c>
      <c r="S335" s="27" t="s">
        <v>470</v>
      </c>
      <c r="T335" s="27" t="s">
        <v>64</v>
      </c>
      <c r="U335" s="27">
        <v>10</v>
      </c>
      <c r="V335" s="27">
        <v>24</v>
      </c>
      <c r="W335" s="37">
        <v>-2.8499999999999999E-4</v>
      </c>
      <c r="X335" s="27">
        <v>7</v>
      </c>
      <c r="Y335" s="38">
        <v>-2.7799999999999998E-4</v>
      </c>
      <c r="Z335" s="27" t="s">
        <v>65</v>
      </c>
    </row>
    <row r="336" spans="2:26" x14ac:dyDescent="0.2">
      <c r="B336" s="27" t="s">
        <v>426</v>
      </c>
      <c r="C336" s="27">
        <v>262</v>
      </c>
      <c r="D336" s="27" t="s">
        <v>126</v>
      </c>
      <c r="E336" s="27" t="s">
        <v>105</v>
      </c>
      <c r="F336" s="27" t="s">
        <v>471</v>
      </c>
      <c r="G336" s="27" t="s">
        <v>63</v>
      </c>
      <c r="H336" s="27">
        <v>60</v>
      </c>
      <c r="I336" s="27">
        <v>21</v>
      </c>
      <c r="J336" s="37">
        <v>-3.7100000000000002E-4</v>
      </c>
      <c r="K336" s="27">
        <v>5</v>
      </c>
      <c r="L336" s="38">
        <v>-3.5500000000000001E-4</v>
      </c>
      <c r="M336" s="27" t="s">
        <v>65</v>
      </c>
      <c r="O336" s="27" t="s">
        <v>426</v>
      </c>
      <c r="P336" s="27">
        <v>262</v>
      </c>
      <c r="Q336" s="27" t="s">
        <v>126</v>
      </c>
      <c r="R336" s="27" t="s">
        <v>622</v>
      </c>
      <c r="S336" s="27" t="s">
        <v>471</v>
      </c>
      <c r="T336" s="27" t="s">
        <v>63</v>
      </c>
      <c r="U336" s="27">
        <v>10</v>
      </c>
      <c r="V336" s="27">
        <v>21</v>
      </c>
      <c r="W336" s="37">
        <v>-3.6200000000000002E-4</v>
      </c>
      <c r="X336" s="27">
        <v>5</v>
      </c>
      <c r="Y336" s="38">
        <v>-3.4699999999999998E-4</v>
      </c>
      <c r="Z336" s="27" t="s">
        <v>65</v>
      </c>
    </row>
    <row r="337" spans="2:26" x14ac:dyDescent="0.2">
      <c r="B337" s="27" t="s">
        <v>426</v>
      </c>
      <c r="C337" s="27">
        <v>262</v>
      </c>
      <c r="D337" s="27" t="s">
        <v>126</v>
      </c>
      <c r="E337" s="27" t="s">
        <v>105</v>
      </c>
      <c r="F337" s="27" t="s">
        <v>472</v>
      </c>
      <c r="G337" s="27" t="s">
        <v>64</v>
      </c>
      <c r="H337" s="27">
        <v>60</v>
      </c>
      <c r="I337" s="27">
        <v>24</v>
      </c>
      <c r="J337" s="37">
        <v>-2.8200000000000002E-4</v>
      </c>
      <c r="K337" s="27">
        <v>6</v>
      </c>
      <c r="L337" s="38">
        <v>-2.7099999999999997E-4</v>
      </c>
      <c r="M337" s="27" t="s">
        <v>65</v>
      </c>
      <c r="O337" s="27" t="s">
        <v>426</v>
      </c>
      <c r="P337" s="27">
        <v>262</v>
      </c>
      <c r="Q337" s="27" t="s">
        <v>126</v>
      </c>
      <c r="R337" s="27" t="s">
        <v>622</v>
      </c>
      <c r="S337" s="27" t="s">
        <v>472</v>
      </c>
      <c r="T337" s="27" t="s">
        <v>64</v>
      </c>
      <c r="U337" s="27">
        <v>10</v>
      </c>
      <c r="V337" s="27">
        <v>24</v>
      </c>
      <c r="W337" s="37">
        <v>-2.9E-4</v>
      </c>
      <c r="X337" s="27">
        <v>6</v>
      </c>
      <c r="Y337" s="38">
        <v>-2.7900000000000001E-4</v>
      </c>
      <c r="Z337" s="27" t="s">
        <v>65</v>
      </c>
    </row>
    <row r="338" spans="2:26" x14ac:dyDescent="0.2">
      <c r="B338" s="27" t="s">
        <v>426</v>
      </c>
      <c r="C338" s="27">
        <v>250</v>
      </c>
      <c r="D338" s="27" t="s">
        <v>125</v>
      </c>
      <c r="E338" s="27" t="s">
        <v>105</v>
      </c>
      <c r="F338" s="27" t="s">
        <v>473</v>
      </c>
      <c r="G338" s="27" t="s">
        <v>63</v>
      </c>
      <c r="H338" s="27">
        <v>60</v>
      </c>
      <c r="I338" s="27">
        <v>19</v>
      </c>
      <c r="J338" s="37">
        <v>-3.5199999999999999E-4</v>
      </c>
      <c r="K338" s="27">
        <v>5</v>
      </c>
      <c r="L338" s="38">
        <v>-3.4099999999999999E-4</v>
      </c>
      <c r="M338" s="27" t="s">
        <v>65</v>
      </c>
      <c r="O338" s="27" t="s">
        <v>426</v>
      </c>
      <c r="P338" s="27">
        <v>250</v>
      </c>
      <c r="Q338" s="27" t="s">
        <v>125</v>
      </c>
      <c r="R338" s="27" t="s">
        <v>622</v>
      </c>
      <c r="S338" s="27" t="s">
        <v>473</v>
      </c>
      <c r="T338" s="27" t="s">
        <v>63</v>
      </c>
      <c r="U338" s="27">
        <v>10</v>
      </c>
      <c r="V338" s="27">
        <v>19</v>
      </c>
      <c r="W338" s="37">
        <v>-3.4400000000000001E-4</v>
      </c>
      <c r="X338" s="27">
        <v>5</v>
      </c>
      <c r="Y338" s="38">
        <v>-3.3300000000000002E-4</v>
      </c>
      <c r="Z338" s="27" t="s">
        <v>65</v>
      </c>
    </row>
    <row r="339" spans="2:26" x14ac:dyDescent="0.2">
      <c r="B339" s="27" t="s">
        <v>426</v>
      </c>
      <c r="C339" s="27">
        <v>250</v>
      </c>
      <c r="D339" s="27" t="s">
        <v>125</v>
      </c>
      <c r="E339" s="27" t="s">
        <v>105</v>
      </c>
      <c r="F339" s="27" t="s">
        <v>474</v>
      </c>
      <c r="G339" s="27" t="s">
        <v>64</v>
      </c>
      <c r="H339" s="27">
        <v>60</v>
      </c>
      <c r="I339" s="27">
        <v>22</v>
      </c>
      <c r="J339" s="37">
        <v>-2.8699999999999998E-4</v>
      </c>
      <c r="K339" s="27">
        <v>6</v>
      </c>
      <c r="L339" s="38">
        <v>-2.7900000000000001E-4</v>
      </c>
      <c r="M339" s="27" t="s">
        <v>65</v>
      </c>
      <c r="O339" s="27" t="s">
        <v>426</v>
      </c>
      <c r="P339" s="27">
        <v>250</v>
      </c>
      <c r="Q339" s="27" t="s">
        <v>125</v>
      </c>
      <c r="R339" s="27" t="s">
        <v>622</v>
      </c>
      <c r="S339" s="27" t="s">
        <v>474</v>
      </c>
      <c r="T339" s="27" t="s">
        <v>64</v>
      </c>
      <c r="U339" s="27">
        <v>10</v>
      </c>
      <c r="V339" s="27">
        <v>22</v>
      </c>
      <c r="W339" s="37">
        <v>-2.9500000000000001E-4</v>
      </c>
      <c r="X339" s="27">
        <v>6</v>
      </c>
      <c r="Y339" s="38">
        <v>-2.8600000000000001E-4</v>
      </c>
      <c r="Z339" s="27" t="s">
        <v>65</v>
      </c>
    </row>
    <row r="340" spans="2:26" x14ac:dyDescent="0.2">
      <c r="B340" s="27" t="s">
        <v>475</v>
      </c>
      <c r="C340" s="27">
        <v>65</v>
      </c>
      <c r="D340" s="27" t="s">
        <v>125</v>
      </c>
      <c r="E340" s="27" t="s">
        <v>105</v>
      </c>
      <c r="F340" s="27" t="s">
        <v>476</v>
      </c>
      <c r="G340" s="27" t="s">
        <v>63</v>
      </c>
      <c r="H340" s="27">
        <v>60</v>
      </c>
      <c r="I340" s="27">
        <v>17</v>
      </c>
      <c r="J340" s="37">
        <v>-3.7199999999999999E-4</v>
      </c>
      <c r="K340" s="27">
        <v>1</v>
      </c>
      <c r="L340" s="38">
        <v>4.75E-4</v>
      </c>
      <c r="M340" s="27" t="s">
        <v>65</v>
      </c>
      <c r="O340" s="27" t="s">
        <v>475</v>
      </c>
      <c r="P340" s="27">
        <v>65</v>
      </c>
      <c r="Q340" s="27" t="s">
        <v>125</v>
      </c>
      <c r="R340" s="27" t="s">
        <v>622</v>
      </c>
      <c r="S340" s="27" t="s">
        <v>476</v>
      </c>
      <c r="T340" s="27" t="s">
        <v>63</v>
      </c>
      <c r="U340" s="27">
        <v>10</v>
      </c>
      <c r="V340" s="27">
        <v>17</v>
      </c>
      <c r="W340" s="37">
        <v>-3.5799999999999997E-4</v>
      </c>
      <c r="X340" s="27">
        <v>1</v>
      </c>
      <c r="Y340" s="38">
        <v>4.44E-4</v>
      </c>
      <c r="Z340" s="27" t="s">
        <v>65</v>
      </c>
    </row>
    <row r="341" spans="2:26" x14ac:dyDescent="0.2">
      <c r="B341" s="27" t="s">
        <v>475</v>
      </c>
      <c r="C341" s="27">
        <v>65</v>
      </c>
      <c r="D341" s="27" t="s">
        <v>125</v>
      </c>
      <c r="E341" s="27" t="s">
        <v>105</v>
      </c>
      <c r="F341" s="27" t="s">
        <v>477</v>
      </c>
      <c r="G341" s="27" t="s">
        <v>64</v>
      </c>
      <c r="H341" s="27">
        <v>60</v>
      </c>
      <c r="I341" s="27">
        <v>24</v>
      </c>
      <c r="J341" s="37">
        <v>-3.8000000000000002E-5</v>
      </c>
      <c r="K341" s="27">
        <v>1</v>
      </c>
      <c r="L341" s="38">
        <v>-3.6000000000000001E-5</v>
      </c>
      <c r="M341" s="27" t="s">
        <v>65</v>
      </c>
      <c r="O341" s="27" t="s">
        <v>475</v>
      </c>
      <c r="P341" s="27">
        <v>65</v>
      </c>
      <c r="Q341" s="27" t="s">
        <v>125</v>
      </c>
      <c r="R341" s="27" t="s">
        <v>622</v>
      </c>
      <c r="S341" s="27" t="s">
        <v>477</v>
      </c>
      <c r="T341" s="27" t="s">
        <v>64</v>
      </c>
      <c r="U341" s="27">
        <v>10</v>
      </c>
      <c r="V341" s="27">
        <v>24</v>
      </c>
      <c r="W341" s="37">
        <v>-4.6999999999999997E-5</v>
      </c>
      <c r="X341" s="27">
        <v>1</v>
      </c>
      <c r="Y341" s="38">
        <v>-4.5000000000000003E-5</v>
      </c>
      <c r="Z341" s="27" t="s">
        <v>65</v>
      </c>
    </row>
    <row r="342" spans="2:26" x14ac:dyDescent="0.2">
      <c r="B342" s="27" t="s">
        <v>475</v>
      </c>
      <c r="C342" s="27">
        <v>77</v>
      </c>
      <c r="D342" s="27" t="s">
        <v>126</v>
      </c>
      <c r="E342" s="27" t="s">
        <v>105</v>
      </c>
      <c r="F342" s="27" t="s">
        <v>478</v>
      </c>
      <c r="G342" s="27" t="s">
        <v>63</v>
      </c>
      <c r="H342" s="27">
        <v>60</v>
      </c>
      <c r="I342" s="27">
        <v>19</v>
      </c>
      <c r="J342" s="37">
        <v>-5.4900000000000001E-4</v>
      </c>
      <c r="K342" s="27">
        <v>10</v>
      </c>
      <c r="L342" s="38">
        <v>-5.2099999999999998E-4</v>
      </c>
      <c r="M342" s="27" t="s">
        <v>65</v>
      </c>
      <c r="O342" s="27" t="s">
        <v>475</v>
      </c>
      <c r="P342" s="27">
        <v>77</v>
      </c>
      <c r="Q342" s="27" t="s">
        <v>126</v>
      </c>
      <c r="R342" s="27" t="s">
        <v>622</v>
      </c>
      <c r="S342" s="27" t="s">
        <v>478</v>
      </c>
      <c r="T342" s="27" t="s">
        <v>63</v>
      </c>
      <c r="U342" s="27">
        <v>10</v>
      </c>
      <c r="V342" s="27">
        <v>19</v>
      </c>
      <c r="W342" s="37">
        <v>-5.3700000000000004E-4</v>
      </c>
      <c r="X342" s="27">
        <v>10</v>
      </c>
      <c r="Y342" s="38">
        <v>-5.1000000000000004E-4</v>
      </c>
      <c r="Z342" s="27" t="s">
        <v>65</v>
      </c>
    </row>
    <row r="343" spans="2:26" x14ac:dyDescent="0.2">
      <c r="B343" s="27" t="s">
        <v>475</v>
      </c>
      <c r="C343" s="27">
        <v>77</v>
      </c>
      <c r="D343" s="27" t="s">
        <v>126</v>
      </c>
      <c r="E343" s="27" t="s">
        <v>105</v>
      </c>
      <c r="F343" s="27" t="s">
        <v>479</v>
      </c>
      <c r="G343" s="27" t="s">
        <v>64</v>
      </c>
      <c r="H343" s="27">
        <v>60</v>
      </c>
      <c r="I343" s="27">
        <v>26</v>
      </c>
      <c r="J343" s="37">
        <v>-2.1000000000000001E-4</v>
      </c>
      <c r="K343" s="27">
        <v>1</v>
      </c>
      <c r="L343" s="38">
        <v>-2.05E-4</v>
      </c>
      <c r="M343" s="27" t="s">
        <v>65</v>
      </c>
      <c r="O343" s="27" t="s">
        <v>475</v>
      </c>
      <c r="P343" s="27">
        <v>77</v>
      </c>
      <c r="Q343" s="27" t="s">
        <v>126</v>
      </c>
      <c r="R343" s="27" t="s">
        <v>622</v>
      </c>
      <c r="S343" s="27" t="s">
        <v>479</v>
      </c>
      <c r="T343" s="27" t="s">
        <v>64</v>
      </c>
      <c r="U343" s="27">
        <v>10</v>
      </c>
      <c r="V343" s="27">
        <v>26</v>
      </c>
      <c r="W343" s="37">
        <v>-2.1900000000000001E-4</v>
      </c>
      <c r="X343" s="27">
        <v>1</v>
      </c>
      <c r="Y343" s="38">
        <v>-2.13E-4</v>
      </c>
      <c r="Z343" s="27" t="s">
        <v>65</v>
      </c>
    </row>
    <row r="344" spans="2:26" x14ac:dyDescent="0.2">
      <c r="B344" s="27" t="s">
        <v>475</v>
      </c>
      <c r="C344" s="27">
        <v>73</v>
      </c>
      <c r="D344" s="27" t="s">
        <v>127</v>
      </c>
      <c r="E344" s="27" t="s">
        <v>105</v>
      </c>
      <c r="F344" s="27" t="s">
        <v>480</v>
      </c>
      <c r="G344" s="27" t="s">
        <v>63</v>
      </c>
      <c r="H344" s="27">
        <v>60</v>
      </c>
      <c r="I344" s="27">
        <v>19</v>
      </c>
      <c r="J344" s="37">
        <v>-5.7200000000000003E-4</v>
      </c>
      <c r="K344" s="27">
        <v>12</v>
      </c>
      <c r="L344" s="38">
        <v>-5.53E-4</v>
      </c>
      <c r="M344" s="27" t="s">
        <v>65</v>
      </c>
      <c r="O344" s="27" t="s">
        <v>475</v>
      </c>
      <c r="P344" s="27">
        <v>73</v>
      </c>
      <c r="Q344" s="27" t="s">
        <v>127</v>
      </c>
      <c r="R344" s="27" t="s">
        <v>622</v>
      </c>
      <c r="S344" s="27" t="s">
        <v>480</v>
      </c>
      <c r="T344" s="27" t="s">
        <v>63</v>
      </c>
      <c r="U344" s="27">
        <v>10</v>
      </c>
      <c r="V344" s="27">
        <v>19</v>
      </c>
      <c r="W344" s="37">
        <v>-5.5599999999999996E-4</v>
      </c>
      <c r="X344" s="27">
        <v>12</v>
      </c>
      <c r="Y344" s="38">
        <v>-5.3799999999999996E-4</v>
      </c>
      <c r="Z344" s="27" t="s">
        <v>65</v>
      </c>
    </row>
    <row r="345" spans="2:26" x14ac:dyDescent="0.2">
      <c r="B345" s="27" t="s">
        <v>475</v>
      </c>
      <c r="C345" s="27">
        <v>73</v>
      </c>
      <c r="D345" s="27" t="s">
        <v>127</v>
      </c>
      <c r="E345" s="27" t="s">
        <v>105</v>
      </c>
      <c r="F345" s="27" t="s">
        <v>481</v>
      </c>
      <c r="G345" s="27" t="s">
        <v>64</v>
      </c>
      <c r="H345" s="27">
        <v>60</v>
      </c>
      <c r="I345" s="27">
        <v>26</v>
      </c>
      <c r="J345" s="37">
        <v>-1.9100000000000001E-4</v>
      </c>
      <c r="K345" s="27">
        <v>1</v>
      </c>
      <c r="L345" s="38">
        <v>-1.8799999999999999E-4</v>
      </c>
      <c r="M345" s="27" t="s">
        <v>65</v>
      </c>
      <c r="O345" s="27" t="s">
        <v>475</v>
      </c>
      <c r="P345" s="27">
        <v>73</v>
      </c>
      <c r="Q345" s="27" t="s">
        <v>127</v>
      </c>
      <c r="R345" s="27" t="s">
        <v>622</v>
      </c>
      <c r="S345" s="27" t="s">
        <v>481</v>
      </c>
      <c r="T345" s="27" t="s">
        <v>64</v>
      </c>
      <c r="U345" s="27">
        <v>10</v>
      </c>
      <c r="V345" s="27">
        <v>26</v>
      </c>
      <c r="W345" s="37">
        <v>-2.0100000000000001E-4</v>
      </c>
      <c r="X345" s="27">
        <v>1</v>
      </c>
      <c r="Y345" s="38">
        <v>-1.9799999999999999E-4</v>
      </c>
      <c r="Z345" s="27" t="s">
        <v>65</v>
      </c>
    </row>
    <row r="346" spans="2:26" x14ac:dyDescent="0.2">
      <c r="B346" s="27" t="s">
        <v>475</v>
      </c>
      <c r="C346" s="27">
        <v>74</v>
      </c>
      <c r="D346" s="27" t="s">
        <v>127</v>
      </c>
      <c r="E346" s="27" t="s">
        <v>105</v>
      </c>
      <c r="F346" s="27" t="s">
        <v>482</v>
      </c>
      <c r="G346" s="27" t="s">
        <v>63</v>
      </c>
      <c r="H346" s="27">
        <v>60</v>
      </c>
      <c r="I346" s="27">
        <v>19</v>
      </c>
      <c r="J346" s="37">
        <v>-5.6999999999999998E-4</v>
      </c>
      <c r="K346" s="27">
        <v>12</v>
      </c>
      <c r="L346" s="38">
        <v>-5.5199999999999997E-4</v>
      </c>
      <c r="M346" s="27" t="s">
        <v>65</v>
      </c>
      <c r="O346" s="27" t="s">
        <v>475</v>
      </c>
      <c r="P346" s="27">
        <v>74</v>
      </c>
      <c r="Q346" s="27" t="s">
        <v>127</v>
      </c>
      <c r="R346" s="27" t="s">
        <v>622</v>
      </c>
      <c r="S346" s="27" t="s">
        <v>482</v>
      </c>
      <c r="T346" s="27" t="s">
        <v>63</v>
      </c>
      <c r="U346" s="27">
        <v>10</v>
      </c>
      <c r="V346" s="27">
        <v>19</v>
      </c>
      <c r="W346" s="37">
        <v>-5.5400000000000002E-4</v>
      </c>
      <c r="X346" s="27">
        <v>12</v>
      </c>
      <c r="Y346" s="38">
        <v>-5.3700000000000004E-4</v>
      </c>
      <c r="Z346" s="27" t="s">
        <v>65</v>
      </c>
    </row>
    <row r="347" spans="2:26" x14ac:dyDescent="0.2">
      <c r="B347" s="27" t="s">
        <v>475</v>
      </c>
      <c r="C347" s="27">
        <v>74</v>
      </c>
      <c r="D347" s="27" t="s">
        <v>127</v>
      </c>
      <c r="E347" s="27" t="s">
        <v>105</v>
      </c>
      <c r="F347" s="27" t="s">
        <v>483</v>
      </c>
      <c r="G347" s="27" t="s">
        <v>64</v>
      </c>
      <c r="H347" s="27">
        <v>60</v>
      </c>
      <c r="I347" s="27">
        <v>26</v>
      </c>
      <c r="J347" s="37">
        <v>-1.92E-4</v>
      </c>
      <c r="K347" s="27">
        <v>1</v>
      </c>
      <c r="L347" s="38">
        <v>-1.8900000000000001E-4</v>
      </c>
      <c r="M347" s="27" t="s">
        <v>65</v>
      </c>
      <c r="O347" s="27" t="s">
        <v>475</v>
      </c>
      <c r="P347" s="27">
        <v>74</v>
      </c>
      <c r="Q347" s="27" t="s">
        <v>127</v>
      </c>
      <c r="R347" s="27" t="s">
        <v>622</v>
      </c>
      <c r="S347" s="27" t="s">
        <v>483</v>
      </c>
      <c r="T347" s="27" t="s">
        <v>64</v>
      </c>
      <c r="U347" s="27">
        <v>10</v>
      </c>
      <c r="V347" s="27">
        <v>26</v>
      </c>
      <c r="W347" s="37">
        <v>-2.02E-4</v>
      </c>
      <c r="X347" s="27">
        <v>1</v>
      </c>
      <c r="Y347" s="38">
        <v>-1.9799999999999999E-4</v>
      </c>
      <c r="Z347" s="27" t="s">
        <v>65</v>
      </c>
    </row>
    <row r="348" spans="2:26" x14ac:dyDescent="0.2">
      <c r="B348" s="27" t="s">
        <v>475</v>
      </c>
      <c r="C348" s="27">
        <v>78</v>
      </c>
      <c r="D348" s="27" t="s">
        <v>126</v>
      </c>
      <c r="E348" s="27" t="s">
        <v>105</v>
      </c>
      <c r="F348" s="27" t="s">
        <v>484</v>
      </c>
      <c r="G348" s="27" t="s">
        <v>63</v>
      </c>
      <c r="H348" s="27">
        <v>60</v>
      </c>
      <c r="I348" s="27">
        <v>19</v>
      </c>
      <c r="J348" s="37">
        <v>-5.4900000000000001E-4</v>
      </c>
      <c r="K348" s="27">
        <v>10</v>
      </c>
      <c r="L348" s="38">
        <v>-5.2099999999999998E-4</v>
      </c>
      <c r="M348" s="27" t="s">
        <v>65</v>
      </c>
      <c r="O348" s="27" t="s">
        <v>475</v>
      </c>
      <c r="P348" s="27">
        <v>78</v>
      </c>
      <c r="Q348" s="27" t="s">
        <v>126</v>
      </c>
      <c r="R348" s="27" t="s">
        <v>622</v>
      </c>
      <c r="S348" s="27" t="s">
        <v>484</v>
      </c>
      <c r="T348" s="27" t="s">
        <v>63</v>
      </c>
      <c r="U348" s="27">
        <v>10</v>
      </c>
      <c r="V348" s="27">
        <v>19</v>
      </c>
      <c r="W348" s="37">
        <v>-5.3700000000000004E-4</v>
      </c>
      <c r="X348" s="27">
        <v>10</v>
      </c>
      <c r="Y348" s="38">
        <v>-5.1000000000000004E-4</v>
      </c>
      <c r="Z348" s="27" t="s">
        <v>65</v>
      </c>
    </row>
    <row r="349" spans="2:26" x14ac:dyDescent="0.2">
      <c r="B349" s="27" t="s">
        <v>475</v>
      </c>
      <c r="C349" s="27">
        <v>78</v>
      </c>
      <c r="D349" s="27" t="s">
        <v>126</v>
      </c>
      <c r="E349" s="27" t="s">
        <v>105</v>
      </c>
      <c r="F349" s="27" t="s">
        <v>485</v>
      </c>
      <c r="G349" s="27" t="s">
        <v>64</v>
      </c>
      <c r="H349" s="27">
        <v>60</v>
      </c>
      <c r="I349" s="27">
        <v>26</v>
      </c>
      <c r="J349" s="37">
        <v>-2.13E-4</v>
      </c>
      <c r="K349" s="27">
        <v>1</v>
      </c>
      <c r="L349" s="38">
        <v>-2.0699999999999999E-4</v>
      </c>
      <c r="M349" s="27" t="s">
        <v>65</v>
      </c>
      <c r="O349" s="27" t="s">
        <v>475</v>
      </c>
      <c r="P349" s="27">
        <v>78</v>
      </c>
      <c r="Q349" s="27" t="s">
        <v>126</v>
      </c>
      <c r="R349" s="27" t="s">
        <v>622</v>
      </c>
      <c r="S349" s="27" t="s">
        <v>485</v>
      </c>
      <c r="T349" s="27" t="s">
        <v>64</v>
      </c>
      <c r="U349" s="27">
        <v>10</v>
      </c>
      <c r="V349" s="27">
        <v>26</v>
      </c>
      <c r="W349" s="37">
        <v>-2.2100000000000001E-4</v>
      </c>
      <c r="X349" s="27">
        <v>1</v>
      </c>
      <c r="Y349" s="38">
        <v>-2.1599999999999999E-4</v>
      </c>
      <c r="Z349" s="27" t="s">
        <v>65</v>
      </c>
    </row>
    <row r="350" spans="2:26" x14ac:dyDescent="0.2">
      <c r="B350" s="27" t="s">
        <v>475</v>
      </c>
      <c r="C350" s="27">
        <v>66</v>
      </c>
      <c r="D350" s="27" t="s">
        <v>125</v>
      </c>
      <c r="E350" s="27" t="s">
        <v>105</v>
      </c>
      <c r="F350" s="27" t="s">
        <v>486</v>
      </c>
      <c r="G350" s="27" t="s">
        <v>63</v>
      </c>
      <c r="H350" s="27">
        <v>60</v>
      </c>
      <c r="I350" s="27">
        <v>17</v>
      </c>
      <c r="J350" s="37">
        <v>-5.0100000000000003E-4</v>
      </c>
      <c r="K350" s="27">
        <v>10</v>
      </c>
      <c r="L350" s="38">
        <v>-4.8200000000000001E-4</v>
      </c>
      <c r="M350" s="27" t="s">
        <v>65</v>
      </c>
      <c r="O350" s="27" t="s">
        <v>475</v>
      </c>
      <c r="P350" s="27">
        <v>66</v>
      </c>
      <c r="Q350" s="27" t="s">
        <v>125</v>
      </c>
      <c r="R350" s="27" t="s">
        <v>622</v>
      </c>
      <c r="S350" s="27" t="s">
        <v>486</v>
      </c>
      <c r="T350" s="27" t="s">
        <v>63</v>
      </c>
      <c r="U350" s="27">
        <v>10</v>
      </c>
      <c r="V350" s="27">
        <v>17</v>
      </c>
      <c r="W350" s="37">
        <v>-4.9200000000000003E-4</v>
      </c>
      <c r="X350" s="27">
        <v>10</v>
      </c>
      <c r="Y350" s="38">
        <v>-4.7399999999999997E-4</v>
      </c>
      <c r="Z350" s="27" t="s">
        <v>65</v>
      </c>
    </row>
    <row r="351" spans="2:26" x14ac:dyDescent="0.2">
      <c r="B351" s="27" t="s">
        <v>475</v>
      </c>
      <c r="C351" s="27">
        <v>66</v>
      </c>
      <c r="D351" s="27" t="s">
        <v>125</v>
      </c>
      <c r="E351" s="27" t="s">
        <v>105</v>
      </c>
      <c r="F351" s="27" t="s">
        <v>487</v>
      </c>
      <c r="G351" s="27" t="s">
        <v>64</v>
      </c>
      <c r="H351" s="27">
        <v>60</v>
      </c>
      <c r="I351" s="27">
        <v>24</v>
      </c>
      <c r="J351" s="37">
        <v>-2.2699999999999999E-4</v>
      </c>
      <c r="K351" s="27">
        <v>1</v>
      </c>
      <c r="L351" s="38">
        <v>-2.23E-4</v>
      </c>
      <c r="M351" s="27" t="s">
        <v>65</v>
      </c>
      <c r="O351" s="27" t="s">
        <v>475</v>
      </c>
      <c r="P351" s="27">
        <v>66</v>
      </c>
      <c r="Q351" s="27" t="s">
        <v>125</v>
      </c>
      <c r="R351" s="27" t="s">
        <v>622</v>
      </c>
      <c r="S351" s="27" t="s">
        <v>487</v>
      </c>
      <c r="T351" s="27" t="s">
        <v>64</v>
      </c>
      <c r="U351" s="27">
        <v>10</v>
      </c>
      <c r="V351" s="27">
        <v>24</v>
      </c>
      <c r="W351" s="37">
        <v>-2.3499999999999999E-4</v>
      </c>
      <c r="X351" s="27">
        <v>1</v>
      </c>
      <c r="Y351" s="38">
        <v>-2.31E-4</v>
      </c>
      <c r="Z351" s="27" t="s">
        <v>65</v>
      </c>
    </row>
    <row r="352" spans="2:26" x14ac:dyDescent="0.2">
      <c r="B352" s="27" t="s">
        <v>475</v>
      </c>
      <c r="C352" s="27">
        <v>82</v>
      </c>
      <c r="D352" s="27" t="s">
        <v>126</v>
      </c>
      <c r="E352" s="27" t="s">
        <v>105</v>
      </c>
      <c r="F352" s="27" t="s">
        <v>488</v>
      </c>
      <c r="G352" s="27" t="s">
        <v>63</v>
      </c>
      <c r="H352" s="27">
        <v>60</v>
      </c>
      <c r="I352" s="27">
        <v>19</v>
      </c>
      <c r="J352" s="37">
        <v>-3.5300000000000002E-4</v>
      </c>
      <c r="K352" s="27">
        <v>1</v>
      </c>
      <c r="L352" s="38">
        <v>3.68E-4</v>
      </c>
      <c r="M352" s="27" t="s">
        <v>65</v>
      </c>
      <c r="O352" s="27" t="s">
        <v>475</v>
      </c>
      <c r="P352" s="27">
        <v>82</v>
      </c>
      <c r="Q352" s="27" t="s">
        <v>126</v>
      </c>
      <c r="R352" s="27" t="s">
        <v>622</v>
      </c>
      <c r="S352" s="27" t="s">
        <v>488</v>
      </c>
      <c r="T352" s="27" t="s">
        <v>63</v>
      </c>
      <c r="U352" s="27">
        <v>10</v>
      </c>
      <c r="V352" s="27">
        <v>19</v>
      </c>
      <c r="W352" s="37">
        <v>-3.4000000000000002E-4</v>
      </c>
      <c r="X352" s="27">
        <v>1</v>
      </c>
      <c r="Y352" s="38">
        <v>3.39E-4</v>
      </c>
      <c r="Z352" s="27" t="s">
        <v>65</v>
      </c>
    </row>
    <row r="353" spans="2:26" x14ac:dyDescent="0.2">
      <c r="B353" s="27" t="s">
        <v>475</v>
      </c>
      <c r="C353" s="27">
        <v>82</v>
      </c>
      <c r="D353" s="27" t="s">
        <v>126</v>
      </c>
      <c r="E353" s="27" t="s">
        <v>105</v>
      </c>
      <c r="F353" s="27" t="s">
        <v>489</v>
      </c>
      <c r="G353" s="27" t="s">
        <v>64</v>
      </c>
      <c r="H353" s="27">
        <v>60</v>
      </c>
      <c r="I353" s="27">
        <v>24</v>
      </c>
      <c r="J353" s="37">
        <v>-5.5000000000000002E-5</v>
      </c>
      <c r="K353" s="27">
        <v>1</v>
      </c>
      <c r="L353" s="38">
        <v>-5.3999999999999998E-5</v>
      </c>
      <c r="M353" s="27" t="s">
        <v>65</v>
      </c>
      <c r="O353" s="27" t="s">
        <v>475</v>
      </c>
      <c r="P353" s="27">
        <v>82</v>
      </c>
      <c r="Q353" s="27" t="s">
        <v>126</v>
      </c>
      <c r="R353" s="27" t="s">
        <v>622</v>
      </c>
      <c r="S353" s="27" t="s">
        <v>489</v>
      </c>
      <c r="T353" s="27" t="s">
        <v>64</v>
      </c>
      <c r="U353" s="27">
        <v>10</v>
      </c>
      <c r="V353" s="27">
        <v>24</v>
      </c>
      <c r="W353" s="37">
        <v>-6.3999999999999997E-5</v>
      </c>
      <c r="X353" s="27">
        <v>1</v>
      </c>
      <c r="Y353" s="38">
        <v>-6.3E-5</v>
      </c>
      <c r="Z353" s="27" t="s">
        <v>65</v>
      </c>
    </row>
    <row r="354" spans="2:26" x14ac:dyDescent="0.2">
      <c r="B354" s="27" t="s">
        <v>475</v>
      </c>
      <c r="C354" s="27">
        <v>67</v>
      </c>
      <c r="D354" s="27" t="s">
        <v>127</v>
      </c>
      <c r="E354" s="27" t="s">
        <v>105</v>
      </c>
      <c r="F354" s="27" t="s">
        <v>490</v>
      </c>
      <c r="G354" s="27" t="s">
        <v>63</v>
      </c>
      <c r="H354" s="27">
        <v>60</v>
      </c>
      <c r="I354" s="27">
        <v>19</v>
      </c>
      <c r="J354" s="37">
        <v>-5.9299999999999999E-4</v>
      </c>
      <c r="K354" s="27">
        <v>12</v>
      </c>
      <c r="L354" s="38">
        <v>-5.7899999999999998E-4</v>
      </c>
      <c r="M354" s="27" t="s">
        <v>65</v>
      </c>
      <c r="O354" s="27" t="s">
        <v>475</v>
      </c>
      <c r="P354" s="27">
        <v>67</v>
      </c>
      <c r="Q354" s="27" t="s">
        <v>127</v>
      </c>
      <c r="R354" s="27" t="s">
        <v>622</v>
      </c>
      <c r="S354" s="27" t="s">
        <v>490</v>
      </c>
      <c r="T354" s="27" t="s">
        <v>63</v>
      </c>
      <c r="U354" s="27">
        <v>10</v>
      </c>
      <c r="V354" s="27">
        <v>19</v>
      </c>
      <c r="W354" s="37">
        <v>-5.7899999999999998E-4</v>
      </c>
      <c r="X354" s="27">
        <v>12</v>
      </c>
      <c r="Y354" s="38">
        <v>-5.6499999999999996E-4</v>
      </c>
      <c r="Z354" s="27" t="s">
        <v>65</v>
      </c>
    </row>
    <row r="355" spans="2:26" x14ac:dyDescent="0.2">
      <c r="B355" s="27" t="s">
        <v>475</v>
      </c>
      <c r="C355" s="27">
        <v>67</v>
      </c>
      <c r="D355" s="27" t="s">
        <v>127</v>
      </c>
      <c r="E355" s="27" t="s">
        <v>105</v>
      </c>
      <c r="F355" s="27" t="s">
        <v>491</v>
      </c>
      <c r="G355" s="27" t="s">
        <v>64</v>
      </c>
      <c r="H355" s="27">
        <v>60</v>
      </c>
      <c r="I355" s="27">
        <v>24</v>
      </c>
      <c r="J355" s="37">
        <v>-2.6400000000000002E-4</v>
      </c>
      <c r="K355" s="27">
        <v>1</v>
      </c>
      <c r="L355" s="38">
        <v>-2.6200000000000003E-4</v>
      </c>
      <c r="M355" s="27" t="s">
        <v>65</v>
      </c>
      <c r="O355" s="27" t="s">
        <v>475</v>
      </c>
      <c r="P355" s="27">
        <v>67</v>
      </c>
      <c r="Q355" s="27" t="s">
        <v>127</v>
      </c>
      <c r="R355" s="27" t="s">
        <v>622</v>
      </c>
      <c r="S355" s="27" t="s">
        <v>491</v>
      </c>
      <c r="T355" s="27" t="s">
        <v>64</v>
      </c>
      <c r="U355" s="27">
        <v>10</v>
      </c>
      <c r="V355" s="27">
        <v>24</v>
      </c>
      <c r="W355" s="37">
        <v>-2.7500000000000002E-4</v>
      </c>
      <c r="X355" s="27">
        <v>1</v>
      </c>
      <c r="Y355" s="38">
        <v>-2.72E-4</v>
      </c>
      <c r="Z355" s="27" t="s">
        <v>65</v>
      </c>
    </row>
    <row r="356" spans="2:26" x14ac:dyDescent="0.2">
      <c r="B356" s="27" t="s">
        <v>475</v>
      </c>
      <c r="C356" s="27">
        <v>85</v>
      </c>
      <c r="D356" s="27" t="s">
        <v>126</v>
      </c>
      <c r="E356" s="27" t="s">
        <v>105</v>
      </c>
      <c r="F356" s="27" t="s">
        <v>492</v>
      </c>
      <c r="G356" s="27" t="s">
        <v>63</v>
      </c>
      <c r="H356" s="27">
        <v>60</v>
      </c>
      <c r="I356" s="27">
        <v>19</v>
      </c>
      <c r="J356" s="37">
        <v>-6.0400000000000004E-4</v>
      </c>
      <c r="K356" s="27">
        <v>10</v>
      </c>
      <c r="L356" s="38">
        <v>-5.7700000000000004E-4</v>
      </c>
      <c r="M356" s="27" t="s">
        <v>65</v>
      </c>
      <c r="O356" s="27" t="s">
        <v>475</v>
      </c>
      <c r="P356" s="27">
        <v>85</v>
      </c>
      <c r="Q356" s="27" t="s">
        <v>126</v>
      </c>
      <c r="R356" s="27" t="s">
        <v>622</v>
      </c>
      <c r="S356" s="27" t="s">
        <v>492</v>
      </c>
      <c r="T356" s="27" t="s">
        <v>63</v>
      </c>
      <c r="U356" s="27">
        <v>10</v>
      </c>
      <c r="V356" s="27">
        <v>19</v>
      </c>
      <c r="W356" s="37">
        <v>-5.9299999999999999E-4</v>
      </c>
      <c r="X356" s="27">
        <v>10</v>
      </c>
      <c r="Y356" s="38">
        <v>-5.6700000000000001E-4</v>
      </c>
      <c r="Z356" s="27" t="s">
        <v>65</v>
      </c>
    </row>
    <row r="357" spans="2:26" x14ac:dyDescent="0.2">
      <c r="B357" s="27" t="s">
        <v>475</v>
      </c>
      <c r="C357" s="27">
        <v>85</v>
      </c>
      <c r="D357" s="27" t="s">
        <v>126</v>
      </c>
      <c r="E357" s="27" t="s">
        <v>105</v>
      </c>
      <c r="F357" s="27" t="s">
        <v>493</v>
      </c>
      <c r="G357" s="27" t="s">
        <v>64</v>
      </c>
      <c r="H357" s="27">
        <v>60</v>
      </c>
      <c r="I357" s="27">
        <v>26</v>
      </c>
      <c r="J357" s="37">
        <v>-3.01E-4</v>
      </c>
      <c r="K357" s="27">
        <v>1</v>
      </c>
      <c r="L357" s="38">
        <v>-2.9399999999999999E-4</v>
      </c>
      <c r="M357" s="27" t="s">
        <v>65</v>
      </c>
      <c r="O357" s="27" t="s">
        <v>475</v>
      </c>
      <c r="P357" s="27">
        <v>85</v>
      </c>
      <c r="Q357" s="27" t="s">
        <v>126</v>
      </c>
      <c r="R357" s="27" t="s">
        <v>622</v>
      </c>
      <c r="S357" s="27" t="s">
        <v>493</v>
      </c>
      <c r="T357" s="27" t="s">
        <v>64</v>
      </c>
      <c r="U357" s="27">
        <v>10</v>
      </c>
      <c r="V357" s="27">
        <v>26</v>
      </c>
      <c r="W357" s="37">
        <v>-3.1100000000000002E-4</v>
      </c>
      <c r="X357" s="27">
        <v>1</v>
      </c>
      <c r="Y357" s="38">
        <v>-3.0299999999999999E-4</v>
      </c>
      <c r="Z357" s="27" t="s">
        <v>65</v>
      </c>
    </row>
    <row r="358" spans="2:26" x14ac:dyDescent="0.2">
      <c r="B358" s="27" t="s">
        <v>475</v>
      </c>
      <c r="C358" s="27">
        <v>86</v>
      </c>
      <c r="D358" s="27" t="s">
        <v>126</v>
      </c>
      <c r="E358" s="27" t="s">
        <v>105</v>
      </c>
      <c r="F358" s="27" t="s">
        <v>494</v>
      </c>
      <c r="G358" s="27" t="s">
        <v>63</v>
      </c>
      <c r="H358" s="27">
        <v>60</v>
      </c>
      <c r="I358" s="27">
        <v>19</v>
      </c>
      <c r="J358" s="37">
        <v>-6.0599999999999998E-4</v>
      </c>
      <c r="K358" s="27">
        <v>10</v>
      </c>
      <c r="L358" s="38">
        <v>-5.7899999999999998E-4</v>
      </c>
      <c r="M358" s="27" t="s">
        <v>65</v>
      </c>
      <c r="O358" s="27" t="s">
        <v>475</v>
      </c>
      <c r="P358" s="27">
        <v>86</v>
      </c>
      <c r="Q358" s="27" t="s">
        <v>126</v>
      </c>
      <c r="R358" s="27" t="s">
        <v>622</v>
      </c>
      <c r="S358" s="27" t="s">
        <v>494</v>
      </c>
      <c r="T358" s="27" t="s">
        <v>63</v>
      </c>
      <c r="U358" s="27">
        <v>10</v>
      </c>
      <c r="V358" s="27">
        <v>19</v>
      </c>
      <c r="W358" s="37">
        <v>-5.9500000000000004E-4</v>
      </c>
      <c r="X358" s="27">
        <v>10</v>
      </c>
      <c r="Y358" s="38">
        <v>-5.6899999999999995E-4</v>
      </c>
      <c r="Z358" s="27" t="s">
        <v>65</v>
      </c>
    </row>
    <row r="359" spans="2:26" x14ac:dyDescent="0.2">
      <c r="B359" s="27" t="s">
        <v>475</v>
      </c>
      <c r="C359" s="27">
        <v>86</v>
      </c>
      <c r="D359" s="27" t="s">
        <v>126</v>
      </c>
      <c r="E359" s="27" t="s">
        <v>105</v>
      </c>
      <c r="F359" s="27" t="s">
        <v>495</v>
      </c>
      <c r="G359" s="27" t="s">
        <v>64</v>
      </c>
      <c r="H359" s="27">
        <v>60</v>
      </c>
      <c r="I359" s="27">
        <v>26</v>
      </c>
      <c r="J359" s="37">
        <v>-3.01E-4</v>
      </c>
      <c r="K359" s="27">
        <v>1</v>
      </c>
      <c r="L359" s="38">
        <v>-2.9399999999999999E-4</v>
      </c>
      <c r="M359" s="27" t="s">
        <v>65</v>
      </c>
      <c r="O359" s="27" t="s">
        <v>475</v>
      </c>
      <c r="P359" s="27">
        <v>86</v>
      </c>
      <c r="Q359" s="27" t="s">
        <v>126</v>
      </c>
      <c r="R359" s="27" t="s">
        <v>622</v>
      </c>
      <c r="S359" s="27" t="s">
        <v>495</v>
      </c>
      <c r="T359" s="27" t="s">
        <v>64</v>
      </c>
      <c r="U359" s="27">
        <v>10</v>
      </c>
      <c r="V359" s="27">
        <v>26</v>
      </c>
      <c r="W359" s="37">
        <v>-3.1100000000000002E-4</v>
      </c>
      <c r="X359" s="27">
        <v>1</v>
      </c>
      <c r="Y359" s="38">
        <v>-3.0299999999999999E-4</v>
      </c>
      <c r="Z359" s="27" t="s">
        <v>65</v>
      </c>
    </row>
    <row r="360" spans="2:26" x14ac:dyDescent="0.2">
      <c r="B360" s="27" t="s">
        <v>475</v>
      </c>
      <c r="C360" s="27">
        <v>69</v>
      </c>
      <c r="D360" s="27" t="s">
        <v>127</v>
      </c>
      <c r="E360" s="27" t="s">
        <v>105</v>
      </c>
      <c r="F360" s="27" t="s">
        <v>496</v>
      </c>
      <c r="G360" s="27" t="s">
        <v>63</v>
      </c>
      <c r="H360" s="27">
        <v>60</v>
      </c>
      <c r="I360" s="27">
        <v>19</v>
      </c>
      <c r="J360" s="37">
        <v>-5.9599999999999996E-4</v>
      </c>
      <c r="K360" s="27">
        <v>6</v>
      </c>
      <c r="L360" s="38">
        <v>-5.8100000000000003E-4</v>
      </c>
      <c r="M360" s="27" t="s">
        <v>65</v>
      </c>
      <c r="O360" s="27" t="s">
        <v>475</v>
      </c>
      <c r="P360" s="27">
        <v>69</v>
      </c>
      <c r="Q360" s="27" t="s">
        <v>127</v>
      </c>
      <c r="R360" s="27" t="s">
        <v>622</v>
      </c>
      <c r="S360" s="27" t="s">
        <v>496</v>
      </c>
      <c r="T360" s="27" t="s">
        <v>63</v>
      </c>
      <c r="U360" s="27">
        <v>10</v>
      </c>
      <c r="V360" s="27">
        <v>19</v>
      </c>
      <c r="W360" s="37">
        <v>-5.8200000000000005E-4</v>
      </c>
      <c r="X360" s="27">
        <v>12</v>
      </c>
      <c r="Y360" s="38">
        <v>-5.6800000000000004E-4</v>
      </c>
      <c r="Z360" s="27" t="s">
        <v>65</v>
      </c>
    </row>
    <row r="361" spans="2:26" x14ac:dyDescent="0.2">
      <c r="B361" s="27" t="s">
        <v>475</v>
      </c>
      <c r="C361" s="27">
        <v>69</v>
      </c>
      <c r="D361" s="27" t="s">
        <v>127</v>
      </c>
      <c r="E361" s="27" t="s">
        <v>105</v>
      </c>
      <c r="F361" s="27" t="s">
        <v>497</v>
      </c>
      <c r="G361" s="27" t="s">
        <v>64</v>
      </c>
      <c r="H361" s="27">
        <v>60</v>
      </c>
      <c r="I361" s="27">
        <v>26</v>
      </c>
      <c r="J361" s="37">
        <v>-2.6899999999999998E-4</v>
      </c>
      <c r="K361" s="27">
        <v>1</v>
      </c>
      <c r="L361" s="38">
        <v>-2.6600000000000001E-4</v>
      </c>
      <c r="M361" s="27" t="s">
        <v>65</v>
      </c>
      <c r="O361" s="27" t="s">
        <v>475</v>
      </c>
      <c r="P361" s="27">
        <v>69</v>
      </c>
      <c r="Q361" s="27" t="s">
        <v>127</v>
      </c>
      <c r="R361" s="27" t="s">
        <v>622</v>
      </c>
      <c r="S361" s="27" t="s">
        <v>497</v>
      </c>
      <c r="T361" s="27" t="s">
        <v>64</v>
      </c>
      <c r="U361" s="27">
        <v>10</v>
      </c>
      <c r="V361" s="27">
        <v>25</v>
      </c>
      <c r="W361" s="37">
        <v>-2.7900000000000001E-4</v>
      </c>
      <c r="X361" s="27">
        <v>1</v>
      </c>
      <c r="Y361" s="38">
        <v>-2.7599999999999999E-4</v>
      </c>
      <c r="Z361" s="27" t="s">
        <v>65</v>
      </c>
    </row>
    <row r="362" spans="2:26" x14ac:dyDescent="0.2">
      <c r="B362" s="27" t="s">
        <v>475</v>
      </c>
      <c r="C362" s="27">
        <v>80</v>
      </c>
      <c r="D362" s="27" t="s">
        <v>126</v>
      </c>
      <c r="E362" s="27" t="s">
        <v>105</v>
      </c>
      <c r="F362" s="27" t="s">
        <v>498</v>
      </c>
      <c r="G362" s="27" t="s">
        <v>63</v>
      </c>
      <c r="H362" s="27">
        <v>60</v>
      </c>
      <c r="I362" s="27">
        <v>19</v>
      </c>
      <c r="J362" s="37">
        <v>-5.1999999999999995E-4</v>
      </c>
      <c r="K362" s="27">
        <v>5</v>
      </c>
      <c r="L362" s="38">
        <v>-5.0100000000000003E-4</v>
      </c>
      <c r="M362" s="27" t="s">
        <v>65</v>
      </c>
      <c r="O362" s="27" t="s">
        <v>475</v>
      </c>
      <c r="P362" s="27">
        <v>80</v>
      </c>
      <c r="Q362" s="27" t="s">
        <v>126</v>
      </c>
      <c r="R362" s="27" t="s">
        <v>622</v>
      </c>
      <c r="S362" s="27" t="s">
        <v>498</v>
      </c>
      <c r="T362" s="27" t="s">
        <v>63</v>
      </c>
      <c r="U362" s="27">
        <v>10</v>
      </c>
      <c r="V362" s="27">
        <v>19</v>
      </c>
      <c r="W362" s="37">
        <v>-5.1099999999999995E-4</v>
      </c>
      <c r="X362" s="27">
        <v>10</v>
      </c>
      <c r="Y362" s="38">
        <v>-4.9299999999999995E-4</v>
      </c>
      <c r="Z362" s="27" t="s">
        <v>65</v>
      </c>
    </row>
    <row r="363" spans="2:26" x14ac:dyDescent="0.2">
      <c r="B363" s="27" t="s">
        <v>475</v>
      </c>
      <c r="C363" s="27">
        <v>80</v>
      </c>
      <c r="D363" s="27" t="s">
        <v>126</v>
      </c>
      <c r="E363" s="27" t="s">
        <v>105</v>
      </c>
      <c r="F363" s="27" t="s">
        <v>499</v>
      </c>
      <c r="G363" s="27" t="s">
        <v>64</v>
      </c>
      <c r="H363" s="27">
        <v>60</v>
      </c>
      <c r="I363" s="27">
        <v>25</v>
      </c>
      <c r="J363" s="37">
        <v>-2.63E-4</v>
      </c>
      <c r="K363" s="27">
        <v>1</v>
      </c>
      <c r="L363" s="38">
        <v>-2.5999999999999998E-4</v>
      </c>
      <c r="M363" s="27" t="s">
        <v>65</v>
      </c>
      <c r="O363" s="27" t="s">
        <v>475</v>
      </c>
      <c r="P363" s="27">
        <v>80</v>
      </c>
      <c r="Q363" s="27" t="s">
        <v>126</v>
      </c>
      <c r="R363" s="27" t="s">
        <v>622</v>
      </c>
      <c r="S363" s="27" t="s">
        <v>499</v>
      </c>
      <c r="T363" s="27" t="s">
        <v>64</v>
      </c>
      <c r="U363" s="27">
        <v>10</v>
      </c>
      <c r="V363" s="27">
        <v>24</v>
      </c>
      <c r="W363" s="37">
        <v>-2.7099999999999997E-4</v>
      </c>
      <c r="X363" s="27">
        <v>1</v>
      </c>
      <c r="Y363" s="38">
        <v>-2.6800000000000001E-4</v>
      </c>
      <c r="Z363" s="27" t="s">
        <v>65</v>
      </c>
    </row>
    <row r="364" spans="2:26" x14ac:dyDescent="0.2">
      <c r="B364" s="27" t="s">
        <v>475</v>
      </c>
      <c r="C364" s="27">
        <v>81</v>
      </c>
      <c r="D364" s="27" t="s">
        <v>126</v>
      </c>
      <c r="E364" s="27" t="s">
        <v>105</v>
      </c>
      <c r="F364" s="27" t="s">
        <v>500</v>
      </c>
      <c r="G364" s="27" t="s">
        <v>63</v>
      </c>
      <c r="H364" s="27">
        <v>60</v>
      </c>
      <c r="I364" s="27">
        <v>19</v>
      </c>
      <c r="J364" s="37">
        <v>-3.5300000000000002E-4</v>
      </c>
      <c r="K364" s="27">
        <v>1</v>
      </c>
      <c r="L364" s="38">
        <v>3.6699999999999998E-4</v>
      </c>
      <c r="M364" s="27" t="s">
        <v>65</v>
      </c>
      <c r="O364" s="27" t="s">
        <v>475</v>
      </c>
      <c r="P364" s="27">
        <v>81</v>
      </c>
      <c r="Q364" s="27" t="s">
        <v>126</v>
      </c>
      <c r="R364" s="27" t="s">
        <v>622</v>
      </c>
      <c r="S364" s="27" t="s">
        <v>500</v>
      </c>
      <c r="T364" s="27" t="s">
        <v>63</v>
      </c>
      <c r="U364" s="27">
        <v>10</v>
      </c>
      <c r="V364" s="27">
        <v>19</v>
      </c>
      <c r="W364" s="37">
        <v>-3.4000000000000002E-4</v>
      </c>
      <c r="X364" s="27">
        <v>1</v>
      </c>
      <c r="Y364" s="38">
        <v>3.39E-4</v>
      </c>
      <c r="Z364" s="27" t="s">
        <v>65</v>
      </c>
    </row>
    <row r="365" spans="2:26" x14ac:dyDescent="0.2">
      <c r="B365" s="27" t="s">
        <v>475</v>
      </c>
      <c r="C365" s="27">
        <v>81</v>
      </c>
      <c r="D365" s="27" t="s">
        <v>126</v>
      </c>
      <c r="E365" s="27" t="s">
        <v>105</v>
      </c>
      <c r="F365" s="27" t="s">
        <v>501</v>
      </c>
      <c r="G365" s="27" t="s">
        <v>64</v>
      </c>
      <c r="H365" s="27">
        <v>60</v>
      </c>
      <c r="I365" s="27">
        <v>24</v>
      </c>
      <c r="J365" s="37">
        <v>-5.5000000000000002E-5</v>
      </c>
      <c r="K365" s="27">
        <v>1</v>
      </c>
      <c r="L365" s="38">
        <v>-5.3999999999999998E-5</v>
      </c>
      <c r="M365" s="27" t="s">
        <v>65</v>
      </c>
      <c r="O365" s="27" t="s">
        <v>475</v>
      </c>
      <c r="P365" s="27">
        <v>81</v>
      </c>
      <c r="Q365" s="27" t="s">
        <v>126</v>
      </c>
      <c r="R365" s="27" t="s">
        <v>622</v>
      </c>
      <c r="S365" s="27" t="s">
        <v>501</v>
      </c>
      <c r="T365" s="27" t="s">
        <v>64</v>
      </c>
      <c r="U365" s="27">
        <v>10</v>
      </c>
      <c r="V365" s="27">
        <v>24</v>
      </c>
      <c r="W365" s="37">
        <v>-6.3999999999999997E-5</v>
      </c>
      <c r="X365" s="27">
        <v>1</v>
      </c>
      <c r="Y365" s="38">
        <v>-6.3E-5</v>
      </c>
      <c r="Z365" s="27" t="s">
        <v>65</v>
      </c>
    </row>
    <row r="366" spans="2:26" x14ac:dyDescent="0.2">
      <c r="B366" s="27" t="s">
        <v>475</v>
      </c>
      <c r="C366" s="27">
        <v>68</v>
      </c>
      <c r="D366" s="27" t="s">
        <v>127</v>
      </c>
      <c r="E366" s="27" t="s">
        <v>105</v>
      </c>
      <c r="F366" s="27" t="s">
        <v>502</v>
      </c>
      <c r="G366" s="27" t="s">
        <v>63</v>
      </c>
      <c r="H366" s="27">
        <v>60</v>
      </c>
      <c r="I366" s="27">
        <v>21</v>
      </c>
      <c r="J366" s="37">
        <v>-5.9299999999999999E-4</v>
      </c>
      <c r="K366" s="27">
        <v>6</v>
      </c>
      <c r="L366" s="38">
        <v>-5.7799999999999995E-4</v>
      </c>
      <c r="M366" s="27" t="s">
        <v>65</v>
      </c>
      <c r="O366" s="27" t="s">
        <v>475</v>
      </c>
      <c r="P366" s="27">
        <v>68</v>
      </c>
      <c r="Q366" s="27" t="s">
        <v>127</v>
      </c>
      <c r="R366" s="27" t="s">
        <v>622</v>
      </c>
      <c r="S366" s="27" t="s">
        <v>502</v>
      </c>
      <c r="T366" s="27" t="s">
        <v>63</v>
      </c>
      <c r="U366" s="27">
        <v>10</v>
      </c>
      <c r="V366" s="27">
        <v>19</v>
      </c>
      <c r="W366" s="37">
        <v>-5.7799999999999995E-4</v>
      </c>
      <c r="X366" s="27">
        <v>6</v>
      </c>
      <c r="Y366" s="38">
        <v>-5.6499999999999996E-4</v>
      </c>
      <c r="Z366" s="27" t="s">
        <v>65</v>
      </c>
    </row>
    <row r="367" spans="2:26" x14ac:dyDescent="0.2">
      <c r="B367" s="27" t="s">
        <v>475</v>
      </c>
      <c r="C367" s="27">
        <v>68</v>
      </c>
      <c r="D367" s="27" t="s">
        <v>127</v>
      </c>
      <c r="E367" s="27" t="s">
        <v>105</v>
      </c>
      <c r="F367" s="27" t="s">
        <v>503</v>
      </c>
      <c r="G367" s="27" t="s">
        <v>64</v>
      </c>
      <c r="H367" s="27">
        <v>60</v>
      </c>
      <c r="I367" s="27">
        <v>24</v>
      </c>
      <c r="J367" s="37">
        <v>-2.6400000000000002E-4</v>
      </c>
      <c r="K367" s="27">
        <v>1</v>
      </c>
      <c r="L367" s="38">
        <v>-2.61E-4</v>
      </c>
      <c r="M367" s="27" t="s">
        <v>65</v>
      </c>
      <c r="O367" s="27" t="s">
        <v>475</v>
      </c>
      <c r="P367" s="27">
        <v>68</v>
      </c>
      <c r="Q367" s="27" t="s">
        <v>127</v>
      </c>
      <c r="R367" s="27" t="s">
        <v>622</v>
      </c>
      <c r="S367" s="27" t="s">
        <v>503</v>
      </c>
      <c r="T367" s="27" t="s">
        <v>64</v>
      </c>
      <c r="U367" s="27">
        <v>10</v>
      </c>
      <c r="V367" s="27">
        <v>24</v>
      </c>
      <c r="W367" s="37">
        <v>-2.7500000000000002E-4</v>
      </c>
      <c r="X367" s="27">
        <v>7</v>
      </c>
      <c r="Y367" s="38">
        <v>-2.72E-4</v>
      </c>
      <c r="Z367" s="27" t="s">
        <v>65</v>
      </c>
    </row>
    <row r="368" spans="2:26" x14ac:dyDescent="0.2">
      <c r="B368" s="27" t="s">
        <v>475</v>
      </c>
      <c r="C368" s="27">
        <v>83</v>
      </c>
      <c r="D368" s="27" t="s">
        <v>126</v>
      </c>
      <c r="E368" s="27" t="s">
        <v>105</v>
      </c>
      <c r="F368" s="27" t="s">
        <v>504</v>
      </c>
      <c r="G368" s="27" t="s">
        <v>63</v>
      </c>
      <c r="H368" s="27">
        <v>60</v>
      </c>
      <c r="I368" s="27">
        <v>21</v>
      </c>
      <c r="J368" s="37">
        <v>-6.0300000000000002E-4</v>
      </c>
      <c r="K368" s="27">
        <v>5</v>
      </c>
      <c r="L368" s="38">
        <v>-5.7700000000000004E-4</v>
      </c>
      <c r="M368" s="27" t="s">
        <v>65</v>
      </c>
      <c r="O368" s="27" t="s">
        <v>475</v>
      </c>
      <c r="P368" s="27">
        <v>83</v>
      </c>
      <c r="Q368" s="27" t="s">
        <v>126</v>
      </c>
      <c r="R368" s="27" t="s">
        <v>622</v>
      </c>
      <c r="S368" s="27" t="s">
        <v>504</v>
      </c>
      <c r="T368" s="27" t="s">
        <v>63</v>
      </c>
      <c r="U368" s="27">
        <v>10</v>
      </c>
      <c r="V368" s="27">
        <v>21</v>
      </c>
      <c r="W368" s="37">
        <v>-5.9199999999999997E-4</v>
      </c>
      <c r="X368" s="27">
        <v>5</v>
      </c>
      <c r="Y368" s="38">
        <v>-5.6700000000000001E-4</v>
      </c>
      <c r="Z368" s="27" t="s">
        <v>65</v>
      </c>
    </row>
    <row r="369" spans="2:26" x14ac:dyDescent="0.2">
      <c r="B369" s="27" t="s">
        <v>475</v>
      </c>
      <c r="C369" s="27">
        <v>83</v>
      </c>
      <c r="D369" s="27" t="s">
        <v>126</v>
      </c>
      <c r="E369" s="27" t="s">
        <v>105</v>
      </c>
      <c r="F369" s="27" t="s">
        <v>505</v>
      </c>
      <c r="G369" s="27" t="s">
        <v>64</v>
      </c>
      <c r="H369" s="27">
        <v>60</v>
      </c>
      <c r="I369" s="27">
        <v>24</v>
      </c>
      <c r="J369" s="37">
        <v>-3.01E-4</v>
      </c>
      <c r="K369" s="27">
        <v>6</v>
      </c>
      <c r="L369" s="38">
        <v>-2.9399999999999999E-4</v>
      </c>
      <c r="M369" s="27" t="s">
        <v>65</v>
      </c>
      <c r="O369" s="27" t="s">
        <v>475</v>
      </c>
      <c r="P369" s="27">
        <v>83</v>
      </c>
      <c r="Q369" s="27" t="s">
        <v>126</v>
      </c>
      <c r="R369" s="27" t="s">
        <v>622</v>
      </c>
      <c r="S369" s="27" t="s">
        <v>505</v>
      </c>
      <c r="T369" s="27" t="s">
        <v>64</v>
      </c>
      <c r="U369" s="27">
        <v>10</v>
      </c>
      <c r="V369" s="27">
        <v>24</v>
      </c>
      <c r="W369" s="37">
        <v>-3.1100000000000002E-4</v>
      </c>
      <c r="X369" s="27">
        <v>6</v>
      </c>
      <c r="Y369" s="38">
        <v>-3.0299999999999999E-4</v>
      </c>
      <c r="Z369" s="27" t="s">
        <v>65</v>
      </c>
    </row>
    <row r="370" spans="2:26" x14ac:dyDescent="0.2">
      <c r="B370" s="27" t="s">
        <v>475</v>
      </c>
      <c r="C370" s="27">
        <v>84</v>
      </c>
      <c r="D370" s="27" t="s">
        <v>126</v>
      </c>
      <c r="E370" s="27" t="s">
        <v>105</v>
      </c>
      <c r="F370" s="27" t="s">
        <v>506</v>
      </c>
      <c r="G370" s="27" t="s">
        <v>63</v>
      </c>
      <c r="H370" s="27">
        <v>60</v>
      </c>
      <c r="I370" s="27">
        <v>21</v>
      </c>
      <c r="J370" s="37">
        <v>-6.0599999999999998E-4</v>
      </c>
      <c r="K370" s="27">
        <v>5</v>
      </c>
      <c r="L370" s="38">
        <v>-5.7899999999999998E-4</v>
      </c>
      <c r="M370" s="27" t="s">
        <v>65</v>
      </c>
      <c r="O370" s="27" t="s">
        <v>475</v>
      </c>
      <c r="P370" s="27">
        <v>84</v>
      </c>
      <c r="Q370" s="27" t="s">
        <v>126</v>
      </c>
      <c r="R370" s="27" t="s">
        <v>622</v>
      </c>
      <c r="S370" s="27" t="s">
        <v>506</v>
      </c>
      <c r="T370" s="27" t="s">
        <v>63</v>
      </c>
      <c r="U370" s="27">
        <v>10</v>
      </c>
      <c r="V370" s="27">
        <v>21</v>
      </c>
      <c r="W370" s="37">
        <v>-5.9500000000000004E-4</v>
      </c>
      <c r="X370" s="27">
        <v>5</v>
      </c>
      <c r="Y370" s="38">
        <v>-5.6899999999999995E-4</v>
      </c>
      <c r="Z370" s="27" t="s">
        <v>65</v>
      </c>
    </row>
    <row r="371" spans="2:26" x14ac:dyDescent="0.2">
      <c r="B371" s="27" t="s">
        <v>475</v>
      </c>
      <c r="C371" s="27">
        <v>84</v>
      </c>
      <c r="D371" s="27" t="s">
        <v>126</v>
      </c>
      <c r="E371" s="27" t="s">
        <v>105</v>
      </c>
      <c r="F371" s="27" t="s">
        <v>507</v>
      </c>
      <c r="G371" s="27" t="s">
        <v>64</v>
      </c>
      <c r="H371" s="27">
        <v>60</v>
      </c>
      <c r="I371" s="27">
        <v>24</v>
      </c>
      <c r="J371" s="37">
        <v>-3.01E-4</v>
      </c>
      <c r="K371" s="27">
        <v>6</v>
      </c>
      <c r="L371" s="38">
        <v>-2.9399999999999999E-4</v>
      </c>
      <c r="M371" s="27" t="s">
        <v>65</v>
      </c>
      <c r="O371" s="27" t="s">
        <v>475</v>
      </c>
      <c r="P371" s="27">
        <v>84</v>
      </c>
      <c r="Q371" s="27" t="s">
        <v>126</v>
      </c>
      <c r="R371" s="27" t="s">
        <v>622</v>
      </c>
      <c r="S371" s="27" t="s">
        <v>507</v>
      </c>
      <c r="T371" s="27" t="s">
        <v>64</v>
      </c>
      <c r="U371" s="27">
        <v>10</v>
      </c>
      <c r="V371" s="27">
        <v>24</v>
      </c>
      <c r="W371" s="37">
        <v>-3.1100000000000002E-4</v>
      </c>
      <c r="X371" s="27">
        <v>6</v>
      </c>
      <c r="Y371" s="38">
        <v>-3.0299999999999999E-4</v>
      </c>
      <c r="Z371" s="27" t="s">
        <v>65</v>
      </c>
    </row>
    <row r="372" spans="2:26" x14ac:dyDescent="0.2">
      <c r="B372" s="27" t="s">
        <v>475</v>
      </c>
      <c r="C372" s="27">
        <v>70</v>
      </c>
      <c r="D372" s="27" t="s">
        <v>127</v>
      </c>
      <c r="E372" s="27" t="s">
        <v>105</v>
      </c>
      <c r="F372" s="27" t="s">
        <v>508</v>
      </c>
      <c r="G372" s="27" t="s">
        <v>63</v>
      </c>
      <c r="H372" s="27">
        <v>60</v>
      </c>
      <c r="I372" s="27">
        <v>20</v>
      </c>
      <c r="J372" s="37">
        <v>-5.9500000000000004E-4</v>
      </c>
      <c r="K372" s="27">
        <v>6</v>
      </c>
      <c r="L372" s="38">
        <v>-5.8100000000000003E-4</v>
      </c>
      <c r="M372" s="27" t="s">
        <v>65</v>
      </c>
      <c r="O372" s="27" t="s">
        <v>475</v>
      </c>
      <c r="P372" s="27">
        <v>70</v>
      </c>
      <c r="Q372" s="27" t="s">
        <v>127</v>
      </c>
      <c r="R372" s="27" t="s">
        <v>622</v>
      </c>
      <c r="S372" s="27" t="s">
        <v>508</v>
      </c>
      <c r="T372" s="27" t="s">
        <v>63</v>
      </c>
      <c r="U372" s="27">
        <v>10</v>
      </c>
      <c r="V372" s="27">
        <v>19</v>
      </c>
      <c r="W372" s="37">
        <v>-5.8100000000000003E-4</v>
      </c>
      <c r="X372" s="27">
        <v>6</v>
      </c>
      <c r="Y372" s="38">
        <v>-5.6800000000000004E-4</v>
      </c>
      <c r="Z372" s="27" t="s">
        <v>65</v>
      </c>
    </row>
    <row r="373" spans="2:26" x14ac:dyDescent="0.2">
      <c r="B373" s="27" t="s">
        <v>475</v>
      </c>
      <c r="C373" s="27">
        <v>70</v>
      </c>
      <c r="D373" s="27" t="s">
        <v>127</v>
      </c>
      <c r="E373" s="27" t="s">
        <v>105</v>
      </c>
      <c r="F373" s="27" t="s">
        <v>509</v>
      </c>
      <c r="G373" s="27" t="s">
        <v>64</v>
      </c>
      <c r="H373" s="27">
        <v>60</v>
      </c>
      <c r="I373" s="27">
        <v>24</v>
      </c>
      <c r="J373" s="37">
        <v>-2.6800000000000001E-4</v>
      </c>
      <c r="K373" s="27">
        <v>7</v>
      </c>
      <c r="L373" s="38">
        <v>-2.6499999999999999E-4</v>
      </c>
      <c r="M373" s="27" t="s">
        <v>65</v>
      </c>
      <c r="O373" s="27" t="s">
        <v>475</v>
      </c>
      <c r="P373" s="27">
        <v>70</v>
      </c>
      <c r="Q373" s="27" t="s">
        <v>127</v>
      </c>
      <c r="R373" s="27" t="s">
        <v>622</v>
      </c>
      <c r="S373" s="27" t="s">
        <v>509</v>
      </c>
      <c r="T373" s="27" t="s">
        <v>64</v>
      </c>
      <c r="U373" s="27">
        <v>10</v>
      </c>
      <c r="V373" s="27">
        <v>24</v>
      </c>
      <c r="W373" s="37">
        <v>-2.7900000000000001E-4</v>
      </c>
      <c r="X373" s="27">
        <v>7</v>
      </c>
      <c r="Y373" s="38">
        <v>-2.7599999999999999E-4</v>
      </c>
      <c r="Z373" s="27" t="s">
        <v>65</v>
      </c>
    </row>
    <row r="374" spans="2:26" x14ac:dyDescent="0.2">
      <c r="B374" s="27" t="s">
        <v>475</v>
      </c>
      <c r="C374" s="27">
        <v>79</v>
      </c>
      <c r="D374" s="27" t="s">
        <v>126</v>
      </c>
      <c r="E374" s="27" t="s">
        <v>105</v>
      </c>
      <c r="F374" s="27" t="s">
        <v>510</v>
      </c>
      <c r="G374" s="27" t="s">
        <v>63</v>
      </c>
      <c r="H374" s="27">
        <v>60</v>
      </c>
      <c r="I374" s="27">
        <v>21</v>
      </c>
      <c r="J374" s="37">
        <v>-5.1999999999999995E-4</v>
      </c>
      <c r="K374" s="27">
        <v>5</v>
      </c>
      <c r="L374" s="38">
        <v>-5.0100000000000003E-4</v>
      </c>
      <c r="M374" s="27" t="s">
        <v>65</v>
      </c>
      <c r="O374" s="27" t="s">
        <v>475</v>
      </c>
      <c r="P374" s="27">
        <v>79</v>
      </c>
      <c r="Q374" s="27" t="s">
        <v>126</v>
      </c>
      <c r="R374" s="27" t="s">
        <v>622</v>
      </c>
      <c r="S374" s="27" t="s">
        <v>510</v>
      </c>
      <c r="T374" s="27" t="s">
        <v>63</v>
      </c>
      <c r="U374" s="27">
        <v>10</v>
      </c>
      <c r="V374" s="27">
        <v>21</v>
      </c>
      <c r="W374" s="37">
        <v>-5.1099999999999995E-4</v>
      </c>
      <c r="X374" s="27">
        <v>5</v>
      </c>
      <c r="Y374" s="38">
        <v>-4.9200000000000003E-4</v>
      </c>
      <c r="Z374" s="27" t="s">
        <v>65</v>
      </c>
    </row>
    <row r="375" spans="2:26" x14ac:dyDescent="0.2">
      <c r="B375" s="27" t="s">
        <v>475</v>
      </c>
      <c r="C375" s="27">
        <v>79</v>
      </c>
      <c r="D375" s="27" t="s">
        <v>126</v>
      </c>
      <c r="E375" s="27" t="s">
        <v>105</v>
      </c>
      <c r="F375" s="27" t="s">
        <v>511</v>
      </c>
      <c r="G375" s="27" t="s">
        <v>64</v>
      </c>
      <c r="H375" s="27">
        <v>60</v>
      </c>
      <c r="I375" s="27">
        <v>24</v>
      </c>
      <c r="J375" s="37">
        <v>-2.63E-4</v>
      </c>
      <c r="K375" s="27">
        <v>6</v>
      </c>
      <c r="L375" s="38">
        <v>-2.5999999999999998E-4</v>
      </c>
      <c r="M375" s="27" t="s">
        <v>65</v>
      </c>
      <c r="O375" s="27" t="s">
        <v>475</v>
      </c>
      <c r="P375" s="27">
        <v>79</v>
      </c>
      <c r="Q375" s="27" t="s">
        <v>126</v>
      </c>
      <c r="R375" s="27" t="s">
        <v>622</v>
      </c>
      <c r="S375" s="27" t="s">
        <v>511</v>
      </c>
      <c r="T375" s="27" t="s">
        <v>64</v>
      </c>
      <c r="U375" s="27">
        <v>10</v>
      </c>
      <c r="V375" s="27">
        <v>24</v>
      </c>
      <c r="W375" s="37">
        <v>-2.7099999999999997E-4</v>
      </c>
      <c r="X375" s="27">
        <v>6</v>
      </c>
      <c r="Y375" s="38">
        <v>-2.6800000000000001E-4</v>
      </c>
      <c r="Z375" s="27" t="s">
        <v>65</v>
      </c>
    </row>
    <row r="376" spans="2:26" x14ac:dyDescent="0.2">
      <c r="B376" s="27" t="s">
        <v>475</v>
      </c>
      <c r="C376" s="27">
        <v>63</v>
      </c>
      <c r="D376" s="27" t="s">
        <v>125</v>
      </c>
      <c r="E376" s="27" t="s">
        <v>105</v>
      </c>
      <c r="F376" s="27" t="s">
        <v>512</v>
      </c>
      <c r="G376" s="27" t="s">
        <v>63</v>
      </c>
      <c r="H376" s="27">
        <v>60</v>
      </c>
      <c r="I376" s="27">
        <v>19</v>
      </c>
      <c r="J376" s="37">
        <v>-3.7199999999999999E-4</v>
      </c>
      <c r="K376" s="27">
        <v>6</v>
      </c>
      <c r="L376" s="38">
        <v>4.7399999999999997E-4</v>
      </c>
      <c r="M376" s="27" t="s">
        <v>65</v>
      </c>
      <c r="O376" s="27" t="s">
        <v>475</v>
      </c>
      <c r="P376" s="27">
        <v>63</v>
      </c>
      <c r="Q376" s="27" t="s">
        <v>125</v>
      </c>
      <c r="R376" s="27" t="s">
        <v>622</v>
      </c>
      <c r="S376" s="27" t="s">
        <v>512</v>
      </c>
      <c r="T376" s="27" t="s">
        <v>63</v>
      </c>
      <c r="U376" s="27">
        <v>10</v>
      </c>
      <c r="V376" s="27">
        <v>19</v>
      </c>
      <c r="W376" s="37">
        <v>-3.57E-4</v>
      </c>
      <c r="X376" s="27">
        <v>6</v>
      </c>
      <c r="Y376" s="38">
        <v>4.44E-4</v>
      </c>
      <c r="Z376" s="27" t="s">
        <v>65</v>
      </c>
    </row>
    <row r="377" spans="2:26" x14ac:dyDescent="0.2">
      <c r="B377" s="27" t="s">
        <v>475</v>
      </c>
      <c r="C377" s="27">
        <v>63</v>
      </c>
      <c r="D377" s="27" t="s">
        <v>125</v>
      </c>
      <c r="E377" s="27" t="s">
        <v>105</v>
      </c>
      <c r="F377" s="27" t="s">
        <v>513</v>
      </c>
      <c r="G377" s="27" t="s">
        <v>64</v>
      </c>
      <c r="H377" s="27">
        <v>60</v>
      </c>
      <c r="I377" s="27">
        <v>22</v>
      </c>
      <c r="J377" s="37">
        <v>-3.8000000000000002E-5</v>
      </c>
      <c r="K377" s="27">
        <v>6</v>
      </c>
      <c r="L377" s="38">
        <v>-3.6000000000000001E-5</v>
      </c>
      <c r="M377" s="27" t="s">
        <v>65</v>
      </c>
      <c r="O377" s="27" t="s">
        <v>475</v>
      </c>
      <c r="P377" s="27">
        <v>63</v>
      </c>
      <c r="Q377" s="27" t="s">
        <v>125</v>
      </c>
      <c r="R377" s="27" t="s">
        <v>622</v>
      </c>
      <c r="S377" s="27" t="s">
        <v>513</v>
      </c>
      <c r="T377" s="27" t="s">
        <v>64</v>
      </c>
      <c r="U377" s="27">
        <v>10</v>
      </c>
      <c r="V377" s="27">
        <v>22</v>
      </c>
      <c r="W377" s="37">
        <v>-4.6E-5</v>
      </c>
      <c r="X377" s="27">
        <v>6</v>
      </c>
      <c r="Y377" s="38">
        <v>-4.5000000000000003E-5</v>
      </c>
      <c r="Z377" s="27" t="s">
        <v>65</v>
      </c>
    </row>
    <row r="378" spans="2:26" x14ac:dyDescent="0.2">
      <c r="B378" s="27" t="s">
        <v>475</v>
      </c>
      <c r="C378" s="27">
        <v>75</v>
      </c>
      <c r="D378" s="27" t="s">
        <v>126</v>
      </c>
      <c r="E378" s="27" t="s">
        <v>105</v>
      </c>
      <c r="F378" s="27" t="s">
        <v>514</v>
      </c>
      <c r="G378" s="27" t="s">
        <v>63</v>
      </c>
      <c r="H378" s="27">
        <v>60</v>
      </c>
      <c r="I378" s="27">
        <v>21</v>
      </c>
      <c r="J378" s="37">
        <v>-5.4900000000000001E-4</v>
      </c>
      <c r="K378" s="27">
        <v>5</v>
      </c>
      <c r="L378" s="38">
        <v>-5.2099999999999998E-4</v>
      </c>
      <c r="M378" s="27" t="s">
        <v>65</v>
      </c>
      <c r="O378" s="27" t="s">
        <v>475</v>
      </c>
      <c r="P378" s="27">
        <v>75</v>
      </c>
      <c r="Q378" s="27" t="s">
        <v>126</v>
      </c>
      <c r="R378" s="27" t="s">
        <v>622</v>
      </c>
      <c r="S378" s="27" t="s">
        <v>514</v>
      </c>
      <c r="T378" s="27" t="s">
        <v>63</v>
      </c>
      <c r="U378" s="27">
        <v>10</v>
      </c>
      <c r="V378" s="27">
        <v>21</v>
      </c>
      <c r="W378" s="37">
        <v>-5.3700000000000004E-4</v>
      </c>
      <c r="X378" s="27">
        <v>5</v>
      </c>
      <c r="Y378" s="38">
        <v>-5.1000000000000004E-4</v>
      </c>
      <c r="Z378" s="27" t="s">
        <v>65</v>
      </c>
    </row>
    <row r="379" spans="2:26" x14ac:dyDescent="0.2">
      <c r="B379" s="27" t="s">
        <v>475</v>
      </c>
      <c r="C379" s="27">
        <v>75</v>
      </c>
      <c r="D379" s="27" t="s">
        <v>126</v>
      </c>
      <c r="E379" s="27" t="s">
        <v>105</v>
      </c>
      <c r="F379" s="27" t="s">
        <v>515</v>
      </c>
      <c r="G379" s="27" t="s">
        <v>64</v>
      </c>
      <c r="H379" s="27">
        <v>60</v>
      </c>
      <c r="I379" s="27">
        <v>24</v>
      </c>
      <c r="J379" s="37">
        <v>-2.1000000000000001E-4</v>
      </c>
      <c r="K379" s="27">
        <v>6</v>
      </c>
      <c r="L379" s="38">
        <v>-2.04E-4</v>
      </c>
      <c r="M379" s="27" t="s">
        <v>65</v>
      </c>
      <c r="O379" s="27" t="s">
        <v>475</v>
      </c>
      <c r="P379" s="27">
        <v>75</v>
      </c>
      <c r="Q379" s="27" t="s">
        <v>126</v>
      </c>
      <c r="R379" s="27" t="s">
        <v>622</v>
      </c>
      <c r="S379" s="27" t="s">
        <v>515</v>
      </c>
      <c r="T379" s="27" t="s">
        <v>64</v>
      </c>
      <c r="U379" s="27">
        <v>10</v>
      </c>
      <c r="V379" s="27">
        <v>24</v>
      </c>
      <c r="W379" s="37">
        <v>-2.1900000000000001E-4</v>
      </c>
      <c r="X379" s="27">
        <v>6</v>
      </c>
      <c r="Y379" s="38">
        <v>-2.13E-4</v>
      </c>
      <c r="Z379" s="27" t="s">
        <v>65</v>
      </c>
    </row>
    <row r="380" spans="2:26" x14ac:dyDescent="0.2">
      <c r="B380" s="27" t="s">
        <v>475</v>
      </c>
      <c r="C380" s="27">
        <v>71</v>
      </c>
      <c r="D380" s="27" t="s">
        <v>127</v>
      </c>
      <c r="E380" s="27" t="s">
        <v>105</v>
      </c>
      <c r="F380" s="27" t="s">
        <v>516</v>
      </c>
      <c r="G380" s="27" t="s">
        <v>63</v>
      </c>
      <c r="H380" s="27">
        <v>60</v>
      </c>
      <c r="I380" s="27">
        <v>21</v>
      </c>
      <c r="J380" s="37">
        <v>-5.71E-4</v>
      </c>
      <c r="K380" s="27">
        <v>6</v>
      </c>
      <c r="L380" s="38">
        <v>-5.53E-4</v>
      </c>
      <c r="M380" s="27" t="s">
        <v>65</v>
      </c>
      <c r="O380" s="27" t="s">
        <v>475</v>
      </c>
      <c r="P380" s="27">
        <v>71</v>
      </c>
      <c r="Q380" s="27" t="s">
        <v>127</v>
      </c>
      <c r="R380" s="27" t="s">
        <v>622</v>
      </c>
      <c r="S380" s="27" t="s">
        <v>516</v>
      </c>
      <c r="T380" s="27" t="s">
        <v>63</v>
      </c>
      <c r="U380" s="27">
        <v>10</v>
      </c>
      <c r="V380" s="27">
        <v>21</v>
      </c>
      <c r="W380" s="37">
        <v>-5.5500000000000005E-4</v>
      </c>
      <c r="X380" s="27">
        <v>6</v>
      </c>
      <c r="Y380" s="38">
        <v>-5.3799999999999996E-4</v>
      </c>
      <c r="Z380" s="27" t="s">
        <v>65</v>
      </c>
    </row>
    <row r="381" spans="2:26" x14ac:dyDescent="0.2">
      <c r="B381" s="27" t="s">
        <v>475</v>
      </c>
      <c r="C381" s="27">
        <v>71</v>
      </c>
      <c r="D381" s="27" t="s">
        <v>127</v>
      </c>
      <c r="E381" s="27" t="s">
        <v>105</v>
      </c>
      <c r="F381" s="27" t="s">
        <v>517</v>
      </c>
      <c r="G381" s="27" t="s">
        <v>64</v>
      </c>
      <c r="H381" s="27">
        <v>60</v>
      </c>
      <c r="I381" s="27">
        <v>24</v>
      </c>
      <c r="J381" s="37">
        <v>-1.9100000000000001E-4</v>
      </c>
      <c r="K381" s="27">
        <v>7</v>
      </c>
      <c r="L381" s="38">
        <v>-1.8799999999999999E-4</v>
      </c>
      <c r="M381" s="27" t="s">
        <v>65</v>
      </c>
      <c r="O381" s="27" t="s">
        <v>475</v>
      </c>
      <c r="P381" s="27">
        <v>71</v>
      </c>
      <c r="Q381" s="27" t="s">
        <v>127</v>
      </c>
      <c r="R381" s="27" t="s">
        <v>622</v>
      </c>
      <c r="S381" s="27" t="s">
        <v>517</v>
      </c>
      <c r="T381" s="27" t="s">
        <v>64</v>
      </c>
      <c r="U381" s="27">
        <v>10</v>
      </c>
      <c r="V381" s="27">
        <v>24</v>
      </c>
      <c r="W381" s="37">
        <v>-2.0100000000000001E-4</v>
      </c>
      <c r="X381" s="27">
        <v>7</v>
      </c>
      <c r="Y381" s="38">
        <v>-1.9799999999999999E-4</v>
      </c>
      <c r="Z381" s="27" t="s">
        <v>65</v>
      </c>
    </row>
    <row r="382" spans="2:26" x14ac:dyDescent="0.2">
      <c r="B382" s="27" t="s">
        <v>475</v>
      </c>
      <c r="C382" s="27">
        <v>72</v>
      </c>
      <c r="D382" s="27" t="s">
        <v>127</v>
      </c>
      <c r="E382" s="27" t="s">
        <v>105</v>
      </c>
      <c r="F382" s="27" t="s">
        <v>518</v>
      </c>
      <c r="G382" s="27" t="s">
        <v>63</v>
      </c>
      <c r="H382" s="27">
        <v>60</v>
      </c>
      <c r="I382" s="27">
        <v>21</v>
      </c>
      <c r="J382" s="37">
        <v>-5.6999999999999998E-4</v>
      </c>
      <c r="K382" s="27">
        <v>6</v>
      </c>
      <c r="L382" s="38">
        <v>-5.5199999999999997E-4</v>
      </c>
      <c r="M382" s="27" t="s">
        <v>65</v>
      </c>
      <c r="O382" s="27" t="s">
        <v>475</v>
      </c>
      <c r="P382" s="27">
        <v>72</v>
      </c>
      <c r="Q382" s="27" t="s">
        <v>127</v>
      </c>
      <c r="R382" s="27" t="s">
        <v>622</v>
      </c>
      <c r="S382" s="27" t="s">
        <v>518</v>
      </c>
      <c r="T382" s="27" t="s">
        <v>63</v>
      </c>
      <c r="U382" s="27">
        <v>10</v>
      </c>
      <c r="V382" s="27">
        <v>21</v>
      </c>
      <c r="W382" s="37">
        <v>-5.5400000000000002E-4</v>
      </c>
      <c r="X382" s="27">
        <v>6</v>
      </c>
      <c r="Y382" s="38">
        <v>-5.3600000000000002E-4</v>
      </c>
      <c r="Z382" s="27" t="s">
        <v>65</v>
      </c>
    </row>
    <row r="383" spans="2:26" x14ac:dyDescent="0.2">
      <c r="B383" s="27" t="s">
        <v>475</v>
      </c>
      <c r="C383" s="27">
        <v>72</v>
      </c>
      <c r="D383" s="27" t="s">
        <v>127</v>
      </c>
      <c r="E383" s="27" t="s">
        <v>105</v>
      </c>
      <c r="F383" s="27" t="s">
        <v>519</v>
      </c>
      <c r="G383" s="27" t="s">
        <v>64</v>
      </c>
      <c r="H383" s="27">
        <v>60</v>
      </c>
      <c r="I383" s="27">
        <v>24</v>
      </c>
      <c r="J383" s="37">
        <v>-1.92E-4</v>
      </c>
      <c r="K383" s="27">
        <v>7</v>
      </c>
      <c r="L383" s="38">
        <v>-1.8900000000000001E-4</v>
      </c>
      <c r="M383" s="27" t="s">
        <v>65</v>
      </c>
      <c r="O383" s="27" t="s">
        <v>475</v>
      </c>
      <c r="P383" s="27">
        <v>72</v>
      </c>
      <c r="Q383" s="27" t="s">
        <v>127</v>
      </c>
      <c r="R383" s="27" t="s">
        <v>622</v>
      </c>
      <c r="S383" s="27" t="s">
        <v>519</v>
      </c>
      <c r="T383" s="27" t="s">
        <v>64</v>
      </c>
      <c r="U383" s="27">
        <v>10</v>
      </c>
      <c r="V383" s="27">
        <v>24</v>
      </c>
      <c r="W383" s="37">
        <v>-2.02E-4</v>
      </c>
      <c r="X383" s="27">
        <v>7</v>
      </c>
      <c r="Y383" s="38">
        <v>-1.9799999999999999E-4</v>
      </c>
      <c r="Z383" s="27" t="s">
        <v>65</v>
      </c>
    </row>
    <row r="384" spans="2:26" x14ac:dyDescent="0.2">
      <c r="B384" s="27" t="s">
        <v>475</v>
      </c>
      <c r="C384" s="27">
        <v>76</v>
      </c>
      <c r="D384" s="27" t="s">
        <v>126</v>
      </c>
      <c r="E384" s="27" t="s">
        <v>105</v>
      </c>
      <c r="F384" s="27" t="s">
        <v>520</v>
      </c>
      <c r="G384" s="27" t="s">
        <v>63</v>
      </c>
      <c r="H384" s="27">
        <v>60</v>
      </c>
      <c r="I384" s="27">
        <v>21</v>
      </c>
      <c r="J384" s="37">
        <v>-5.4900000000000001E-4</v>
      </c>
      <c r="K384" s="27">
        <v>5</v>
      </c>
      <c r="L384" s="38">
        <v>-5.2099999999999998E-4</v>
      </c>
      <c r="M384" s="27" t="s">
        <v>65</v>
      </c>
      <c r="O384" s="27" t="s">
        <v>475</v>
      </c>
      <c r="P384" s="27">
        <v>76</v>
      </c>
      <c r="Q384" s="27" t="s">
        <v>126</v>
      </c>
      <c r="R384" s="27" t="s">
        <v>622</v>
      </c>
      <c r="S384" s="27" t="s">
        <v>520</v>
      </c>
      <c r="T384" s="27" t="s">
        <v>63</v>
      </c>
      <c r="U384" s="27">
        <v>10</v>
      </c>
      <c r="V384" s="27">
        <v>21</v>
      </c>
      <c r="W384" s="37">
        <v>-5.3600000000000002E-4</v>
      </c>
      <c r="X384" s="27">
        <v>5</v>
      </c>
      <c r="Y384" s="38">
        <v>-5.1000000000000004E-4</v>
      </c>
      <c r="Z384" s="27" t="s">
        <v>65</v>
      </c>
    </row>
    <row r="385" spans="2:26" x14ac:dyDescent="0.2">
      <c r="B385" s="27" t="s">
        <v>475</v>
      </c>
      <c r="C385" s="27">
        <v>76</v>
      </c>
      <c r="D385" s="27" t="s">
        <v>126</v>
      </c>
      <c r="E385" s="27" t="s">
        <v>105</v>
      </c>
      <c r="F385" s="27" t="s">
        <v>521</v>
      </c>
      <c r="G385" s="27" t="s">
        <v>64</v>
      </c>
      <c r="H385" s="27">
        <v>60</v>
      </c>
      <c r="I385" s="27">
        <v>24</v>
      </c>
      <c r="J385" s="37">
        <v>-2.12E-4</v>
      </c>
      <c r="K385" s="27">
        <v>6</v>
      </c>
      <c r="L385" s="38">
        <v>-2.0699999999999999E-4</v>
      </c>
      <c r="M385" s="27" t="s">
        <v>65</v>
      </c>
      <c r="O385" s="27" t="s">
        <v>475</v>
      </c>
      <c r="P385" s="27">
        <v>76</v>
      </c>
      <c r="Q385" s="27" t="s">
        <v>126</v>
      </c>
      <c r="R385" s="27" t="s">
        <v>622</v>
      </c>
      <c r="S385" s="27" t="s">
        <v>521</v>
      </c>
      <c r="T385" s="27" t="s">
        <v>64</v>
      </c>
      <c r="U385" s="27">
        <v>10</v>
      </c>
      <c r="V385" s="27">
        <v>24</v>
      </c>
      <c r="W385" s="37">
        <v>-2.2100000000000001E-4</v>
      </c>
      <c r="X385" s="27">
        <v>6</v>
      </c>
      <c r="Y385" s="38">
        <v>-2.1499999999999999E-4</v>
      </c>
      <c r="Z385" s="27" t="s">
        <v>65</v>
      </c>
    </row>
    <row r="386" spans="2:26" x14ac:dyDescent="0.2">
      <c r="B386" s="27" t="s">
        <v>475</v>
      </c>
      <c r="C386" s="27">
        <v>64</v>
      </c>
      <c r="D386" s="27" t="s">
        <v>125</v>
      </c>
      <c r="E386" s="27" t="s">
        <v>105</v>
      </c>
      <c r="F386" s="27" t="s">
        <v>522</v>
      </c>
      <c r="G386" s="27" t="s">
        <v>63</v>
      </c>
      <c r="H386" s="27">
        <v>60</v>
      </c>
      <c r="I386" s="27">
        <v>19</v>
      </c>
      <c r="J386" s="37">
        <v>-5.0100000000000003E-4</v>
      </c>
      <c r="K386" s="27">
        <v>5</v>
      </c>
      <c r="L386" s="38">
        <v>-4.8200000000000001E-4</v>
      </c>
      <c r="M386" s="27" t="s">
        <v>65</v>
      </c>
      <c r="O386" s="27" t="s">
        <v>475</v>
      </c>
      <c r="P386" s="27">
        <v>64</v>
      </c>
      <c r="Q386" s="27" t="s">
        <v>125</v>
      </c>
      <c r="R386" s="27" t="s">
        <v>622</v>
      </c>
      <c r="S386" s="27" t="s">
        <v>522</v>
      </c>
      <c r="T386" s="27" t="s">
        <v>63</v>
      </c>
      <c r="U386" s="27">
        <v>10</v>
      </c>
      <c r="V386" s="27">
        <v>19</v>
      </c>
      <c r="W386" s="37">
        <v>-4.9200000000000003E-4</v>
      </c>
      <c r="X386" s="27">
        <v>5</v>
      </c>
      <c r="Y386" s="38">
        <v>-4.73E-4</v>
      </c>
      <c r="Z386" s="27" t="s">
        <v>65</v>
      </c>
    </row>
    <row r="387" spans="2:26" x14ac:dyDescent="0.2">
      <c r="B387" s="27" t="s">
        <v>475</v>
      </c>
      <c r="C387" s="27">
        <v>64</v>
      </c>
      <c r="D387" s="27" t="s">
        <v>125</v>
      </c>
      <c r="E387" s="27" t="s">
        <v>105</v>
      </c>
      <c r="F387" s="27" t="s">
        <v>523</v>
      </c>
      <c r="G387" s="27" t="s">
        <v>64</v>
      </c>
      <c r="H387" s="27">
        <v>60</v>
      </c>
      <c r="I387" s="27">
        <v>22</v>
      </c>
      <c r="J387" s="37">
        <v>-2.2699999999999999E-4</v>
      </c>
      <c r="K387" s="27">
        <v>6</v>
      </c>
      <c r="L387" s="38">
        <v>-2.23E-4</v>
      </c>
      <c r="M387" s="27" t="s">
        <v>65</v>
      </c>
      <c r="O387" s="27" t="s">
        <v>475</v>
      </c>
      <c r="P387" s="27">
        <v>64</v>
      </c>
      <c r="Q387" s="27" t="s">
        <v>125</v>
      </c>
      <c r="R387" s="27" t="s">
        <v>622</v>
      </c>
      <c r="S387" s="27" t="s">
        <v>523</v>
      </c>
      <c r="T387" s="27" t="s">
        <v>64</v>
      </c>
      <c r="U387" s="27">
        <v>10</v>
      </c>
      <c r="V387" s="27">
        <v>22</v>
      </c>
      <c r="W387" s="37">
        <v>-2.3499999999999999E-4</v>
      </c>
      <c r="X387" s="27">
        <v>6</v>
      </c>
      <c r="Y387" s="38">
        <v>-2.31E-4</v>
      </c>
      <c r="Z387" s="27" t="s">
        <v>65</v>
      </c>
    </row>
    <row r="388" spans="2:26" x14ac:dyDescent="0.2">
      <c r="B388" s="27" t="s">
        <v>524</v>
      </c>
      <c r="C388" s="27">
        <v>127</v>
      </c>
      <c r="D388" s="27" t="s">
        <v>125</v>
      </c>
      <c r="E388" s="27" t="s">
        <v>105</v>
      </c>
      <c r="F388" s="27" t="s">
        <v>525</v>
      </c>
      <c r="G388" s="27" t="s">
        <v>63</v>
      </c>
      <c r="H388" s="27">
        <v>60</v>
      </c>
      <c r="I388" s="27">
        <v>17</v>
      </c>
      <c r="J388" s="39">
        <v>-6.8000000000000005E-4</v>
      </c>
      <c r="K388" s="27">
        <v>1</v>
      </c>
      <c r="L388" s="27">
        <v>2.1189999999999998E-3</v>
      </c>
      <c r="M388" s="27" t="s">
        <v>65</v>
      </c>
      <c r="O388" s="27" t="s">
        <v>524</v>
      </c>
      <c r="P388" s="27">
        <v>127</v>
      </c>
      <c r="Q388" s="27" t="s">
        <v>125</v>
      </c>
      <c r="R388" s="27" t="s">
        <v>622</v>
      </c>
      <c r="S388" s="27" t="s">
        <v>525</v>
      </c>
      <c r="T388" s="27" t="s">
        <v>63</v>
      </c>
      <c r="U388" s="27">
        <v>10</v>
      </c>
      <c r="V388" s="27">
        <v>17</v>
      </c>
      <c r="W388" s="39">
        <v>-6.7500000000000004E-4</v>
      </c>
      <c r="X388" s="27">
        <v>1</v>
      </c>
      <c r="Y388" s="27">
        <v>2.088E-3</v>
      </c>
      <c r="Z388" s="27" t="s">
        <v>65</v>
      </c>
    </row>
    <row r="389" spans="2:26" x14ac:dyDescent="0.2">
      <c r="B389" s="27" t="s">
        <v>524</v>
      </c>
      <c r="C389" s="27">
        <v>127</v>
      </c>
      <c r="D389" s="27" t="s">
        <v>125</v>
      </c>
      <c r="E389" s="27" t="s">
        <v>105</v>
      </c>
      <c r="F389" s="27" t="s">
        <v>526</v>
      </c>
      <c r="G389" s="27" t="s">
        <v>64</v>
      </c>
      <c r="H389" s="27">
        <v>60</v>
      </c>
      <c r="I389" s="27">
        <v>19</v>
      </c>
      <c r="J389" s="39">
        <v>-1.3899999999999999E-4</v>
      </c>
      <c r="K389" s="27">
        <v>5</v>
      </c>
      <c r="L389" s="27">
        <v>-1.3200000000000001E-4</v>
      </c>
      <c r="M389" s="27" t="s">
        <v>65</v>
      </c>
      <c r="O389" s="27" t="s">
        <v>524</v>
      </c>
      <c r="P389" s="27">
        <v>127</v>
      </c>
      <c r="Q389" s="27" t="s">
        <v>125</v>
      </c>
      <c r="R389" s="27" t="s">
        <v>622</v>
      </c>
      <c r="S389" s="27" t="s">
        <v>526</v>
      </c>
      <c r="T389" s="27" t="s">
        <v>64</v>
      </c>
      <c r="U389" s="27">
        <v>10</v>
      </c>
      <c r="V389" s="27">
        <v>19</v>
      </c>
      <c r="W389" s="39">
        <v>-1.3200000000000001E-4</v>
      </c>
      <c r="X389" s="27">
        <v>5</v>
      </c>
      <c r="Y389" s="27">
        <v>-1.25E-4</v>
      </c>
      <c r="Z389" s="27" t="s">
        <v>65</v>
      </c>
    </row>
    <row r="390" spans="2:26" x14ac:dyDescent="0.2">
      <c r="B390" s="27" t="s">
        <v>524</v>
      </c>
      <c r="C390" s="27">
        <v>139</v>
      </c>
      <c r="D390" s="27" t="s">
        <v>126</v>
      </c>
      <c r="E390" s="27" t="s">
        <v>105</v>
      </c>
      <c r="F390" s="27" t="s">
        <v>527</v>
      </c>
      <c r="G390" s="27" t="s">
        <v>63</v>
      </c>
      <c r="H390" s="27">
        <v>60</v>
      </c>
      <c r="I390" s="27">
        <v>19</v>
      </c>
      <c r="J390" s="39">
        <v>-9.3300000000000002E-4</v>
      </c>
      <c r="K390" s="27">
        <v>1</v>
      </c>
      <c r="L390" s="27">
        <v>1.06E-3</v>
      </c>
      <c r="M390" s="27" t="s">
        <v>65</v>
      </c>
      <c r="O390" s="27" t="s">
        <v>524</v>
      </c>
      <c r="P390" s="27">
        <v>139</v>
      </c>
      <c r="Q390" s="27" t="s">
        <v>126</v>
      </c>
      <c r="R390" s="27" t="s">
        <v>622</v>
      </c>
      <c r="S390" s="27" t="s">
        <v>527</v>
      </c>
      <c r="T390" s="27" t="s">
        <v>63</v>
      </c>
      <c r="U390" s="27">
        <v>10</v>
      </c>
      <c r="V390" s="27">
        <v>19</v>
      </c>
      <c r="W390" s="39">
        <v>-9.2299999999999999E-4</v>
      </c>
      <c r="X390" s="27">
        <v>1</v>
      </c>
      <c r="Y390" s="27">
        <v>1.0399999999999999E-3</v>
      </c>
      <c r="Z390" s="27" t="s">
        <v>65</v>
      </c>
    </row>
    <row r="391" spans="2:26" x14ac:dyDescent="0.2">
      <c r="B391" s="27" t="s">
        <v>524</v>
      </c>
      <c r="C391" s="27">
        <v>139</v>
      </c>
      <c r="D391" s="27" t="s">
        <v>126</v>
      </c>
      <c r="E391" s="27" t="s">
        <v>105</v>
      </c>
      <c r="F391" s="27" t="s">
        <v>528</v>
      </c>
      <c r="G391" s="27" t="s">
        <v>64</v>
      </c>
      <c r="H391" s="27">
        <v>60</v>
      </c>
      <c r="I391" s="27">
        <v>21</v>
      </c>
      <c r="J391" s="39">
        <v>-2.1000000000000001E-4</v>
      </c>
      <c r="K391" s="27">
        <v>5</v>
      </c>
      <c r="L391" s="27">
        <v>-2.05E-4</v>
      </c>
      <c r="M391" s="27" t="s">
        <v>65</v>
      </c>
      <c r="O391" s="27" t="s">
        <v>524</v>
      </c>
      <c r="P391" s="27">
        <v>139</v>
      </c>
      <c r="Q391" s="27" t="s">
        <v>126</v>
      </c>
      <c r="R391" s="27" t="s">
        <v>622</v>
      </c>
      <c r="S391" s="27" t="s">
        <v>528</v>
      </c>
      <c r="T391" s="27" t="s">
        <v>64</v>
      </c>
      <c r="U391" s="27">
        <v>10</v>
      </c>
      <c r="V391" s="27">
        <v>21</v>
      </c>
      <c r="W391" s="39">
        <v>-2.02E-4</v>
      </c>
      <c r="X391" s="27">
        <v>5</v>
      </c>
      <c r="Y391" s="27">
        <v>-1.9799999999999999E-4</v>
      </c>
      <c r="Z391" s="27" t="s">
        <v>65</v>
      </c>
    </row>
    <row r="392" spans="2:26" x14ac:dyDescent="0.2">
      <c r="B392" s="27" t="s">
        <v>524</v>
      </c>
      <c r="C392" s="27">
        <v>135</v>
      </c>
      <c r="D392" s="27" t="s">
        <v>127</v>
      </c>
      <c r="E392" s="27" t="s">
        <v>105</v>
      </c>
      <c r="F392" s="27" t="s">
        <v>529</v>
      </c>
      <c r="G392" s="27" t="s">
        <v>63</v>
      </c>
      <c r="H392" s="27">
        <v>60</v>
      </c>
      <c r="I392" s="27">
        <v>19</v>
      </c>
      <c r="J392" s="39">
        <v>-1.0820000000000001E-3</v>
      </c>
      <c r="K392" s="27">
        <v>1</v>
      </c>
      <c r="L392" s="27">
        <v>1.4300000000000001E-3</v>
      </c>
      <c r="M392" s="27" t="s">
        <v>65</v>
      </c>
      <c r="O392" s="27" t="s">
        <v>524</v>
      </c>
      <c r="P392" s="27">
        <v>135</v>
      </c>
      <c r="Q392" s="27" t="s">
        <v>127</v>
      </c>
      <c r="R392" s="27" t="s">
        <v>622</v>
      </c>
      <c r="S392" s="27" t="s">
        <v>529</v>
      </c>
      <c r="T392" s="27" t="s">
        <v>63</v>
      </c>
      <c r="U392" s="27">
        <v>10</v>
      </c>
      <c r="V392" s="27">
        <v>19</v>
      </c>
      <c r="W392" s="39">
        <v>-1.07E-3</v>
      </c>
      <c r="X392" s="27">
        <v>1</v>
      </c>
      <c r="Y392" s="27">
        <v>1.395E-3</v>
      </c>
      <c r="Z392" s="27" t="s">
        <v>65</v>
      </c>
    </row>
    <row r="393" spans="2:26" x14ac:dyDescent="0.2">
      <c r="B393" s="27" t="s">
        <v>524</v>
      </c>
      <c r="C393" s="27">
        <v>135</v>
      </c>
      <c r="D393" s="27" t="s">
        <v>127</v>
      </c>
      <c r="E393" s="27" t="s">
        <v>105</v>
      </c>
      <c r="F393" s="27" t="s">
        <v>530</v>
      </c>
      <c r="G393" s="27" t="s">
        <v>64</v>
      </c>
      <c r="H393" s="27">
        <v>60</v>
      </c>
      <c r="I393" s="27">
        <v>21</v>
      </c>
      <c r="J393" s="39">
        <v>-2.6200000000000003E-4</v>
      </c>
      <c r="K393" s="27">
        <v>6</v>
      </c>
      <c r="L393" s="27">
        <v>-2.5700000000000001E-4</v>
      </c>
      <c r="M393" s="27" t="s">
        <v>65</v>
      </c>
      <c r="O393" s="27" t="s">
        <v>524</v>
      </c>
      <c r="P393" s="27">
        <v>135</v>
      </c>
      <c r="Q393" s="27" t="s">
        <v>127</v>
      </c>
      <c r="R393" s="27" t="s">
        <v>622</v>
      </c>
      <c r="S393" s="27" t="s">
        <v>530</v>
      </c>
      <c r="T393" s="27" t="s">
        <v>64</v>
      </c>
      <c r="U393" s="27">
        <v>10</v>
      </c>
      <c r="V393" s="27">
        <v>21</v>
      </c>
      <c r="W393" s="39">
        <v>-2.5300000000000002E-4</v>
      </c>
      <c r="X393" s="27">
        <v>6</v>
      </c>
      <c r="Y393" s="27">
        <v>-2.4800000000000001E-4</v>
      </c>
      <c r="Z393" s="27" t="s">
        <v>65</v>
      </c>
    </row>
    <row r="394" spans="2:26" x14ac:dyDescent="0.2">
      <c r="B394" s="27" t="s">
        <v>524</v>
      </c>
      <c r="C394" s="27">
        <v>136</v>
      </c>
      <c r="D394" s="27" t="s">
        <v>127</v>
      </c>
      <c r="E394" s="27" t="s">
        <v>105</v>
      </c>
      <c r="F394" s="27" t="s">
        <v>531</v>
      </c>
      <c r="G394" s="27" t="s">
        <v>63</v>
      </c>
      <c r="H394" s="27">
        <v>60</v>
      </c>
      <c r="I394" s="27">
        <v>19</v>
      </c>
      <c r="J394" s="39">
        <v>-1.0790000000000001E-3</v>
      </c>
      <c r="K394" s="27">
        <v>1</v>
      </c>
      <c r="L394" s="27">
        <v>1.4059999999999999E-3</v>
      </c>
      <c r="M394" s="27" t="s">
        <v>65</v>
      </c>
      <c r="O394" s="27" t="s">
        <v>524</v>
      </c>
      <c r="P394" s="27">
        <v>136</v>
      </c>
      <c r="Q394" s="27" t="s">
        <v>127</v>
      </c>
      <c r="R394" s="27" t="s">
        <v>622</v>
      </c>
      <c r="S394" s="27" t="s">
        <v>531</v>
      </c>
      <c r="T394" s="27" t="s">
        <v>63</v>
      </c>
      <c r="U394" s="27">
        <v>10</v>
      </c>
      <c r="V394" s="27">
        <v>19</v>
      </c>
      <c r="W394" s="39">
        <v>-1.065E-3</v>
      </c>
      <c r="X394" s="27">
        <v>1</v>
      </c>
      <c r="Y394" s="27">
        <v>1.366E-3</v>
      </c>
      <c r="Z394" s="27" t="s">
        <v>65</v>
      </c>
    </row>
    <row r="395" spans="2:26" x14ac:dyDescent="0.2">
      <c r="B395" s="27" t="s">
        <v>524</v>
      </c>
      <c r="C395" s="27">
        <v>136</v>
      </c>
      <c r="D395" s="27" t="s">
        <v>127</v>
      </c>
      <c r="E395" s="27" t="s">
        <v>105</v>
      </c>
      <c r="F395" s="27" t="s">
        <v>532</v>
      </c>
      <c r="G395" s="27" t="s">
        <v>64</v>
      </c>
      <c r="H395" s="27">
        <v>60</v>
      </c>
      <c r="I395" s="27">
        <v>21</v>
      </c>
      <c r="J395" s="39">
        <v>-2.6400000000000002E-4</v>
      </c>
      <c r="K395" s="27">
        <v>6</v>
      </c>
      <c r="L395" s="27">
        <v>-2.5900000000000001E-4</v>
      </c>
      <c r="M395" s="27" t="s">
        <v>65</v>
      </c>
      <c r="O395" s="27" t="s">
        <v>524</v>
      </c>
      <c r="P395" s="27">
        <v>136</v>
      </c>
      <c r="Q395" s="27" t="s">
        <v>127</v>
      </c>
      <c r="R395" s="27" t="s">
        <v>622</v>
      </c>
      <c r="S395" s="27" t="s">
        <v>532</v>
      </c>
      <c r="T395" s="27" t="s">
        <v>64</v>
      </c>
      <c r="U395" s="27">
        <v>10</v>
      </c>
      <c r="V395" s="27">
        <v>21</v>
      </c>
      <c r="W395" s="39">
        <v>-2.5500000000000002E-4</v>
      </c>
      <c r="X395" s="27">
        <v>6</v>
      </c>
      <c r="Y395" s="27">
        <v>-2.5099999999999998E-4</v>
      </c>
      <c r="Z395" s="27" t="s">
        <v>65</v>
      </c>
    </row>
    <row r="396" spans="2:26" x14ac:dyDescent="0.2">
      <c r="B396" s="27" t="s">
        <v>524</v>
      </c>
      <c r="C396" s="27">
        <v>140</v>
      </c>
      <c r="D396" s="27" t="s">
        <v>126</v>
      </c>
      <c r="E396" s="27" t="s">
        <v>105</v>
      </c>
      <c r="F396" s="27" t="s">
        <v>533</v>
      </c>
      <c r="G396" s="27" t="s">
        <v>63</v>
      </c>
      <c r="H396" s="27">
        <v>60</v>
      </c>
      <c r="I396" s="27">
        <v>19</v>
      </c>
      <c r="J396" s="39">
        <v>-9.2900000000000003E-4</v>
      </c>
      <c r="K396" s="27">
        <v>1</v>
      </c>
      <c r="L396" s="27">
        <v>1.0330000000000001E-3</v>
      </c>
      <c r="M396" s="27" t="s">
        <v>65</v>
      </c>
      <c r="O396" s="27" t="s">
        <v>524</v>
      </c>
      <c r="P396" s="27">
        <v>140</v>
      </c>
      <c r="Q396" s="27" t="s">
        <v>126</v>
      </c>
      <c r="R396" s="27" t="s">
        <v>622</v>
      </c>
      <c r="S396" s="27" t="s">
        <v>533</v>
      </c>
      <c r="T396" s="27" t="s">
        <v>63</v>
      </c>
      <c r="U396" s="27">
        <v>10</v>
      </c>
      <c r="V396" s="27">
        <v>19</v>
      </c>
      <c r="W396" s="39">
        <v>-9.1799999999999998E-4</v>
      </c>
      <c r="X396" s="27">
        <v>1</v>
      </c>
      <c r="Y396" s="27">
        <v>1.013E-3</v>
      </c>
      <c r="Z396" s="27" t="s">
        <v>65</v>
      </c>
    </row>
    <row r="397" spans="2:26" x14ac:dyDescent="0.2">
      <c r="B397" s="27" t="s">
        <v>524</v>
      </c>
      <c r="C397" s="27">
        <v>140</v>
      </c>
      <c r="D397" s="27" t="s">
        <v>126</v>
      </c>
      <c r="E397" s="27" t="s">
        <v>105</v>
      </c>
      <c r="F397" s="27" t="s">
        <v>534</v>
      </c>
      <c r="G397" s="27" t="s">
        <v>64</v>
      </c>
      <c r="H397" s="27">
        <v>60</v>
      </c>
      <c r="I397" s="27">
        <v>21</v>
      </c>
      <c r="J397" s="39">
        <v>-2.14E-4</v>
      </c>
      <c r="K397" s="27">
        <v>5</v>
      </c>
      <c r="L397" s="27">
        <v>-2.1000000000000001E-4</v>
      </c>
      <c r="M397" s="27" t="s">
        <v>65</v>
      </c>
      <c r="O397" s="27" t="s">
        <v>524</v>
      </c>
      <c r="P397" s="27">
        <v>140</v>
      </c>
      <c r="Q397" s="27" t="s">
        <v>126</v>
      </c>
      <c r="R397" s="27" t="s">
        <v>622</v>
      </c>
      <c r="S397" s="27" t="s">
        <v>534</v>
      </c>
      <c r="T397" s="27" t="s">
        <v>64</v>
      </c>
      <c r="U397" s="27">
        <v>10</v>
      </c>
      <c r="V397" s="27">
        <v>21</v>
      </c>
      <c r="W397" s="39">
        <v>-2.0599999999999999E-4</v>
      </c>
      <c r="X397" s="27">
        <v>5</v>
      </c>
      <c r="Y397" s="27">
        <v>-2.02E-4</v>
      </c>
      <c r="Z397" s="27" t="s">
        <v>65</v>
      </c>
    </row>
    <row r="398" spans="2:26" x14ac:dyDescent="0.2">
      <c r="B398" s="27" t="s">
        <v>524</v>
      </c>
      <c r="C398" s="27">
        <v>128</v>
      </c>
      <c r="D398" s="27" t="s">
        <v>125</v>
      </c>
      <c r="E398" s="27" t="s">
        <v>105</v>
      </c>
      <c r="F398" s="27" t="s">
        <v>535</v>
      </c>
      <c r="G398" s="27" t="s">
        <v>63</v>
      </c>
      <c r="H398" s="27">
        <v>60</v>
      </c>
      <c r="I398" s="27">
        <v>17</v>
      </c>
      <c r="J398" s="39">
        <v>-8.3600000000000005E-4</v>
      </c>
      <c r="K398" s="27">
        <v>10</v>
      </c>
      <c r="L398" s="27">
        <v>-7.9500000000000003E-4</v>
      </c>
      <c r="M398" s="27" t="s">
        <v>65</v>
      </c>
      <c r="O398" s="27" t="s">
        <v>524</v>
      </c>
      <c r="P398" s="27">
        <v>128</v>
      </c>
      <c r="Q398" s="27" t="s">
        <v>125</v>
      </c>
      <c r="R398" s="27" t="s">
        <v>622</v>
      </c>
      <c r="S398" s="27" t="s">
        <v>535</v>
      </c>
      <c r="T398" s="27" t="s">
        <v>63</v>
      </c>
      <c r="U398" s="27">
        <v>10</v>
      </c>
      <c r="V398" s="27">
        <v>17</v>
      </c>
      <c r="W398" s="39">
        <v>-8.2600000000000002E-4</v>
      </c>
      <c r="X398" s="27">
        <v>10</v>
      </c>
      <c r="Y398" s="27">
        <v>-7.85E-4</v>
      </c>
      <c r="Z398" s="27" t="s">
        <v>65</v>
      </c>
    </row>
    <row r="399" spans="2:26" x14ac:dyDescent="0.2">
      <c r="B399" s="27" t="s">
        <v>524</v>
      </c>
      <c r="C399" s="27">
        <v>128</v>
      </c>
      <c r="D399" s="27" t="s">
        <v>125</v>
      </c>
      <c r="E399" s="27" t="s">
        <v>105</v>
      </c>
      <c r="F399" s="27" t="s">
        <v>536</v>
      </c>
      <c r="G399" s="27" t="s">
        <v>64</v>
      </c>
      <c r="H399" s="27">
        <v>60</v>
      </c>
      <c r="I399" s="27">
        <v>19</v>
      </c>
      <c r="J399" s="39">
        <v>-3.2699999999999998E-4</v>
      </c>
      <c r="K399" s="27">
        <v>5</v>
      </c>
      <c r="L399" s="27">
        <v>-3.19E-4</v>
      </c>
      <c r="M399" s="27" t="s">
        <v>65</v>
      </c>
      <c r="O399" s="27" t="s">
        <v>524</v>
      </c>
      <c r="P399" s="27">
        <v>128</v>
      </c>
      <c r="Q399" s="27" t="s">
        <v>125</v>
      </c>
      <c r="R399" s="27" t="s">
        <v>622</v>
      </c>
      <c r="S399" s="27" t="s">
        <v>536</v>
      </c>
      <c r="T399" s="27" t="s">
        <v>64</v>
      </c>
      <c r="U399" s="27">
        <v>10</v>
      </c>
      <c r="V399" s="27">
        <v>19</v>
      </c>
      <c r="W399" s="39">
        <v>-3.1700000000000001E-4</v>
      </c>
      <c r="X399" s="27">
        <v>5</v>
      </c>
      <c r="Y399" s="27">
        <v>-3.1E-4</v>
      </c>
      <c r="Z399" s="27" t="s">
        <v>65</v>
      </c>
    </row>
    <row r="400" spans="2:26" x14ac:dyDescent="0.2">
      <c r="B400" s="27" t="s">
        <v>524</v>
      </c>
      <c r="C400" s="27">
        <v>144</v>
      </c>
      <c r="D400" s="27" t="s">
        <v>126</v>
      </c>
      <c r="E400" s="27" t="s">
        <v>105</v>
      </c>
      <c r="F400" s="27" t="s">
        <v>537</v>
      </c>
      <c r="G400" s="27" t="s">
        <v>63</v>
      </c>
      <c r="H400" s="27">
        <v>60</v>
      </c>
      <c r="I400" s="27">
        <v>19</v>
      </c>
      <c r="J400" s="39">
        <v>-6.5799999999999995E-4</v>
      </c>
      <c r="K400" s="27">
        <v>1</v>
      </c>
      <c r="L400" s="27">
        <v>1.7619999999999999E-3</v>
      </c>
      <c r="M400" s="27" t="s">
        <v>65</v>
      </c>
      <c r="O400" s="27" t="s">
        <v>524</v>
      </c>
      <c r="P400" s="27">
        <v>144</v>
      </c>
      <c r="Q400" s="27" t="s">
        <v>126</v>
      </c>
      <c r="R400" s="27" t="s">
        <v>622</v>
      </c>
      <c r="S400" s="27" t="s">
        <v>537</v>
      </c>
      <c r="T400" s="27" t="s">
        <v>63</v>
      </c>
      <c r="U400" s="27">
        <v>10</v>
      </c>
      <c r="V400" s="27">
        <v>19</v>
      </c>
      <c r="W400" s="39">
        <v>-6.5499999999999998E-4</v>
      </c>
      <c r="X400" s="27">
        <v>1</v>
      </c>
      <c r="Y400" s="27">
        <v>1.7359999999999999E-3</v>
      </c>
      <c r="Z400" s="27" t="s">
        <v>65</v>
      </c>
    </row>
    <row r="401" spans="2:26" x14ac:dyDescent="0.2">
      <c r="B401" s="27" t="s">
        <v>524</v>
      </c>
      <c r="C401" s="27">
        <v>144</v>
      </c>
      <c r="D401" s="27" t="s">
        <v>126</v>
      </c>
      <c r="E401" s="27" t="s">
        <v>105</v>
      </c>
      <c r="F401" s="27" t="s">
        <v>538</v>
      </c>
      <c r="G401" s="27" t="s">
        <v>64</v>
      </c>
      <c r="H401" s="27">
        <v>60</v>
      </c>
      <c r="I401" s="27">
        <v>19</v>
      </c>
      <c r="J401" s="39">
        <v>-1.5200000000000001E-4</v>
      </c>
      <c r="K401" s="27">
        <v>5</v>
      </c>
      <c r="L401" s="27">
        <v>-1.46E-4</v>
      </c>
      <c r="M401" s="27" t="s">
        <v>65</v>
      </c>
      <c r="O401" s="27" t="s">
        <v>524</v>
      </c>
      <c r="P401" s="27">
        <v>144</v>
      </c>
      <c r="Q401" s="27" t="s">
        <v>126</v>
      </c>
      <c r="R401" s="27" t="s">
        <v>622</v>
      </c>
      <c r="S401" s="27" t="s">
        <v>538</v>
      </c>
      <c r="T401" s="27" t="s">
        <v>64</v>
      </c>
      <c r="U401" s="27">
        <v>10</v>
      </c>
      <c r="V401" s="27">
        <v>19</v>
      </c>
      <c r="W401" s="39">
        <v>-1.46E-4</v>
      </c>
      <c r="X401" s="27">
        <v>5</v>
      </c>
      <c r="Y401" s="27">
        <v>-1.3899999999999999E-4</v>
      </c>
      <c r="Z401" s="27" t="s">
        <v>65</v>
      </c>
    </row>
    <row r="402" spans="2:26" x14ac:dyDescent="0.2">
      <c r="B402" s="27" t="s">
        <v>524</v>
      </c>
      <c r="C402" s="27">
        <v>129</v>
      </c>
      <c r="D402" s="27" t="s">
        <v>127</v>
      </c>
      <c r="E402" s="27" t="s">
        <v>105</v>
      </c>
      <c r="F402" s="27" t="s">
        <v>539</v>
      </c>
      <c r="G402" s="27" t="s">
        <v>63</v>
      </c>
      <c r="H402" s="27">
        <v>60</v>
      </c>
      <c r="I402" s="27">
        <v>19</v>
      </c>
      <c r="J402" s="39">
        <v>-1.1180000000000001E-3</v>
      </c>
      <c r="K402" s="27">
        <v>1</v>
      </c>
      <c r="L402" s="27">
        <v>1.121E-3</v>
      </c>
      <c r="M402" s="27" t="s">
        <v>65</v>
      </c>
      <c r="O402" s="27" t="s">
        <v>524</v>
      </c>
      <c r="P402" s="27">
        <v>129</v>
      </c>
      <c r="Q402" s="27" t="s">
        <v>127</v>
      </c>
      <c r="R402" s="27" t="s">
        <v>622</v>
      </c>
      <c r="S402" s="27" t="s">
        <v>539</v>
      </c>
      <c r="T402" s="27" t="s">
        <v>63</v>
      </c>
      <c r="U402" s="27">
        <v>10</v>
      </c>
      <c r="V402" s="27">
        <v>19</v>
      </c>
      <c r="W402" s="39">
        <v>-1.109E-3</v>
      </c>
      <c r="X402" s="27">
        <v>1</v>
      </c>
      <c r="Y402" s="27">
        <v>1.1039999999999999E-3</v>
      </c>
      <c r="Z402" s="27" t="s">
        <v>65</v>
      </c>
    </row>
    <row r="403" spans="2:26" x14ac:dyDescent="0.2">
      <c r="B403" s="27" t="s">
        <v>524</v>
      </c>
      <c r="C403" s="27">
        <v>129</v>
      </c>
      <c r="D403" s="27" t="s">
        <v>127</v>
      </c>
      <c r="E403" s="27" t="s">
        <v>105</v>
      </c>
      <c r="F403" s="27" t="s">
        <v>540</v>
      </c>
      <c r="G403" s="27" t="s">
        <v>64</v>
      </c>
      <c r="H403" s="27">
        <v>60</v>
      </c>
      <c r="I403" s="27">
        <v>21</v>
      </c>
      <c r="J403" s="39">
        <v>-2.9300000000000002E-4</v>
      </c>
      <c r="K403" s="27">
        <v>6</v>
      </c>
      <c r="L403" s="27">
        <v>-2.9E-4</v>
      </c>
      <c r="M403" s="27" t="s">
        <v>65</v>
      </c>
      <c r="O403" s="27" t="s">
        <v>524</v>
      </c>
      <c r="P403" s="27">
        <v>129</v>
      </c>
      <c r="Q403" s="27" t="s">
        <v>127</v>
      </c>
      <c r="R403" s="27" t="s">
        <v>622</v>
      </c>
      <c r="S403" s="27" t="s">
        <v>540</v>
      </c>
      <c r="T403" s="27" t="s">
        <v>64</v>
      </c>
      <c r="U403" s="27">
        <v>10</v>
      </c>
      <c r="V403" s="27">
        <v>19</v>
      </c>
      <c r="W403" s="39">
        <v>-2.8299999999999999E-4</v>
      </c>
      <c r="X403" s="27">
        <v>6</v>
      </c>
      <c r="Y403" s="27">
        <v>-2.7999999999999998E-4</v>
      </c>
      <c r="Z403" s="27" t="s">
        <v>65</v>
      </c>
    </row>
    <row r="404" spans="2:26" x14ac:dyDescent="0.2">
      <c r="B404" s="27" t="s">
        <v>524</v>
      </c>
      <c r="C404" s="27">
        <v>147</v>
      </c>
      <c r="D404" s="27" t="s">
        <v>126</v>
      </c>
      <c r="E404" s="27" t="s">
        <v>105</v>
      </c>
      <c r="F404" s="27" t="s">
        <v>541</v>
      </c>
      <c r="G404" s="27" t="s">
        <v>63</v>
      </c>
      <c r="H404" s="27">
        <v>60</v>
      </c>
      <c r="I404" s="27">
        <v>19</v>
      </c>
      <c r="J404" s="39">
        <v>-9.9400000000000009E-4</v>
      </c>
      <c r="K404" s="27">
        <v>10</v>
      </c>
      <c r="L404" s="27">
        <v>-9.3400000000000004E-4</v>
      </c>
      <c r="M404" s="27" t="s">
        <v>65</v>
      </c>
      <c r="O404" s="27" t="s">
        <v>524</v>
      </c>
      <c r="P404" s="27">
        <v>147</v>
      </c>
      <c r="Q404" s="27" t="s">
        <v>126</v>
      </c>
      <c r="R404" s="27" t="s">
        <v>622</v>
      </c>
      <c r="S404" s="27" t="s">
        <v>541</v>
      </c>
      <c r="T404" s="27" t="s">
        <v>63</v>
      </c>
      <c r="U404" s="27">
        <v>10</v>
      </c>
      <c r="V404" s="27">
        <v>19</v>
      </c>
      <c r="W404" s="39">
        <v>-9.8799999999999995E-4</v>
      </c>
      <c r="X404" s="27">
        <v>10</v>
      </c>
      <c r="Y404" s="27">
        <v>-9.2900000000000003E-4</v>
      </c>
      <c r="Z404" s="27" t="s">
        <v>65</v>
      </c>
    </row>
    <row r="405" spans="2:26" x14ac:dyDescent="0.2">
      <c r="B405" s="27" t="s">
        <v>524</v>
      </c>
      <c r="C405" s="27">
        <v>147</v>
      </c>
      <c r="D405" s="27" t="s">
        <v>126</v>
      </c>
      <c r="E405" s="27" t="s">
        <v>105</v>
      </c>
      <c r="F405" s="27" t="s">
        <v>542</v>
      </c>
      <c r="G405" s="27" t="s">
        <v>64</v>
      </c>
      <c r="H405" s="27">
        <v>60</v>
      </c>
      <c r="I405" s="27">
        <v>21</v>
      </c>
      <c r="J405" s="39">
        <v>-2.4499999999999999E-4</v>
      </c>
      <c r="K405" s="27">
        <v>5</v>
      </c>
      <c r="L405" s="27">
        <v>-2.42E-4</v>
      </c>
      <c r="M405" s="27" t="s">
        <v>65</v>
      </c>
      <c r="O405" s="27" t="s">
        <v>524</v>
      </c>
      <c r="P405" s="27">
        <v>147</v>
      </c>
      <c r="Q405" s="27" t="s">
        <v>126</v>
      </c>
      <c r="R405" s="27" t="s">
        <v>622</v>
      </c>
      <c r="S405" s="27" t="s">
        <v>542</v>
      </c>
      <c r="T405" s="27" t="s">
        <v>64</v>
      </c>
      <c r="U405" s="27">
        <v>10</v>
      </c>
      <c r="V405" s="27">
        <v>21</v>
      </c>
      <c r="W405" s="39">
        <v>-2.3599999999999999E-4</v>
      </c>
      <c r="X405" s="27">
        <v>5</v>
      </c>
      <c r="Y405" s="27">
        <v>-2.34E-4</v>
      </c>
      <c r="Z405" s="27" t="s">
        <v>65</v>
      </c>
    </row>
    <row r="406" spans="2:26" x14ac:dyDescent="0.2">
      <c r="B406" s="27" t="s">
        <v>524</v>
      </c>
      <c r="C406" s="27">
        <v>148</v>
      </c>
      <c r="D406" s="27" t="s">
        <v>126</v>
      </c>
      <c r="E406" s="27" t="s">
        <v>105</v>
      </c>
      <c r="F406" s="27" t="s">
        <v>543</v>
      </c>
      <c r="G406" s="27" t="s">
        <v>63</v>
      </c>
      <c r="H406" s="27">
        <v>60</v>
      </c>
      <c r="I406" s="27">
        <v>19</v>
      </c>
      <c r="J406" s="39">
        <v>-9.990000000000001E-4</v>
      </c>
      <c r="K406" s="27">
        <v>10</v>
      </c>
      <c r="L406" s="27">
        <v>-9.3899999999999995E-4</v>
      </c>
      <c r="M406" s="27" t="s">
        <v>65</v>
      </c>
      <c r="O406" s="27" t="s">
        <v>524</v>
      </c>
      <c r="P406" s="27">
        <v>148</v>
      </c>
      <c r="Q406" s="27" t="s">
        <v>126</v>
      </c>
      <c r="R406" s="27" t="s">
        <v>622</v>
      </c>
      <c r="S406" s="27" t="s">
        <v>543</v>
      </c>
      <c r="T406" s="27" t="s">
        <v>63</v>
      </c>
      <c r="U406" s="27">
        <v>10</v>
      </c>
      <c r="V406" s="27">
        <v>19</v>
      </c>
      <c r="W406" s="39">
        <v>-9.9299999999999996E-4</v>
      </c>
      <c r="X406" s="27">
        <v>10</v>
      </c>
      <c r="Y406" s="27">
        <v>-9.3300000000000002E-4</v>
      </c>
      <c r="Z406" s="27" t="s">
        <v>65</v>
      </c>
    </row>
    <row r="407" spans="2:26" x14ac:dyDescent="0.2">
      <c r="B407" s="27" t="s">
        <v>524</v>
      </c>
      <c r="C407" s="27">
        <v>148</v>
      </c>
      <c r="D407" s="27" t="s">
        <v>126</v>
      </c>
      <c r="E407" s="27" t="s">
        <v>105</v>
      </c>
      <c r="F407" s="27" t="s">
        <v>544</v>
      </c>
      <c r="G407" s="27" t="s">
        <v>64</v>
      </c>
      <c r="H407" s="27">
        <v>60</v>
      </c>
      <c r="I407" s="27">
        <v>21</v>
      </c>
      <c r="J407" s="39">
        <v>-2.41E-4</v>
      </c>
      <c r="K407" s="27">
        <v>5</v>
      </c>
      <c r="L407" s="27">
        <v>-2.3800000000000001E-4</v>
      </c>
      <c r="M407" s="27" t="s">
        <v>65</v>
      </c>
      <c r="O407" s="27" t="s">
        <v>524</v>
      </c>
      <c r="P407" s="27">
        <v>148</v>
      </c>
      <c r="Q407" s="27" t="s">
        <v>126</v>
      </c>
      <c r="R407" s="27" t="s">
        <v>622</v>
      </c>
      <c r="S407" s="27" t="s">
        <v>544</v>
      </c>
      <c r="T407" s="27" t="s">
        <v>64</v>
      </c>
      <c r="U407" s="27">
        <v>10</v>
      </c>
      <c r="V407" s="27">
        <v>21</v>
      </c>
      <c r="W407" s="39">
        <v>-2.32E-4</v>
      </c>
      <c r="X407" s="27">
        <v>5</v>
      </c>
      <c r="Y407" s="27">
        <v>-2.3000000000000001E-4</v>
      </c>
      <c r="Z407" s="27" t="s">
        <v>65</v>
      </c>
    </row>
    <row r="408" spans="2:26" x14ac:dyDescent="0.2">
      <c r="B408" s="27" t="s">
        <v>524</v>
      </c>
      <c r="C408" s="27">
        <v>131</v>
      </c>
      <c r="D408" s="27" t="s">
        <v>127</v>
      </c>
      <c r="E408" s="27" t="s">
        <v>105</v>
      </c>
      <c r="F408" s="27" t="s">
        <v>545</v>
      </c>
      <c r="G408" s="27" t="s">
        <v>63</v>
      </c>
      <c r="H408" s="27">
        <v>60</v>
      </c>
      <c r="I408" s="27">
        <v>19</v>
      </c>
      <c r="J408" s="39">
        <v>-1.121E-3</v>
      </c>
      <c r="K408" s="27">
        <v>7</v>
      </c>
      <c r="L408" s="27">
        <v>1.1150000000000001E-3</v>
      </c>
      <c r="M408" s="27" t="s">
        <v>65</v>
      </c>
      <c r="O408" s="27" t="s">
        <v>524</v>
      </c>
      <c r="P408" s="27">
        <v>131</v>
      </c>
      <c r="Q408" s="27" t="s">
        <v>127</v>
      </c>
      <c r="R408" s="27" t="s">
        <v>622</v>
      </c>
      <c r="S408" s="27" t="s">
        <v>545</v>
      </c>
      <c r="T408" s="27" t="s">
        <v>63</v>
      </c>
      <c r="U408" s="27">
        <v>10</v>
      </c>
      <c r="V408" s="27">
        <v>19</v>
      </c>
      <c r="W408" s="39">
        <v>-1.1119999999999999E-3</v>
      </c>
      <c r="X408" s="27">
        <v>1</v>
      </c>
      <c r="Y408" s="27">
        <v>1.098E-3</v>
      </c>
      <c r="Z408" s="27" t="s">
        <v>65</v>
      </c>
    </row>
    <row r="409" spans="2:26" x14ac:dyDescent="0.2">
      <c r="B409" s="27" t="s">
        <v>524</v>
      </c>
      <c r="C409" s="27">
        <v>131</v>
      </c>
      <c r="D409" s="27" t="s">
        <v>127</v>
      </c>
      <c r="E409" s="27" t="s">
        <v>105</v>
      </c>
      <c r="F409" s="27" t="s">
        <v>546</v>
      </c>
      <c r="G409" s="27" t="s">
        <v>64</v>
      </c>
      <c r="H409" s="27">
        <v>60</v>
      </c>
      <c r="I409" s="27">
        <v>19</v>
      </c>
      <c r="J409" s="39">
        <v>-2.9500000000000001E-4</v>
      </c>
      <c r="K409" s="27">
        <v>6</v>
      </c>
      <c r="L409" s="27">
        <v>-2.92E-4</v>
      </c>
      <c r="M409" s="27" t="s">
        <v>65</v>
      </c>
      <c r="O409" s="27" t="s">
        <v>524</v>
      </c>
      <c r="P409" s="27">
        <v>131</v>
      </c>
      <c r="Q409" s="27" t="s">
        <v>127</v>
      </c>
      <c r="R409" s="27" t="s">
        <v>622</v>
      </c>
      <c r="S409" s="27" t="s">
        <v>546</v>
      </c>
      <c r="T409" s="27" t="s">
        <v>64</v>
      </c>
      <c r="U409" s="27">
        <v>10</v>
      </c>
      <c r="V409" s="27">
        <v>19</v>
      </c>
      <c r="W409" s="39">
        <v>-2.8499999999999999E-4</v>
      </c>
      <c r="X409" s="27">
        <v>6</v>
      </c>
      <c r="Y409" s="27">
        <v>-2.8299999999999999E-4</v>
      </c>
      <c r="Z409" s="27" t="s">
        <v>65</v>
      </c>
    </row>
    <row r="410" spans="2:26" x14ac:dyDescent="0.2">
      <c r="B410" s="27" t="s">
        <v>524</v>
      </c>
      <c r="C410" s="27">
        <v>142</v>
      </c>
      <c r="D410" s="27" t="s">
        <v>126</v>
      </c>
      <c r="E410" s="27" t="s">
        <v>105</v>
      </c>
      <c r="F410" s="27" t="s">
        <v>547</v>
      </c>
      <c r="G410" s="27" t="s">
        <v>63</v>
      </c>
      <c r="H410" s="27">
        <v>60</v>
      </c>
      <c r="I410" s="27">
        <v>20</v>
      </c>
      <c r="J410" s="39">
        <v>-8.0900000000000004E-4</v>
      </c>
      <c r="K410" s="27">
        <v>5</v>
      </c>
      <c r="L410" s="27">
        <v>-7.7200000000000001E-4</v>
      </c>
      <c r="M410" s="27" t="s">
        <v>65</v>
      </c>
      <c r="O410" s="27" t="s">
        <v>524</v>
      </c>
      <c r="P410" s="27">
        <v>142</v>
      </c>
      <c r="Q410" s="27" t="s">
        <v>126</v>
      </c>
      <c r="R410" s="27" t="s">
        <v>622</v>
      </c>
      <c r="S410" s="27" t="s">
        <v>547</v>
      </c>
      <c r="T410" s="27" t="s">
        <v>63</v>
      </c>
      <c r="U410" s="27">
        <v>10</v>
      </c>
      <c r="V410" s="27">
        <v>19</v>
      </c>
      <c r="W410" s="39">
        <v>-7.9900000000000001E-4</v>
      </c>
      <c r="X410" s="27">
        <v>5</v>
      </c>
      <c r="Y410" s="27">
        <v>-7.6300000000000001E-4</v>
      </c>
      <c r="Z410" s="27" t="s">
        <v>65</v>
      </c>
    </row>
    <row r="411" spans="2:26" x14ac:dyDescent="0.2">
      <c r="B411" s="27" t="s">
        <v>524</v>
      </c>
      <c r="C411" s="27">
        <v>142</v>
      </c>
      <c r="D411" s="27" t="s">
        <v>126</v>
      </c>
      <c r="E411" s="27" t="s">
        <v>105</v>
      </c>
      <c r="F411" s="27" t="s">
        <v>548</v>
      </c>
      <c r="G411" s="27" t="s">
        <v>64</v>
      </c>
      <c r="H411" s="27">
        <v>60</v>
      </c>
      <c r="I411" s="27">
        <v>19</v>
      </c>
      <c r="J411" s="39">
        <v>-3.4600000000000001E-4</v>
      </c>
      <c r="K411" s="27">
        <v>5</v>
      </c>
      <c r="L411" s="27">
        <v>-3.4000000000000002E-4</v>
      </c>
      <c r="M411" s="27" t="s">
        <v>65</v>
      </c>
      <c r="O411" s="27" t="s">
        <v>524</v>
      </c>
      <c r="P411" s="27">
        <v>142</v>
      </c>
      <c r="Q411" s="27" t="s">
        <v>126</v>
      </c>
      <c r="R411" s="27" t="s">
        <v>622</v>
      </c>
      <c r="S411" s="27" t="s">
        <v>548</v>
      </c>
      <c r="T411" s="27" t="s">
        <v>64</v>
      </c>
      <c r="U411" s="27">
        <v>10</v>
      </c>
      <c r="V411" s="27">
        <v>19</v>
      </c>
      <c r="W411" s="39">
        <v>-3.3599999999999998E-4</v>
      </c>
      <c r="X411" s="27">
        <v>5</v>
      </c>
      <c r="Y411" s="27">
        <v>-3.3E-4</v>
      </c>
      <c r="Z411" s="27" t="s">
        <v>65</v>
      </c>
    </row>
    <row r="412" spans="2:26" x14ac:dyDescent="0.2">
      <c r="B412" s="27" t="s">
        <v>524</v>
      </c>
      <c r="C412" s="27">
        <v>143</v>
      </c>
      <c r="D412" s="27" t="s">
        <v>126</v>
      </c>
      <c r="E412" s="27" t="s">
        <v>105</v>
      </c>
      <c r="F412" s="27" t="s">
        <v>549</v>
      </c>
      <c r="G412" s="27" t="s">
        <v>63</v>
      </c>
      <c r="H412" s="27">
        <v>60</v>
      </c>
      <c r="I412" s="27">
        <v>19</v>
      </c>
      <c r="J412" s="39">
        <v>-6.5899999999999997E-4</v>
      </c>
      <c r="K412" s="27">
        <v>1</v>
      </c>
      <c r="L412" s="27">
        <v>1.761E-3</v>
      </c>
      <c r="M412" s="27" t="s">
        <v>65</v>
      </c>
      <c r="O412" s="27" t="s">
        <v>524</v>
      </c>
      <c r="P412" s="27">
        <v>143</v>
      </c>
      <c r="Q412" s="27" t="s">
        <v>126</v>
      </c>
      <c r="R412" s="27" t="s">
        <v>622</v>
      </c>
      <c r="S412" s="27" t="s">
        <v>549</v>
      </c>
      <c r="T412" s="27" t="s">
        <v>63</v>
      </c>
      <c r="U412" s="27">
        <v>10</v>
      </c>
      <c r="V412" s="27">
        <v>19</v>
      </c>
      <c r="W412" s="39">
        <v>-6.5499999999999998E-4</v>
      </c>
      <c r="X412" s="27">
        <v>1</v>
      </c>
      <c r="Y412" s="27">
        <v>1.735E-3</v>
      </c>
      <c r="Z412" s="27" t="s">
        <v>65</v>
      </c>
    </row>
    <row r="413" spans="2:26" x14ac:dyDescent="0.2">
      <c r="B413" s="27" t="s">
        <v>524</v>
      </c>
      <c r="C413" s="27">
        <v>143</v>
      </c>
      <c r="D413" s="27" t="s">
        <v>126</v>
      </c>
      <c r="E413" s="27" t="s">
        <v>105</v>
      </c>
      <c r="F413" s="27" t="s">
        <v>550</v>
      </c>
      <c r="G413" s="27" t="s">
        <v>64</v>
      </c>
      <c r="H413" s="27">
        <v>60</v>
      </c>
      <c r="I413" s="27">
        <v>19</v>
      </c>
      <c r="J413" s="39">
        <v>-1.5200000000000001E-4</v>
      </c>
      <c r="K413" s="27">
        <v>10</v>
      </c>
      <c r="L413" s="27">
        <v>-1.46E-4</v>
      </c>
      <c r="M413" s="27" t="s">
        <v>65</v>
      </c>
      <c r="O413" s="27" t="s">
        <v>524</v>
      </c>
      <c r="P413" s="27">
        <v>143</v>
      </c>
      <c r="Q413" s="27" t="s">
        <v>126</v>
      </c>
      <c r="R413" s="27" t="s">
        <v>622</v>
      </c>
      <c r="S413" s="27" t="s">
        <v>550</v>
      </c>
      <c r="T413" s="27" t="s">
        <v>64</v>
      </c>
      <c r="U413" s="27">
        <v>10</v>
      </c>
      <c r="V413" s="27">
        <v>19</v>
      </c>
      <c r="W413" s="39">
        <v>-1.46E-4</v>
      </c>
      <c r="X413" s="27">
        <v>5</v>
      </c>
      <c r="Y413" s="27">
        <v>-1.3899999999999999E-4</v>
      </c>
      <c r="Z413" s="27" t="s">
        <v>65</v>
      </c>
    </row>
    <row r="414" spans="2:26" x14ac:dyDescent="0.2">
      <c r="B414" s="27" t="s">
        <v>524</v>
      </c>
      <c r="C414" s="27">
        <v>130</v>
      </c>
      <c r="D414" s="27" t="s">
        <v>127</v>
      </c>
      <c r="E414" s="27" t="s">
        <v>105</v>
      </c>
      <c r="F414" s="27" t="s">
        <v>551</v>
      </c>
      <c r="G414" s="27" t="s">
        <v>63</v>
      </c>
      <c r="H414" s="27">
        <v>60</v>
      </c>
      <c r="I414" s="27">
        <v>19</v>
      </c>
      <c r="J414" s="39">
        <v>-1.1180000000000001E-3</v>
      </c>
      <c r="K414" s="27">
        <v>1</v>
      </c>
      <c r="L414" s="27">
        <v>1.1199999999999999E-3</v>
      </c>
      <c r="M414" s="27" t="s">
        <v>65</v>
      </c>
      <c r="O414" s="27" t="s">
        <v>524</v>
      </c>
      <c r="P414" s="27">
        <v>130</v>
      </c>
      <c r="Q414" s="27" t="s">
        <v>127</v>
      </c>
      <c r="R414" s="27" t="s">
        <v>622</v>
      </c>
      <c r="S414" s="27" t="s">
        <v>551</v>
      </c>
      <c r="T414" s="27" t="s">
        <v>63</v>
      </c>
      <c r="U414" s="27">
        <v>10</v>
      </c>
      <c r="V414" s="27">
        <v>19</v>
      </c>
      <c r="W414" s="39">
        <v>-1.108E-3</v>
      </c>
      <c r="X414" s="27">
        <v>1</v>
      </c>
      <c r="Y414" s="27">
        <v>1.103E-3</v>
      </c>
      <c r="Z414" s="27" t="s">
        <v>65</v>
      </c>
    </row>
    <row r="415" spans="2:26" x14ac:dyDescent="0.2">
      <c r="B415" s="27" t="s">
        <v>524</v>
      </c>
      <c r="C415" s="27">
        <v>130</v>
      </c>
      <c r="D415" s="27" t="s">
        <v>127</v>
      </c>
      <c r="E415" s="27" t="s">
        <v>105</v>
      </c>
      <c r="F415" s="27" t="s">
        <v>552</v>
      </c>
      <c r="G415" s="27" t="s">
        <v>64</v>
      </c>
      <c r="H415" s="27">
        <v>60</v>
      </c>
      <c r="I415" s="27">
        <v>19</v>
      </c>
      <c r="J415" s="39">
        <v>-2.9300000000000002E-4</v>
      </c>
      <c r="K415" s="27">
        <v>12</v>
      </c>
      <c r="L415" s="27">
        <v>-2.9E-4</v>
      </c>
      <c r="M415" s="27" t="s">
        <v>65</v>
      </c>
      <c r="O415" s="27" t="s">
        <v>524</v>
      </c>
      <c r="P415" s="27">
        <v>130</v>
      </c>
      <c r="Q415" s="27" t="s">
        <v>127</v>
      </c>
      <c r="R415" s="27" t="s">
        <v>622</v>
      </c>
      <c r="S415" s="27" t="s">
        <v>552</v>
      </c>
      <c r="T415" s="27" t="s">
        <v>64</v>
      </c>
      <c r="U415" s="27">
        <v>10</v>
      </c>
      <c r="V415" s="27">
        <v>19</v>
      </c>
      <c r="W415" s="39">
        <v>-2.8299999999999999E-4</v>
      </c>
      <c r="X415" s="27">
        <v>6</v>
      </c>
      <c r="Y415" s="27">
        <v>-2.7999999999999998E-4</v>
      </c>
      <c r="Z415" s="27" t="s">
        <v>65</v>
      </c>
    </row>
    <row r="416" spans="2:26" x14ac:dyDescent="0.2">
      <c r="B416" s="27" t="s">
        <v>524</v>
      </c>
      <c r="C416" s="27">
        <v>145</v>
      </c>
      <c r="D416" s="27" t="s">
        <v>126</v>
      </c>
      <c r="E416" s="27" t="s">
        <v>105</v>
      </c>
      <c r="F416" s="27" t="s">
        <v>553</v>
      </c>
      <c r="G416" s="27" t="s">
        <v>63</v>
      </c>
      <c r="H416" s="27">
        <v>60</v>
      </c>
      <c r="I416" s="27">
        <v>21</v>
      </c>
      <c r="J416" s="39">
        <v>-9.9299999999999996E-4</v>
      </c>
      <c r="K416" s="27">
        <v>5</v>
      </c>
      <c r="L416" s="27">
        <v>-9.3400000000000004E-4</v>
      </c>
      <c r="M416" s="27" t="s">
        <v>65</v>
      </c>
      <c r="O416" s="27" t="s">
        <v>524</v>
      </c>
      <c r="P416" s="27">
        <v>145</v>
      </c>
      <c r="Q416" s="27" t="s">
        <v>126</v>
      </c>
      <c r="R416" s="27" t="s">
        <v>622</v>
      </c>
      <c r="S416" s="27" t="s">
        <v>553</v>
      </c>
      <c r="T416" s="27" t="s">
        <v>63</v>
      </c>
      <c r="U416" s="27">
        <v>10</v>
      </c>
      <c r="V416" s="27">
        <v>21</v>
      </c>
      <c r="W416" s="39">
        <v>-9.8700000000000003E-4</v>
      </c>
      <c r="X416" s="27">
        <v>5</v>
      </c>
      <c r="Y416" s="27">
        <v>-9.2800000000000001E-4</v>
      </c>
      <c r="Z416" s="27" t="s">
        <v>65</v>
      </c>
    </row>
    <row r="417" spans="2:26" x14ac:dyDescent="0.2">
      <c r="B417" s="27" t="s">
        <v>524</v>
      </c>
      <c r="C417" s="27">
        <v>145</v>
      </c>
      <c r="D417" s="27" t="s">
        <v>126</v>
      </c>
      <c r="E417" s="27" t="s">
        <v>105</v>
      </c>
      <c r="F417" s="27" t="s">
        <v>554</v>
      </c>
      <c r="G417" s="27" t="s">
        <v>64</v>
      </c>
      <c r="H417" s="27">
        <v>60</v>
      </c>
      <c r="I417" s="27">
        <v>19</v>
      </c>
      <c r="J417" s="39">
        <v>-2.4499999999999999E-4</v>
      </c>
      <c r="K417" s="27">
        <v>10</v>
      </c>
      <c r="L417" s="27">
        <v>-2.42E-4</v>
      </c>
      <c r="M417" s="27" t="s">
        <v>65</v>
      </c>
      <c r="O417" s="27" t="s">
        <v>524</v>
      </c>
      <c r="P417" s="27">
        <v>145</v>
      </c>
      <c r="Q417" s="27" t="s">
        <v>126</v>
      </c>
      <c r="R417" s="27" t="s">
        <v>622</v>
      </c>
      <c r="S417" s="27" t="s">
        <v>554</v>
      </c>
      <c r="T417" s="27" t="s">
        <v>64</v>
      </c>
      <c r="U417" s="27">
        <v>10</v>
      </c>
      <c r="V417" s="27">
        <v>19</v>
      </c>
      <c r="W417" s="39">
        <v>-2.3599999999999999E-4</v>
      </c>
      <c r="X417" s="27">
        <v>10</v>
      </c>
      <c r="Y417" s="27">
        <v>-2.34E-4</v>
      </c>
      <c r="Z417" s="27" t="s">
        <v>65</v>
      </c>
    </row>
    <row r="418" spans="2:26" x14ac:dyDescent="0.2">
      <c r="B418" s="27" t="s">
        <v>524</v>
      </c>
      <c r="C418" s="27">
        <v>146</v>
      </c>
      <c r="D418" s="27" t="s">
        <v>126</v>
      </c>
      <c r="E418" s="27" t="s">
        <v>105</v>
      </c>
      <c r="F418" s="27" t="s">
        <v>555</v>
      </c>
      <c r="G418" s="27" t="s">
        <v>63</v>
      </c>
      <c r="H418" s="27">
        <v>60</v>
      </c>
      <c r="I418" s="27">
        <v>21</v>
      </c>
      <c r="J418" s="39">
        <v>-9.990000000000001E-4</v>
      </c>
      <c r="K418" s="27">
        <v>5</v>
      </c>
      <c r="L418" s="27">
        <v>-9.3899999999999995E-4</v>
      </c>
      <c r="M418" s="27" t="s">
        <v>65</v>
      </c>
      <c r="O418" s="27" t="s">
        <v>524</v>
      </c>
      <c r="P418" s="27">
        <v>146</v>
      </c>
      <c r="Q418" s="27" t="s">
        <v>126</v>
      </c>
      <c r="R418" s="27" t="s">
        <v>622</v>
      </c>
      <c r="S418" s="27" t="s">
        <v>555</v>
      </c>
      <c r="T418" s="27" t="s">
        <v>63</v>
      </c>
      <c r="U418" s="27">
        <v>10</v>
      </c>
      <c r="V418" s="27">
        <v>21</v>
      </c>
      <c r="W418" s="39">
        <v>-9.9200000000000004E-4</v>
      </c>
      <c r="X418" s="27">
        <v>5</v>
      </c>
      <c r="Y418" s="27">
        <v>-9.3199999999999999E-4</v>
      </c>
      <c r="Z418" s="27" t="s">
        <v>65</v>
      </c>
    </row>
    <row r="419" spans="2:26" x14ac:dyDescent="0.2">
      <c r="B419" s="27" t="s">
        <v>524</v>
      </c>
      <c r="C419" s="27">
        <v>146</v>
      </c>
      <c r="D419" s="27" t="s">
        <v>126</v>
      </c>
      <c r="E419" s="27" t="s">
        <v>105</v>
      </c>
      <c r="F419" s="27" t="s">
        <v>556</v>
      </c>
      <c r="G419" s="27" t="s">
        <v>64</v>
      </c>
      <c r="H419" s="27">
        <v>60</v>
      </c>
      <c r="I419" s="27">
        <v>19</v>
      </c>
      <c r="J419" s="39">
        <v>-2.41E-4</v>
      </c>
      <c r="K419" s="27">
        <v>10</v>
      </c>
      <c r="L419" s="27">
        <v>-2.3800000000000001E-4</v>
      </c>
      <c r="M419" s="27" t="s">
        <v>65</v>
      </c>
      <c r="O419" s="27" t="s">
        <v>524</v>
      </c>
      <c r="P419" s="27">
        <v>146</v>
      </c>
      <c r="Q419" s="27" t="s">
        <v>126</v>
      </c>
      <c r="R419" s="27" t="s">
        <v>622</v>
      </c>
      <c r="S419" s="27" t="s">
        <v>556</v>
      </c>
      <c r="T419" s="27" t="s">
        <v>64</v>
      </c>
      <c r="U419" s="27">
        <v>10</v>
      </c>
      <c r="V419" s="27">
        <v>19</v>
      </c>
      <c r="W419" s="39">
        <v>-2.32E-4</v>
      </c>
      <c r="X419" s="27">
        <v>10</v>
      </c>
      <c r="Y419" s="27">
        <v>-2.3000000000000001E-4</v>
      </c>
      <c r="Z419" s="27" t="s">
        <v>65</v>
      </c>
    </row>
    <row r="420" spans="2:26" x14ac:dyDescent="0.2">
      <c r="B420" s="27" t="s">
        <v>524</v>
      </c>
      <c r="C420" s="27">
        <v>132</v>
      </c>
      <c r="D420" s="27" t="s">
        <v>127</v>
      </c>
      <c r="E420" s="27" t="s">
        <v>105</v>
      </c>
      <c r="F420" s="27" t="s">
        <v>557</v>
      </c>
      <c r="G420" s="27" t="s">
        <v>63</v>
      </c>
      <c r="H420" s="27">
        <v>60</v>
      </c>
      <c r="I420" s="27">
        <v>19</v>
      </c>
      <c r="J420" s="39">
        <v>-1.121E-3</v>
      </c>
      <c r="K420" s="27">
        <v>7</v>
      </c>
      <c r="L420" s="27">
        <v>1.116E-3</v>
      </c>
      <c r="M420" s="27" t="s">
        <v>65</v>
      </c>
      <c r="O420" s="27" t="s">
        <v>524</v>
      </c>
      <c r="P420" s="27">
        <v>132</v>
      </c>
      <c r="Q420" s="27" t="s">
        <v>127</v>
      </c>
      <c r="R420" s="27" t="s">
        <v>622</v>
      </c>
      <c r="S420" s="27" t="s">
        <v>557</v>
      </c>
      <c r="T420" s="27" t="s">
        <v>63</v>
      </c>
      <c r="U420" s="27">
        <v>10</v>
      </c>
      <c r="V420" s="27">
        <v>19</v>
      </c>
      <c r="W420" s="39">
        <v>-1.1119999999999999E-3</v>
      </c>
      <c r="X420" s="27">
        <v>1</v>
      </c>
      <c r="Y420" s="27">
        <v>1.0989999999999999E-3</v>
      </c>
      <c r="Z420" s="27" t="s">
        <v>65</v>
      </c>
    </row>
    <row r="421" spans="2:26" x14ac:dyDescent="0.2">
      <c r="B421" s="27" t="s">
        <v>524</v>
      </c>
      <c r="C421" s="27">
        <v>132</v>
      </c>
      <c r="D421" s="27" t="s">
        <v>127</v>
      </c>
      <c r="E421" s="27" t="s">
        <v>105</v>
      </c>
      <c r="F421" s="27" t="s">
        <v>558</v>
      </c>
      <c r="G421" s="27" t="s">
        <v>64</v>
      </c>
      <c r="H421" s="27">
        <v>60</v>
      </c>
      <c r="I421" s="27">
        <v>19</v>
      </c>
      <c r="J421" s="39">
        <v>-2.9500000000000001E-4</v>
      </c>
      <c r="K421" s="27">
        <v>6</v>
      </c>
      <c r="L421" s="27">
        <v>-2.9100000000000003E-4</v>
      </c>
      <c r="M421" s="27" t="s">
        <v>65</v>
      </c>
      <c r="O421" s="27" t="s">
        <v>524</v>
      </c>
      <c r="P421" s="27">
        <v>132</v>
      </c>
      <c r="Q421" s="27" t="s">
        <v>127</v>
      </c>
      <c r="R421" s="27" t="s">
        <v>622</v>
      </c>
      <c r="S421" s="27" t="s">
        <v>558</v>
      </c>
      <c r="T421" s="27" t="s">
        <v>64</v>
      </c>
      <c r="U421" s="27">
        <v>10</v>
      </c>
      <c r="V421" s="27">
        <v>19</v>
      </c>
      <c r="W421" s="39">
        <v>-2.8499999999999999E-4</v>
      </c>
      <c r="X421" s="27">
        <v>6</v>
      </c>
      <c r="Y421" s="27">
        <v>-2.8200000000000002E-4</v>
      </c>
      <c r="Z421" s="27" t="s">
        <v>65</v>
      </c>
    </row>
    <row r="422" spans="2:26" x14ac:dyDescent="0.2">
      <c r="B422" s="27" t="s">
        <v>524</v>
      </c>
      <c r="C422" s="27">
        <v>141</v>
      </c>
      <c r="D422" s="27" t="s">
        <v>126</v>
      </c>
      <c r="E422" s="27" t="s">
        <v>105</v>
      </c>
      <c r="F422" s="27" t="s">
        <v>559</v>
      </c>
      <c r="G422" s="27" t="s">
        <v>63</v>
      </c>
      <c r="H422" s="27">
        <v>60</v>
      </c>
      <c r="I422" s="27">
        <v>20</v>
      </c>
      <c r="J422" s="39">
        <v>-8.0900000000000004E-4</v>
      </c>
      <c r="K422" s="27">
        <v>5</v>
      </c>
      <c r="L422" s="27">
        <v>-7.7200000000000001E-4</v>
      </c>
      <c r="M422" s="27" t="s">
        <v>65</v>
      </c>
      <c r="O422" s="27" t="s">
        <v>524</v>
      </c>
      <c r="P422" s="27">
        <v>141</v>
      </c>
      <c r="Q422" s="27" t="s">
        <v>126</v>
      </c>
      <c r="R422" s="27" t="s">
        <v>622</v>
      </c>
      <c r="S422" s="27" t="s">
        <v>559</v>
      </c>
      <c r="T422" s="27" t="s">
        <v>63</v>
      </c>
      <c r="U422" s="27">
        <v>10</v>
      </c>
      <c r="V422" s="27">
        <v>19</v>
      </c>
      <c r="W422" s="39">
        <v>-7.9799999999999999E-4</v>
      </c>
      <c r="X422" s="27">
        <v>5</v>
      </c>
      <c r="Y422" s="27">
        <v>-7.6199999999999998E-4</v>
      </c>
      <c r="Z422" s="27" t="s">
        <v>65</v>
      </c>
    </row>
    <row r="423" spans="2:26" x14ac:dyDescent="0.2">
      <c r="B423" s="27" t="s">
        <v>524</v>
      </c>
      <c r="C423" s="27">
        <v>141</v>
      </c>
      <c r="D423" s="27" t="s">
        <v>126</v>
      </c>
      <c r="E423" s="27" t="s">
        <v>105</v>
      </c>
      <c r="F423" s="27" t="s">
        <v>560</v>
      </c>
      <c r="G423" s="27" t="s">
        <v>64</v>
      </c>
      <c r="H423" s="27">
        <v>60</v>
      </c>
      <c r="I423" s="27">
        <v>19</v>
      </c>
      <c r="J423" s="39">
        <v>-3.4600000000000001E-4</v>
      </c>
      <c r="K423" s="27">
        <v>5</v>
      </c>
      <c r="L423" s="27">
        <v>-3.39E-4</v>
      </c>
      <c r="M423" s="27" t="s">
        <v>65</v>
      </c>
      <c r="O423" s="27" t="s">
        <v>524</v>
      </c>
      <c r="P423" s="27">
        <v>141</v>
      </c>
      <c r="Q423" s="27" t="s">
        <v>126</v>
      </c>
      <c r="R423" s="27" t="s">
        <v>622</v>
      </c>
      <c r="S423" s="27" t="s">
        <v>560</v>
      </c>
      <c r="T423" s="27" t="s">
        <v>64</v>
      </c>
      <c r="U423" s="27">
        <v>10</v>
      </c>
      <c r="V423" s="27">
        <v>19</v>
      </c>
      <c r="W423" s="39">
        <v>-3.3599999999999998E-4</v>
      </c>
      <c r="X423" s="27">
        <v>5</v>
      </c>
      <c r="Y423" s="27">
        <v>-3.3E-4</v>
      </c>
      <c r="Z423" s="27" t="s">
        <v>65</v>
      </c>
    </row>
    <row r="424" spans="2:26" x14ac:dyDescent="0.2">
      <c r="B424" s="27" t="s">
        <v>524</v>
      </c>
      <c r="C424" s="27">
        <v>125</v>
      </c>
      <c r="D424" s="27" t="s">
        <v>125</v>
      </c>
      <c r="E424" s="27" t="s">
        <v>105</v>
      </c>
      <c r="F424" s="27" t="s">
        <v>561</v>
      </c>
      <c r="G424" s="27" t="s">
        <v>63</v>
      </c>
      <c r="H424" s="27">
        <v>60</v>
      </c>
      <c r="I424" s="27">
        <v>19</v>
      </c>
      <c r="J424" s="39">
        <v>-6.7900000000000002E-4</v>
      </c>
      <c r="K424" s="27">
        <v>6</v>
      </c>
      <c r="L424" s="27">
        <v>2.1159999999999998E-3</v>
      </c>
      <c r="M424" s="27" t="s">
        <v>65</v>
      </c>
      <c r="O424" s="27" t="s">
        <v>524</v>
      </c>
      <c r="P424" s="27">
        <v>125</v>
      </c>
      <c r="Q424" s="27" t="s">
        <v>125</v>
      </c>
      <c r="R424" s="27" t="s">
        <v>622</v>
      </c>
      <c r="S424" s="27" t="s">
        <v>561</v>
      </c>
      <c r="T424" s="27" t="s">
        <v>63</v>
      </c>
      <c r="U424" s="27">
        <v>10</v>
      </c>
      <c r="V424" s="27">
        <v>19</v>
      </c>
      <c r="W424" s="39">
        <v>-6.7500000000000004E-4</v>
      </c>
      <c r="X424" s="27">
        <v>6</v>
      </c>
      <c r="Y424" s="27">
        <v>2.0790000000000001E-3</v>
      </c>
      <c r="Z424" s="27" t="s">
        <v>65</v>
      </c>
    </row>
    <row r="425" spans="2:26" x14ac:dyDescent="0.2">
      <c r="B425" s="27" t="s">
        <v>524</v>
      </c>
      <c r="C425" s="27">
        <v>125</v>
      </c>
      <c r="D425" s="27" t="s">
        <v>125</v>
      </c>
      <c r="E425" s="27" t="s">
        <v>105</v>
      </c>
      <c r="F425" s="27" t="s">
        <v>562</v>
      </c>
      <c r="G425" s="27" t="s">
        <v>64</v>
      </c>
      <c r="H425" s="27">
        <v>60</v>
      </c>
      <c r="I425" s="27">
        <v>17</v>
      </c>
      <c r="J425" s="39">
        <v>-1.3899999999999999E-4</v>
      </c>
      <c r="K425" s="27">
        <v>10</v>
      </c>
      <c r="L425" s="27">
        <v>-1.3200000000000001E-4</v>
      </c>
      <c r="M425" s="27" t="s">
        <v>65</v>
      </c>
      <c r="O425" s="27" t="s">
        <v>524</v>
      </c>
      <c r="P425" s="27">
        <v>125</v>
      </c>
      <c r="Q425" s="27" t="s">
        <v>125</v>
      </c>
      <c r="R425" s="27" t="s">
        <v>622</v>
      </c>
      <c r="S425" s="27" t="s">
        <v>562</v>
      </c>
      <c r="T425" s="27" t="s">
        <v>64</v>
      </c>
      <c r="U425" s="27">
        <v>10</v>
      </c>
      <c r="V425" s="27">
        <v>17</v>
      </c>
      <c r="W425" s="39">
        <v>-1.3200000000000001E-4</v>
      </c>
      <c r="X425" s="27">
        <v>10</v>
      </c>
      <c r="Y425" s="27">
        <v>-1.25E-4</v>
      </c>
      <c r="Z425" s="27" t="s">
        <v>65</v>
      </c>
    </row>
    <row r="426" spans="2:26" x14ac:dyDescent="0.2">
      <c r="B426" s="27" t="s">
        <v>524</v>
      </c>
      <c r="C426" s="27">
        <v>137</v>
      </c>
      <c r="D426" s="27" t="s">
        <v>126</v>
      </c>
      <c r="E426" s="27" t="s">
        <v>105</v>
      </c>
      <c r="F426" s="27" t="s">
        <v>563</v>
      </c>
      <c r="G426" s="27" t="s">
        <v>63</v>
      </c>
      <c r="H426" s="27">
        <v>60</v>
      </c>
      <c r="I426" s="27">
        <v>21</v>
      </c>
      <c r="J426" s="39">
        <v>-9.3199999999999999E-4</v>
      </c>
      <c r="K426" s="27">
        <v>6</v>
      </c>
      <c r="L426" s="27">
        <v>1.0579999999999999E-3</v>
      </c>
      <c r="M426" s="27" t="s">
        <v>65</v>
      </c>
      <c r="O426" s="27" t="s">
        <v>524</v>
      </c>
      <c r="P426" s="27">
        <v>137</v>
      </c>
      <c r="Q426" s="27" t="s">
        <v>126</v>
      </c>
      <c r="R426" s="27" t="s">
        <v>622</v>
      </c>
      <c r="S426" s="27" t="s">
        <v>563</v>
      </c>
      <c r="T426" s="27" t="s">
        <v>63</v>
      </c>
      <c r="U426" s="27">
        <v>10</v>
      </c>
      <c r="V426" s="27">
        <v>21</v>
      </c>
      <c r="W426" s="39">
        <v>-9.2100000000000005E-4</v>
      </c>
      <c r="X426" s="27">
        <v>6</v>
      </c>
      <c r="Y426" s="27">
        <v>1.0369999999999999E-3</v>
      </c>
      <c r="Z426" s="27" t="s">
        <v>65</v>
      </c>
    </row>
    <row r="427" spans="2:26" x14ac:dyDescent="0.2">
      <c r="B427" s="27" t="s">
        <v>524</v>
      </c>
      <c r="C427" s="27">
        <v>137</v>
      </c>
      <c r="D427" s="27" t="s">
        <v>126</v>
      </c>
      <c r="E427" s="27" t="s">
        <v>105</v>
      </c>
      <c r="F427" s="27" t="s">
        <v>564</v>
      </c>
      <c r="G427" s="27" t="s">
        <v>64</v>
      </c>
      <c r="H427" s="27">
        <v>60</v>
      </c>
      <c r="I427" s="27">
        <v>19</v>
      </c>
      <c r="J427" s="39">
        <v>-2.1000000000000001E-4</v>
      </c>
      <c r="K427" s="27">
        <v>10</v>
      </c>
      <c r="L427" s="27">
        <v>-2.05E-4</v>
      </c>
      <c r="M427" s="27" t="s">
        <v>65</v>
      </c>
      <c r="O427" s="27" t="s">
        <v>524</v>
      </c>
      <c r="P427" s="27">
        <v>137</v>
      </c>
      <c r="Q427" s="27" t="s">
        <v>126</v>
      </c>
      <c r="R427" s="27" t="s">
        <v>622</v>
      </c>
      <c r="S427" s="27" t="s">
        <v>564</v>
      </c>
      <c r="T427" s="27" t="s">
        <v>64</v>
      </c>
      <c r="U427" s="27">
        <v>10</v>
      </c>
      <c r="V427" s="27">
        <v>19</v>
      </c>
      <c r="W427" s="39">
        <v>-2.02E-4</v>
      </c>
      <c r="X427" s="27">
        <v>10</v>
      </c>
      <c r="Y427" s="27">
        <v>-1.9799999999999999E-4</v>
      </c>
      <c r="Z427" s="27" t="s">
        <v>65</v>
      </c>
    </row>
    <row r="428" spans="2:26" x14ac:dyDescent="0.2">
      <c r="B428" s="27" t="s">
        <v>524</v>
      </c>
      <c r="C428" s="27">
        <v>133</v>
      </c>
      <c r="D428" s="27" t="s">
        <v>127</v>
      </c>
      <c r="E428" s="27" t="s">
        <v>105</v>
      </c>
      <c r="F428" s="27" t="s">
        <v>565</v>
      </c>
      <c r="G428" s="27" t="s">
        <v>63</v>
      </c>
      <c r="H428" s="27">
        <v>60</v>
      </c>
      <c r="I428" s="27">
        <v>21</v>
      </c>
      <c r="J428" s="39">
        <v>-1.0809999999999999E-3</v>
      </c>
      <c r="K428" s="27">
        <v>7</v>
      </c>
      <c r="L428" s="27">
        <v>1.4270000000000001E-3</v>
      </c>
      <c r="M428" s="27" t="s">
        <v>65</v>
      </c>
      <c r="O428" s="27" t="s">
        <v>524</v>
      </c>
      <c r="P428" s="27">
        <v>133</v>
      </c>
      <c r="Q428" s="27" t="s">
        <v>127</v>
      </c>
      <c r="R428" s="27" t="s">
        <v>622</v>
      </c>
      <c r="S428" s="27" t="s">
        <v>565</v>
      </c>
      <c r="T428" s="27" t="s">
        <v>63</v>
      </c>
      <c r="U428" s="27">
        <v>10</v>
      </c>
      <c r="V428" s="27">
        <v>21</v>
      </c>
      <c r="W428" s="39">
        <v>-1.0679999999999999E-3</v>
      </c>
      <c r="X428" s="27">
        <v>7</v>
      </c>
      <c r="Y428" s="27">
        <v>1.3910000000000001E-3</v>
      </c>
      <c r="Z428" s="27" t="s">
        <v>65</v>
      </c>
    </row>
    <row r="429" spans="2:26" x14ac:dyDescent="0.2">
      <c r="B429" s="27" t="s">
        <v>524</v>
      </c>
      <c r="C429" s="27">
        <v>133</v>
      </c>
      <c r="D429" s="27" t="s">
        <v>127</v>
      </c>
      <c r="E429" s="27" t="s">
        <v>105</v>
      </c>
      <c r="F429" s="27" t="s">
        <v>566</v>
      </c>
      <c r="G429" s="27" t="s">
        <v>64</v>
      </c>
      <c r="H429" s="27">
        <v>60</v>
      </c>
      <c r="I429" s="27">
        <v>19</v>
      </c>
      <c r="J429" s="39">
        <v>-2.6200000000000003E-4</v>
      </c>
      <c r="K429" s="27">
        <v>12</v>
      </c>
      <c r="L429" s="27">
        <v>-2.5700000000000001E-4</v>
      </c>
      <c r="M429" s="27" t="s">
        <v>65</v>
      </c>
      <c r="O429" s="27" t="s">
        <v>524</v>
      </c>
      <c r="P429" s="27">
        <v>133</v>
      </c>
      <c r="Q429" s="27" t="s">
        <v>127</v>
      </c>
      <c r="R429" s="27" t="s">
        <v>622</v>
      </c>
      <c r="S429" s="27" t="s">
        <v>566</v>
      </c>
      <c r="T429" s="27" t="s">
        <v>64</v>
      </c>
      <c r="U429" s="27">
        <v>10</v>
      </c>
      <c r="V429" s="27">
        <v>19</v>
      </c>
      <c r="W429" s="39">
        <v>-2.5300000000000002E-4</v>
      </c>
      <c r="X429" s="27">
        <v>12</v>
      </c>
      <c r="Y429" s="27">
        <v>-2.4800000000000001E-4</v>
      </c>
      <c r="Z429" s="27" t="s">
        <v>65</v>
      </c>
    </row>
    <row r="430" spans="2:26" x14ac:dyDescent="0.2">
      <c r="B430" s="27" t="s">
        <v>524</v>
      </c>
      <c r="C430" s="27">
        <v>134</v>
      </c>
      <c r="D430" s="27" t="s">
        <v>127</v>
      </c>
      <c r="E430" s="27" t="s">
        <v>105</v>
      </c>
      <c r="F430" s="27" t="s">
        <v>567</v>
      </c>
      <c r="G430" s="27" t="s">
        <v>63</v>
      </c>
      <c r="H430" s="27">
        <v>60</v>
      </c>
      <c r="I430" s="27">
        <v>21</v>
      </c>
      <c r="J430" s="39">
        <v>-1.078E-3</v>
      </c>
      <c r="K430" s="27">
        <v>7</v>
      </c>
      <c r="L430" s="27">
        <v>1.403E-3</v>
      </c>
      <c r="M430" s="27" t="s">
        <v>65</v>
      </c>
      <c r="O430" s="27" t="s">
        <v>524</v>
      </c>
      <c r="P430" s="27">
        <v>134</v>
      </c>
      <c r="Q430" s="27" t="s">
        <v>127</v>
      </c>
      <c r="R430" s="27" t="s">
        <v>622</v>
      </c>
      <c r="S430" s="27" t="s">
        <v>567</v>
      </c>
      <c r="T430" s="27" t="s">
        <v>63</v>
      </c>
      <c r="U430" s="27">
        <v>10</v>
      </c>
      <c r="V430" s="27">
        <v>21</v>
      </c>
      <c r="W430" s="39">
        <v>-1.0640000000000001E-3</v>
      </c>
      <c r="X430" s="27">
        <v>7</v>
      </c>
      <c r="Y430" s="27">
        <v>1.364E-3</v>
      </c>
      <c r="Z430" s="27" t="s">
        <v>65</v>
      </c>
    </row>
    <row r="431" spans="2:26" x14ac:dyDescent="0.2">
      <c r="B431" s="27" t="s">
        <v>524</v>
      </c>
      <c r="C431" s="27">
        <v>134</v>
      </c>
      <c r="D431" s="27" t="s">
        <v>127</v>
      </c>
      <c r="E431" s="27" t="s">
        <v>105</v>
      </c>
      <c r="F431" s="27" t="s">
        <v>568</v>
      </c>
      <c r="G431" s="27" t="s">
        <v>64</v>
      </c>
      <c r="H431" s="27">
        <v>60</v>
      </c>
      <c r="I431" s="27">
        <v>19</v>
      </c>
      <c r="J431" s="39">
        <v>-2.6400000000000002E-4</v>
      </c>
      <c r="K431" s="27">
        <v>12</v>
      </c>
      <c r="L431" s="27">
        <v>-2.5900000000000001E-4</v>
      </c>
      <c r="M431" s="27" t="s">
        <v>65</v>
      </c>
      <c r="O431" s="27" t="s">
        <v>524</v>
      </c>
      <c r="P431" s="27">
        <v>134</v>
      </c>
      <c r="Q431" s="27" t="s">
        <v>127</v>
      </c>
      <c r="R431" s="27" t="s">
        <v>622</v>
      </c>
      <c r="S431" s="27" t="s">
        <v>568</v>
      </c>
      <c r="T431" s="27" t="s">
        <v>64</v>
      </c>
      <c r="U431" s="27">
        <v>10</v>
      </c>
      <c r="V431" s="27">
        <v>19</v>
      </c>
      <c r="W431" s="39">
        <v>-2.5500000000000002E-4</v>
      </c>
      <c r="X431" s="27">
        <v>12</v>
      </c>
      <c r="Y431" s="27">
        <v>-2.5099999999999998E-4</v>
      </c>
      <c r="Z431" s="27" t="s">
        <v>65</v>
      </c>
    </row>
    <row r="432" spans="2:26" x14ac:dyDescent="0.2">
      <c r="B432" s="27" t="s">
        <v>524</v>
      </c>
      <c r="C432" s="27">
        <v>138</v>
      </c>
      <c r="D432" s="27" t="s">
        <v>126</v>
      </c>
      <c r="E432" s="27" t="s">
        <v>105</v>
      </c>
      <c r="F432" s="27" t="s">
        <v>569</v>
      </c>
      <c r="G432" s="27" t="s">
        <v>63</v>
      </c>
      <c r="H432" s="27">
        <v>60</v>
      </c>
      <c r="I432" s="27">
        <v>21</v>
      </c>
      <c r="J432" s="39">
        <v>-9.2800000000000001E-4</v>
      </c>
      <c r="K432" s="27">
        <v>6</v>
      </c>
      <c r="L432" s="27">
        <v>1.034E-3</v>
      </c>
      <c r="M432" s="27" t="s">
        <v>65</v>
      </c>
      <c r="O432" s="27" t="s">
        <v>524</v>
      </c>
      <c r="P432" s="27">
        <v>138</v>
      </c>
      <c r="Q432" s="27" t="s">
        <v>126</v>
      </c>
      <c r="R432" s="27" t="s">
        <v>622</v>
      </c>
      <c r="S432" s="27" t="s">
        <v>569</v>
      </c>
      <c r="T432" s="27" t="s">
        <v>63</v>
      </c>
      <c r="U432" s="27">
        <v>10</v>
      </c>
      <c r="V432" s="27">
        <v>21</v>
      </c>
      <c r="W432" s="39">
        <v>-9.1799999999999998E-4</v>
      </c>
      <c r="X432" s="27">
        <v>6</v>
      </c>
      <c r="Y432" s="27">
        <v>1.013E-3</v>
      </c>
      <c r="Z432" s="27" t="s">
        <v>65</v>
      </c>
    </row>
    <row r="433" spans="2:26" x14ac:dyDescent="0.2">
      <c r="B433" s="27" t="s">
        <v>524</v>
      </c>
      <c r="C433" s="27">
        <v>138</v>
      </c>
      <c r="D433" s="27" t="s">
        <v>126</v>
      </c>
      <c r="E433" s="27" t="s">
        <v>105</v>
      </c>
      <c r="F433" s="27" t="s">
        <v>570</v>
      </c>
      <c r="G433" s="27" t="s">
        <v>64</v>
      </c>
      <c r="H433" s="27">
        <v>60</v>
      </c>
      <c r="I433" s="27">
        <v>19</v>
      </c>
      <c r="J433" s="39">
        <v>-2.14E-4</v>
      </c>
      <c r="K433" s="27">
        <v>10</v>
      </c>
      <c r="L433" s="27">
        <v>-2.0900000000000001E-4</v>
      </c>
      <c r="M433" s="27" t="s">
        <v>65</v>
      </c>
      <c r="O433" s="27" t="s">
        <v>524</v>
      </c>
      <c r="P433" s="27">
        <v>138</v>
      </c>
      <c r="Q433" s="27" t="s">
        <v>126</v>
      </c>
      <c r="R433" s="27" t="s">
        <v>622</v>
      </c>
      <c r="S433" s="27" t="s">
        <v>570</v>
      </c>
      <c r="T433" s="27" t="s">
        <v>64</v>
      </c>
      <c r="U433" s="27">
        <v>10</v>
      </c>
      <c r="V433" s="27">
        <v>19</v>
      </c>
      <c r="W433" s="39">
        <v>-2.0599999999999999E-4</v>
      </c>
      <c r="X433" s="27">
        <v>10</v>
      </c>
      <c r="Y433" s="27">
        <v>-2.02E-4</v>
      </c>
      <c r="Z433" s="27" t="s">
        <v>65</v>
      </c>
    </row>
    <row r="434" spans="2:26" x14ac:dyDescent="0.2">
      <c r="B434" s="27" t="s">
        <v>524</v>
      </c>
      <c r="C434" s="27">
        <v>126</v>
      </c>
      <c r="D434" s="27" t="s">
        <v>125</v>
      </c>
      <c r="E434" s="27" t="s">
        <v>105</v>
      </c>
      <c r="F434" s="27" t="s">
        <v>571</v>
      </c>
      <c r="G434" s="27" t="s">
        <v>63</v>
      </c>
      <c r="H434" s="27">
        <v>60</v>
      </c>
      <c r="I434" s="27">
        <v>19</v>
      </c>
      <c r="J434" s="39">
        <v>-8.3600000000000005E-4</v>
      </c>
      <c r="K434" s="27">
        <v>5</v>
      </c>
      <c r="L434" s="27">
        <v>-7.94E-4</v>
      </c>
      <c r="M434" s="27" t="s">
        <v>65</v>
      </c>
      <c r="O434" s="27" t="s">
        <v>524</v>
      </c>
      <c r="P434" s="27">
        <v>126</v>
      </c>
      <c r="Q434" s="27" t="s">
        <v>125</v>
      </c>
      <c r="R434" s="27" t="s">
        <v>622</v>
      </c>
      <c r="S434" s="27" t="s">
        <v>571</v>
      </c>
      <c r="T434" s="27" t="s">
        <v>63</v>
      </c>
      <c r="U434" s="27">
        <v>10</v>
      </c>
      <c r="V434" s="27">
        <v>19</v>
      </c>
      <c r="W434" s="39">
        <v>-8.2600000000000002E-4</v>
      </c>
      <c r="X434" s="27">
        <v>5</v>
      </c>
      <c r="Y434" s="27">
        <v>-7.85E-4</v>
      </c>
      <c r="Z434" s="27" t="s">
        <v>65</v>
      </c>
    </row>
    <row r="435" spans="2:26" x14ac:dyDescent="0.2">
      <c r="B435" s="27" t="s">
        <v>524</v>
      </c>
      <c r="C435" s="27">
        <v>126</v>
      </c>
      <c r="D435" s="27" t="s">
        <v>125</v>
      </c>
      <c r="E435" s="27" t="s">
        <v>105</v>
      </c>
      <c r="F435" s="27" t="s">
        <v>572</v>
      </c>
      <c r="G435" s="27" t="s">
        <v>64</v>
      </c>
      <c r="H435" s="27">
        <v>60</v>
      </c>
      <c r="I435" s="27">
        <v>17</v>
      </c>
      <c r="J435" s="39">
        <v>-3.2600000000000001E-4</v>
      </c>
      <c r="K435" s="27">
        <v>10</v>
      </c>
      <c r="L435" s="27">
        <v>-3.19E-4</v>
      </c>
      <c r="M435" s="27" t="s">
        <v>65</v>
      </c>
      <c r="O435" s="27" t="s">
        <v>524</v>
      </c>
      <c r="P435" s="27">
        <v>126</v>
      </c>
      <c r="Q435" s="27" t="s">
        <v>125</v>
      </c>
      <c r="R435" s="27" t="s">
        <v>622</v>
      </c>
      <c r="S435" s="27" t="s">
        <v>572</v>
      </c>
      <c r="T435" s="27" t="s">
        <v>64</v>
      </c>
      <c r="U435" s="27">
        <v>10</v>
      </c>
      <c r="V435" s="27">
        <v>17</v>
      </c>
      <c r="W435" s="39">
        <v>-3.1700000000000001E-4</v>
      </c>
      <c r="X435" s="27">
        <v>10</v>
      </c>
      <c r="Y435" s="27">
        <v>-3.1E-4</v>
      </c>
      <c r="Z435" s="27" t="s">
        <v>65</v>
      </c>
    </row>
    <row r="436" spans="2:26" x14ac:dyDescent="0.2">
      <c r="B436" s="27" t="s">
        <v>573</v>
      </c>
      <c r="C436" s="27">
        <v>3</v>
      </c>
      <c r="D436" s="27" t="s">
        <v>125</v>
      </c>
      <c r="E436" s="27" t="s">
        <v>105</v>
      </c>
      <c r="F436" s="27" t="s">
        <v>574</v>
      </c>
      <c r="G436" s="27" t="s">
        <v>63</v>
      </c>
      <c r="H436" s="27">
        <v>60</v>
      </c>
      <c r="I436" s="27">
        <v>17</v>
      </c>
      <c r="J436" s="39">
        <v>-1.964E-3</v>
      </c>
      <c r="K436" s="27">
        <v>1</v>
      </c>
      <c r="L436" s="27">
        <v>1.1155E-2</v>
      </c>
      <c r="M436" s="27" t="s">
        <v>128</v>
      </c>
      <c r="O436" s="27" t="s">
        <v>573</v>
      </c>
      <c r="P436" s="27">
        <v>3</v>
      </c>
      <c r="Q436" s="27" t="s">
        <v>125</v>
      </c>
      <c r="R436" s="27" t="s">
        <v>622</v>
      </c>
      <c r="S436" s="27" t="s">
        <v>574</v>
      </c>
      <c r="T436" s="27" t="s">
        <v>63</v>
      </c>
      <c r="U436" s="27">
        <v>10</v>
      </c>
      <c r="V436" s="27">
        <v>17</v>
      </c>
      <c r="W436" s="39">
        <v>-2.036E-3</v>
      </c>
      <c r="X436" s="27">
        <v>1</v>
      </c>
      <c r="Y436" s="27">
        <v>1.1632E-2</v>
      </c>
      <c r="Z436" s="27" t="s">
        <v>128</v>
      </c>
    </row>
    <row r="437" spans="2:26" x14ac:dyDescent="0.2">
      <c r="B437" s="27" t="s">
        <v>573</v>
      </c>
      <c r="C437" s="27">
        <v>3</v>
      </c>
      <c r="D437" s="27" t="s">
        <v>125</v>
      </c>
      <c r="E437" s="27" t="s">
        <v>105</v>
      </c>
      <c r="F437" s="27" t="s">
        <v>575</v>
      </c>
      <c r="G437" s="27" t="s">
        <v>64</v>
      </c>
      <c r="H437" s="27">
        <v>60</v>
      </c>
      <c r="I437" s="27">
        <v>19</v>
      </c>
      <c r="J437" s="39">
        <v>-4.55E-4</v>
      </c>
      <c r="K437" s="27">
        <v>6</v>
      </c>
      <c r="L437" s="27">
        <v>6.3500000000000004E-4</v>
      </c>
      <c r="M437" s="27" t="s">
        <v>65</v>
      </c>
      <c r="O437" s="27" t="s">
        <v>573</v>
      </c>
      <c r="P437" s="27">
        <v>3</v>
      </c>
      <c r="Q437" s="27" t="s">
        <v>125</v>
      </c>
      <c r="R437" s="27" t="s">
        <v>622</v>
      </c>
      <c r="S437" s="27" t="s">
        <v>575</v>
      </c>
      <c r="T437" s="27" t="s">
        <v>64</v>
      </c>
      <c r="U437" s="27">
        <v>10</v>
      </c>
      <c r="V437" s="27">
        <v>19</v>
      </c>
      <c r="W437" s="39">
        <v>-4.46E-4</v>
      </c>
      <c r="X437" s="27">
        <v>6</v>
      </c>
      <c r="Y437" s="27">
        <v>6.1799999999999995E-4</v>
      </c>
      <c r="Z437" s="27" t="s">
        <v>65</v>
      </c>
    </row>
    <row r="438" spans="2:26" x14ac:dyDescent="0.2">
      <c r="B438" s="27" t="s">
        <v>573</v>
      </c>
      <c r="C438" s="27">
        <v>15</v>
      </c>
      <c r="D438" s="27" t="s">
        <v>126</v>
      </c>
      <c r="E438" s="27" t="s">
        <v>105</v>
      </c>
      <c r="F438" s="27" t="s">
        <v>576</v>
      </c>
      <c r="G438" s="27" t="s">
        <v>63</v>
      </c>
      <c r="H438" s="27">
        <v>60</v>
      </c>
      <c r="I438" s="27">
        <v>19</v>
      </c>
      <c r="J438" s="39">
        <v>-2.183E-3</v>
      </c>
      <c r="K438" s="27">
        <v>1</v>
      </c>
      <c r="L438" s="27">
        <v>8.4600000000000005E-3</v>
      </c>
      <c r="M438" s="27" t="s">
        <v>128</v>
      </c>
      <c r="O438" s="27" t="s">
        <v>573</v>
      </c>
      <c r="P438" s="27">
        <v>15</v>
      </c>
      <c r="Q438" s="27" t="s">
        <v>126</v>
      </c>
      <c r="R438" s="27" t="s">
        <v>622</v>
      </c>
      <c r="S438" s="27" t="s">
        <v>576</v>
      </c>
      <c r="T438" s="27" t="s">
        <v>63</v>
      </c>
      <c r="U438" s="27">
        <v>10</v>
      </c>
      <c r="V438" s="27">
        <v>19</v>
      </c>
      <c r="W438" s="39">
        <v>-2.2499999999999998E-3</v>
      </c>
      <c r="X438" s="27">
        <v>1</v>
      </c>
      <c r="Y438" s="27">
        <v>8.8719999999999997E-3</v>
      </c>
      <c r="Z438" s="27" t="s">
        <v>128</v>
      </c>
    </row>
    <row r="439" spans="2:26" x14ac:dyDescent="0.2">
      <c r="B439" s="27" t="s">
        <v>573</v>
      </c>
      <c r="C439" s="27">
        <v>15</v>
      </c>
      <c r="D439" s="27" t="s">
        <v>126</v>
      </c>
      <c r="E439" s="27" t="s">
        <v>105</v>
      </c>
      <c r="F439" s="27" t="s">
        <v>577</v>
      </c>
      <c r="G439" s="27" t="s">
        <v>64</v>
      </c>
      <c r="H439" s="27">
        <v>60</v>
      </c>
      <c r="I439" s="27">
        <v>21</v>
      </c>
      <c r="J439" s="39">
        <v>-5.1199999999999998E-4</v>
      </c>
      <c r="K439" s="27">
        <v>5</v>
      </c>
      <c r="L439" s="27">
        <v>-4.8999999999999998E-4</v>
      </c>
      <c r="M439" s="27" t="s">
        <v>65</v>
      </c>
      <c r="O439" s="27" t="s">
        <v>573</v>
      </c>
      <c r="P439" s="27">
        <v>15</v>
      </c>
      <c r="Q439" s="27" t="s">
        <v>126</v>
      </c>
      <c r="R439" s="27" t="s">
        <v>622</v>
      </c>
      <c r="S439" s="27" t="s">
        <v>577</v>
      </c>
      <c r="T439" s="27" t="s">
        <v>64</v>
      </c>
      <c r="U439" s="27">
        <v>10</v>
      </c>
      <c r="V439" s="27">
        <v>21</v>
      </c>
      <c r="W439" s="39">
        <v>-5.04E-4</v>
      </c>
      <c r="X439" s="27">
        <v>5</v>
      </c>
      <c r="Y439" s="27">
        <v>-4.8200000000000001E-4</v>
      </c>
      <c r="Z439" s="27" t="s">
        <v>65</v>
      </c>
    </row>
    <row r="440" spans="2:26" x14ac:dyDescent="0.2">
      <c r="B440" s="27" t="s">
        <v>573</v>
      </c>
      <c r="C440" s="27">
        <v>11</v>
      </c>
      <c r="D440" s="27" t="s">
        <v>127</v>
      </c>
      <c r="E440" s="27" t="s">
        <v>105</v>
      </c>
      <c r="F440" s="27" t="s">
        <v>578</v>
      </c>
      <c r="G440" s="27" t="s">
        <v>63</v>
      </c>
      <c r="H440" s="27">
        <v>60</v>
      </c>
      <c r="I440" s="27">
        <v>19</v>
      </c>
      <c r="J440" s="39">
        <v>-2.4499999999999999E-3</v>
      </c>
      <c r="K440" s="27">
        <v>1</v>
      </c>
      <c r="L440" s="27">
        <v>1.0428E-2</v>
      </c>
      <c r="M440" s="27" t="s">
        <v>128</v>
      </c>
      <c r="O440" s="27" t="s">
        <v>573</v>
      </c>
      <c r="P440" s="27">
        <v>11</v>
      </c>
      <c r="Q440" s="27" t="s">
        <v>127</v>
      </c>
      <c r="R440" s="27" t="s">
        <v>622</v>
      </c>
      <c r="S440" s="27" t="s">
        <v>578</v>
      </c>
      <c r="T440" s="27" t="s">
        <v>63</v>
      </c>
      <c r="U440" s="27">
        <v>10</v>
      </c>
      <c r="V440" s="27">
        <v>19</v>
      </c>
      <c r="W440" s="39">
        <v>-2.5230000000000001E-3</v>
      </c>
      <c r="X440" s="27">
        <v>1</v>
      </c>
      <c r="Y440" s="27">
        <v>1.0911000000000001E-2</v>
      </c>
      <c r="Z440" s="27" t="s">
        <v>128</v>
      </c>
    </row>
    <row r="441" spans="2:26" x14ac:dyDescent="0.2">
      <c r="B441" s="27" t="s">
        <v>573</v>
      </c>
      <c r="C441" s="27">
        <v>11</v>
      </c>
      <c r="D441" s="27" t="s">
        <v>127</v>
      </c>
      <c r="E441" s="27" t="s">
        <v>105</v>
      </c>
      <c r="F441" s="27" t="s">
        <v>579</v>
      </c>
      <c r="G441" s="27" t="s">
        <v>64</v>
      </c>
      <c r="H441" s="27">
        <v>60</v>
      </c>
      <c r="I441" s="27">
        <v>21</v>
      </c>
      <c r="J441" s="39">
        <v>-6.3299999999999999E-4</v>
      </c>
      <c r="K441" s="27">
        <v>6</v>
      </c>
      <c r="L441" s="27">
        <v>-6.1399999999999996E-4</v>
      </c>
      <c r="M441" s="27" t="s">
        <v>65</v>
      </c>
      <c r="O441" s="27" t="s">
        <v>573</v>
      </c>
      <c r="P441" s="27">
        <v>11</v>
      </c>
      <c r="Q441" s="27" t="s">
        <v>127</v>
      </c>
      <c r="R441" s="27" t="s">
        <v>622</v>
      </c>
      <c r="S441" s="27" t="s">
        <v>579</v>
      </c>
      <c r="T441" s="27" t="s">
        <v>64</v>
      </c>
      <c r="U441" s="27">
        <v>10</v>
      </c>
      <c r="V441" s="27">
        <v>21</v>
      </c>
      <c r="W441" s="39">
        <v>-6.2399999999999999E-4</v>
      </c>
      <c r="X441" s="27">
        <v>6</v>
      </c>
      <c r="Y441" s="27">
        <v>-6.0499999999999996E-4</v>
      </c>
      <c r="Z441" s="27" t="s">
        <v>65</v>
      </c>
    </row>
    <row r="442" spans="2:26" x14ac:dyDescent="0.2">
      <c r="B442" s="27" t="s">
        <v>573</v>
      </c>
      <c r="C442" s="27">
        <v>12</v>
      </c>
      <c r="D442" s="27" t="s">
        <v>127</v>
      </c>
      <c r="E442" s="27" t="s">
        <v>105</v>
      </c>
      <c r="F442" s="27" t="s">
        <v>580</v>
      </c>
      <c r="G442" s="27" t="s">
        <v>63</v>
      </c>
      <c r="H442" s="27">
        <v>60</v>
      </c>
      <c r="I442" s="27">
        <v>19</v>
      </c>
      <c r="J442" s="39">
        <v>-2.4529999999999999E-3</v>
      </c>
      <c r="K442" s="27">
        <v>1</v>
      </c>
      <c r="L442" s="27">
        <v>1.0408000000000001E-2</v>
      </c>
      <c r="M442" s="27" t="s">
        <v>128</v>
      </c>
      <c r="O442" s="27" t="s">
        <v>573</v>
      </c>
      <c r="P442" s="27">
        <v>12</v>
      </c>
      <c r="Q442" s="27" t="s">
        <v>127</v>
      </c>
      <c r="R442" s="27" t="s">
        <v>622</v>
      </c>
      <c r="S442" s="27" t="s">
        <v>580</v>
      </c>
      <c r="T442" s="27" t="s">
        <v>63</v>
      </c>
      <c r="U442" s="27">
        <v>10</v>
      </c>
      <c r="V442" s="27">
        <v>19</v>
      </c>
      <c r="W442" s="39">
        <v>-2.526E-3</v>
      </c>
      <c r="X442" s="27">
        <v>1</v>
      </c>
      <c r="Y442" s="27">
        <v>1.089E-2</v>
      </c>
      <c r="Z442" s="27" t="s">
        <v>128</v>
      </c>
    </row>
    <row r="443" spans="2:26" x14ac:dyDescent="0.2">
      <c r="B443" s="27" t="s">
        <v>573</v>
      </c>
      <c r="C443" s="27">
        <v>12</v>
      </c>
      <c r="D443" s="27" t="s">
        <v>127</v>
      </c>
      <c r="E443" s="27" t="s">
        <v>105</v>
      </c>
      <c r="F443" s="27" t="s">
        <v>581</v>
      </c>
      <c r="G443" s="27" t="s">
        <v>64</v>
      </c>
      <c r="H443" s="27">
        <v>60</v>
      </c>
      <c r="I443" s="27">
        <v>21</v>
      </c>
      <c r="J443" s="39">
        <v>-6.3599999999999996E-4</v>
      </c>
      <c r="K443" s="27">
        <v>6</v>
      </c>
      <c r="L443" s="27">
        <v>-6.1600000000000001E-4</v>
      </c>
      <c r="M443" s="27" t="s">
        <v>65</v>
      </c>
      <c r="O443" s="27" t="s">
        <v>573</v>
      </c>
      <c r="P443" s="27">
        <v>12</v>
      </c>
      <c r="Q443" s="27" t="s">
        <v>127</v>
      </c>
      <c r="R443" s="27" t="s">
        <v>622</v>
      </c>
      <c r="S443" s="27" t="s">
        <v>581</v>
      </c>
      <c r="T443" s="27" t="s">
        <v>64</v>
      </c>
      <c r="U443" s="27">
        <v>10</v>
      </c>
      <c r="V443" s="27">
        <v>21</v>
      </c>
      <c r="W443" s="39">
        <v>-6.2699999999999995E-4</v>
      </c>
      <c r="X443" s="27">
        <v>6</v>
      </c>
      <c r="Y443" s="27">
        <v>-6.0700000000000001E-4</v>
      </c>
      <c r="Z443" s="27" t="s">
        <v>65</v>
      </c>
    </row>
    <row r="444" spans="2:26" x14ac:dyDescent="0.2">
      <c r="B444" s="27" t="s">
        <v>573</v>
      </c>
      <c r="C444" s="27">
        <v>16</v>
      </c>
      <c r="D444" s="27" t="s">
        <v>126</v>
      </c>
      <c r="E444" s="27" t="s">
        <v>105</v>
      </c>
      <c r="F444" s="27" t="s">
        <v>582</v>
      </c>
      <c r="G444" s="27" t="s">
        <v>63</v>
      </c>
      <c r="H444" s="27">
        <v>60</v>
      </c>
      <c r="I444" s="27">
        <v>19</v>
      </c>
      <c r="J444" s="39">
        <v>-2.1930000000000001E-3</v>
      </c>
      <c r="K444" s="27">
        <v>1</v>
      </c>
      <c r="L444" s="27">
        <v>8.4180000000000001E-3</v>
      </c>
      <c r="M444" s="27" t="s">
        <v>128</v>
      </c>
      <c r="O444" s="27" t="s">
        <v>573</v>
      </c>
      <c r="P444" s="27">
        <v>16</v>
      </c>
      <c r="Q444" s="27" t="s">
        <v>126</v>
      </c>
      <c r="R444" s="27" t="s">
        <v>622</v>
      </c>
      <c r="S444" s="27" t="s">
        <v>582</v>
      </c>
      <c r="T444" s="27" t="s">
        <v>63</v>
      </c>
      <c r="U444" s="27">
        <v>10</v>
      </c>
      <c r="V444" s="27">
        <v>19</v>
      </c>
      <c r="W444" s="39">
        <v>-2.2599999999999999E-3</v>
      </c>
      <c r="X444" s="27">
        <v>1</v>
      </c>
      <c r="Y444" s="27">
        <v>8.8310000000000003E-3</v>
      </c>
      <c r="Z444" s="27" t="s">
        <v>128</v>
      </c>
    </row>
    <row r="445" spans="2:26" x14ac:dyDescent="0.2">
      <c r="B445" s="27" t="s">
        <v>573</v>
      </c>
      <c r="C445" s="27">
        <v>16</v>
      </c>
      <c r="D445" s="27" t="s">
        <v>126</v>
      </c>
      <c r="E445" s="27" t="s">
        <v>105</v>
      </c>
      <c r="F445" s="27" t="s">
        <v>583</v>
      </c>
      <c r="G445" s="27" t="s">
        <v>64</v>
      </c>
      <c r="H445" s="27">
        <v>60</v>
      </c>
      <c r="I445" s="27">
        <v>21</v>
      </c>
      <c r="J445" s="39">
        <v>-5.1400000000000003E-4</v>
      </c>
      <c r="K445" s="27">
        <v>5</v>
      </c>
      <c r="L445" s="27">
        <v>-4.9200000000000003E-4</v>
      </c>
      <c r="M445" s="27" t="s">
        <v>65</v>
      </c>
      <c r="O445" s="27" t="s">
        <v>573</v>
      </c>
      <c r="P445" s="27">
        <v>16</v>
      </c>
      <c r="Q445" s="27" t="s">
        <v>126</v>
      </c>
      <c r="R445" s="27" t="s">
        <v>622</v>
      </c>
      <c r="S445" s="27" t="s">
        <v>583</v>
      </c>
      <c r="T445" s="27" t="s">
        <v>64</v>
      </c>
      <c r="U445" s="27">
        <v>10</v>
      </c>
      <c r="V445" s="27">
        <v>21</v>
      </c>
      <c r="W445" s="39">
        <v>-5.0600000000000005E-4</v>
      </c>
      <c r="X445" s="27">
        <v>5</v>
      </c>
      <c r="Y445" s="27">
        <v>-4.8500000000000003E-4</v>
      </c>
      <c r="Z445" s="27" t="s">
        <v>65</v>
      </c>
    </row>
    <row r="446" spans="2:26" x14ac:dyDescent="0.2">
      <c r="B446" s="27" t="s">
        <v>573</v>
      </c>
      <c r="C446" s="27">
        <v>4</v>
      </c>
      <c r="D446" s="27" t="s">
        <v>125</v>
      </c>
      <c r="E446" s="27" t="s">
        <v>105</v>
      </c>
      <c r="F446" s="27" t="s">
        <v>584</v>
      </c>
      <c r="G446" s="27" t="s">
        <v>63</v>
      </c>
      <c r="H446" s="27">
        <v>60</v>
      </c>
      <c r="I446" s="27">
        <v>17</v>
      </c>
      <c r="J446" s="39">
        <v>-2.6580000000000002E-3</v>
      </c>
      <c r="K446" s="27">
        <v>1</v>
      </c>
      <c r="L446" s="27">
        <v>8.7320000000000002E-3</v>
      </c>
      <c r="M446" s="27" t="s">
        <v>128</v>
      </c>
      <c r="O446" s="27" t="s">
        <v>573</v>
      </c>
      <c r="P446" s="27">
        <v>4</v>
      </c>
      <c r="Q446" s="27" t="s">
        <v>125</v>
      </c>
      <c r="R446" s="27" t="s">
        <v>622</v>
      </c>
      <c r="S446" s="27" t="s">
        <v>584</v>
      </c>
      <c r="T446" s="27" t="s">
        <v>63</v>
      </c>
      <c r="U446" s="27">
        <v>10</v>
      </c>
      <c r="V446" s="27">
        <v>17</v>
      </c>
      <c r="W446" s="39">
        <v>-2.735E-3</v>
      </c>
      <c r="X446" s="27">
        <v>1</v>
      </c>
      <c r="Y446" s="27">
        <v>9.2099999999999994E-3</v>
      </c>
      <c r="Z446" s="27" t="s">
        <v>128</v>
      </c>
    </row>
    <row r="447" spans="2:26" x14ac:dyDescent="0.2">
      <c r="B447" s="27" t="s">
        <v>573</v>
      </c>
      <c r="C447" s="27">
        <v>4</v>
      </c>
      <c r="D447" s="27" t="s">
        <v>125</v>
      </c>
      <c r="E447" s="27" t="s">
        <v>105</v>
      </c>
      <c r="F447" s="27" t="s">
        <v>585</v>
      </c>
      <c r="G447" s="27" t="s">
        <v>64</v>
      </c>
      <c r="H447" s="27">
        <v>60</v>
      </c>
      <c r="I447" s="27">
        <v>19</v>
      </c>
      <c r="J447" s="39">
        <v>-6.3100000000000005E-4</v>
      </c>
      <c r="K447" s="27">
        <v>5</v>
      </c>
      <c r="L447" s="27">
        <v>-6.0700000000000001E-4</v>
      </c>
      <c r="M447" s="27" t="s">
        <v>65</v>
      </c>
      <c r="O447" s="27" t="s">
        <v>573</v>
      </c>
      <c r="P447" s="27">
        <v>4</v>
      </c>
      <c r="Q447" s="27" t="s">
        <v>125</v>
      </c>
      <c r="R447" s="27" t="s">
        <v>622</v>
      </c>
      <c r="S447" s="27" t="s">
        <v>585</v>
      </c>
      <c r="T447" s="27" t="s">
        <v>64</v>
      </c>
      <c r="U447" s="27">
        <v>10</v>
      </c>
      <c r="V447" s="27">
        <v>19</v>
      </c>
      <c r="W447" s="39">
        <v>-6.2500000000000001E-4</v>
      </c>
      <c r="X447" s="27">
        <v>5</v>
      </c>
      <c r="Y447" s="27">
        <v>-6.02E-4</v>
      </c>
      <c r="Z447" s="27" t="s">
        <v>65</v>
      </c>
    </row>
    <row r="448" spans="2:26" x14ac:dyDescent="0.2">
      <c r="B448" s="27" t="s">
        <v>573</v>
      </c>
      <c r="C448" s="27">
        <v>20</v>
      </c>
      <c r="D448" s="27" t="s">
        <v>126</v>
      </c>
      <c r="E448" s="27" t="s">
        <v>105</v>
      </c>
      <c r="F448" s="27" t="s">
        <v>586</v>
      </c>
      <c r="G448" s="27" t="s">
        <v>63</v>
      </c>
      <c r="H448" s="27">
        <v>60</v>
      </c>
      <c r="I448" s="27">
        <v>19</v>
      </c>
      <c r="J448" s="39">
        <v>-1.8220000000000001E-3</v>
      </c>
      <c r="K448" s="27">
        <v>1</v>
      </c>
      <c r="L448" s="27">
        <v>9.4820000000000008E-3</v>
      </c>
      <c r="M448" s="27" t="s">
        <v>128</v>
      </c>
      <c r="O448" s="27" t="s">
        <v>573</v>
      </c>
      <c r="P448" s="27">
        <v>20</v>
      </c>
      <c r="Q448" s="27" t="s">
        <v>126</v>
      </c>
      <c r="R448" s="27" t="s">
        <v>622</v>
      </c>
      <c r="S448" s="27" t="s">
        <v>586</v>
      </c>
      <c r="T448" s="27" t="s">
        <v>63</v>
      </c>
      <c r="U448" s="27">
        <v>10</v>
      </c>
      <c r="V448" s="27">
        <v>19</v>
      </c>
      <c r="W448" s="39">
        <v>-1.885E-3</v>
      </c>
      <c r="X448" s="27">
        <v>1</v>
      </c>
      <c r="Y448" s="27">
        <v>9.8930000000000008E-3</v>
      </c>
      <c r="Z448" s="27" t="s">
        <v>128</v>
      </c>
    </row>
    <row r="449" spans="2:26" x14ac:dyDescent="0.2">
      <c r="B449" s="27" t="s">
        <v>573</v>
      </c>
      <c r="C449" s="27">
        <v>20</v>
      </c>
      <c r="D449" s="27" t="s">
        <v>126</v>
      </c>
      <c r="E449" s="27" t="s">
        <v>105</v>
      </c>
      <c r="F449" s="27" t="s">
        <v>587</v>
      </c>
      <c r="G449" s="27" t="s">
        <v>64</v>
      </c>
      <c r="H449" s="27">
        <v>60</v>
      </c>
      <c r="I449" s="27">
        <v>19</v>
      </c>
      <c r="J449" s="39">
        <v>-4.1599999999999997E-4</v>
      </c>
      <c r="K449" s="27">
        <v>1</v>
      </c>
      <c r="L449" s="27">
        <v>4.86E-4</v>
      </c>
      <c r="M449" s="27" t="s">
        <v>65</v>
      </c>
      <c r="O449" s="27" t="s">
        <v>573</v>
      </c>
      <c r="P449" s="27">
        <v>20</v>
      </c>
      <c r="Q449" s="27" t="s">
        <v>126</v>
      </c>
      <c r="R449" s="27" t="s">
        <v>622</v>
      </c>
      <c r="S449" s="27" t="s">
        <v>587</v>
      </c>
      <c r="T449" s="27" t="s">
        <v>64</v>
      </c>
      <c r="U449" s="27">
        <v>10</v>
      </c>
      <c r="V449" s="27">
        <v>19</v>
      </c>
      <c r="W449" s="39">
        <v>-4.0900000000000002E-4</v>
      </c>
      <c r="X449" s="27">
        <v>1</v>
      </c>
      <c r="Y449" s="27">
        <v>4.7199999999999998E-4</v>
      </c>
      <c r="Z449" s="27" t="s">
        <v>65</v>
      </c>
    </row>
    <row r="450" spans="2:26" x14ac:dyDescent="0.2">
      <c r="B450" s="27" t="s">
        <v>573</v>
      </c>
      <c r="C450" s="27">
        <v>5</v>
      </c>
      <c r="D450" s="27" t="s">
        <v>127</v>
      </c>
      <c r="E450" s="27" t="s">
        <v>105</v>
      </c>
      <c r="F450" s="27" t="s">
        <v>588</v>
      </c>
      <c r="G450" s="27" t="s">
        <v>63</v>
      </c>
      <c r="H450" s="27">
        <v>60</v>
      </c>
      <c r="I450" s="27">
        <v>19</v>
      </c>
      <c r="J450" s="39">
        <v>-2.8660000000000001E-3</v>
      </c>
      <c r="K450" s="27">
        <v>1</v>
      </c>
      <c r="L450" s="27">
        <v>9.5169999999999994E-3</v>
      </c>
      <c r="M450" s="27" t="s">
        <v>128</v>
      </c>
      <c r="O450" s="27" t="s">
        <v>573</v>
      </c>
      <c r="P450" s="27">
        <v>5</v>
      </c>
      <c r="Q450" s="27" t="s">
        <v>127</v>
      </c>
      <c r="R450" s="27" t="s">
        <v>622</v>
      </c>
      <c r="S450" s="27" t="s">
        <v>588</v>
      </c>
      <c r="T450" s="27" t="s">
        <v>63</v>
      </c>
      <c r="U450" s="27">
        <v>10</v>
      </c>
      <c r="V450" s="27">
        <v>19</v>
      </c>
      <c r="W450" s="39">
        <v>-2.97E-3</v>
      </c>
      <c r="X450" s="27">
        <v>1</v>
      </c>
      <c r="Y450" s="27">
        <v>9.9780000000000008E-3</v>
      </c>
      <c r="Z450" s="27" t="s">
        <v>128</v>
      </c>
    </row>
    <row r="451" spans="2:26" x14ac:dyDescent="0.2">
      <c r="B451" s="27" t="s">
        <v>573</v>
      </c>
      <c r="C451" s="27">
        <v>5</v>
      </c>
      <c r="D451" s="27" t="s">
        <v>127</v>
      </c>
      <c r="E451" s="27" t="s">
        <v>105</v>
      </c>
      <c r="F451" s="27" t="s">
        <v>589</v>
      </c>
      <c r="G451" s="27" t="s">
        <v>64</v>
      </c>
      <c r="H451" s="27">
        <v>60</v>
      </c>
      <c r="I451" s="27">
        <v>19</v>
      </c>
      <c r="J451" s="39">
        <v>-5.8799999999999998E-4</v>
      </c>
      <c r="K451" s="27">
        <v>6</v>
      </c>
      <c r="L451" s="27">
        <v>-5.7600000000000001E-4</v>
      </c>
      <c r="M451" s="27" t="s">
        <v>65</v>
      </c>
      <c r="O451" s="27" t="s">
        <v>573</v>
      </c>
      <c r="P451" s="27">
        <v>5</v>
      </c>
      <c r="Q451" s="27" t="s">
        <v>127</v>
      </c>
      <c r="R451" s="27" t="s">
        <v>622</v>
      </c>
      <c r="S451" s="27" t="s">
        <v>589</v>
      </c>
      <c r="T451" s="27" t="s">
        <v>64</v>
      </c>
      <c r="U451" s="27">
        <v>10</v>
      </c>
      <c r="V451" s="27">
        <v>19</v>
      </c>
      <c r="W451" s="39">
        <v>-5.8100000000000003E-4</v>
      </c>
      <c r="X451" s="27">
        <v>12</v>
      </c>
      <c r="Y451" s="27">
        <v>-5.6899999999999995E-4</v>
      </c>
      <c r="Z451" s="27" t="s">
        <v>65</v>
      </c>
    </row>
    <row r="452" spans="2:26" x14ac:dyDescent="0.2">
      <c r="B452" s="27" t="s">
        <v>573</v>
      </c>
      <c r="C452" s="27">
        <v>23</v>
      </c>
      <c r="D452" s="27" t="s">
        <v>126</v>
      </c>
      <c r="E452" s="27" t="s">
        <v>105</v>
      </c>
      <c r="F452" s="27" t="s">
        <v>590</v>
      </c>
      <c r="G452" s="27" t="s">
        <v>63</v>
      </c>
      <c r="H452" s="27">
        <v>60</v>
      </c>
      <c r="I452" s="27">
        <v>19</v>
      </c>
      <c r="J452" s="39">
        <v>-2.5920000000000001E-3</v>
      </c>
      <c r="K452" s="27">
        <v>1</v>
      </c>
      <c r="L452" s="27">
        <v>7.587E-3</v>
      </c>
      <c r="M452" s="27" t="s">
        <v>128</v>
      </c>
      <c r="O452" s="27" t="s">
        <v>573</v>
      </c>
      <c r="P452" s="27">
        <v>23</v>
      </c>
      <c r="Q452" s="27" t="s">
        <v>126</v>
      </c>
      <c r="R452" s="27" t="s">
        <v>622</v>
      </c>
      <c r="S452" s="27" t="s">
        <v>590</v>
      </c>
      <c r="T452" s="27" t="s">
        <v>63</v>
      </c>
      <c r="U452" s="27">
        <v>10</v>
      </c>
      <c r="V452" s="27">
        <v>19</v>
      </c>
      <c r="W452" s="39">
        <v>-2.6510000000000001E-3</v>
      </c>
      <c r="X452" s="27">
        <v>1</v>
      </c>
      <c r="Y452" s="27">
        <v>8.012E-3</v>
      </c>
      <c r="Z452" s="27" t="s">
        <v>128</v>
      </c>
    </row>
    <row r="453" spans="2:26" x14ac:dyDescent="0.2">
      <c r="B453" s="27" t="s">
        <v>573</v>
      </c>
      <c r="C453" s="27">
        <v>23</v>
      </c>
      <c r="D453" s="27" t="s">
        <v>126</v>
      </c>
      <c r="E453" s="27" t="s">
        <v>105</v>
      </c>
      <c r="F453" s="27" t="s">
        <v>591</v>
      </c>
      <c r="G453" s="27" t="s">
        <v>64</v>
      </c>
      <c r="H453" s="27">
        <v>60</v>
      </c>
      <c r="I453" s="27">
        <v>20</v>
      </c>
      <c r="J453" s="39">
        <v>-5.1599999999999997E-4</v>
      </c>
      <c r="K453" s="27">
        <v>5</v>
      </c>
      <c r="L453" s="27">
        <v>-4.9899999999999999E-4</v>
      </c>
      <c r="M453" s="27" t="s">
        <v>65</v>
      </c>
      <c r="O453" s="27" t="s">
        <v>573</v>
      </c>
      <c r="P453" s="27">
        <v>23</v>
      </c>
      <c r="Q453" s="27" t="s">
        <v>126</v>
      </c>
      <c r="R453" s="27" t="s">
        <v>622</v>
      </c>
      <c r="S453" s="27" t="s">
        <v>591</v>
      </c>
      <c r="T453" s="27" t="s">
        <v>64</v>
      </c>
      <c r="U453" s="27">
        <v>10</v>
      </c>
      <c r="V453" s="27">
        <v>21</v>
      </c>
      <c r="W453" s="39">
        <v>-5.0900000000000001E-4</v>
      </c>
      <c r="X453" s="27">
        <v>5</v>
      </c>
      <c r="Y453" s="27">
        <v>-4.9200000000000003E-4</v>
      </c>
      <c r="Z453" s="27" t="s">
        <v>65</v>
      </c>
    </row>
    <row r="454" spans="2:26" x14ac:dyDescent="0.2">
      <c r="B454" s="27" t="s">
        <v>573</v>
      </c>
      <c r="C454" s="27">
        <v>24</v>
      </c>
      <c r="D454" s="27" t="s">
        <v>126</v>
      </c>
      <c r="E454" s="27" t="s">
        <v>105</v>
      </c>
      <c r="F454" s="27" t="s">
        <v>592</v>
      </c>
      <c r="G454" s="27" t="s">
        <v>63</v>
      </c>
      <c r="H454" s="27">
        <v>60</v>
      </c>
      <c r="I454" s="27">
        <v>19</v>
      </c>
      <c r="J454" s="39">
        <v>-2.581E-3</v>
      </c>
      <c r="K454" s="27">
        <v>1</v>
      </c>
      <c r="L454" s="27">
        <v>7.613E-3</v>
      </c>
      <c r="M454" s="27" t="s">
        <v>128</v>
      </c>
      <c r="O454" s="27" t="s">
        <v>573</v>
      </c>
      <c r="P454" s="27">
        <v>24</v>
      </c>
      <c r="Q454" s="27" t="s">
        <v>126</v>
      </c>
      <c r="R454" s="27" t="s">
        <v>622</v>
      </c>
      <c r="S454" s="27" t="s">
        <v>592</v>
      </c>
      <c r="T454" s="27" t="s">
        <v>63</v>
      </c>
      <c r="U454" s="27">
        <v>10</v>
      </c>
      <c r="V454" s="27">
        <v>19</v>
      </c>
      <c r="W454" s="39">
        <v>-2.6450000000000002E-3</v>
      </c>
      <c r="X454" s="27">
        <v>1</v>
      </c>
      <c r="Y454" s="27">
        <v>8.0289999999999997E-3</v>
      </c>
      <c r="Z454" s="27" t="s">
        <v>128</v>
      </c>
    </row>
    <row r="455" spans="2:26" x14ac:dyDescent="0.2">
      <c r="B455" s="27" t="s">
        <v>573</v>
      </c>
      <c r="C455" s="27">
        <v>24</v>
      </c>
      <c r="D455" s="27" t="s">
        <v>126</v>
      </c>
      <c r="E455" s="27" t="s">
        <v>105</v>
      </c>
      <c r="F455" s="27" t="s">
        <v>593</v>
      </c>
      <c r="G455" s="27" t="s">
        <v>64</v>
      </c>
      <c r="H455" s="27">
        <v>60</v>
      </c>
      <c r="I455" s="27">
        <v>20</v>
      </c>
      <c r="J455" s="39">
        <v>-5.1199999999999998E-4</v>
      </c>
      <c r="K455" s="27">
        <v>5</v>
      </c>
      <c r="L455" s="27">
        <v>-4.95E-4</v>
      </c>
      <c r="M455" s="27" t="s">
        <v>65</v>
      </c>
      <c r="O455" s="27" t="s">
        <v>573</v>
      </c>
      <c r="P455" s="27">
        <v>24</v>
      </c>
      <c r="Q455" s="27" t="s">
        <v>126</v>
      </c>
      <c r="R455" s="27" t="s">
        <v>622</v>
      </c>
      <c r="S455" s="27" t="s">
        <v>593</v>
      </c>
      <c r="T455" s="27" t="s">
        <v>64</v>
      </c>
      <c r="U455" s="27">
        <v>10</v>
      </c>
      <c r="V455" s="27">
        <v>21</v>
      </c>
      <c r="W455" s="39">
        <v>-5.0500000000000002E-4</v>
      </c>
      <c r="X455" s="27">
        <v>5</v>
      </c>
      <c r="Y455" s="27">
        <v>-4.8799999999999999E-4</v>
      </c>
      <c r="Z455" s="27" t="s">
        <v>65</v>
      </c>
    </row>
    <row r="456" spans="2:26" x14ac:dyDescent="0.2">
      <c r="B456" s="27" t="s">
        <v>573</v>
      </c>
      <c r="C456" s="27">
        <v>7</v>
      </c>
      <c r="D456" s="27" t="s">
        <v>127</v>
      </c>
      <c r="E456" s="27" t="s">
        <v>105</v>
      </c>
      <c r="F456" s="27" t="s">
        <v>594</v>
      </c>
      <c r="G456" s="27" t="s">
        <v>63</v>
      </c>
      <c r="H456" s="27">
        <v>60</v>
      </c>
      <c r="I456" s="27">
        <v>21</v>
      </c>
      <c r="J456" s="39">
        <v>-2.8969999999999998E-3</v>
      </c>
      <c r="K456" s="27">
        <v>7</v>
      </c>
      <c r="L456" s="27">
        <v>9.4750000000000008E-3</v>
      </c>
      <c r="M456" s="27" t="s">
        <v>128</v>
      </c>
      <c r="O456" s="27" t="s">
        <v>573</v>
      </c>
      <c r="P456" s="27">
        <v>7</v>
      </c>
      <c r="Q456" s="27" t="s">
        <v>127</v>
      </c>
      <c r="R456" s="27" t="s">
        <v>622</v>
      </c>
      <c r="S456" s="27" t="s">
        <v>594</v>
      </c>
      <c r="T456" s="27" t="s">
        <v>63</v>
      </c>
      <c r="U456" s="27">
        <v>10</v>
      </c>
      <c r="V456" s="27">
        <v>19</v>
      </c>
      <c r="W456" s="39">
        <v>-2.9919999999999999E-3</v>
      </c>
      <c r="X456" s="27">
        <v>1</v>
      </c>
      <c r="Y456" s="27">
        <v>9.9450000000000007E-3</v>
      </c>
      <c r="Z456" s="27" t="s">
        <v>128</v>
      </c>
    </row>
    <row r="457" spans="2:26" x14ac:dyDescent="0.2">
      <c r="B457" s="27" t="s">
        <v>573</v>
      </c>
      <c r="C457" s="27">
        <v>7</v>
      </c>
      <c r="D457" s="27" t="s">
        <v>127</v>
      </c>
      <c r="E457" s="27" t="s">
        <v>105</v>
      </c>
      <c r="F457" s="27" t="s">
        <v>595</v>
      </c>
      <c r="G457" s="27" t="s">
        <v>64</v>
      </c>
      <c r="H457" s="27">
        <v>60</v>
      </c>
      <c r="I457" s="27">
        <v>19</v>
      </c>
      <c r="J457" s="39">
        <v>-5.9000000000000003E-4</v>
      </c>
      <c r="K457" s="27">
        <v>6</v>
      </c>
      <c r="L457" s="27">
        <v>-5.7799999999999995E-4</v>
      </c>
      <c r="M457" s="27" t="s">
        <v>65</v>
      </c>
      <c r="O457" s="27" t="s">
        <v>573</v>
      </c>
      <c r="P457" s="27">
        <v>7</v>
      </c>
      <c r="Q457" s="27" t="s">
        <v>127</v>
      </c>
      <c r="R457" s="27" t="s">
        <v>622</v>
      </c>
      <c r="S457" s="27" t="s">
        <v>595</v>
      </c>
      <c r="T457" s="27" t="s">
        <v>64</v>
      </c>
      <c r="U457" s="27">
        <v>10</v>
      </c>
      <c r="V457" s="27">
        <v>19</v>
      </c>
      <c r="W457" s="39">
        <v>-5.8200000000000005E-4</v>
      </c>
      <c r="X457" s="27">
        <v>6</v>
      </c>
      <c r="Y457" s="27">
        <v>-5.6999999999999998E-4</v>
      </c>
      <c r="Z457" s="27" t="s">
        <v>65</v>
      </c>
    </row>
    <row r="458" spans="2:26" x14ac:dyDescent="0.2">
      <c r="B458" s="27" t="s">
        <v>573</v>
      </c>
      <c r="C458" s="27">
        <v>18</v>
      </c>
      <c r="D458" s="27" t="s">
        <v>126</v>
      </c>
      <c r="E458" s="27" t="s">
        <v>105</v>
      </c>
      <c r="F458" s="27" t="s">
        <v>596</v>
      </c>
      <c r="G458" s="27" t="s">
        <v>63</v>
      </c>
      <c r="H458" s="27">
        <v>60</v>
      </c>
      <c r="I458" s="27">
        <v>21</v>
      </c>
      <c r="J458" s="39">
        <v>-2.9090000000000001E-3</v>
      </c>
      <c r="K458" s="27">
        <v>6</v>
      </c>
      <c r="L458" s="27">
        <v>6.7730000000000004E-3</v>
      </c>
      <c r="M458" s="27" t="s">
        <v>128</v>
      </c>
      <c r="O458" s="27" t="s">
        <v>573</v>
      </c>
      <c r="P458" s="27">
        <v>18</v>
      </c>
      <c r="Q458" s="27" t="s">
        <v>126</v>
      </c>
      <c r="R458" s="27" t="s">
        <v>622</v>
      </c>
      <c r="S458" s="27" t="s">
        <v>596</v>
      </c>
      <c r="T458" s="27" t="s">
        <v>63</v>
      </c>
      <c r="U458" s="27">
        <v>10</v>
      </c>
      <c r="V458" s="27">
        <v>20</v>
      </c>
      <c r="W458" s="39">
        <v>-3.0070000000000001E-3</v>
      </c>
      <c r="X458" s="27">
        <v>1</v>
      </c>
      <c r="Y458" s="27">
        <v>7.143E-3</v>
      </c>
      <c r="Z458" s="27" t="s">
        <v>128</v>
      </c>
    </row>
    <row r="459" spans="2:26" x14ac:dyDescent="0.2">
      <c r="B459" s="27" t="s">
        <v>573</v>
      </c>
      <c r="C459" s="27">
        <v>18</v>
      </c>
      <c r="D459" s="27" t="s">
        <v>126</v>
      </c>
      <c r="E459" s="27" t="s">
        <v>105</v>
      </c>
      <c r="F459" s="27" t="s">
        <v>597</v>
      </c>
      <c r="G459" s="27" t="s">
        <v>64</v>
      </c>
      <c r="H459" s="27">
        <v>60</v>
      </c>
      <c r="I459" s="27">
        <v>19</v>
      </c>
      <c r="J459" s="39">
        <v>-6.4599999999999998E-4</v>
      </c>
      <c r="K459" s="27">
        <v>5</v>
      </c>
      <c r="L459" s="27">
        <v>-6.2299999999999996E-4</v>
      </c>
      <c r="M459" s="27" t="s">
        <v>65</v>
      </c>
      <c r="O459" s="27" t="s">
        <v>573</v>
      </c>
      <c r="P459" s="27">
        <v>18</v>
      </c>
      <c r="Q459" s="27" t="s">
        <v>126</v>
      </c>
      <c r="R459" s="27" t="s">
        <v>622</v>
      </c>
      <c r="S459" s="27" t="s">
        <v>597</v>
      </c>
      <c r="T459" s="27" t="s">
        <v>64</v>
      </c>
      <c r="U459" s="27">
        <v>10</v>
      </c>
      <c r="V459" s="27">
        <v>19</v>
      </c>
      <c r="W459" s="39">
        <v>-6.4000000000000005E-4</v>
      </c>
      <c r="X459" s="27">
        <v>5</v>
      </c>
      <c r="Y459" s="27">
        <v>-6.1799999999999995E-4</v>
      </c>
      <c r="Z459" s="27" t="s">
        <v>65</v>
      </c>
    </row>
    <row r="460" spans="2:26" x14ac:dyDescent="0.2">
      <c r="B460" s="27" t="s">
        <v>573</v>
      </c>
      <c r="C460" s="27">
        <v>19</v>
      </c>
      <c r="D460" s="27" t="s">
        <v>126</v>
      </c>
      <c r="E460" s="27" t="s">
        <v>105</v>
      </c>
      <c r="F460" s="27" t="s">
        <v>598</v>
      </c>
      <c r="G460" s="27" t="s">
        <v>63</v>
      </c>
      <c r="H460" s="27">
        <v>60</v>
      </c>
      <c r="I460" s="27">
        <v>19</v>
      </c>
      <c r="J460" s="39">
        <v>-1.8220000000000001E-3</v>
      </c>
      <c r="K460" s="27">
        <v>1</v>
      </c>
      <c r="L460" s="27">
        <v>9.4789999999999996E-3</v>
      </c>
      <c r="M460" s="27" t="s">
        <v>128</v>
      </c>
      <c r="O460" s="27" t="s">
        <v>573</v>
      </c>
      <c r="P460" s="27">
        <v>19</v>
      </c>
      <c r="Q460" s="27" t="s">
        <v>126</v>
      </c>
      <c r="R460" s="27" t="s">
        <v>622</v>
      </c>
      <c r="S460" s="27" t="s">
        <v>598</v>
      </c>
      <c r="T460" s="27" t="s">
        <v>63</v>
      </c>
      <c r="U460" s="27">
        <v>10</v>
      </c>
      <c r="V460" s="27">
        <v>19</v>
      </c>
      <c r="W460" s="39">
        <v>-1.885E-3</v>
      </c>
      <c r="X460" s="27">
        <v>1</v>
      </c>
      <c r="Y460" s="27">
        <v>9.8910000000000005E-3</v>
      </c>
      <c r="Z460" s="27" t="s">
        <v>128</v>
      </c>
    </row>
    <row r="461" spans="2:26" x14ac:dyDescent="0.2">
      <c r="B461" s="27" t="s">
        <v>573</v>
      </c>
      <c r="C461" s="27">
        <v>19</v>
      </c>
      <c r="D461" s="27" t="s">
        <v>126</v>
      </c>
      <c r="E461" s="27" t="s">
        <v>105</v>
      </c>
      <c r="F461" s="27" t="s">
        <v>599</v>
      </c>
      <c r="G461" s="27" t="s">
        <v>64</v>
      </c>
      <c r="H461" s="27">
        <v>60</v>
      </c>
      <c r="I461" s="27">
        <v>19</v>
      </c>
      <c r="J461" s="39">
        <v>-4.1599999999999997E-4</v>
      </c>
      <c r="K461" s="27">
        <v>1</v>
      </c>
      <c r="L461" s="27">
        <v>4.8500000000000003E-4</v>
      </c>
      <c r="M461" s="27" t="s">
        <v>65</v>
      </c>
      <c r="O461" s="27" t="s">
        <v>573</v>
      </c>
      <c r="P461" s="27">
        <v>19</v>
      </c>
      <c r="Q461" s="27" t="s">
        <v>126</v>
      </c>
      <c r="R461" s="27" t="s">
        <v>622</v>
      </c>
      <c r="S461" s="27" t="s">
        <v>599</v>
      </c>
      <c r="T461" s="27" t="s">
        <v>64</v>
      </c>
      <c r="U461" s="27">
        <v>10</v>
      </c>
      <c r="V461" s="27">
        <v>19</v>
      </c>
      <c r="W461" s="39">
        <v>-4.08E-4</v>
      </c>
      <c r="X461" s="27">
        <v>1</v>
      </c>
      <c r="Y461" s="27">
        <v>4.7199999999999998E-4</v>
      </c>
      <c r="Z461" s="27" t="s">
        <v>65</v>
      </c>
    </row>
    <row r="462" spans="2:26" x14ac:dyDescent="0.2">
      <c r="B462" s="27" t="s">
        <v>573</v>
      </c>
      <c r="C462" s="27">
        <v>6</v>
      </c>
      <c r="D462" s="27" t="s">
        <v>127</v>
      </c>
      <c r="E462" s="27" t="s">
        <v>105</v>
      </c>
      <c r="F462" s="27" t="s">
        <v>600</v>
      </c>
      <c r="G462" s="27" t="s">
        <v>63</v>
      </c>
      <c r="H462" s="27">
        <v>60</v>
      </c>
      <c r="I462" s="27">
        <v>19</v>
      </c>
      <c r="J462" s="39">
        <v>-2.8660000000000001E-3</v>
      </c>
      <c r="K462" s="27">
        <v>1</v>
      </c>
      <c r="L462" s="27">
        <v>9.5139999999999999E-3</v>
      </c>
      <c r="M462" s="27" t="s">
        <v>128</v>
      </c>
      <c r="O462" s="27" t="s">
        <v>573</v>
      </c>
      <c r="P462" s="27">
        <v>6</v>
      </c>
      <c r="Q462" s="27" t="s">
        <v>127</v>
      </c>
      <c r="R462" s="27" t="s">
        <v>622</v>
      </c>
      <c r="S462" s="27" t="s">
        <v>600</v>
      </c>
      <c r="T462" s="27" t="s">
        <v>63</v>
      </c>
      <c r="U462" s="27">
        <v>10</v>
      </c>
      <c r="V462" s="27">
        <v>19</v>
      </c>
      <c r="W462" s="39">
        <v>-2.97E-3</v>
      </c>
      <c r="X462" s="27">
        <v>1</v>
      </c>
      <c r="Y462" s="27">
        <v>9.9760000000000005E-3</v>
      </c>
      <c r="Z462" s="27" t="s">
        <v>128</v>
      </c>
    </row>
    <row r="463" spans="2:26" x14ac:dyDescent="0.2">
      <c r="B463" s="27" t="s">
        <v>573</v>
      </c>
      <c r="C463" s="27">
        <v>6</v>
      </c>
      <c r="D463" s="27" t="s">
        <v>127</v>
      </c>
      <c r="E463" s="27" t="s">
        <v>105</v>
      </c>
      <c r="F463" s="27" t="s">
        <v>601</v>
      </c>
      <c r="G463" s="27" t="s">
        <v>64</v>
      </c>
      <c r="H463" s="27">
        <v>60</v>
      </c>
      <c r="I463" s="27">
        <v>19</v>
      </c>
      <c r="J463" s="39">
        <v>-5.8799999999999998E-4</v>
      </c>
      <c r="K463" s="27">
        <v>6</v>
      </c>
      <c r="L463" s="27">
        <v>-5.7600000000000001E-4</v>
      </c>
      <c r="M463" s="27" t="s">
        <v>65</v>
      </c>
      <c r="O463" s="27" t="s">
        <v>573</v>
      </c>
      <c r="P463" s="27">
        <v>6</v>
      </c>
      <c r="Q463" s="27" t="s">
        <v>127</v>
      </c>
      <c r="R463" s="27" t="s">
        <v>622</v>
      </c>
      <c r="S463" s="27" t="s">
        <v>601</v>
      </c>
      <c r="T463" s="27" t="s">
        <v>64</v>
      </c>
      <c r="U463" s="27">
        <v>10</v>
      </c>
      <c r="V463" s="27">
        <v>19</v>
      </c>
      <c r="W463" s="39">
        <v>-5.8E-4</v>
      </c>
      <c r="X463" s="27">
        <v>12</v>
      </c>
      <c r="Y463" s="27">
        <v>-5.6899999999999995E-4</v>
      </c>
      <c r="Z463" s="27" t="s">
        <v>65</v>
      </c>
    </row>
    <row r="464" spans="2:26" x14ac:dyDescent="0.2">
      <c r="B464" s="27" t="s">
        <v>573</v>
      </c>
      <c r="C464" s="27">
        <v>21</v>
      </c>
      <c r="D464" s="27" t="s">
        <v>126</v>
      </c>
      <c r="E464" s="27" t="s">
        <v>105</v>
      </c>
      <c r="F464" s="27" t="s">
        <v>602</v>
      </c>
      <c r="G464" s="27" t="s">
        <v>63</v>
      </c>
      <c r="H464" s="27">
        <v>60</v>
      </c>
      <c r="I464" s="27">
        <v>20</v>
      </c>
      <c r="J464" s="39">
        <v>-2.594E-3</v>
      </c>
      <c r="K464" s="27">
        <v>6</v>
      </c>
      <c r="L464" s="27">
        <v>7.5810000000000001E-3</v>
      </c>
      <c r="M464" s="27" t="s">
        <v>128</v>
      </c>
      <c r="O464" s="27" t="s">
        <v>573</v>
      </c>
      <c r="P464" s="27">
        <v>21</v>
      </c>
      <c r="Q464" s="27" t="s">
        <v>126</v>
      </c>
      <c r="R464" s="27" t="s">
        <v>622</v>
      </c>
      <c r="S464" s="27" t="s">
        <v>602</v>
      </c>
      <c r="T464" s="27" t="s">
        <v>63</v>
      </c>
      <c r="U464" s="27">
        <v>10</v>
      </c>
      <c r="V464" s="27">
        <v>19</v>
      </c>
      <c r="W464" s="39">
        <v>-2.6480000000000002E-3</v>
      </c>
      <c r="X464" s="27">
        <v>1</v>
      </c>
      <c r="Y464" s="27">
        <v>8.0110000000000008E-3</v>
      </c>
      <c r="Z464" s="27" t="s">
        <v>128</v>
      </c>
    </row>
    <row r="465" spans="2:26" x14ac:dyDescent="0.2">
      <c r="B465" s="27" t="s">
        <v>573</v>
      </c>
      <c r="C465" s="27">
        <v>21</v>
      </c>
      <c r="D465" s="27" t="s">
        <v>126</v>
      </c>
      <c r="E465" s="27" t="s">
        <v>105</v>
      </c>
      <c r="F465" s="27" t="s">
        <v>603</v>
      </c>
      <c r="G465" s="27" t="s">
        <v>64</v>
      </c>
      <c r="H465" s="27">
        <v>60</v>
      </c>
      <c r="I465" s="27">
        <v>19</v>
      </c>
      <c r="J465" s="39">
        <v>-5.1599999999999997E-4</v>
      </c>
      <c r="K465" s="27">
        <v>10</v>
      </c>
      <c r="L465" s="27">
        <v>-4.9899999999999999E-4</v>
      </c>
      <c r="M465" s="27" t="s">
        <v>65</v>
      </c>
      <c r="O465" s="27" t="s">
        <v>573</v>
      </c>
      <c r="P465" s="27">
        <v>21</v>
      </c>
      <c r="Q465" s="27" t="s">
        <v>126</v>
      </c>
      <c r="R465" s="27" t="s">
        <v>622</v>
      </c>
      <c r="S465" s="27" t="s">
        <v>603</v>
      </c>
      <c r="T465" s="27" t="s">
        <v>64</v>
      </c>
      <c r="U465" s="27">
        <v>10</v>
      </c>
      <c r="V465" s="27">
        <v>19</v>
      </c>
      <c r="W465" s="39">
        <v>-5.0900000000000001E-4</v>
      </c>
      <c r="X465" s="27">
        <v>10</v>
      </c>
      <c r="Y465" s="27">
        <v>-4.9200000000000003E-4</v>
      </c>
      <c r="Z465" s="27" t="s">
        <v>65</v>
      </c>
    </row>
    <row r="466" spans="2:26" x14ac:dyDescent="0.2">
      <c r="B466" s="27" t="s">
        <v>573</v>
      </c>
      <c r="C466" s="27">
        <v>22</v>
      </c>
      <c r="D466" s="27" t="s">
        <v>126</v>
      </c>
      <c r="E466" s="27" t="s">
        <v>105</v>
      </c>
      <c r="F466" s="27" t="s">
        <v>604</v>
      </c>
      <c r="G466" s="27" t="s">
        <v>63</v>
      </c>
      <c r="H466" s="27">
        <v>60</v>
      </c>
      <c r="I466" s="27">
        <v>21</v>
      </c>
      <c r="J466" s="39">
        <v>-2.5820000000000001E-3</v>
      </c>
      <c r="K466" s="27">
        <v>6</v>
      </c>
      <c r="L466" s="27">
        <v>7.6119999999999998E-3</v>
      </c>
      <c r="M466" s="27" t="s">
        <v>128</v>
      </c>
      <c r="O466" s="27" t="s">
        <v>573</v>
      </c>
      <c r="P466" s="27">
        <v>22</v>
      </c>
      <c r="Q466" s="27" t="s">
        <v>126</v>
      </c>
      <c r="R466" s="27" t="s">
        <v>622</v>
      </c>
      <c r="S466" s="27" t="s">
        <v>604</v>
      </c>
      <c r="T466" s="27" t="s">
        <v>63</v>
      </c>
      <c r="U466" s="27">
        <v>10</v>
      </c>
      <c r="V466" s="27">
        <v>19</v>
      </c>
      <c r="W466" s="39">
        <v>-2.6440000000000001E-3</v>
      </c>
      <c r="X466" s="27">
        <v>1</v>
      </c>
      <c r="Y466" s="27">
        <v>8.0260000000000001E-3</v>
      </c>
      <c r="Z466" s="27" t="s">
        <v>128</v>
      </c>
    </row>
    <row r="467" spans="2:26" x14ac:dyDescent="0.2">
      <c r="B467" s="27" t="s">
        <v>573</v>
      </c>
      <c r="C467" s="27">
        <v>22</v>
      </c>
      <c r="D467" s="27" t="s">
        <v>126</v>
      </c>
      <c r="E467" s="27" t="s">
        <v>105</v>
      </c>
      <c r="F467" s="27" t="s">
        <v>605</v>
      </c>
      <c r="G467" s="27" t="s">
        <v>64</v>
      </c>
      <c r="H467" s="27">
        <v>60</v>
      </c>
      <c r="I467" s="27">
        <v>19</v>
      </c>
      <c r="J467" s="39">
        <v>-5.1199999999999998E-4</v>
      </c>
      <c r="K467" s="27">
        <v>10</v>
      </c>
      <c r="L467" s="27">
        <v>-4.95E-4</v>
      </c>
      <c r="M467" s="27" t="s">
        <v>65</v>
      </c>
      <c r="O467" s="27" t="s">
        <v>573</v>
      </c>
      <c r="P467" s="27">
        <v>22</v>
      </c>
      <c r="Q467" s="27" t="s">
        <v>126</v>
      </c>
      <c r="R467" s="27" t="s">
        <v>622</v>
      </c>
      <c r="S467" s="27" t="s">
        <v>605</v>
      </c>
      <c r="T467" s="27" t="s">
        <v>64</v>
      </c>
      <c r="U467" s="27">
        <v>10</v>
      </c>
      <c r="V467" s="27">
        <v>19</v>
      </c>
      <c r="W467" s="39">
        <v>-5.0500000000000002E-4</v>
      </c>
      <c r="X467" s="27">
        <v>10</v>
      </c>
      <c r="Y467" s="27">
        <v>-4.8799999999999999E-4</v>
      </c>
      <c r="Z467" s="27" t="s">
        <v>65</v>
      </c>
    </row>
    <row r="468" spans="2:26" x14ac:dyDescent="0.2">
      <c r="B468" s="27" t="s">
        <v>573</v>
      </c>
      <c r="C468" s="27">
        <v>8</v>
      </c>
      <c r="D468" s="27" t="s">
        <v>127</v>
      </c>
      <c r="E468" s="27" t="s">
        <v>105</v>
      </c>
      <c r="F468" s="27" t="s">
        <v>606</v>
      </c>
      <c r="G468" s="27" t="s">
        <v>63</v>
      </c>
      <c r="H468" s="27">
        <v>60</v>
      </c>
      <c r="I468" s="27">
        <v>21</v>
      </c>
      <c r="J468" s="39">
        <v>-2.8930000000000002E-3</v>
      </c>
      <c r="K468" s="27">
        <v>7</v>
      </c>
      <c r="L468" s="27">
        <v>9.4780000000000003E-3</v>
      </c>
      <c r="M468" s="27" t="s">
        <v>128</v>
      </c>
      <c r="O468" s="27" t="s">
        <v>573</v>
      </c>
      <c r="P468" s="27">
        <v>8</v>
      </c>
      <c r="Q468" s="27" t="s">
        <v>127</v>
      </c>
      <c r="R468" s="27" t="s">
        <v>622</v>
      </c>
      <c r="S468" s="27" t="s">
        <v>606</v>
      </c>
      <c r="T468" s="27" t="s">
        <v>63</v>
      </c>
      <c r="U468" s="27">
        <v>10</v>
      </c>
      <c r="V468" s="27">
        <v>19</v>
      </c>
      <c r="W468" s="39">
        <v>-2.9859999999999999E-3</v>
      </c>
      <c r="X468" s="27">
        <v>1</v>
      </c>
      <c r="Y468" s="27">
        <v>9.9509999999999998E-3</v>
      </c>
      <c r="Z468" s="27" t="s">
        <v>128</v>
      </c>
    </row>
    <row r="469" spans="2:26" x14ac:dyDescent="0.2">
      <c r="B469" s="27" t="s">
        <v>573</v>
      </c>
      <c r="C469" s="27">
        <v>8</v>
      </c>
      <c r="D469" s="27" t="s">
        <v>127</v>
      </c>
      <c r="E469" s="27" t="s">
        <v>105</v>
      </c>
      <c r="F469" s="27" t="s">
        <v>607</v>
      </c>
      <c r="G469" s="27" t="s">
        <v>64</v>
      </c>
      <c r="H469" s="27">
        <v>60</v>
      </c>
      <c r="I469" s="27">
        <v>19</v>
      </c>
      <c r="J469" s="39">
        <v>-5.8900000000000001E-4</v>
      </c>
      <c r="K469" s="27">
        <v>6</v>
      </c>
      <c r="L469" s="27">
        <v>-5.7700000000000004E-4</v>
      </c>
      <c r="M469" s="27" t="s">
        <v>65</v>
      </c>
      <c r="O469" s="27" t="s">
        <v>573</v>
      </c>
      <c r="P469" s="27">
        <v>8</v>
      </c>
      <c r="Q469" s="27" t="s">
        <v>127</v>
      </c>
      <c r="R469" s="27" t="s">
        <v>622</v>
      </c>
      <c r="S469" s="27" t="s">
        <v>607</v>
      </c>
      <c r="T469" s="27" t="s">
        <v>64</v>
      </c>
      <c r="U469" s="27">
        <v>10</v>
      </c>
      <c r="V469" s="27">
        <v>19</v>
      </c>
      <c r="W469" s="39">
        <v>-5.8200000000000005E-4</v>
      </c>
      <c r="X469" s="27">
        <v>6</v>
      </c>
      <c r="Y469" s="27">
        <v>-5.6999999999999998E-4</v>
      </c>
      <c r="Z469" s="27" t="s">
        <v>65</v>
      </c>
    </row>
    <row r="470" spans="2:26" x14ac:dyDescent="0.2">
      <c r="B470" s="27" t="s">
        <v>573</v>
      </c>
      <c r="C470" s="27">
        <v>17</v>
      </c>
      <c r="D470" s="27" t="s">
        <v>126</v>
      </c>
      <c r="E470" s="27" t="s">
        <v>105</v>
      </c>
      <c r="F470" s="27" t="s">
        <v>608</v>
      </c>
      <c r="G470" s="27" t="s">
        <v>63</v>
      </c>
      <c r="H470" s="27">
        <v>60</v>
      </c>
      <c r="I470" s="27">
        <v>21</v>
      </c>
      <c r="J470" s="39">
        <v>-2.905E-3</v>
      </c>
      <c r="K470" s="27">
        <v>6</v>
      </c>
      <c r="L470" s="27">
        <v>6.777E-3</v>
      </c>
      <c r="M470" s="27" t="s">
        <v>128</v>
      </c>
      <c r="O470" s="27" t="s">
        <v>573</v>
      </c>
      <c r="P470" s="27">
        <v>17</v>
      </c>
      <c r="Q470" s="27" t="s">
        <v>126</v>
      </c>
      <c r="R470" s="27" t="s">
        <v>622</v>
      </c>
      <c r="S470" s="27" t="s">
        <v>608</v>
      </c>
      <c r="T470" s="27" t="s">
        <v>63</v>
      </c>
      <c r="U470" s="27">
        <v>10</v>
      </c>
      <c r="V470" s="27">
        <v>20</v>
      </c>
      <c r="W470" s="39">
        <v>-3.006E-3</v>
      </c>
      <c r="X470" s="27">
        <v>1</v>
      </c>
      <c r="Y470" s="27">
        <v>7.143E-3</v>
      </c>
      <c r="Z470" s="27" t="s">
        <v>128</v>
      </c>
    </row>
    <row r="471" spans="2:26" x14ac:dyDescent="0.2">
      <c r="B471" s="27" t="s">
        <v>573</v>
      </c>
      <c r="C471" s="27">
        <v>17</v>
      </c>
      <c r="D471" s="27" t="s">
        <v>126</v>
      </c>
      <c r="E471" s="27" t="s">
        <v>105</v>
      </c>
      <c r="F471" s="27" t="s">
        <v>609</v>
      </c>
      <c r="G471" s="27" t="s">
        <v>64</v>
      </c>
      <c r="H471" s="27">
        <v>60</v>
      </c>
      <c r="I471" s="27">
        <v>21</v>
      </c>
      <c r="J471" s="39">
        <v>-6.4599999999999998E-4</v>
      </c>
      <c r="K471" s="27">
        <v>5</v>
      </c>
      <c r="L471" s="27">
        <v>-6.2200000000000005E-4</v>
      </c>
      <c r="M471" s="27" t="s">
        <v>65</v>
      </c>
      <c r="O471" s="27" t="s">
        <v>573</v>
      </c>
      <c r="P471" s="27">
        <v>17</v>
      </c>
      <c r="Q471" s="27" t="s">
        <v>126</v>
      </c>
      <c r="R471" s="27" t="s">
        <v>622</v>
      </c>
      <c r="S471" s="27" t="s">
        <v>609</v>
      </c>
      <c r="T471" s="27" t="s">
        <v>64</v>
      </c>
      <c r="U471" s="27">
        <v>10</v>
      </c>
      <c r="V471" s="27">
        <v>19</v>
      </c>
      <c r="W471" s="39">
        <v>-6.4000000000000005E-4</v>
      </c>
      <c r="X471" s="27">
        <v>5</v>
      </c>
      <c r="Y471" s="27">
        <v>-6.1700000000000004E-4</v>
      </c>
      <c r="Z471" s="27" t="s">
        <v>65</v>
      </c>
    </row>
    <row r="472" spans="2:26" x14ac:dyDescent="0.2">
      <c r="B472" s="27" t="s">
        <v>573</v>
      </c>
      <c r="C472" s="27">
        <v>1</v>
      </c>
      <c r="D472" s="27" t="s">
        <v>125</v>
      </c>
      <c r="E472" s="27" t="s">
        <v>105</v>
      </c>
      <c r="F472" s="27" t="s">
        <v>610</v>
      </c>
      <c r="G472" s="27" t="s">
        <v>63</v>
      </c>
      <c r="H472" s="27">
        <v>60</v>
      </c>
      <c r="I472" s="27">
        <v>19</v>
      </c>
      <c r="J472" s="39">
        <v>-1.9599999999999999E-3</v>
      </c>
      <c r="K472" s="27">
        <v>6</v>
      </c>
      <c r="L472" s="27">
        <v>1.1143E-2</v>
      </c>
      <c r="M472" s="27" t="s">
        <v>128</v>
      </c>
      <c r="O472" s="27" t="s">
        <v>573</v>
      </c>
      <c r="P472" s="27">
        <v>1</v>
      </c>
      <c r="Q472" s="27" t="s">
        <v>125</v>
      </c>
      <c r="R472" s="27" t="s">
        <v>622</v>
      </c>
      <c r="S472" s="27" t="s">
        <v>610</v>
      </c>
      <c r="T472" s="27" t="s">
        <v>63</v>
      </c>
      <c r="U472" s="27">
        <v>10</v>
      </c>
      <c r="V472" s="27">
        <v>19</v>
      </c>
      <c r="W472" s="39">
        <v>-2.0309999999999998E-3</v>
      </c>
      <c r="X472" s="27">
        <v>6</v>
      </c>
      <c r="Y472" s="27">
        <v>1.1620999999999999E-2</v>
      </c>
      <c r="Z472" s="27" t="s">
        <v>128</v>
      </c>
    </row>
    <row r="473" spans="2:26" x14ac:dyDescent="0.2">
      <c r="B473" s="27" t="s">
        <v>573</v>
      </c>
      <c r="C473" s="27">
        <v>1</v>
      </c>
      <c r="D473" s="27" t="s">
        <v>125</v>
      </c>
      <c r="E473" s="27" t="s">
        <v>105</v>
      </c>
      <c r="F473" s="27" t="s">
        <v>611</v>
      </c>
      <c r="G473" s="27" t="s">
        <v>64</v>
      </c>
      <c r="H473" s="27">
        <v>60</v>
      </c>
      <c r="I473" s="27">
        <v>17</v>
      </c>
      <c r="J473" s="39">
        <v>-4.55E-4</v>
      </c>
      <c r="K473" s="27">
        <v>1</v>
      </c>
      <c r="L473" s="27">
        <v>6.3500000000000004E-4</v>
      </c>
      <c r="M473" s="27" t="s">
        <v>65</v>
      </c>
      <c r="O473" s="27" t="s">
        <v>573</v>
      </c>
      <c r="P473" s="27">
        <v>1</v>
      </c>
      <c r="Q473" s="27" t="s">
        <v>125</v>
      </c>
      <c r="R473" s="27" t="s">
        <v>622</v>
      </c>
      <c r="S473" s="27" t="s">
        <v>611</v>
      </c>
      <c r="T473" s="27" t="s">
        <v>64</v>
      </c>
      <c r="U473" s="27">
        <v>10</v>
      </c>
      <c r="V473" s="27">
        <v>17</v>
      </c>
      <c r="W473" s="39">
        <v>-4.4799999999999999E-4</v>
      </c>
      <c r="X473" s="27">
        <v>1</v>
      </c>
      <c r="Y473" s="27">
        <v>6.2100000000000002E-4</v>
      </c>
      <c r="Z473" s="27" t="s">
        <v>65</v>
      </c>
    </row>
    <row r="474" spans="2:26" x14ac:dyDescent="0.2">
      <c r="B474" s="27" t="s">
        <v>573</v>
      </c>
      <c r="C474" s="27">
        <v>13</v>
      </c>
      <c r="D474" s="27" t="s">
        <v>126</v>
      </c>
      <c r="E474" s="27" t="s">
        <v>105</v>
      </c>
      <c r="F474" s="27" t="s">
        <v>612</v>
      </c>
      <c r="G474" s="27" t="s">
        <v>63</v>
      </c>
      <c r="H474" s="27">
        <v>60</v>
      </c>
      <c r="I474" s="27">
        <v>21</v>
      </c>
      <c r="J474" s="39">
        <v>-2.1789999999999999E-3</v>
      </c>
      <c r="K474" s="27">
        <v>6</v>
      </c>
      <c r="L474" s="27">
        <v>8.4510000000000002E-3</v>
      </c>
      <c r="M474" s="27" t="s">
        <v>128</v>
      </c>
      <c r="O474" s="27" t="s">
        <v>573</v>
      </c>
      <c r="P474" s="27">
        <v>13</v>
      </c>
      <c r="Q474" s="27" t="s">
        <v>126</v>
      </c>
      <c r="R474" s="27" t="s">
        <v>622</v>
      </c>
      <c r="S474" s="27" t="s">
        <v>612</v>
      </c>
      <c r="T474" s="27" t="s">
        <v>63</v>
      </c>
      <c r="U474" s="27">
        <v>10</v>
      </c>
      <c r="V474" s="27">
        <v>21</v>
      </c>
      <c r="W474" s="39">
        <v>-2.245E-3</v>
      </c>
      <c r="X474" s="27">
        <v>6</v>
      </c>
      <c r="Y474" s="27">
        <v>8.8640000000000004E-3</v>
      </c>
      <c r="Z474" s="27" t="s">
        <v>128</v>
      </c>
    </row>
    <row r="475" spans="2:26" x14ac:dyDescent="0.2">
      <c r="B475" s="27" t="s">
        <v>573</v>
      </c>
      <c r="C475" s="27">
        <v>13</v>
      </c>
      <c r="D475" s="27" t="s">
        <v>126</v>
      </c>
      <c r="E475" s="27" t="s">
        <v>105</v>
      </c>
      <c r="F475" s="27" t="s">
        <v>613</v>
      </c>
      <c r="G475" s="27" t="s">
        <v>64</v>
      </c>
      <c r="H475" s="27">
        <v>60</v>
      </c>
      <c r="I475" s="27">
        <v>19</v>
      </c>
      <c r="J475" s="39">
        <v>-5.1199999999999998E-4</v>
      </c>
      <c r="K475" s="27">
        <v>10</v>
      </c>
      <c r="L475" s="27">
        <v>-4.8999999999999998E-4</v>
      </c>
      <c r="M475" s="27" t="s">
        <v>65</v>
      </c>
      <c r="O475" s="27" t="s">
        <v>573</v>
      </c>
      <c r="P475" s="27">
        <v>13</v>
      </c>
      <c r="Q475" s="27" t="s">
        <v>126</v>
      </c>
      <c r="R475" s="27" t="s">
        <v>622</v>
      </c>
      <c r="S475" s="27" t="s">
        <v>613</v>
      </c>
      <c r="T475" s="27" t="s">
        <v>64</v>
      </c>
      <c r="U475" s="27">
        <v>10</v>
      </c>
      <c r="V475" s="27">
        <v>19</v>
      </c>
      <c r="W475" s="39">
        <v>-5.04E-4</v>
      </c>
      <c r="X475" s="27">
        <v>10</v>
      </c>
      <c r="Y475" s="27">
        <v>-4.8200000000000001E-4</v>
      </c>
      <c r="Z475" s="27" t="s">
        <v>65</v>
      </c>
    </row>
    <row r="476" spans="2:26" x14ac:dyDescent="0.2">
      <c r="B476" s="27" t="s">
        <v>573</v>
      </c>
      <c r="C476" s="27">
        <v>9</v>
      </c>
      <c r="D476" s="27" t="s">
        <v>127</v>
      </c>
      <c r="E476" s="27" t="s">
        <v>105</v>
      </c>
      <c r="F476" s="27" t="s">
        <v>614</v>
      </c>
      <c r="G476" s="27" t="s">
        <v>63</v>
      </c>
      <c r="H476" s="27">
        <v>60</v>
      </c>
      <c r="I476" s="27">
        <v>21</v>
      </c>
      <c r="J476" s="39">
        <v>-2.4480000000000001E-3</v>
      </c>
      <c r="K476" s="27">
        <v>7</v>
      </c>
      <c r="L476" s="27">
        <v>1.0418999999999999E-2</v>
      </c>
      <c r="M476" s="27" t="s">
        <v>128</v>
      </c>
      <c r="O476" s="27" t="s">
        <v>573</v>
      </c>
      <c r="P476" s="27">
        <v>9</v>
      </c>
      <c r="Q476" s="27" t="s">
        <v>127</v>
      </c>
      <c r="R476" s="27" t="s">
        <v>622</v>
      </c>
      <c r="S476" s="27" t="s">
        <v>614</v>
      </c>
      <c r="T476" s="27" t="s">
        <v>63</v>
      </c>
      <c r="U476" s="27">
        <v>10</v>
      </c>
      <c r="V476" s="27">
        <v>21</v>
      </c>
      <c r="W476" s="39">
        <v>-2.519E-3</v>
      </c>
      <c r="X476" s="27">
        <v>7</v>
      </c>
      <c r="Y476" s="27">
        <v>1.0902999999999999E-2</v>
      </c>
      <c r="Z476" s="27" t="s">
        <v>128</v>
      </c>
    </row>
    <row r="477" spans="2:26" x14ac:dyDescent="0.2">
      <c r="B477" s="27" t="s">
        <v>573</v>
      </c>
      <c r="C477" s="27">
        <v>9</v>
      </c>
      <c r="D477" s="27" t="s">
        <v>127</v>
      </c>
      <c r="E477" s="27" t="s">
        <v>105</v>
      </c>
      <c r="F477" s="27" t="s">
        <v>615</v>
      </c>
      <c r="G477" s="27" t="s">
        <v>64</v>
      </c>
      <c r="H477" s="27">
        <v>60</v>
      </c>
      <c r="I477" s="27">
        <v>19</v>
      </c>
      <c r="J477" s="39">
        <v>-6.3299999999999999E-4</v>
      </c>
      <c r="K477" s="27">
        <v>12</v>
      </c>
      <c r="L477" s="27">
        <v>-6.1300000000000005E-4</v>
      </c>
      <c r="M477" s="27" t="s">
        <v>65</v>
      </c>
      <c r="O477" s="27" t="s">
        <v>573</v>
      </c>
      <c r="P477" s="27">
        <v>9</v>
      </c>
      <c r="Q477" s="27" t="s">
        <v>127</v>
      </c>
      <c r="R477" s="27" t="s">
        <v>622</v>
      </c>
      <c r="S477" s="27" t="s">
        <v>615</v>
      </c>
      <c r="T477" s="27" t="s">
        <v>64</v>
      </c>
      <c r="U477" s="27">
        <v>10</v>
      </c>
      <c r="V477" s="27">
        <v>19</v>
      </c>
      <c r="W477" s="39">
        <v>-6.2399999999999999E-4</v>
      </c>
      <c r="X477" s="27">
        <v>12</v>
      </c>
      <c r="Y477" s="27">
        <v>-6.0499999999999996E-4</v>
      </c>
      <c r="Z477" s="27" t="s">
        <v>65</v>
      </c>
    </row>
    <row r="478" spans="2:26" x14ac:dyDescent="0.2">
      <c r="B478" s="27" t="s">
        <v>573</v>
      </c>
      <c r="C478" s="27">
        <v>10</v>
      </c>
      <c r="D478" s="27" t="s">
        <v>127</v>
      </c>
      <c r="E478" s="27" t="s">
        <v>105</v>
      </c>
      <c r="F478" s="27" t="s">
        <v>616</v>
      </c>
      <c r="G478" s="27" t="s">
        <v>63</v>
      </c>
      <c r="H478" s="27">
        <v>60</v>
      </c>
      <c r="I478" s="27">
        <v>21</v>
      </c>
      <c r="J478" s="39">
        <v>-2.4529999999999999E-3</v>
      </c>
      <c r="K478" s="27">
        <v>7</v>
      </c>
      <c r="L478" s="27">
        <v>1.04E-2</v>
      </c>
      <c r="M478" s="27" t="s">
        <v>128</v>
      </c>
      <c r="O478" s="27" t="s">
        <v>573</v>
      </c>
      <c r="P478" s="27">
        <v>10</v>
      </c>
      <c r="Q478" s="27" t="s">
        <v>127</v>
      </c>
      <c r="R478" s="27" t="s">
        <v>622</v>
      </c>
      <c r="S478" s="27" t="s">
        <v>616</v>
      </c>
      <c r="T478" s="27" t="s">
        <v>63</v>
      </c>
      <c r="U478" s="27">
        <v>10</v>
      </c>
      <c r="V478" s="27">
        <v>21</v>
      </c>
      <c r="W478" s="39">
        <v>-2.5230000000000001E-3</v>
      </c>
      <c r="X478" s="27">
        <v>7</v>
      </c>
      <c r="Y478" s="27">
        <v>1.0888E-2</v>
      </c>
      <c r="Z478" s="27" t="s">
        <v>128</v>
      </c>
    </row>
    <row r="479" spans="2:26" x14ac:dyDescent="0.2">
      <c r="B479" s="27" t="s">
        <v>573</v>
      </c>
      <c r="C479" s="27">
        <v>10</v>
      </c>
      <c r="D479" s="27" t="s">
        <v>127</v>
      </c>
      <c r="E479" s="27" t="s">
        <v>105</v>
      </c>
      <c r="F479" s="27" t="s">
        <v>617</v>
      </c>
      <c r="G479" s="27" t="s">
        <v>64</v>
      </c>
      <c r="H479" s="27">
        <v>60</v>
      </c>
      <c r="I479" s="27">
        <v>19</v>
      </c>
      <c r="J479" s="39">
        <v>-6.3500000000000004E-4</v>
      </c>
      <c r="K479" s="27">
        <v>12</v>
      </c>
      <c r="L479" s="27">
        <v>-6.1600000000000001E-4</v>
      </c>
      <c r="M479" s="27" t="s">
        <v>65</v>
      </c>
      <c r="O479" s="27" t="s">
        <v>573</v>
      </c>
      <c r="P479" s="27">
        <v>10</v>
      </c>
      <c r="Q479" s="27" t="s">
        <v>127</v>
      </c>
      <c r="R479" s="27" t="s">
        <v>622</v>
      </c>
      <c r="S479" s="27" t="s">
        <v>617</v>
      </c>
      <c r="T479" s="27" t="s">
        <v>64</v>
      </c>
      <c r="U479" s="27">
        <v>10</v>
      </c>
      <c r="V479" s="27">
        <v>19</v>
      </c>
      <c r="W479" s="39">
        <v>-6.2600000000000004E-4</v>
      </c>
      <c r="X479" s="27">
        <v>12</v>
      </c>
      <c r="Y479" s="27">
        <v>-6.0700000000000001E-4</v>
      </c>
      <c r="Z479" s="27" t="s">
        <v>65</v>
      </c>
    </row>
    <row r="480" spans="2:26" x14ac:dyDescent="0.2">
      <c r="B480" s="27" t="s">
        <v>573</v>
      </c>
      <c r="C480" s="27">
        <v>14</v>
      </c>
      <c r="D480" s="27" t="s">
        <v>126</v>
      </c>
      <c r="E480" s="27" t="s">
        <v>105</v>
      </c>
      <c r="F480" s="27" t="s">
        <v>618</v>
      </c>
      <c r="G480" s="27" t="s">
        <v>63</v>
      </c>
      <c r="H480" s="27">
        <v>60</v>
      </c>
      <c r="I480" s="27">
        <v>21</v>
      </c>
      <c r="J480" s="39">
        <v>-2.1930000000000001E-3</v>
      </c>
      <c r="K480" s="27">
        <v>6</v>
      </c>
      <c r="L480" s="27">
        <v>8.4169999999999991E-3</v>
      </c>
      <c r="M480" s="27" t="s">
        <v>128</v>
      </c>
      <c r="O480" s="27" t="s">
        <v>573</v>
      </c>
      <c r="P480" s="27">
        <v>14</v>
      </c>
      <c r="Q480" s="27" t="s">
        <v>126</v>
      </c>
      <c r="R480" s="27" t="s">
        <v>622</v>
      </c>
      <c r="S480" s="27" t="s">
        <v>618</v>
      </c>
      <c r="T480" s="27" t="s">
        <v>63</v>
      </c>
      <c r="U480" s="27">
        <v>10</v>
      </c>
      <c r="V480" s="27">
        <v>21</v>
      </c>
      <c r="W480" s="39">
        <v>-2.2569999999999999E-3</v>
      </c>
      <c r="X480" s="27">
        <v>6</v>
      </c>
      <c r="Y480" s="27">
        <v>8.8299999999999993E-3</v>
      </c>
      <c r="Z480" s="27" t="s">
        <v>128</v>
      </c>
    </row>
    <row r="481" spans="2:26" x14ac:dyDescent="0.2">
      <c r="B481" s="27" t="s">
        <v>573</v>
      </c>
      <c r="C481" s="27">
        <v>14</v>
      </c>
      <c r="D481" s="27" t="s">
        <v>126</v>
      </c>
      <c r="E481" s="27" t="s">
        <v>105</v>
      </c>
      <c r="F481" s="27" t="s">
        <v>619</v>
      </c>
      <c r="G481" s="27" t="s">
        <v>64</v>
      </c>
      <c r="H481" s="27">
        <v>60</v>
      </c>
      <c r="I481" s="27">
        <v>19</v>
      </c>
      <c r="J481" s="39">
        <v>-5.1400000000000003E-4</v>
      </c>
      <c r="K481" s="27">
        <v>10</v>
      </c>
      <c r="L481" s="27">
        <v>-4.9200000000000003E-4</v>
      </c>
      <c r="M481" s="27" t="s">
        <v>65</v>
      </c>
      <c r="O481" s="27" t="s">
        <v>573</v>
      </c>
      <c r="P481" s="27">
        <v>14</v>
      </c>
      <c r="Q481" s="27" t="s">
        <v>126</v>
      </c>
      <c r="R481" s="27" t="s">
        <v>622</v>
      </c>
      <c r="S481" s="27" t="s">
        <v>619</v>
      </c>
      <c r="T481" s="27" t="s">
        <v>64</v>
      </c>
      <c r="U481" s="27">
        <v>10</v>
      </c>
      <c r="V481" s="27">
        <v>19</v>
      </c>
      <c r="W481" s="39">
        <v>-5.0600000000000005E-4</v>
      </c>
      <c r="X481" s="27">
        <v>10</v>
      </c>
      <c r="Y481" s="27">
        <v>-4.84E-4</v>
      </c>
      <c r="Z481" s="27" t="s">
        <v>65</v>
      </c>
    </row>
    <row r="482" spans="2:26" x14ac:dyDescent="0.2">
      <c r="B482" s="27" t="s">
        <v>573</v>
      </c>
      <c r="C482" s="27">
        <v>2</v>
      </c>
      <c r="D482" s="27" t="s">
        <v>125</v>
      </c>
      <c r="E482" s="27" t="s">
        <v>105</v>
      </c>
      <c r="F482" s="27" t="s">
        <v>620</v>
      </c>
      <c r="G482" s="27" t="s">
        <v>63</v>
      </c>
      <c r="H482" s="27">
        <v>60</v>
      </c>
      <c r="I482" s="27">
        <v>19</v>
      </c>
      <c r="J482" s="39">
        <v>-2.6589999999999999E-3</v>
      </c>
      <c r="K482" s="27">
        <v>6</v>
      </c>
      <c r="L482" s="27">
        <v>8.7329999999999994E-3</v>
      </c>
      <c r="M482" s="27" t="s">
        <v>128</v>
      </c>
      <c r="O482" s="27" t="s">
        <v>573</v>
      </c>
      <c r="P482" s="27">
        <v>2</v>
      </c>
      <c r="Q482" s="27" t="s">
        <v>125</v>
      </c>
      <c r="R482" s="27" t="s">
        <v>622</v>
      </c>
      <c r="S482" s="27" t="s">
        <v>620</v>
      </c>
      <c r="T482" s="27" t="s">
        <v>63</v>
      </c>
      <c r="U482" s="27">
        <v>10</v>
      </c>
      <c r="V482" s="27">
        <v>19</v>
      </c>
      <c r="W482" s="39">
        <v>-2.7330000000000002E-3</v>
      </c>
      <c r="X482" s="27">
        <v>6</v>
      </c>
      <c r="Y482" s="27">
        <v>9.2090000000000002E-3</v>
      </c>
      <c r="Z482" s="27" t="s">
        <v>128</v>
      </c>
    </row>
    <row r="483" spans="2:26" x14ac:dyDescent="0.2">
      <c r="B483" s="27" t="s">
        <v>573</v>
      </c>
      <c r="C483" s="27">
        <v>2</v>
      </c>
      <c r="D483" s="27" t="s">
        <v>125</v>
      </c>
      <c r="E483" s="27" t="s">
        <v>105</v>
      </c>
      <c r="F483" s="27" t="s">
        <v>621</v>
      </c>
      <c r="G483" s="27" t="s">
        <v>64</v>
      </c>
      <c r="H483" s="27">
        <v>60</v>
      </c>
      <c r="I483" s="27">
        <v>17</v>
      </c>
      <c r="J483" s="39">
        <v>-6.3000000000000003E-4</v>
      </c>
      <c r="K483" s="27">
        <v>10</v>
      </c>
      <c r="L483" s="27">
        <v>-6.0599999999999998E-4</v>
      </c>
      <c r="M483" s="27" t="s">
        <v>65</v>
      </c>
      <c r="O483" s="27" t="s">
        <v>573</v>
      </c>
      <c r="P483" s="27">
        <v>2</v>
      </c>
      <c r="Q483" s="27" t="s">
        <v>125</v>
      </c>
      <c r="R483" s="27" t="s">
        <v>622</v>
      </c>
      <c r="S483" s="27" t="s">
        <v>621</v>
      </c>
      <c r="T483" s="27" t="s">
        <v>64</v>
      </c>
      <c r="U483" s="27">
        <v>10</v>
      </c>
      <c r="V483" s="27">
        <v>17</v>
      </c>
      <c r="W483" s="39">
        <v>-6.2399999999999999E-4</v>
      </c>
      <c r="X483" s="27">
        <v>10</v>
      </c>
      <c r="Y483" s="27">
        <v>-6.0099999999999997E-4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60" t="s">
        <v>103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60" t="s">
        <v>37</v>
      </c>
      <c r="P2" s="60" t="s">
        <v>39</v>
      </c>
      <c r="Q2" s="60" t="s">
        <v>38</v>
      </c>
      <c r="R2" s="60" t="s">
        <v>60</v>
      </c>
      <c r="S2" s="60" t="s">
        <v>46</v>
      </c>
      <c r="T2" s="60" t="s">
        <v>45</v>
      </c>
      <c r="U2" s="60" t="s">
        <v>61</v>
      </c>
      <c r="V2" s="60" t="s">
        <v>42</v>
      </c>
      <c r="W2" s="60"/>
      <c r="X2" s="60" t="s">
        <v>43</v>
      </c>
      <c r="Y2" s="60"/>
      <c r="Z2" s="60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1723</v>
      </c>
      <c r="K3" s="22" t="s">
        <v>40</v>
      </c>
      <c r="L3" s="22" t="s">
        <v>1724</v>
      </c>
      <c r="M3" s="60"/>
      <c r="O3" s="60"/>
      <c r="P3" s="60"/>
      <c r="Q3" s="60"/>
      <c r="R3" s="60"/>
      <c r="S3" s="60"/>
      <c r="T3" s="60"/>
      <c r="U3" s="60"/>
      <c r="V3" s="22" t="s">
        <v>40</v>
      </c>
      <c r="W3" s="22" t="s">
        <v>1723</v>
      </c>
      <c r="X3" s="22" t="s">
        <v>40</v>
      </c>
      <c r="Y3" s="22" t="s">
        <v>1724</v>
      </c>
      <c r="Z3" s="60"/>
    </row>
    <row r="4" spans="2:26" x14ac:dyDescent="0.2">
      <c r="B4" s="27" t="s">
        <v>132</v>
      </c>
      <c r="C4" s="27">
        <v>499</v>
      </c>
      <c r="D4" s="27" t="s">
        <v>125</v>
      </c>
      <c r="E4" s="27" t="s">
        <v>106</v>
      </c>
      <c r="F4" s="27" t="s">
        <v>133</v>
      </c>
      <c r="G4" s="27" t="s">
        <v>63</v>
      </c>
      <c r="H4" s="27">
        <v>60</v>
      </c>
      <c r="I4" s="27">
        <v>24</v>
      </c>
      <c r="J4" s="37">
        <v>-8.2000000000000001E-5</v>
      </c>
      <c r="K4" s="27">
        <v>1</v>
      </c>
      <c r="L4" s="38">
        <v>-7.7999999999999999E-5</v>
      </c>
      <c r="M4" s="27" t="s">
        <v>65</v>
      </c>
      <c r="O4" s="27" t="s">
        <v>132</v>
      </c>
      <c r="P4" s="27">
        <v>499</v>
      </c>
      <c r="Q4" s="27" t="s">
        <v>125</v>
      </c>
      <c r="R4" s="27" t="s">
        <v>623</v>
      </c>
      <c r="S4" s="27" t="s">
        <v>133</v>
      </c>
      <c r="T4" s="27" t="s">
        <v>63</v>
      </c>
      <c r="U4" s="27">
        <v>10</v>
      </c>
      <c r="V4" s="27">
        <v>24</v>
      </c>
      <c r="W4" s="37">
        <v>-8.1000000000000004E-5</v>
      </c>
      <c r="X4" s="27">
        <v>1</v>
      </c>
      <c r="Y4" s="38">
        <v>-7.7999999999999999E-5</v>
      </c>
      <c r="Z4" s="27" t="s">
        <v>65</v>
      </c>
    </row>
    <row r="5" spans="2:26" x14ac:dyDescent="0.2">
      <c r="B5" s="27" t="s">
        <v>132</v>
      </c>
      <c r="C5" s="27">
        <v>499</v>
      </c>
      <c r="D5" s="27" t="s">
        <v>125</v>
      </c>
      <c r="E5" s="27" t="s">
        <v>106</v>
      </c>
      <c r="F5" s="27" t="s">
        <v>134</v>
      </c>
      <c r="G5" s="27" t="s">
        <v>64</v>
      </c>
      <c r="H5" s="27">
        <v>60</v>
      </c>
      <c r="I5" s="27">
        <v>19</v>
      </c>
      <c r="J5" s="37">
        <v>-1.46E-4</v>
      </c>
      <c r="K5" s="27">
        <v>5</v>
      </c>
      <c r="L5" s="38">
        <v>-1.3799999999999999E-4</v>
      </c>
      <c r="M5" s="27" t="s">
        <v>65</v>
      </c>
      <c r="O5" s="27" t="s">
        <v>132</v>
      </c>
      <c r="P5" s="27">
        <v>499</v>
      </c>
      <c r="Q5" s="27" t="s">
        <v>125</v>
      </c>
      <c r="R5" s="27" t="s">
        <v>623</v>
      </c>
      <c r="S5" s="27" t="s">
        <v>134</v>
      </c>
      <c r="T5" s="27" t="s">
        <v>64</v>
      </c>
      <c r="U5" s="27">
        <v>10</v>
      </c>
      <c r="V5" s="27">
        <v>19</v>
      </c>
      <c r="W5" s="37">
        <v>-1.45E-4</v>
      </c>
      <c r="X5" s="27">
        <v>5</v>
      </c>
      <c r="Y5" s="38">
        <v>-1.37E-4</v>
      </c>
      <c r="Z5" s="27" t="s">
        <v>65</v>
      </c>
    </row>
    <row r="6" spans="2:26" x14ac:dyDescent="0.2">
      <c r="B6" s="27" t="s">
        <v>132</v>
      </c>
      <c r="C6" s="27">
        <v>511</v>
      </c>
      <c r="D6" s="27" t="s">
        <v>126</v>
      </c>
      <c r="E6" s="27" t="s">
        <v>106</v>
      </c>
      <c r="F6" s="27" t="s">
        <v>135</v>
      </c>
      <c r="G6" s="27" t="s">
        <v>63</v>
      </c>
      <c r="H6" s="27">
        <v>60</v>
      </c>
      <c r="I6" s="27">
        <v>26</v>
      </c>
      <c r="J6" s="37">
        <v>-7.7999999999999999E-5</v>
      </c>
      <c r="K6" s="27">
        <v>1</v>
      </c>
      <c r="L6" s="38">
        <v>-7.6000000000000004E-5</v>
      </c>
      <c r="M6" s="27" t="s">
        <v>65</v>
      </c>
      <c r="O6" s="27" t="s">
        <v>132</v>
      </c>
      <c r="P6" s="27">
        <v>511</v>
      </c>
      <c r="Q6" s="27" t="s">
        <v>126</v>
      </c>
      <c r="R6" s="27" t="s">
        <v>623</v>
      </c>
      <c r="S6" s="27" t="s">
        <v>135</v>
      </c>
      <c r="T6" s="27" t="s">
        <v>63</v>
      </c>
      <c r="U6" s="27">
        <v>10</v>
      </c>
      <c r="V6" s="27">
        <v>26</v>
      </c>
      <c r="W6" s="37">
        <v>-7.7999999999999999E-5</v>
      </c>
      <c r="X6" s="27">
        <v>1</v>
      </c>
      <c r="Y6" s="38">
        <v>-7.6000000000000004E-5</v>
      </c>
      <c r="Z6" s="27" t="s">
        <v>65</v>
      </c>
    </row>
    <row r="7" spans="2:26" x14ac:dyDescent="0.2">
      <c r="B7" s="27" t="s">
        <v>132</v>
      </c>
      <c r="C7" s="27">
        <v>511</v>
      </c>
      <c r="D7" s="27" t="s">
        <v>126</v>
      </c>
      <c r="E7" s="27" t="s">
        <v>106</v>
      </c>
      <c r="F7" s="27" t="s">
        <v>136</v>
      </c>
      <c r="G7" s="27" t="s">
        <v>64</v>
      </c>
      <c r="H7" s="27">
        <v>60</v>
      </c>
      <c r="I7" s="27">
        <v>21</v>
      </c>
      <c r="J7" s="37">
        <v>-1.3999999999999999E-4</v>
      </c>
      <c r="K7" s="27">
        <v>5</v>
      </c>
      <c r="L7" s="38">
        <v>-1.36E-4</v>
      </c>
      <c r="M7" s="27" t="s">
        <v>65</v>
      </c>
      <c r="O7" s="27" t="s">
        <v>132</v>
      </c>
      <c r="P7" s="27">
        <v>511</v>
      </c>
      <c r="Q7" s="27" t="s">
        <v>126</v>
      </c>
      <c r="R7" s="27" t="s">
        <v>623</v>
      </c>
      <c r="S7" s="27" t="s">
        <v>136</v>
      </c>
      <c r="T7" s="27" t="s">
        <v>64</v>
      </c>
      <c r="U7" s="27">
        <v>10</v>
      </c>
      <c r="V7" s="27">
        <v>21</v>
      </c>
      <c r="W7" s="37">
        <v>-1.3899999999999999E-4</v>
      </c>
      <c r="X7" s="27">
        <v>5</v>
      </c>
      <c r="Y7" s="38">
        <v>-1.35E-4</v>
      </c>
      <c r="Z7" s="27" t="s">
        <v>65</v>
      </c>
    </row>
    <row r="8" spans="2:26" x14ac:dyDescent="0.2">
      <c r="B8" s="27" t="s">
        <v>132</v>
      </c>
      <c r="C8" s="27">
        <v>507</v>
      </c>
      <c r="D8" s="27" t="s">
        <v>127</v>
      </c>
      <c r="E8" s="27" t="s">
        <v>106</v>
      </c>
      <c r="F8" s="27" t="s">
        <v>137</v>
      </c>
      <c r="G8" s="27" t="s">
        <v>63</v>
      </c>
      <c r="H8" s="27">
        <v>60</v>
      </c>
      <c r="I8" s="27">
        <v>23</v>
      </c>
      <c r="J8" s="37">
        <v>-4.6E-5</v>
      </c>
      <c r="K8" s="27">
        <v>1</v>
      </c>
      <c r="L8" s="38">
        <v>-4.3999999999999999E-5</v>
      </c>
      <c r="M8" s="27" t="s">
        <v>65</v>
      </c>
      <c r="O8" s="27" t="s">
        <v>132</v>
      </c>
      <c r="P8" s="27">
        <v>507</v>
      </c>
      <c r="Q8" s="27" t="s">
        <v>127</v>
      </c>
      <c r="R8" s="27" t="s">
        <v>623</v>
      </c>
      <c r="S8" s="27" t="s">
        <v>137</v>
      </c>
      <c r="T8" s="27" t="s">
        <v>63</v>
      </c>
      <c r="U8" s="27">
        <v>10</v>
      </c>
      <c r="V8" s="27">
        <v>26</v>
      </c>
      <c r="W8" s="37">
        <v>-4.6E-5</v>
      </c>
      <c r="X8" s="27">
        <v>1</v>
      </c>
      <c r="Y8" s="38">
        <v>-4.3999999999999999E-5</v>
      </c>
      <c r="Z8" s="27" t="s">
        <v>65</v>
      </c>
    </row>
    <row r="9" spans="2:26" x14ac:dyDescent="0.2">
      <c r="B9" s="27" t="s">
        <v>132</v>
      </c>
      <c r="C9" s="27">
        <v>507</v>
      </c>
      <c r="D9" s="27" t="s">
        <v>127</v>
      </c>
      <c r="E9" s="27" t="s">
        <v>106</v>
      </c>
      <c r="F9" s="27" t="s">
        <v>138</v>
      </c>
      <c r="G9" s="27" t="s">
        <v>64</v>
      </c>
      <c r="H9" s="27">
        <v>60</v>
      </c>
      <c r="I9" s="27">
        <v>21</v>
      </c>
      <c r="J9" s="37">
        <v>-1.5100000000000001E-4</v>
      </c>
      <c r="K9" s="27">
        <v>5</v>
      </c>
      <c r="L9" s="38">
        <v>-1.4300000000000001E-4</v>
      </c>
      <c r="M9" s="27" t="s">
        <v>65</v>
      </c>
      <c r="O9" s="27" t="s">
        <v>132</v>
      </c>
      <c r="P9" s="27">
        <v>507</v>
      </c>
      <c r="Q9" s="27" t="s">
        <v>127</v>
      </c>
      <c r="R9" s="27" t="s">
        <v>623</v>
      </c>
      <c r="S9" s="27" t="s">
        <v>138</v>
      </c>
      <c r="T9" s="27" t="s">
        <v>64</v>
      </c>
      <c r="U9" s="27">
        <v>10</v>
      </c>
      <c r="V9" s="27">
        <v>21</v>
      </c>
      <c r="W9" s="37">
        <v>-1.4899999999999999E-4</v>
      </c>
      <c r="X9" s="27">
        <v>1</v>
      </c>
      <c r="Y9" s="38">
        <v>-1.4100000000000001E-4</v>
      </c>
      <c r="Z9" s="27" t="s">
        <v>65</v>
      </c>
    </row>
    <row r="10" spans="2:26" x14ac:dyDescent="0.2">
      <c r="B10" s="27" t="s">
        <v>132</v>
      </c>
      <c r="C10" s="27">
        <v>508</v>
      </c>
      <c r="D10" s="27" t="s">
        <v>127</v>
      </c>
      <c r="E10" s="27" t="s">
        <v>106</v>
      </c>
      <c r="F10" s="27" t="s">
        <v>139</v>
      </c>
      <c r="G10" s="27" t="s">
        <v>63</v>
      </c>
      <c r="H10" s="27">
        <v>60</v>
      </c>
      <c r="I10" s="27">
        <v>21</v>
      </c>
      <c r="J10" s="37">
        <v>-4.6E-5</v>
      </c>
      <c r="K10" s="27">
        <v>3</v>
      </c>
      <c r="L10" s="38">
        <v>-4.3999999999999999E-5</v>
      </c>
      <c r="M10" s="27" t="s">
        <v>65</v>
      </c>
      <c r="O10" s="27" t="s">
        <v>132</v>
      </c>
      <c r="P10" s="27">
        <v>508</v>
      </c>
      <c r="Q10" s="27" t="s">
        <v>127</v>
      </c>
      <c r="R10" s="27" t="s">
        <v>623</v>
      </c>
      <c r="S10" s="27" t="s">
        <v>139</v>
      </c>
      <c r="T10" s="27" t="s">
        <v>63</v>
      </c>
      <c r="U10" s="27">
        <v>10</v>
      </c>
      <c r="V10" s="27">
        <v>21</v>
      </c>
      <c r="W10" s="37">
        <v>-4.5000000000000003E-5</v>
      </c>
      <c r="X10" s="27">
        <v>1</v>
      </c>
      <c r="Y10" s="38">
        <v>-4.3000000000000002E-5</v>
      </c>
      <c r="Z10" s="27" t="s">
        <v>65</v>
      </c>
    </row>
    <row r="11" spans="2:26" x14ac:dyDescent="0.2">
      <c r="B11" s="27" t="s">
        <v>132</v>
      </c>
      <c r="C11" s="27">
        <v>508</v>
      </c>
      <c r="D11" s="27" t="s">
        <v>127</v>
      </c>
      <c r="E11" s="27" t="s">
        <v>106</v>
      </c>
      <c r="F11" s="27" t="s">
        <v>140</v>
      </c>
      <c r="G11" s="27" t="s">
        <v>64</v>
      </c>
      <c r="H11" s="27">
        <v>60</v>
      </c>
      <c r="I11" s="27">
        <v>23</v>
      </c>
      <c r="J11" s="37">
        <v>-1.5100000000000001E-4</v>
      </c>
      <c r="K11" s="27">
        <v>1</v>
      </c>
      <c r="L11" s="38">
        <v>-1.4300000000000001E-4</v>
      </c>
      <c r="M11" s="27" t="s">
        <v>65</v>
      </c>
      <c r="O11" s="27" t="s">
        <v>132</v>
      </c>
      <c r="P11" s="27">
        <v>508</v>
      </c>
      <c r="Q11" s="27" t="s">
        <v>127</v>
      </c>
      <c r="R11" s="27" t="s">
        <v>623</v>
      </c>
      <c r="S11" s="27" t="s">
        <v>140</v>
      </c>
      <c r="T11" s="27" t="s">
        <v>64</v>
      </c>
      <c r="U11" s="27">
        <v>10</v>
      </c>
      <c r="V11" s="27">
        <v>26</v>
      </c>
      <c r="W11" s="37">
        <v>-1.4999999999999999E-4</v>
      </c>
      <c r="X11" s="27">
        <v>1</v>
      </c>
      <c r="Y11" s="38">
        <v>-1.4100000000000001E-4</v>
      </c>
      <c r="Z11" s="27" t="s">
        <v>65</v>
      </c>
    </row>
    <row r="12" spans="2:26" x14ac:dyDescent="0.2">
      <c r="B12" s="27" t="s">
        <v>132</v>
      </c>
      <c r="C12" s="27">
        <v>512</v>
      </c>
      <c r="D12" s="27" t="s">
        <v>126</v>
      </c>
      <c r="E12" s="27" t="s">
        <v>106</v>
      </c>
      <c r="F12" s="27" t="s">
        <v>141</v>
      </c>
      <c r="G12" s="27" t="s">
        <v>63</v>
      </c>
      <c r="H12" s="27">
        <v>60</v>
      </c>
      <c r="I12" s="27">
        <v>21</v>
      </c>
      <c r="J12" s="37">
        <v>-7.7999999999999999E-5</v>
      </c>
      <c r="K12" s="27">
        <v>5</v>
      </c>
      <c r="L12" s="38">
        <v>-7.6000000000000004E-5</v>
      </c>
      <c r="M12" s="27" t="s">
        <v>65</v>
      </c>
      <c r="O12" s="27" t="s">
        <v>132</v>
      </c>
      <c r="P12" s="27">
        <v>512</v>
      </c>
      <c r="Q12" s="27" t="s">
        <v>126</v>
      </c>
      <c r="R12" s="27" t="s">
        <v>623</v>
      </c>
      <c r="S12" s="27" t="s">
        <v>141</v>
      </c>
      <c r="T12" s="27" t="s">
        <v>63</v>
      </c>
      <c r="U12" s="27">
        <v>10</v>
      </c>
      <c r="V12" s="27">
        <v>21</v>
      </c>
      <c r="W12" s="37">
        <v>-7.7000000000000001E-5</v>
      </c>
      <c r="X12" s="27">
        <v>4</v>
      </c>
      <c r="Y12" s="38">
        <v>-7.4999999999999993E-5</v>
      </c>
      <c r="Z12" s="27" t="s">
        <v>65</v>
      </c>
    </row>
    <row r="13" spans="2:26" x14ac:dyDescent="0.2">
      <c r="B13" s="27" t="s">
        <v>132</v>
      </c>
      <c r="C13" s="27">
        <v>512</v>
      </c>
      <c r="D13" s="27" t="s">
        <v>126</v>
      </c>
      <c r="E13" s="27" t="s">
        <v>106</v>
      </c>
      <c r="F13" s="27" t="s">
        <v>142</v>
      </c>
      <c r="G13" s="27" t="s">
        <v>64</v>
      </c>
      <c r="H13" s="27">
        <v>60</v>
      </c>
      <c r="I13" s="27">
        <v>26</v>
      </c>
      <c r="J13" s="37">
        <v>-1.3999999999999999E-4</v>
      </c>
      <c r="K13" s="27">
        <v>1</v>
      </c>
      <c r="L13" s="38">
        <v>-1.36E-4</v>
      </c>
      <c r="M13" s="27" t="s">
        <v>65</v>
      </c>
      <c r="O13" s="27" t="s">
        <v>132</v>
      </c>
      <c r="P13" s="27">
        <v>512</v>
      </c>
      <c r="Q13" s="27" t="s">
        <v>126</v>
      </c>
      <c r="R13" s="27" t="s">
        <v>623</v>
      </c>
      <c r="S13" s="27" t="s">
        <v>142</v>
      </c>
      <c r="T13" s="27" t="s">
        <v>64</v>
      </c>
      <c r="U13" s="27">
        <v>10</v>
      </c>
      <c r="V13" s="27">
        <v>26</v>
      </c>
      <c r="W13" s="37">
        <v>-1.3899999999999999E-4</v>
      </c>
      <c r="X13" s="27">
        <v>1</v>
      </c>
      <c r="Y13" s="38">
        <v>-1.35E-4</v>
      </c>
      <c r="Z13" s="27" t="s">
        <v>65</v>
      </c>
    </row>
    <row r="14" spans="2:26" x14ac:dyDescent="0.2">
      <c r="B14" s="27" t="s">
        <v>132</v>
      </c>
      <c r="C14" s="27">
        <v>500</v>
      </c>
      <c r="D14" s="27" t="s">
        <v>125</v>
      </c>
      <c r="E14" s="27" t="s">
        <v>106</v>
      </c>
      <c r="F14" s="27" t="s">
        <v>143</v>
      </c>
      <c r="G14" s="27" t="s">
        <v>63</v>
      </c>
      <c r="H14" s="27">
        <v>60</v>
      </c>
      <c r="I14" s="27">
        <v>19</v>
      </c>
      <c r="J14" s="37">
        <v>-8.1000000000000004E-5</v>
      </c>
      <c r="K14" s="27">
        <v>5</v>
      </c>
      <c r="L14" s="38">
        <v>-7.7000000000000001E-5</v>
      </c>
      <c r="M14" s="27" t="s">
        <v>65</v>
      </c>
      <c r="O14" s="27" t="s">
        <v>132</v>
      </c>
      <c r="P14" s="27">
        <v>500</v>
      </c>
      <c r="Q14" s="27" t="s">
        <v>125</v>
      </c>
      <c r="R14" s="27" t="s">
        <v>623</v>
      </c>
      <c r="S14" s="27" t="s">
        <v>143</v>
      </c>
      <c r="T14" s="27" t="s">
        <v>63</v>
      </c>
      <c r="U14" s="27">
        <v>10</v>
      </c>
      <c r="V14" s="27">
        <v>19</v>
      </c>
      <c r="W14" s="37">
        <v>-8.1000000000000004E-5</v>
      </c>
      <c r="X14" s="27">
        <v>5</v>
      </c>
      <c r="Y14" s="38">
        <v>-7.7000000000000001E-5</v>
      </c>
      <c r="Z14" s="27" t="s">
        <v>65</v>
      </c>
    </row>
    <row r="15" spans="2:26" x14ac:dyDescent="0.2">
      <c r="B15" s="27" t="s">
        <v>132</v>
      </c>
      <c r="C15" s="27">
        <v>500</v>
      </c>
      <c r="D15" s="27" t="s">
        <v>125</v>
      </c>
      <c r="E15" s="27" t="s">
        <v>106</v>
      </c>
      <c r="F15" s="27" t="s">
        <v>144</v>
      </c>
      <c r="G15" s="27" t="s">
        <v>64</v>
      </c>
      <c r="H15" s="27">
        <v>60</v>
      </c>
      <c r="I15" s="27">
        <v>24</v>
      </c>
      <c r="J15" s="37">
        <v>-1.46E-4</v>
      </c>
      <c r="K15" s="27">
        <v>1</v>
      </c>
      <c r="L15" s="38">
        <v>-1.3799999999999999E-4</v>
      </c>
      <c r="M15" s="27" t="s">
        <v>65</v>
      </c>
      <c r="O15" s="27" t="s">
        <v>132</v>
      </c>
      <c r="P15" s="27">
        <v>500</v>
      </c>
      <c r="Q15" s="27" t="s">
        <v>125</v>
      </c>
      <c r="R15" s="27" t="s">
        <v>623</v>
      </c>
      <c r="S15" s="27" t="s">
        <v>144</v>
      </c>
      <c r="T15" s="27" t="s">
        <v>64</v>
      </c>
      <c r="U15" s="27">
        <v>10</v>
      </c>
      <c r="V15" s="27">
        <v>24</v>
      </c>
      <c r="W15" s="37">
        <v>-1.44E-4</v>
      </c>
      <c r="X15" s="27">
        <v>1</v>
      </c>
      <c r="Y15" s="38">
        <v>-1.37E-4</v>
      </c>
      <c r="Z15" s="27" t="s">
        <v>65</v>
      </c>
    </row>
    <row r="16" spans="2:26" x14ac:dyDescent="0.2">
      <c r="B16" s="27" t="s">
        <v>132</v>
      </c>
      <c r="C16" s="27">
        <v>516</v>
      </c>
      <c r="D16" s="27" t="s">
        <v>126</v>
      </c>
      <c r="E16" s="27" t="s">
        <v>106</v>
      </c>
      <c r="F16" s="27" t="s">
        <v>145</v>
      </c>
      <c r="G16" s="27" t="s">
        <v>63</v>
      </c>
      <c r="H16" s="27">
        <v>60</v>
      </c>
      <c r="I16" s="27">
        <v>26</v>
      </c>
      <c r="J16" s="37">
        <v>-1.13E-4</v>
      </c>
      <c r="K16" s="27">
        <v>1</v>
      </c>
      <c r="L16" s="38">
        <v>-1.0900000000000001E-4</v>
      </c>
      <c r="M16" s="27" t="s">
        <v>65</v>
      </c>
      <c r="O16" s="27" t="s">
        <v>132</v>
      </c>
      <c r="P16" s="27">
        <v>516</v>
      </c>
      <c r="Q16" s="27" t="s">
        <v>126</v>
      </c>
      <c r="R16" s="27" t="s">
        <v>623</v>
      </c>
      <c r="S16" s="27" t="s">
        <v>145</v>
      </c>
      <c r="T16" s="27" t="s">
        <v>63</v>
      </c>
      <c r="U16" s="27">
        <v>10</v>
      </c>
      <c r="V16" s="27">
        <v>26</v>
      </c>
      <c r="W16" s="37">
        <v>-1.13E-4</v>
      </c>
      <c r="X16" s="27">
        <v>1</v>
      </c>
      <c r="Y16" s="38">
        <v>-1.0900000000000001E-4</v>
      </c>
      <c r="Z16" s="27" t="s">
        <v>65</v>
      </c>
    </row>
    <row r="17" spans="2:26" x14ac:dyDescent="0.2">
      <c r="B17" s="27" t="s">
        <v>132</v>
      </c>
      <c r="C17" s="27">
        <v>516</v>
      </c>
      <c r="D17" s="27" t="s">
        <v>126</v>
      </c>
      <c r="E17" s="27" t="s">
        <v>106</v>
      </c>
      <c r="F17" s="27" t="s">
        <v>146</v>
      </c>
      <c r="G17" s="27" t="s">
        <v>64</v>
      </c>
      <c r="H17" s="27">
        <v>60</v>
      </c>
      <c r="I17" s="27">
        <v>21</v>
      </c>
      <c r="J17" s="37">
        <v>-1.63E-4</v>
      </c>
      <c r="K17" s="27">
        <v>5</v>
      </c>
      <c r="L17" s="38">
        <v>-1.5699999999999999E-4</v>
      </c>
      <c r="M17" s="27" t="s">
        <v>65</v>
      </c>
      <c r="O17" s="27" t="s">
        <v>132</v>
      </c>
      <c r="P17" s="27">
        <v>516</v>
      </c>
      <c r="Q17" s="27" t="s">
        <v>126</v>
      </c>
      <c r="R17" s="27" t="s">
        <v>623</v>
      </c>
      <c r="S17" s="27" t="s">
        <v>146</v>
      </c>
      <c r="T17" s="27" t="s">
        <v>64</v>
      </c>
      <c r="U17" s="27">
        <v>10</v>
      </c>
      <c r="V17" s="27">
        <v>21</v>
      </c>
      <c r="W17" s="37">
        <v>-1.6100000000000001E-4</v>
      </c>
      <c r="X17" s="27">
        <v>5</v>
      </c>
      <c r="Y17" s="38">
        <v>-1.55E-4</v>
      </c>
      <c r="Z17" s="27" t="s">
        <v>65</v>
      </c>
    </row>
    <row r="18" spans="2:26" x14ac:dyDescent="0.2">
      <c r="B18" s="27" t="s">
        <v>132</v>
      </c>
      <c r="C18" s="27">
        <v>501</v>
      </c>
      <c r="D18" s="27" t="s">
        <v>127</v>
      </c>
      <c r="E18" s="27" t="s">
        <v>106</v>
      </c>
      <c r="F18" s="27" t="s">
        <v>147</v>
      </c>
      <c r="G18" s="27" t="s">
        <v>63</v>
      </c>
      <c r="H18" s="27">
        <v>60</v>
      </c>
      <c r="I18" s="27">
        <v>26</v>
      </c>
      <c r="J18" s="37">
        <v>-2.3E-5</v>
      </c>
      <c r="K18" s="27">
        <v>1</v>
      </c>
      <c r="L18" s="38">
        <v>-2.3E-5</v>
      </c>
      <c r="M18" s="27" t="s">
        <v>65</v>
      </c>
      <c r="O18" s="27" t="s">
        <v>132</v>
      </c>
      <c r="P18" s="27">
        <v>501</v>
      </c>
      <c r="Q18" s="27" t="s">
        <v>127</v>
      </c>
      <c r="R18" s="27" t="s">
        <v>623</v>
      </c>
      <c r="S18" s="27" t="s">
        <v>147</v>
      </c>
      <c r="T18" s="27" t="s">
        <v>63</v>
      </c>
      <c r="U18" s="27">
        <v>10</v>
      </c>
      <c r="V18" s="27">
        <v>26</v>
      </c>
      <c r="W18" s="37">
        <v>-2.4000000000000001E-5</v>
      </c>
      <c r="X18" s="27">
        <v>1</v>
      </c>
      <c r="Y18" s="38">
        <v>-2.3E-5</v>
      </c>
      <c r="Z18" s="27" t="s">
        <v>65</v>
      </c>
    </row>
    <row r="19" spans="2:26" x14ac:dyDescent="0.2">
      <c r="B19" s="27" t="s">
        <v>132</v>
      </c>
      <c r="C19" s="27">
        <v>501</v>
      </c>
      <c r="D19" s="27" t="s">
        <v>127</v>
      </c>
      <c r="E19" s="27" t="s">
        <v>106</v>
      </c>
      <c r="F19" s="27" t="s">
        <v>148</v>
      </c>
      <c r="G19" s="27" t="s">
        <v>64</v>
      </c>
      <c r="H19" s="27">
        <v>60</v>
      </c>
      <c r="I19" s="27">
        <v>21</v>
      </c>
      <c r="J19" s="37">
        <v>-1.7699999999999999E-4</v>
      </c>
      <c r="K19" s="27">
        <v>6</v>
      </c>
      <c r="L19" s="38">
        <v>-1.6699999999999999E-4</v>
      </c>
      <c r="M19" s="27" t="s">
        <v>65</v>
      </c>
      <c r="O19" s="27" t="s">
        <v>132</v>
      </c>
      <c r="P19" s="27">
        <v>501</v>
      </c>
      <c r="Q19" s="27" t="s">
        <v>127</v>
      </c>
      <c r="R19" s="27" t="s">
        <v>623</v>
      </c>
      <c r="S19" s="27" t="s">
        <v>148</v>
      </c>
      <c r="T19" s="27" t="s">
        <v>64</v>
      </c>
      <c r="U19" s="27">
        <v>10</v>
      </c>
      <c r="V19" s="27">
        <v>21</v>
      </c>
      <c r="W19" s="37">
        <v>-1.74E-4</v>
      </c>
      <c r="X19" s="27">
        <v>6</v>
      </c>
      <c r="Y19" s="38">
        <v>-1.65E-4</v>
      </c>
      <c r="Z19" s="27" t="s">
        <v>65</v>
      </c>
    </row>
    <row r="20" spans="2:26" x14ac:dyDescent="0.2">
      <c r="B20" s="27" t="s">
        <v>132</v>
      </c>
      <c r="C20" s="27">
        <v>519</v>
      </c>
      <c r="D20" s="27" t="s">
        <v>126</v>
      </c>
      <c r="E20" s="27" t="s">
        <v>106</v>
      </c>
      <c r="F20" s="27" t="s">
        <v>149</v>
      </c>
      <c r="G20" s="27" t="s">
        <v>63</v>
      </c>
      <c r="H20" s="27">
        <v>60</v>
      </c>
      <c r="I20" s="27">
        <v>21</v>
      </c>
      <c r="J20" s="37">
        <v>-6.0999999999999999E-5</v>
      </c>
      <c r="K20" s="27">
        <v>1</v>
      </c>
      <c r="L20" s="38">
        <v>-6.0000000000000002E-5</v>
      </c>
      <c r="M20" s="27" t="s">
        <v>65</v>
      </c>
      <c r="O20" s="27" t="s">
        <v>132</v>
      </c>
      <c r="P20" s="27">
        <v>519</v>
      </c>
      <c r="Q20" s="27" t="s">
        <v>126</v>
      </c>
      <c r="R20" s="27" t="s">
        <v>623</v>
      </c>
      <c r="S20" s="27" t="s">
        <v>149</v>
      </c>
      <c r="T20" s="27" t="s">
        <v>63</v>
      </c>
      <c r="U20" s="27">
        <v>10</v>
      </c>
      <c r="V20" s="27">
        <v>21</v>
      </c>
      <c r="W20" s="37">
        <v>-6.0999999999999999E-5</v>
      </c>
      <c r="X20" s="27">
        <v>1</v>
      </c>
      <c r="Y20" s="38">
        <v>-6.0000000000000002E-5</v>
      </c>
      <c r="Z20" s="27" t="s">
        <v>65</v>
      </c>
    </row>
    <row r="21" spans="2:26" x14ac:dyDescent="0.2">
      <c r="B21" s="27" t="s">
        <v>132</v>
      </c>
      <c r="C21" s="27">
        <v>519</v>
      </c>
      <c r="D21" s="27" t="s">
        <v>126</v>
      </c>
      <c r="E21" s="27" t="s">
        <v>106</v>
      </c>
      <c r="F21" s="27" t="s">
        <v>150</v>
      </c>
      <c r="G21" s="27" t="s">
        <v>64</v>
      </c>
      <c r="H21" s="27">
        <v>60</v>
      </c>
      <c r="I21" s="27">
        <v>26</v>
      </c>
      <c r="J21" s="37">
        <v>-1.6100000000000001E-4</v>
      </c>
      <c r="K21" s="27">
        <v>1</v>
      </c>
      <c r="L21" s="38">
        <v>-1.56E-4</v>
      </c>
      <c r="M21" s="27" t="s">
        <v>65</v>
      </c>
      <c r="O21" s="27" t="s">
        <v>132</v>
      </c>
      <c r="P21" s="27">
        <v>519</v>
      </c>
      <c r="Q21" s="27" t="s">
        <v>126</v>
      </c>
      <c r="R21" s="27" t="s">
        <v>623</v>
      </c>
      <c r="S21" s="27" t="s">
        <v>150</v>
      </c>
      <c r="T21" s="27" t="s">
        <v>64</v>
      </c>
      <c r="U21" s="27">
        <v>10</v>
      </c>
      <c r="V21" s="27">
        <v>21</v>
      </c>
      <c r="W21" s="37">
        <v>-1.5799999999999999E-4</v>
      </c>
      <c r="X21" s="27">
        <v>1</v>
      </c>
      <c r="Y21" s="38">
        <v>-1.54E-4</v>
      </c>
      <c r="Z21" s="27" t="s">
        <v>65</v>
      </c>
    </row>
    <row r="22" spans="2:26" x14ac:dyDescent="0.2">
      <c r="B22" s="27" t="s">
        <v>132</v>
      </c>
      <c r="C22" s="27">
        <v>520</v>
      </c>
      <c r="D22" s="27" t="s">
        <v>126</v>
      </c>
      <c r="E22" s="27" t="s">
        <v>106</v>
      </c>
      <c r="F22" s="27" t="s">
        <v>151</v>
      </c>
      <c r="G22" s="27" t="s">
        <v>63</v>
      </c>
      <c r="H22" s="27">
        <v>60</v>
      </c>
      <c r="I22" s="27">
        <v>21</v>
      </c>
      <c r="J22" s="37">
        <v>-6.0999999999999999E-5</v>
      </c>
      <c r="K22" s="27">
        <v>1</v>
      </c>
      <c r="L22" s="38">
        <v>-5.8999999999999998E-5</v>
      </c>
      <c r="M22" s="27" t="s">
        <v>65</v>
      </c>
      <c r="O22" s="27" t="s">
        <v>132</v>
      </c>
      <c r="P22" s="27">
        <v>520</v>
      </c>
      <c r="Q22" s="27" t="s">
        <v>126</v>
      </c>
      <c r="R22" s="27" t="s">
        <v>623</v>
      </c>
      <c r="S22" s="27" t="s">
        <v>151</v>
      </c>
      <c r="T22" s="27" t="s">
        <v>63</v>
      </c>
      <c r="U22" s="27">
        <v>10</v>
      </c>
      <c r="V22" s="27">
        <v>21</v>
      </c>
      <c r="W22" s="37">
        <v>-6.0999999999999999E-5</v>
      </c>
      <c r="X22" s="27">
        <v>3</v>
      </c>
      <c r="Y22" s="38">
        <v>-6.0000000000000002E-5</v>
      </c>
      <c r="Z22" s="27" t="s">
        <v>65</v>
      </c>
    </row>
    <row r="23" spans="2:26" x14ac:dyDescent="0.2">
      <c r="B23" s="27" t="s">
        <v>132</v>
      </c>
      <c r="C23" s="27">
        <v>520</v>
      </c>
      <c r="D23" s="27" t="s">
        <v>126</v>
      </c>
      <c r="E23" s="27" t="s">
        <v>106</v>
      </c>
      <c r="F23" s="27" t="s">
        <v>152</v>
      </c>
      <c r="G23" s="27" t="s">
        <v>64</v>
      </c>
      <c r="H23" s="27">
        <v>60</v>
      </c>
      <c r="I23" s="27">
        <v>21</v>
      </c>
      <c r="J23" s="37">
        <v>-1.6100000000000001E-4</v>
      </c>
      <c r="K23" s="27">
        <v>3</v>
      </c>
      <c r="L23" s="38">
        <v>-1.56E-4</v>
      </c>
      <c r="M23" s="27" t="s">
        <v>65</v>
      </c>
      <c r="O23" s="27" t="s">
        <v>132</v>
      </c>
      <c r="P23" s="27">
        <v>520</v>
      </c>
      <c r="Q23" s="27" t="s">
        <v>126</v>
      </c>
      <c r="R23" s="27" t="s">
        <v>623</v>
      </c>
      <c r="S23" s="27" t="s">
        <v>152</v>
      </c>
      <c r="T23" s="27" t="s">
        <v>64</v>
      </c>
      <c r="U23" s="27">
        <v>10</v>
      </c>
      <c r="V23" s="27">
        <v>21</v>
      </c>
      <c r="W23" s="37">
        <v>-1.5799999999999999E-4</v>
      </c>
      <c r="X23" s="27">
        <v>5</v>
      </c>
      <c r="Y23" s="38">
        <v>-1.54E-4</v>
      </c>
      <c r="Z23" s="27" t="s">
        <v>65</v>
      </c>
    </row>
    <row r="24" spans="2:26" x14ac:dyDescent="0.2">
      <c r="B24" s="27" t="s">
        <v>132</v>
      </c>
      <c r="C24" s="27">
        <v>503</v>
      </c>
      <c r="D24" s="27" t="s">
        <v>127</v>
      </c>
      <c r="E24" s="27" t="s">
        <v>106</v>
      </c>
      <c r="F24" s="27" t="s">
        <v>153</v>
      </c>
      <c r="G24" s="27" t="s">
        <v>63</v>
      </c>
      <c r="H24" s="27">
        <v>60</v>
      </c>
      <c r="I24" s="27">
        <v>21</v>
      </c>
      <c r="J24" s="37">
        <v>-2.3E-5</v>
      </c>
      <c r="K24" s="27">
        <v>6</v>
      </c>
      <c r="L24" s="38">
        <v>-2.3E-5</v>
      </c>
      <c r="M24" s="27" t="s">
        <v>65</v>
      </c>
      <c r="O24" s="27" t="s">
        <v>132</v>
      </c>
      <c r="P24" s="27">
        <v>503</v>
      </c>
      <c r="Q24" s="27" t="s">
        <v>127</v>
      </c>
      <c r="R24" s="27" t="s">
        <v>623</v>
      </c>
      <c r="S24" s="27" t="s">
        <v>153</v>
      </c>
      <c r="T24" s="27" t="s">
        <v>63</v>
      </c>
      <c r="U24" s="27">
        <v>10</v>
      </c>
      <c r="V24" s="27">
        <v>21</v>
      </c>
      <c r="W24" s="37">
        <v>-2.3E-5</v>
      </c>
      <c r="X24" s="27">
        <v>6</v>
      </c>
      <c r="Y24" s="38">
        <v>-2.3E-5</v>
      </c>
      <c r="Z24" s="27" t="s">
        <v>65</v>
      </c>
    </row>
    <row r="25" spans="2:26" x14ac:dyDescent="0.2">
      <c r="B25" s="27" t="s">
        <v>132</v>
      </c>
      <c r="C25" s="27">
        <v>503</v>
      </c>
      <c r="D25" s="27" t="s">
        <v>127</v>
      </c>
      <c r="E25" s="27" t="s">
        <v>106</v>
      </c>
      <c r="F25" s="27" t="s">
        <v>154</v>
      </c>
      <c r="G25" s="27" t="s">
        <v>64</v>
      </c>
      <c r="H25" s="27">
        <v>60</v>
      </c>
      <c r="I25" s="27">
        <v>26</v>
      </c>
      <c r="J25" s="37">
        <v>-1.7699999999999999E-4</v>
      </c>
      <c r="K25" s="27">
        <v>1</v>
      </c>
      <c r="L25" s="38">
        <v>-1.6699999999999999E-4</v>
      </c>
      <c r="M25" s="27" t="s">
        <v>65</v>
      </c>
      <c r="O25" s="27" t="s">
        <v>132</v>
      </c>
      <c r="P25" s="27">
        <v>503</v>
      </c>
      <c r="Q25" s="27" t="s">
        <v>127</v>
      </c>
      <c r="R25" s="27" t="s">
        <v>623</v>
      </c>
      <c r="S25" s="27" t="s">
        <v>154</v>
      </c>
      <c r="T25" s="27" t="s">
        <v>64</v>
      </c>
      <c r="U25" s="27">
        <v>10</v>
      </c>
      <c r="V25" s="27">
        <v>26</v>
      </c>
      <c r="W25" s="37">
        <v>-1.74E-4</v>
      </c>
      <c r="X25" s="27">
        <v>1</v>
      </c>
      <c r="Y25" s="38">
        <v>-1.64E-4</v>
      </c>
      <c r="Z25" s="27" t="s">
        <v>65</v>
      </c>
    </row>
    <row r="26" spans="2:26" x14ac:dyDescent="0.2">
      <c r="B26" s="27" t="s">
        <v>132</v>
      </c>
      <c r="C26" s="27">
        <v>514</v>
      </c>
      <c r="D26" s="27" t="s">
        <v>126</v>
      </c>
      <c r="E26" s="27" t="s">
        <v>106</v>
      </c>
      <c r="F26" s="27" t="s">
        <v>155</v>
      </c>
      <c r="G26" s="27" t="s">
        <v>63</v>
      </c>
      <c r="H26" s="27">
        <v>60</v>
      </c>
      <c r="I26" s="27">
        <v>21</v>
      </c>
      <c r="J26" s="37">
        <v>-1.12E-4</v>
      </c>
      <c r="K26" s="27">
        <v>5</v>
      </c>
      <c r="L26" s="38">
        <v>-1.08E-4</v>
      </c>
      <c r="M26" s="27" t="s">
        <v>65</v>
      </c>
      <c r="O26" s="27" t="s">
        <v>132</v>
      </c>
      <c r="P26" s="27">
        <v>514</v>
      </c>
      <c r="Q26" s="27" t="s">
        <v>126</v>
      </c>
      <c r="R26" s="27" t="s">
        <v>623</v>
      </c>
      <c r="S26" s="27" t="s">
        <v>155</v>
      </c>
      <c r="T26" s="27" t="s">
        <v>63</v>
      </c>
      <c r="U26" s="27">
        <v>10</v>
      </c>
      <c r="V26" s="27">
        <v>21</v>
      </c>
      <c r="W26" s="37">
        <v>-1.12E-4</v>
      </c>
      <c r="X26" s="27">
        <v>5</v>
      </c>
      <c r="Y26" s="38">
        <v>-1.08E-4</v>
      </c>
      <c r="Z26" s="27" t="s">
        <v>65</v>
      </c>
    </row>
    <row r="27" spans="2:26" x14ac:dyDescent="0.2">
      <c r="B27" s="27" t="s">
        <v>132</v>
      </c>
      <c r="C27" s="27">
        <v>514</v>
      </c>
      <c r="D27" s="27" t="s">
        <v>126</v>
      </c>
      <c r="E27" s="27" t="s">
        <v>106</v>
      </c>
      <c r="F27" s="27" t="s">
        <v>156</v>
      </c>
      <c r="G27" s="27" t="s">
        <v>64</v>
      </c>
      <c r="H27" s="27">
        <v>60</v>
      </c>
      <c r="I27" s="27">
        <v>26</v>
      </c>
      <c r="J27" s="37">
        <v>-1.6200000000000001E-4</v>
      </c>
      <c r="K27" s="27">
        <v>1</v>
      </c>
      <c r="L27" s="38">
        <v>-1.56E-4</v>
      </c>
      <c r="M27" s="27" t="s">
        <v>65</v>
      </c>
      <c r="O27" s="27" t="s">
        <v>132</v>
      </c>
      <c r="P27" s="27">
        <v>514</v>
      </c>
      <c r="Q27" s="27" t="s">
        <v>126</v>
      </c>
      <c r="R27" s="27" t="s">
        <v>623</v>
      </c>
      <c r="S27" s="27" t="s">
        <v>156</v>
      </c>
      <c r="T27" s="27" t="s">
        <v>64</v>
      </c>
      <c r="U27" s="27">
        <v>10</v>
      </c>
      <c r="V27" s="27">
        <v>26</v>
      </c>
      <c r="W27" s="37">
        <v>-1.6000000000000001E-4</v>
      </c>
      <c r="X27" s="27">
        <v>1</v>
      </c>
      <c r="Y27" s="38">
        <v>-1.54E-4</v>
      </c>
      <c r="Z27" s="27" t="s">
        <v>65</v>
      </c>
    </row>
    <row r="28" spans="2:26" x14ac:dyDescent="0.2">
      <c r="B28" s="27" t="s">
        <v>132</v>
      </c>
      <c r="C28" s="27">
        <v>515</v>
      </c>
      <c r="D28" s="27" t="s">
        <v>126</v>
      </c>
      <c r="E28" s="27" t="s">
        <v>106</v>
      </c>
      <c r="F28" s="27" t="s">
        <v>157</v>
      </c>
      <c r="G28" s="27" t="s">
        <v>63</v>
      </c>
      <c r="H28" s="27">
        <v>60</v>
      </c>
      <c r="I28" s="27">
        <v>26</v>
      </c>
      <c r="J28" s="37">
        <v>-1.13E-4</v>
      </c>
      <c r="K28" s="27">
        <v>1</v>
      </c>
      <c r="L28" s="38">
        <v>-1.0900000000000001E-4</v>
      </c>
      <c r="M28" s="27" t="s">
        <v>65</v>
      </c>
      <c r="O28" s="27" t="s">
        <v>132</v>
      </c>
      <c r="P28" s="27">
        <v>515</v>
      </c>
      <c r="Q28" s="27" t="s">
        <v>126</v>
      </c>
      <c r="R28" s="27" t="s">
        <v>623</v>
      </c>
      <c r="S28" s="27" t="s">
        <v>157</v>
      </c>
      <c r="T28" s="27" t="s">
        <v>63</v>
      </c>
      <c r="U28" s="27">
        <v>10</v>
      </c>
      <c r="V28" s="27">
        <v>26</v>
      </c>
      <c r="W28" s="37">
        <v>-1.13E-4</v>
      </c>
      <c r="X28" s="27">
        <v>1</v>
      </c>
      <c r="Y28" s="38">
        <v>-1.0900000000000001E-4</v>
      </c>
      <c r="Z28" s="27" t="s">
        <v>65</v>
      </c>
    </row>
    <row r="29" spans="2:26" x14ac:dyDescent="0.2">
      <c r="B29" s="27" t="s">
        <v>132</v>
      </c>
      <c r="C29" s="27">
        <v>515</v>
      </c>
      <c r="D29" s="27" t="s">
        <v>126</v>
      </c>
      <c r="E29" s="27" t="s">
        <v>106</v>
      </c>
      <c r="F29" s="27" t="s">
        <v>158</v>
      </c>
      <c r="G29" s="27" t="s">
        <v>64</v>
      </c>
      <c r="H29" s="27">
        <v>60</v>
      </c>
      <c r="I29" s="27">
        <v>21</v>
      </c>
      <c r="J29" s="37">
        <v>-1.6200000000000001E-4</v>
      </c>
      <c r="K29" s="27">
        <v>5</v>
      </c>
      <c r="L29" s="38">
        <v>-1.56E-4</v>
      </c>
      <c r="M29" s="27" t="s">
        <v>65</v>
      </c>
      <c r="O29" s="27" t="s">
        <v>132</v>
      </c>
      <c r="P29" s="27">
        <v>515</v>
      </c>
      <c r="Q29" s="27" t="s">
        <v>126</v>
      </c>
      <c r="R29" s="27" t="s">
        <v>623</v>
      </c>
      <c r="S29" s="27" t="s">
        <v>158</v>
      </c>
      <c r="T29" s="27" t="s">
        <v>64</v>
      </c>
      <c r="U29" s="27">
        <v>10</v>
      </c>
      <c r="V29" s="27">
        <v>21</v>
      </c>
      <c r="W29" s="37">
        <v>-1.6000000000000001E-4</v>
      </c>
      <c r="X29" s="27">
        <v>5</v>
      </c>
      <c r="Y29" s="38">
        <v>-1.54E-4</v>
      </c>
      <c r="Z29" s="27" t="s">
        <v>65</v>
      </c>
    </row>
    <row r="30" spans="2:26" x14ac:dyDescent="0.2">
      <c r="B30" s="27" t="s">
        <v>132</v>
      </c>
      <c r="C30" s="27">
        <v>502</v>
      </c>
      <c r="D30" s="27" t="s">
        <v>127</v>
      </c>
      <c r="E30" s="27" t="s">
        <v>106</v>
      </c>
      <c r="F30" s="27" t="s">
        <v>159</v>
      </c>
      <c r="G30" s="27" t="s">
        <v>63</v>
      </c>
      <c r="H30" s="27">
        <v>60</v>
      </c>
      <c r="I30" s="27">
        <v>26</v>
      </c>
      <c r="J30" s="37">
        <v>-2.5999999999999998E-5</v>
      </c>
      <c r="K30" s="27">
        <v>1</v>
      </c>
      <c r="L30" s="38">
        <v>-2.5999999999999998E-5</v>
      </c>
      <c r="M30" s="27" t="s">
        <v>65</v>
      </c>
      <c r="O30" s="27" t="s">
        <v>132</v>
      </c>
      <c r="P30" s="27">
        <v>502</v>
      </c>
      <c r="Q30" s="27" t="s">
        <v>127</v>
      </c>
      <c r="R30" s="27" t="s">
        <v>623</v>
      </c>
      <c r="S30" s="27" t="s">
        <v>159</v>
      </c>
      <c r="T30" s="27" t="s">
        <v>63</v>
      </c>
      <c r="U30" s="27">
        <v>10</v>
      </c>
      <c r="V30" s="27">
        <v>26</v>
      </c>
      <c r="W30" s="37">
        <v>-2.6999999999999999E-5</v>
      </c>
      <c r="X30" s="27">
        <v>1</v>
      </c>
      <c r="Y30" s="38">
        <v>-2.6999999999999999E-5</v>
      </c>
      <c r="Z30" s="27" t="s">
        <v>65</v>
      </c>
    </row>
    <row r="31" spans="2:26" x14ac:dyDescent="0.2">
      <c r="B31" s="27" t="s">
        <v>132</v>
      </c>
      <c r="C31" s="27">
        <v>502</v>
      </c>
      <c r="D31" s="27" t="s">
        <v>127</v>
      </c>
      <c r="E31" s="27" t="s">
        <v>106</v>
      </c>
      <c r="F31" s="27" t="s">
        <v>160</v>
      </c>
      <c r="G31" s="27" t="s">
        <v>64</v>
      </c>
      <c r="H31" s="27">
        <v>60</v>
      </c>
      <c r="I31" s="27">
        <v>21</v>
      </c>
      <c r="J31" s="37">
        <v>-1.74E-4</v>
      </c>
      <c r="K31" s="27">
        <v>6</v>
      </c>
      <c r="L31" s="38">
        <v>-1.64E-4</v>
      </c>
      <c r="M31" s="27" t="s">
        <v>65</v>
      </c>
      <c r="O31" s="27" t="s">
        <v>132</v>
      </c>
      <c r="P31" s="27">
        <v>502</v>
      </c>
      <c r="Q31" s="27" t="s">
        <v>127</v>
      </c>
      <c r="R31" s="27" t="s">
        <v>623</v>
      </c>
      <c r="S31" s="27" t="s">
        <v>160</v>
      </c>
      <c r="T31" s="27" t="s">
        <v>64</v>
      </c>
      <c r="U31" s="27">
        <v>10</v>
      </c>
      <c r="V31" s="27">
        <v>21</v>
      </c>
      <c r="W31" s="37">
        <v>-1.7100000000000001E-4</v>
      </c>
      <c r="X31" s="27">
        <v>6</v>
      </c>
      <c r="Y31" s="38">
        <v>-1.6100000000000001E-4</v>
      </c>
      <c r="Z31" s="27" t="s">
        <v>65</v>
      </c>
    </row>
    <row r="32" spans="2:26" x14ac:dyDescent="0.2">
      <c r="B32" s="27" t="s">
        <v>132</v>
      </c>
      <c r="C32" s="27">
        <v>517</v>
      </c>
      <c r="D32" s="27" t="s">
        <v>126</v>
      </c>
      <c r="E32" s="27" t="s">
        <v>106</v>
      </c>
      <c r="F32" s="27" t="s">
        <v>161</v>
      </c>
      <c r="G32" s="27" t="s">
        <v>63</v>
      </c>
      <c r="H32" s="27">
        <v>60</v>
      </c>
      <c r="I32" s="27">
        <v>26</v>
      </c>
      <c r="J32" s="37">
        <v>-6.4999999999999994E-5</v>
      </c>
      <c r="K32" s="27">
        <v>1</v>
      </c>
      <c r="L32" s="38">
        <v>-6.3E-5</v>
      </c>
      <c r="M32" s="27" t="s">
        <v>65</v>
      </c>
      <c r="O32" s="27" t="s">
        <v>132</v>
      </c>
      <c r="P32" s="27">
        <v>517</v>
      </c>
      <c r="Q32" s="27" t="s">
        <v>126</v>
      </c>
      <c r="R32" s="27" t="s">
        <v>623</v>
      </c>
      <c r="S32" s="27" t="s">
        <v>161</v>
      </c>
      <c r="T32" s="27" t="s">
        <v>63</v>
      </c>
      <c r="U32" s="27">
        <v>10</v>
      </c>
      <c r="V32" s="27">
        <v>21</v>
      </c>
      <c r="W32" s="37">
        <v>-6.4999999999999994E-5</v>
      </c>
      <c r="X32" s="27">
        <v>1</v>
      </c>
      <c r="Y32" s="38">
        <v>-6.3E-5</v>
      </c>
      <c r="Z32" s="27" t="s">
        <v>65</v>
      </c>
    </row>
    <row r="33" spans="2:26" x14ac:dyDescent="0.2">
      <c r="B33" s="27" t="s">
        <v>132</v>
      </c>
      <c r="C33" s="27">
        <v>517</v>
      </c>
      <c r="D33" s="27" t="s">
        <v>126</v>
      </c>
      <c r="E33" s="27" t="s">
        <v>106</v>
      </c>
      <c r="F33" s="27" t="s">
        <v>162</v>
      </c>
      <c r="G33" s="27" t="s">
        <v>64</v>
      </c>
      <c r="H33" s="27">
        <v>60</v>
      </c>
      <c r="I33" s="27">
        <v>26</v>
      </c>
      <c r="J33" s="37">
        <v>-1.5899999999999999E-4</v>
      </c>
      <c r="K33" s="27">
        <v>1</v>
      </c>
      <c r="L33" s="38">
        <v>-1.54E-4</v>
      </c>
      <c r="M33" s="27" t="s">
        <v>65</v>
      </c>
      <c r="O33" s="27" t="s">
        <v>132</v>
      </c>
      <c r="P33" s="27">
        <v>517</v>
      </c>
      <c r="Q33" s="27" t="s">
        <v>126</v>
      </c>
      <c r="R33" s="27" t="s">
        <v>623</v>
      </c>
      <c r="S33" s="27" t="s">
        <v>162</v>
      </c>
      <c r="T33" s="27" t="s">
        <v>64</v>
      </c>
      <c r="U33" s="27">
        <v>10</v>
      </c>
      <c r="V33" s="27">
        <v>21</v>
      </c>
      <c r="W33" s="37">
        <v>-1.56E-4</v>
      </c>
      <c r="X33" s="27">
        <v>1</v>
      </c>
      <c r="Y33" s="38">
        <v>-1.5200000000000001E-4</v>
      </c>
      <c r="Z33" s="27" t="s">
        <v>65</v>
      </c>
    </row>
    <row r="34" spans="2:26" x14ac:dyDescent="0.2">
      <c r="B34" s="27" t="s">
        <v>132</v>
      </c>
      <c r="C34" s="27">
        <v>518</v>
      </c>
      <c r="D34" s="27" t="s">
        <v>126</v>
      </c>
      <c r="E34" s="27" t="s">
        <v>106</v>
      </c>
      <c r="F34" s="27" t="s">
        <v>163</v>
      </c>
      <c r="G34" s="27" t="s">
        <v>63</v>
      </c>
      <c r="H34" s="27">
        <v>60</v>
      </c>
      <c r="I34" s="27">
        <v>21</v>
      </c>
      <c r="J34" s="37">
        <v>-6.4999999999999994E-5</v>
      </c>
      <c r="K34" s="27">
        <v>1</v>
      </c>
      <c r="L34" s="38">
        <v>-6.3E-5</v>
      </c>
      <c r="M34" s="27" t="s">
        <v>65</v>
      </c>
      <c r="O34" s="27" t="s">
        <v>132</v>
      </c>
      <c r="P34" s="27">
        <v>518</v>
      </c>
      <c r="Q34" s="27" t="s">
        <v>126</v>
      </c>
      <c r="R34" s="27" t="s">
        <v>623</v>
      </c>
      <c r="S34" s="27" t="s">
        <v>163</v>
      </c>
      <c r="T34" s="27" t="s">
        <v>63</v>
      </c>
      <c r="U34" s="27">
        <v>10</v>
      </c>
      <c r="V34" s="27">
        <v>21</v>
      </c>
      <c r="W34" s="37">
        <v>-6.4999999999999994E-5</v>
      </c>
      <c r="X34" s="27">
        <v>1</v>
      </c>
      <c r="Y34" s="38">
        <v>-6.3E-5</v>
      </c>
      <c r="Z34" s="27" t="s">
        <v>65</v>
      </c>
    </row>
    <row r="35" spans="2:26" x14ac:dyDescent="0.2">
      <c r="B35" s="27" t="s">
        <v>132</v>
      </c>
      <c r="C35" s="27">
        <v>518</v>
      </c>
      <c r="D35" s="27" t="s">
        <v>126</v>
      </c>
      <c r="E35" s="27" t="s">
        <v>106</v>
      </c>
      <c r="F35" s="27" t="s">
        <v>164</v>
      </c>
      <c r="G35" s="27" t="s">
        <v>64</v>
      </c>
      <c r="H35" s="27">
        <v>60</v>
      </c>
      <c r="I35" s="27">
        <v>21</v>
      </c>
      <c r="J35" s="37">
        <v>-1.5899999999999999E-4</v>
      </c>
      <c r="K35" s="27">
        <v>3</v>
      </c>
      <c r="L35" s="38">
        <v>-1.54E-4</v>
      </c>
      <c r="M35" s="27" t="s">
        <v>65</v>
      </c>
      <c r="O35" s="27" t="s">
        <v>132</v>
      </c>
      <c r="P35" s="27">
        <v>518</v>
      </c>
      <c r="Q35" s="27" t="s">
        <v>126</v>
      </c>
      <c r="R35" s="27" t="s">
        <v>623</v>
      </c>
      <c r="S35" s="27" t="s">
        <v>164</v>
      </c>
      <c r="T35" s="27" t="s">
        <v>64</v>
      </c>
      <c r="U35" s="27">
        <v>10</v>
      </c>
      <c r="V35" s="27">
        <v>21</v>
      </c>
      <c r="W35" s="37">
        <v>-1.5699999999999999E-4</v>
      </c>
      <c r="X35" s="27">
        <v>4</v>
      </c>
      <c r="Y35" s="38">
        <v>-1.5200000000000001E-4</v>
      </c>
      <c r="Z35" s="27" t="s">
        <v>65</v>
      </c>
    </row>
    <row r="36" spans="2:26" x14ac:dyDescent="0.2">
      <c r="B36" s="27" t="s">
        <v>132</v>
      </c>
      <c r="C36" s="27">
        <v>504</v>
      </c>
      <c r="D36" s="27" t="s">
        <v>127</v>
      </c>
      <c r="E36" s="27" t="s">
        <v>106</v>
      </c>
      <c r="F36" s="27" t="s">
        <v>165</v>
      </c>
      <c r="G36" s="27" t="s">
        <v>63</v>
      </c>
      <c r="H36" s="27">
        <v>60</v>
      </c>
      <c r="I36" s="27">
        <v>21</v>
      </c>
      <c r="J36" s="37">
        <v>-2.5999999999999998E-5</v>
      </c>
      <c r="K36" s="27">
        <v>6</v>
      </c>
      <c r="L36" s="38">
        <v>-2.5999999999999998E-5</v>
      </c>
      <c r="M36" s="27" t="s">
        <v>65</v>
      </c>
      <c r="O36" s="27" t="s">
        <v>132</v>
      </c>
      <c r="P36" s="27">
        <v>504</v>
      </c>
      <c r="Q36" s="27" t="s">
        <v>127</v>
      </c>
      <c r="R36" s="27" t="s">
        <v>623</v>
      </c>
      <c r="S36" s="27" t="s">
        <v>165</v>
      </c>
      <c r="T36" s="27" t="s">
        <v>63</v>
      </c>
      <c r="U36" s="27">
        <v>10</v>
      </c>
      <c r="V36" s="27">
        <v>21</v>
      </c>
      <c r="W36" s="37">
        <v>-2.6999999999999999E-5</v>
      </c>
      <c r="X36" s="27">
        <v>6</v>
      </c>
      <c r="Y36" s="38">
        <v>-2.6999999999999999E-5</v>
      </c>
      <c r="Z36" s="27" t="s">
        <v>65</v>
      </c>
    </row>
    <row r="37" spans="2:26" x14ac:dyDescent="0.2">
      <c r="B37" s="27" t="s">
        <v>132</v>
      </c>
      <c r="C37" s="27">
        <v>504</v>
      </c>
      <c r="D37" s="27" t="s">
        <v>127</v>
      </c>
      <c r="E37" s="27" t="s">
        <v>106</v>
      </c>
      <c r="F37" s="27" t="s">
        <v>166</v>
      </c>
      <c r="G37" s="27" t="s">
        <v>64</v>
      </c>
      <c r="H37" s="27">
        <v>60</v>
      </c>
      <c r="I37" s="27">
        <v>26</v>
      </c>
      <c r="J37" s="37">
        <v>-1.73E-4</v>
      </c>
      <c r="K37" s="27">
        <v>1</v>
      </c>
      <c r="L37" s="38">
        <v>-1.63E-4</v>
      </c>
      <c r="M37" s="27" t="s">
        <v>65</v>
      </c>
      <c r="O37" s="27" t="s">
        <v>132</v>
      </c>
      <c r="P37" s="27">
        <v>504</v>
      </c>
      <c r="Q37" s="27" t="s">
        <v>127</v>
      </c>
      <c r="R37" s="27" t="s">
        <v>623</v>
      </c>
      <c r="S37" s="27" t="s">
        <v>166</v>
      </c>
      <c r="T37" s="27" t="s">
        <v>64</v>
      </c>
      <c r="U37" s="27">
        <v>10</v>
      </c>
      <c r="V37" s="27">
        <v>26</v>
      </c>
      <c r="W37" s="37">
        <v>-1.7000000000000001E-4</v>
      </c>
      <c r="X37" s="27">
        <v>1</v>
      </c>
      <c r="Y37" s="38">
        <v>-1.6100000000000001E-4</v>
      </c>
      <c r="Z37" s="27" t="s">
        <v>65</v>
      </c>
    </row>
    <row r="38" spans="2:26" x14ac:dyDescent="0.2">
      <c r="B38" s="27" t="s">
        <v>132</v>
      </c>
      <c r="C38" s="27">
        <v>513</v>
      </c>
      <c r="D38" s="27" t="s">
        <v>126</v>
      </c>
      <c r="E38" s="27" t="s">
        <v>106</v>
      </c>
      <c r="F38" s="27" t="s">
        <v>167</v>
      </c>
      <c r="G38" s="27" t="s">
        <v>63</v>
      </c>
      <c r="H38" s="27">
        <v>60</v>
      </c>
      <c r="I38" s="27">
        <v>21</v>
      </c>
      <c r="J38" s="37">
        <v>-1.13E-4</v>
      </c>
      <c r="K38" s="27">
        <v>5</v>
      </c>
      <c r="L38" s="38">
        <v>-1.0900000000000001E-4</v>
      </c>
      <c r="M38" s="27" t="s">
        <v>65</v>
      </c>
      <c r="O38" s="27" t="s">
        <v>132</v>
      </c>
      <c r="P38" s="27">
        <v>513</v>
      </c>
      <c r="Q38" s="27" t="s">
        <v>126</v>
      </c>
      <c r="R38" s="27" t="s">
        <v>623</v>
      </c>
      <c r="S38" s="27" t="s">
        <v>167</v>
      </c>
      <c r="T38" s="27" t="s">
        <v>63</v>
      </c>
      <c r="U38" s="27">
        <v>10</v>
      </c>
      <c r="V38" s="27">
        <v>21</v>
      </c>
      <c r="W38" s="37">
        <v>-1.13E-4</v>
      </c>
      <c r="X38" s="27">
        <v>5</v>
      </c>
      <c r="Y38" s="38">
        <v>-1.0900000000000001E-4</v>
      </c>
      <c r="Z38" s="27" t="s">
        <v>65</v>
      </c>
    </row>
    <row r="39" spans="2:26" x14ac:dyDescent="0.2">
      <c r="B39" s="27" t="s">
        <v>132</v>
      </c>
      <c r="C39" s="27">
        <v>513</v>
      </c>
      <c r="D39" s="27" t="s">
        <v>126</v>
      </c>
      <c r="E39" s="27" t="s">
        <v>106</v>
      </c>
      <c r="F39" s="27" t="s">
        <v>168</v>
      </c>
      <c r="G39" s="27" t="s">
        <v>64</v>
      </c>
      <c r="H39" s="27">
        <v>60</v>
      </c>
      <c r="I39" s="27">
        <v>26</v>
      </c>
      <c r="J39" s="37">
        <v>-1.6200000000000001E-4</v>
      </c>
      <c r="K39" s="27">
        <v>1</v>
      </c>
      <c r="L39" s="38">
        <v>-1.56E-4</v>
      </c>
      <c r="M39" s="27" t="s">
        <v>65</v>
      </c>
      <c r="O39" s="27" t="s">
        <v>132</v>
      </c>
      <c r="P39" s="27">
        <v>513</v>
      </c>
      <c r="Q39" s="27" t="s">
        <v>126</v>
      </c>
      <c r="R39" s="27" t="s">
        <v>623</v>
      </c>
      <c r="S39" s="27" t="s">
        <v>168</v>
      </c>
      <c r="T39" s="27" t="s">
        <v>64</v>
      </c>
      <c r="U39" s="27">
        <v>10</v>
      </c>
      <c r="V39" s="27">
        <v>26</v>
      </c>
      <c r="W39" s="37">
        <v>-1.6000000000000001E-4</v>
      </c>
      <c r="X39" s="27">
        <v>1</v>
      </c>
      <c r="Y39" s="38">
        <v>-1.54E-4</v>
      </c>
      <c r="Z39" s="27" t="s">
        <v>65</v>
      </c>
    </row>
    <row r="40" spans="2:26" x14ac:dyDescent="0.2">
      <c r="B40" s="27" t="s">
        <v>132</v>
      </c>
      <c r="C40" s="27">
        <v>497</v>
      </c>
      <c r="D40" s="27" t="s">
        <v>125</v>
      </c>
      <c r="E40" s="27" t="s">
        <v>106</v>
      </c>
      <c r="F40" s="27" t="s">
        <v>169</v>
      </c>
      <c r="G40" s="27" t="s">
        <v>63</v>
      </c>
      <c r="H40" s="27">
        <v>60</v>
      </c>
      <c r="I40" s="27">
        <v>24</v>
      </c>
      <c r="J40" s="37">
        <v>-1.37E-4</v>
      </c>
      <c r="K40" s="27">
        <v>1</v>
      </c>
      <c r="L40" s="38">
        <v>-1.2999999999999999E-4</v>
      </c>
      <c r="M40" s="27" t="s">
        <v>65</v>
      </c>
      <c r="O40" s="27" t="s">
        <v>132</v>
      </c>
      <c r="P40" s="27">
        <v>497</v>
      </c>
      <c r="Q40" s="27" t="s">
        <v>125</v>
      </c>
      <c r="R40" s="27" t="s">
        <v>623</v>
      </c>
      <c r="S40" s="27" t="s">
        <v>169</v>
      </c>
      <c r="T40" s="27" t="s">
        <v>63</v>
      </c>
      <c r="U40" s="27">
        <v>10</v>
      </c>
      <c r="V40" s="27">
        <v>24</v>
      </c>
      <c r="W40" s="37">
        <v>-1.36E-4</v>
      </c>
      <c r="X40" s="27">
        <v>1</v>
      </c>
      <c r="Y40" s="38">
        <v>-1.2899999999999999E-4</v>
      </c>
      <c r="Z40" s="27" t="s">
        <v>65</v>
      </c>
    </row>
    <row r="41" spans="2:26" x14ac:dyDescent="0.2">
      <c r="B41" s="27" t="s">
        <v>132</v>
      </c>
      <c r="C41" s="27">
        <v>497</v>
      </c>
      <c r="D41" s="27" t="s">
        <v>125</v>
      </c>
      <c r="E41" s="27" t="s">
        <v>106</v>
      </c>
      <c r="F41" s="27" t="s">
        <v>170</v>
      </c>
      <c r="G41" s="27" t="s">
        <v>64</v>
      </c>
      <c r="H41" s="27">
        <v>60</v>
      </c>
      <c r="I41" s="27">
        <v>19</v>
      </c>
      <c r="J41" s="37">
        <v>-7.2999999999999999E-5</v>
      </c>
      <c r="K41" s="27">
        <v>5</v>
      </c>
      <c r="L41" s="38">
        <v>-6.8999999999999997E-5</v>
      </c>
      <c r="M41" s="27" t="s">
        <v>65</v>
      </c>
      <c r="O41" s="27" t="s">
        <v>132</v>
      </c>
      <c r="P41" s="27">
        <v>497</v>
      </c>
      <c r="Q41" s="27" t="s">
        <v>125</v>
      </c>
      <c r="R41" s="27" t="s">
        <v>623</v>
      </c>
      <c r="S41" s="27" t="s">
        <v>170</v>
      </c>
      <c r="T41" s="27" t="s">
        <v>64</v>
      </c>
      <c r="U41" s="27">
        <v>10</v>
      </c>
      <c r="V41" s="27">
        <v>19</v>
      </c>
      <c r="W41" s="37">
        <v>-7.2000000000000002E-5</v>
      </c>
      <c r="X41" s="27">
        <v>5</v>
      </c>
      <c r="Y41" s="38">
        <v>-6.7999999999999999E-5</v>
      </c>
      <c r="Z41" s="27" t="s">
        <v>65</v>
      </c>
    </row>
    <row r="42" spans="2:26" x14ac:dyDescent="0.2">
      <c r="B42" s="27" t="s">
        <v>132</v>
      </c>
      <c r="C42" s="27">
        <v>509</v>
      </c>
      <c r="D42" s="27" t="s">
        <v>126</v>
      </c>
      <c r="E42" s="27" t="s">
        <v>106</v>
      </c>
      <c r="F42" s="27" t="s">
        <v>171</v>
      </c>
      <c r="G42" s="27" t="s">
        <v>63</v>
      </c>
      <c r="H42" s="27">
        <v>60</v>
      </c>
      <c r="I42" s="27">
        <v>23</v>
      </c>
      <c r="J42" s="37">
        <v>-1.5200000000000001E-4</v>
      </c>
      <c r="K42" s="27">
        <v>1</v>
      </c>
      <c r="L42" s="38">
        <v>-1.47E-4</v>
      </c>
      <c r="M42" s="27" t="s">
        <v>65</v>
      </c>
      <c r="O42" s="27" t="s">
        <v>132</v>
      </c>
      <c r="P42" s="27">
        <v>509</v>
      </c>
      <c r="Q42" s="27" t="s">
        <v>126</v>
      </c>
      <c r="R42" s="27" t="s">
        <v>623</v>
      </c>
      <c r="S42" s="27" t="s">
        <v>171</v>
      </c>
      <c r="T42" s="27" t="s">
        <v>63</v>
      </c>
      <c r="U42" s="27">
        <v>10</v>
      </c>
      <c r="V42" s="27">
        <v>23</v>
      </c>
      <c r="W42" s="37">
        <v>-1.5100000000000001E-4</v>
      </c>
      <c r="X42" s="27">
        <v>1</v>
      </c>
      <c r="Y42" s="38">
        <v>-1.47E-4</v>
      </c>
      <c r="Z42" s="27" t="s">
        <v>65</v>
      </c>
    </row>
    <row r="43" spans="2:26" x14ac:dyDescent="0.2">
      <c r="B43" s="27" t="s">
        <v>132</v>
      </c>
      <c r="C43" s="27">
        <v>509</v>
      </c>
      <c r="D43" s="27" t="s">
        <v>126</v>
      </c>
      <c r="E43" s="27" t="s">
        <v>106</v>
      </c>
      <c r="F43" s="27" t="s">
        <v>172</v>
      </c>
      <c r="G43" s="27" t="s">
        <v>64</v>
      </c>
      <c r="H43" s="27">
        <v>60</v>
      </c>
      <c r="I43" s="27">
        <v>21</v>
      </c>
      <c r="J43" s="37">
        <v>-5.0000000000000002E-5</v>
      </c>
      <c r="K43" s="27">
        <v>5</v>
      </c>
      <c r="L43" s="38">
        <v>-4.8999999999999998E-5</v>
      </c>
      <c r="M43" s="27" t="s">
        <v>65</v>
      </c>
      <c r="O43" s="27" t="s">
        <v>132</v>
      </c>
      <c r="P43" s="27">
        <v>509</v>
      </c>
      <c r="Q43" s="27" t="s">
        <v>126</v>
      </c>
      <c r="R43" s="27" t="s">
        <v>623</v>
      </c>
      <c r="S43" s="27" t="s">
        <v>172</v>
      </c>
      <c r="T43" s="27" t="s">
        <v>64</v>
      </c>
      <c r="U43" s="27">
        <v>10</v>
      </c>
      <c r="V43" s="27">
        <v>21</v>
      </c>
      <c r="W43" s="37">
        <v>-4.8999999999999998E-5</v>
      </c>
      <c r="X43" s="27">
        <v>5</v>
      </c>
      <c r="Y43" s="38">
        <v>-4.8000000000000001E-5</v>
      </c>
      <c r="Z43" s="27" t="s">
        <v>65</v>
      </c>
    </row>
    <row r="44" spans="2:26" x14ac:dyDescent="0.2">
      <c r="B44" s="27" t="s">
        <v>132</v>
      </c>
      <c r="C44" s="27">
        <v>505</v>
      </c>
      <c r="D44" s="27" t="s">
        <v>127</v>
      </c>
      <c r="E44" s="27" t="s">
        <v>106</v>
      </c>
      <c r="F44" s="27" t="s">
        <v>173</v>
      </c>
      <c r="G44" s="27" t="s">
        <v>63</v>
      </c>
      <c r="H44" s="27">
        <v>60</v>
      </c>
      <c r="I44" s="27">
        <v>21</v>
      </c>
      <c r="J44" s="37">
        <v>-1.26E-4</v>
      </c>
      <c r="K44" s="27">
        <v>1</v>
      </c>
      <c r="L44" s="38">
        <v>-1.1900000000000001E-4</v>
      </c>
      <c r="M44" s="27" t="s">
        <v>65</v>
      </c>
      <c r="O44" s="27" t="s">
        <v>132</v>
      </c>
      <c r="P44" s="27">
        <v>505</v>
      </c>
      <c r="Q44" s="27" t="s">
        <v>127</v>
      </c>
      <c r="R44" s="27" t="s">
        <v>623</v>
      </c>
      <c r="S44" s="27" t="s">
        <v>173</v>
      </c>
      <c r="T44" s="27" t="s">
        <v>63</v>
      </c>
      <c r="U44" s="27">
        <v>10</v>
      </c>
      <c r="V44" s="27">
        <v>21</v>
      </c>
      <c r="W44" s="37">
        <v>-1.25E-4</v>
      </c>
      <c r="X44" s="27">
        <v>1</v>
      </c>
      <c r="Y44" s="38">
        <v>-1.18E-4</v>
      </c>
      <c r="Z44" s="27" t="s">
        <v>65</v>
      </c>
    </row>
    <row r="45" spans="2:26" x14ac:dyDescent="0.2">
      <c r="B45" s="27" t="s">
        <v>132</v>
      </c>
      <c r="C45" s="27">
        <v>505</v>
      </c>
      <c r="D45" s="27" t="s">
        <v>127</v>
      </c>
      <c r="E45" s="27" t="s">
        <v>106</v>
      </c>
      <c r="F45" s="27" t="s">
        <v>174</v>
      </c>
      <c r="G45" s="27" t="s">
        <v>64</v>
      </c>
      <c r="H45" s="27">
        <v>60</v>
      </c>
      <c r="I45" s="27">
        <v>21</v>
      </c>
      <c r="J45" s="37">
        <v>-4.8999999999999998E-5</v>
      </c>
      <c r="K45" s="27">
        <v>4</v>
      </c>
      <c r="L45" s="38">
        <v>-4.6E-5</v>
      </c>
      <c r="M45" s="27" t="s">
        <v>65</v>
      </c>
      <c r="O45" s="27" t="s">
        <v>132</v>
      </c>
      <c r="P45" s="27">
        <v>505</v>
      </c>
      <c r="Q45" s="27" t="s">
        <v>127</v>
      </c>
      <c r="R45" s="27" t="s">
        <v>623</v>
      </c>
      <c r="S45" s="27" t="s">
        <v>174</v>
      </c>
      <c r="T45" s="27" t="s">
        <v>64</v>
      </c>
      <c r="U45" s="27">
        <v>10</v>
      </c>
      <c r="V45" s="27">
        <v>21</v>
      </c>
      <c r="W45" s="37">
        <v>-4.6999999999999997E-5</v>
      </c>
      <c r="X45" s="27">
        <v>5</v>
      </c>
      <c r="Y45" s="38">
        <v>-4.5000000000000003E-5</v>
      </c>
      <c r="Z45" s="27" t="s">
        <v>65</v>
      </c>
    </row>
    <row r="46" spans="2:26" x14ac:dyDescent="0.2">
      <c r="B46" s="27" t="s">
        <v>132</v>
      </c>
      <c r="C46" s="27">
        <v>506</v>
      </c>
      <c r="D46" s="27" t="s">
        <v>127</v>
      </c>
      <c r="E46" s="27" t="s">
        <v>106</v>
      </c>
      <c r="F46" s="27" t="s">
        <v>175</v>
      </c>
      <c r="G46" s="27" t="s">
        <v>63</v>
      </c>
      <c r="H46" s="27">
        <v>60</v>
      </c>
      <c r="I46" s="27">
        <v>21</v>
      </c>
      <c r="J46" s="37">
        <v>-1.27E-4</v>
      </c>
      <c r="K46" s="27">
        <v>3</v>
      </c>
      <c r="L46" s="38">
        <v>-1.1900000000000001E-4</v>
      </c>
      <c r="M46" s="27" t="s">
        <v>65</v>
      </c>
      <c r="O46" s="27" t="s">
        <v>132</v>
      </c>
      <c r="P46" s="27">
        <v>506</v>
      </c>
      <c r="Q46" s="27" t="s">
        <v>127</v>
      </c>
      <c r="R46" s="27" t="s">
        <v>623</v>
      </c>
      <c r="S46" s="27" t="s">
        <v>175</v>
      </c>
      <c r="T46" s="27" t="s">
        <v>63</v>
      </c>
      <c r="U46" s="27">
        <v>10</v>
      </c>
      <c r="V46" s="27">
        <v>21</v>
      </c>
      <c r="W46" s="37">
        <v>-1.26E-4</v>
      </c>
      <c r="X46" s="27">
        <v>6</v>
      </c>
      <c r="Y46" s="38">
        <v>-1.1900000000000001E-4</v>
      </c>
      <c r="Z46" s="27" t="s">
        <v>65</v>
      </c>
    </row>
    <row r="47" spans="2:26" x14ac:dyDescent="0.2">
      <c r="B47" s="27" t="s">
        <v>132</v>
      </c>
      <c r="C47" s="27">
        <v>506</v>
      </c>
      <c r="D47" s="27" t="s">
        <v>127</v>
      </c>
      <c r="E47" s="27" t="s">
        <v>106</v>
      </c>
      <c r="F47" s="27" t="s">
        <v>176</v>
      </c>
      <c r="G47" s="27" t="s">
        <v>64</v>
      </c>
      <c r="H47" s="27">
        <v>60</v>
      </c>
      <c r="I47" s="27">
        <v>21</v>
      </c>
      <c r="J47" s="37">
        <v>-4.8000000000000001E-5</v>
      </c>
      <c r="K47" s="27">
        <v>1</v>
      </c>
      <c r="L47" s="38">
        <v>-4.6E-5</v>
      </c>
      <c r="M47" s="27" t="s">
        <v>65</v>
      </c>
      <c r="O47" s="27" t="s">
        <v>132</v>
      </c>
      <c r="P47" s="27">
        <v>506</v>
      </c>
      <c r="Q47" s="27" t="s">
        <v>127</v>
      </c>
      <c r="R47" s="27" t="s">
        <v>623</v>
      </c>
      <c r="S47" s="27" t="s">
        <v>176</v>
      </c>
      <c r="T47" s="27" t="s">
        <v>64</v>
      </c>
      <c r="U47" s="27">
        <v>10</v>
      </c>
      <c r="V47" s="27">
        <v>23</v>
      </c>
      <c r="W47" s="37">
        <v>-4.6999999999999997E-5</v>
      </c>
      <c r="X47" s="27">
        <v>1</v>
      </c>
      <c r="Y47" s="38">
        <v>-4.3999999999999999E-5</v>
      </c>
      <c r="Z47" s="27" t="s">
        <v>65</v>
      </c>
    </row>
    <row r="48" spans="2:26" x14ac:dyDescent="0.2">
      <c r="B48" s="27" t="s">
        <v>132</v>
      </c>
      <c r="C48" s="27">
        <v>510</v>
      </c>
      <c r="D48" s="27" t="s">
        <v>126</v>
      </c>
      <c r="E48" s="27" t="s">
        <v>106</v>
      </c>
      <c r="F48" s="27" t="s">
        <v>177</v>
      </c>
      <c r="G48" s="27" t="s">
        <v>63</v>
      </c>
      <c r="H48" s="27">
        <v>60</v>
      </c>
      <c r="I48" s="27">
        <v>21</v>
      </c>
      <c r="J48" s="37">
        <v>-1.5200000000000001E-4</v>
      </c>
      <c r="K48" s="27">
        <v>4</v>
      </c>
      <c r="L48" s="38">
        <v>-1.47E-4</v>
      </c>
      <c r="M48" s="27" t="s">
        <v>65</v>
      </c>
      <c r="O48" s="27" t="s">
        <v>132</v>
      </c>
      <c r="P48" s="27">
        <v>510</v>
      </c>
      <c r="Q48" s="27" t="s">
        <v>126</v>
      </c>
      <c r="R48" s="27" t="s">
        <v>623</v>
      </c>
      <c r="S48" s="27" t="s">
        <v>177</v>
      </c>
      <c r="T48" s="27" t="s">
        <v>63</v>
      </c>
      <c r="U48" s="27">
        <v>10</v>
      </c>
      <c r="V48" s="27">
        <v>21</v>
      </c>
      <c r="W48" s="37">
        <v>-1.5200000000000001E-4</v>
      </c>
      <c r="X48" s="27">
        <v>5</v>
      </c>
      <c r="Y48" s="38">
        <v>-1.47E-4</v>
      </c>
      <c r="Z48" s="27" t="s">
        <v>65</v>
      </c>
    </row>
    <row r="49" spans="2:26" x14ac:dyDescent="0.2">
      <c r="B49" s="27" t="s">
        <v>132</v>
      </c>
      <c r="C49" s="27">
        <v>510</v>
      </c>
      <c r="D49" s="27" t="s">
        <v>126</v>
      </c>
      <c r="E49" s="27" t="s">
        <v>106</v>
      </c>
      <c r="F49" s="27" t="s">
        <v>178</v>
      </c>
      <c r="G49" s="27" t="s">
        <v>64</v>
      </c>
      <c r="H49" s="27">
        <v>60</v>
      </c>
      <c r="I49" s="27">
        <v>26</v>
      </c>
      <c r="J49" s="37">
        <v>-5.0000000000000002E-5</v>
      </c>
      <c r="K49" s="27">
        <v>1</v>
      </c>
      <c r="L49" s="38">
        <v>-4.8000000000000001E-5</v>
      </c>
      <c r="M49" s="27" t="s">
        <v>65</v>
      </c>
      <c r="O49" s="27" t="s">
        <v>132</v>
      </c>
      <c r="P49" s="27">
        <v>510</v>
      </c>
      <c r="Q49" s="27" t="s">
        <v>126</v>
      </c>
      <c r="R49" s="27" t="s">
        <v>623</v>
      </c>
      <c r="S49" s="27" t="s">
        <v>178</v>
      </c>
      <c r="T49" s="27" t="s">
        <v>64</v>
      </c>
      <c r="U49" s="27">
        <v>10</v>
      </c>
      <c r="V49" s="27">
        <v>26</v>
      </c>
      <c r="W49" s="37">
        <v>-4.8999999999999998E-5</v>
      </c>
      <c r="X49" s="27">
        <v>1</v>
      </c>
      <c r="Y49" s="38">
        <v>-4.6999999999999997E-5</v>
      </c>
      <c r="Z49" s="27" t="s">
        <v>65</v>
      </c>
    </row>
    <row r="50" spans="2:26" x14ac:dyDescent="0.2">
      <c r="B50" s="27" t="s">
        <v>132</v>
      </c>
      <c r="C50" s="27">
        <v>498</v>
      </c>
      <c r="D50" s="27" t="s">
        <v>125</v>
      </c>
      <c r="E50" s="27" t="s">
        <v>106</v>
      </c>
      <c r="F50" s="27" t="s">
        <v>179</v>
      </c>
      <c r="G50" s="27" t="s">
        <v>63</v>
      </c>
      <c r="H50" s="27">
        <v>60</v>
      </c>
      <c r="I50" s="27">
        <v>19</v>
      </c>
      <c r="J50" s="37">
        <v>-1.37E-4</v>
      </c>
      <c r="K50" s="27">
        <v>5</v>
      </c>
      <c r="L50" s="38">
        <v>-1.2999999999999999E-4</v>
      </c>
      <c r="M50" s="27" t="s">
        <v>65</v>
      </c>
      <c r="O50" s="27" t="s">
        <v>132</v>
      </c>
      <c r="P50" s="27">
        <v>498</v>
      </c>
      <c r="Q50" s="27" t="s">
        <v>125</v>
      </c>
      <c r="R50" s="27" t="s">
        <v>623</v>
      </c>
      <c r="S50" s="27" t="s">
        <v>179</v>
      </c>
      <c r="T50" s="27" t="s">
        <v>63</v>
      </c>
      <c r="U50" s="27">
        <v>10</v>
      </c>
      <c r="V50" s="27">
        <v>19</v>
      </c>
      <c r="W50" s="37">
        <v>-1.36E-4</v>
      </c>
      <c r="X50" s="27">
        <v>5</v>
      </c>
      <c r="Y50" s="38">
        <v>-1.2899999999999999E-4</v>
      </c>
      <c r="Z50" s="27" t="s">
        <v>65</v>
      </c>
    </row>
    <row r="51" spans="2:26" x14ac:dyDescent="0.2">
      <c r="B51" s="27" t="s">
        <v>132</v>
      </c>
      <c r="C51" s="27">
        <v>498</v>
      </c>
      <c r="D51" s="27" t="s">
        <v>125</v>
      </c>
      <c r="E51" s="27" t="s">
        <v>106</v>
      </c>
      <c r="F51" s="27" t="s">
        <v>180</v>
      </c>
      <c r="G51" s="27" t="s">
        <v>64</v>
      </c>
      <c r="H51" s="27">
        <v>60</v>
      </c>
      <c r="I51" s="27">
        <v>24</v>
      </c>
      <c r="J51" s="37">
        <v>-7.2000000000000002E-5</v>
      </c>
      <c r="K51" s="27">
        <v>1</v>
      </c>
      <c r="L51" s="38">
        <v>-6.7999999999999999E-5</v>
      </c>
      <c r="M51" s="27" t="s">
        <v>65</v>
      </c>
      <c r="O51" s="27" t="s">
        <v>132</v>
      </c>
      <c r="P51" s="27">
        <v>498</v>
      </c>
      <c r="Q51" s="27" t="s">
        <v>125</v>
      </c>
      <c r="R51" s="27" t="s">
        <v>623</v>
      </c>
      <c r="S51" s="27" t="s">
        <v>180</v>
      </c>
      <c r="T51" s="27" t="s">
        <v>64</v>
      </c>
      <c r="U51" s="27">
        <v>10</v>
      </c>
      <c r="V51" s="27">
        <v>24</v>
      </c>
      <c r="W51" s="37">
        <v>-7.1000000000000005E-5</v>
      </c>
      <c r="X51" s="27">
        <v>1</v>
      </c>
      <c r="Y51" s="38">
        <v>-6.7000000000000002E-5</v>
      </c>
      <c r="Z51" s="27" t="s">
        <v>65</v>
      </c>
    </row>
    <row r="52" spans="2:26" x14ac:dyDescent="0.2">
      <c r="B52" s="27" t="s">
        <v>181</v>
      </c>
      <c r="C52" s="27">
        <v>561</v>
      </c>
      <c r="D52" s="27" t="s">
        <v>125</v>
      </c>
      <c r="E52" s="27" t="s">
        <v>106</v>
      </c>
      <c r="F52" s="27" t="s">
        <v>182</v>
      </c>
      <c r="G52" s="27" t="s">
        <v>63</v>
      </c>
      <c r="H52" s="27">
        <v>60</v>
      </c>
      <c r="I52" s="27">
        <v>24</v>
      </c>
      <c r="J52" s="37">
        <v>-1.17E-4</v>
      </c>
      <c r="K52" s="27">
        <v>1</v>
      </c>
      <c r="L52" s="38">
        <v>-1.12E-4</v>
      </c>
      <c r="M52" s="27" t="s">
        <v>65</v>
      </c>
      <c r="O52" s="27" t="s">
        <v>181</v>
      </c>
      <c r="P52" s="27">
        <v>561</v>
      </c>
      <c r="Q52" s="27" t="s">
        <v>125</v>
      </c>
      <c r="R52" s="27" t="s">
        <v>623</v>
      </c>
      <c r="S52" s="27" t="s">
        <v>182</v>
      </c>
      <c r="T52" s="27" t="s">
        <v>63</v>
      </c>
      <c r="U52" s="27">
        <v>10</v>
      </c>
      <c r="V52" s="27">
        <v>24</v>
      </c>
      <c r="W52" s="37">
        <v>-1.18E-4</v>
      </c>
      <c r="X52" s="27">
        <v>1</v>
      </c>
      <c r="Y52" s="38">
        <v>-1.13E-4</v>
      </c>
      <c r="Z52" s="27" t="s">
        <v>65</v>
      </c>
    </row>
    <row r="53" spans="2:26" x14ac:dyDescent="0.2">
      <c r="B53" s="27" t="s">
        <v>181</v>
      </c>
      <c r="C53" s="27">
        <v>561</v>
      </c>
      <c r="D53" s="27" t="s">
        <v>125</v>
      </c>
      <c r="E53" s="27" t="s">
        <v>106</v>
      </c>
      <c r="F53" s="27" t="s">
        <v>183</v>
      </c>
      <c r="G53" s="27" t="s">
        <v>64</v>
      </c>
      <c r="H53" s="27">
        <v>60</v>
      </c>
      <c r="I53" s="27">
        <v>19</v>
      </c>
      <c r="J53" s="37">
        <v>-2.4399999999999999E-4</v>
      </c>
      <c r="K53" s="27">
        <v>5</v>
      </c>
      <c r="L53" s="38">
        <v>-2.31E-4</v>
      </c>
      <c r="M53" s="27" t="s">
        <v>65</v>
      </c>
      <c r="O53" s="27" t="s">
        <v>181</v>
      </c>
      <c r="P53" s="27">
        <v>561</v>
      </c>
      <c r="Q53" s="27" t="s">
        <v>125</v>
      </c>
      <c r="R53" s="27" t="s">
        <v>623</v>
      </c>
      <c r="S53" s="27" t="s">
        <v>183</v>
      </c>
      <c r="T53" s="27" t="s">
        <v>64</v>
      </c>
      <c r="U53" s="27">
        <v>10</v>
      </c>
      <c r="V53" s="27">
        <v>19</v>
      </c>
      <c r="W53" s="37">
        <v>-2.4000000000000001E-4</v>
      </c>
      <c r="X53" s="27">
        <v>5</v>
      </c>
      <c r="Y53" s="38">
        <v>-2.2699999999999999E-4</v>
      </c>
      <c r="Z53" s="27" t="s">
        <v>65</v>
      </c>
    </row>
    <row r="54" spans="2:26" x14ac:dyDescent="0.2">
      <c r="B54" s="27" t="s">
        <v>181</v>
      </c>
      <c r="C54" s="27">
        <v>573</v>
      </c>
      <c r="D54" s="27" t="s">
        <v>126</v>
      </c>
      <c r="E54" s="27" t="s">
        <v>106</v>
      </c>
      <c r="F54" s="27" t="s">
        <v>184</v>
      </c>
      <c r="G54" s="27" t="s">
        <v>63</v>
      </c>
      <c r="H54" s="27">
        <v>60</v>
      </c>
      <c r="I54" s="27">
        <v>26</v>
      </c>
      <c r="J54" s="37">
        <v>-1.3799999999999999E-4</v>
      </c>
      <c r="K54" s="27">
        <v>1</v>
      </c>
      <c r="L54" s="38">
        <v>-1.35E-4</v>
      </c>
      <c r="M54" s="27" t="s">
        <v>65</v>
      </c>
      <c r="O54" s="27" t="s">
        <v>181</v>
      </c>
      <c r="P54" s="27">
        <v>573</v>
      </c>
      <c r="Q54" s="27" t="s">
        <v>126</v>
      </c>
      <c r="R54" s="27" t="s">
        <v>623</v>
      </c>
      <c r="S54" s="27" t="s">
        <v>184</v>
      </c>
      <c r="T54" s="27" t="s">
        <v>63</v>
      </c>
      <c r="U54" s="27">
        <v>10</v>
      </c>
      <c r="V54" s="27">
        <v>26</v>
      </c>
      <c r="W54" s="37">
        <v>-1.3799999999999999E-4</v>
      </c>
      <c r="X54" s="27">
        <v>1</v>
      </c>
      <c r="Y54" s="38">
        <v>-1.35E-4</v>
      </c>
      <c r="Z54" s="27" t="s">
        <v>65</v>
      </c>
    </row>
    <row r="55" spans="2:26" x14ac:dyDescent="0.2">
      <c r="B55" s="27" t="s">
        <v>181</v>
      </c>
      <c r="C55" s="27">
        <v>573</v>
      </c>
      <c r="D55" s="27" t="s">
        <v>126</v>
      </c>
      <c r="E55" s="27" t="s">
        <v>106</v>
      </c>
      <c r="F55" s="27" t="s">
        <v>185</v>
      </c>
      <c r="G55" s="27" t="s">
        <v>64</v>
      </c>
      <c r="H55" s="27">
        <v>60</v>
      </c>
      <c r="I55" s="27">
        <v>21</v>
      </c>
      <c r="J55" s="37">
        <v>-2.7500000000000002E-4</v>
      </c>
      <c r="K55" s="27">
        <v>1</v>
      </c>
      <c r="L55" s="38">
        <v>-2.6600000000000001E-4</v>
      </c>
      <c r="M55" s="27" t="s">
        <v>65</v>
      </c>
      <c r="O55" s="27" t="s">
        <v>181</v>
      </c>
      <c r="P55" s="27">
        <v>573</v>
      </c>
      <c r="Q55" s="27" t="s">
        <v>126</v>
      </c>
      <c r="R55" s="27" t="s">
        <v>623</v>
      </c>
      <c r="S55" s="27" t="s">
        <v>185</v>
      </c>
      <c r="T55" s="27" t="s">
        <v>64</v>
      </c>
      <c r="U55" s="27">
        <v>10</v>
      </c>
      <c r="V55" s="27">
        <v>23</v>
      </c>
      <c r="W55" s="37">
        <v>-2.7099999999999997E-4</v>
      </c>
      <c r="X55" s="27">
        <v>1</v>
      </c>
      <c r="Y55" s="38">
        <v>-2.6200000000000003E-4</v>
      </c>
      <c r="Z55" s="27" t="s">
        <v>65</v>
      </c>
    </row>
    <row r="56" spans="2:26" x14ac:dyDescent="0.2">
      <c r="B56" s="27" t="s">
        <v>181</v>
      </c>
      <c r="C56" s="27">
        <v>569</v>
      </c>
      <c r="D56" s="27" t="s">
        <v>127</v>
      </c>
      <c r="E56" s="27" t="s">
        <v>106</v>
      </c>
      <c r="F56" s="27" t="s">
        <v>186</v>
      </c>
      <c r="G56" s="27" t="s">
        <v>63</v>
      </c>
      <c r="H56" s="27">
        <v>60</v>
      </c>
      <c r="I56" s="27">
        <v>26</v>
      </c>
      <c r="J56" s="37">
        <v>-9.2E-5</v>
      </c>
      <c r="K56" s="27">
        <v>1</v>
      </c>
      <c r="L56" s="38">
        <v>-8.7999999999999998E-5</v>
      </c>
      <c r="M56" s="27" t="s">
        <v>65</v>
      </c>
      <c r="O56" s="27" t="s">
        <v>181</v>
      </c>
      <c r="P56" s="27">
        <v>569</v>
      </c>
      <c r="Q56" s="27" t="s">
        <v>127</v>
      </c>
      <c r="R56" s="27" t="s">
        <v>623</v>
      </c>
      <c r="S56" s="27" t="s">
        <v>186</v>
      </c>
      <c r="T56" s="27" t="s">
        <v>63</v>
      </c>
      <c r="U56" s="27">
        <v>10</v>
      </c>
      <c r="V56" s="27">
        <v>26</v>
      </c>
      <c r="W56" s="37">
        <v>-9.2E-5</v>
      </c>
      <c r="X56" s="27">
        <v>1</v>
      </c>
      <c r="Y56" s="38">
        <v>-8.7999999999999998E-5</v>
      </c>
      <c r="Z56" s="27" t="s">
        <v>65</v>
      </c>
    </row>
    <row r="57" spans="2:26" x14ac:dyDescent="0.2">
      <c r="B57" s="27" t="s">
        <v>181</v>
      </c>
      <c r="C57" s="27">
        <v>569</v>
      </c>
      <c r="D57" s="27" t="s">
        <v>127</v>
      </c>
      <c r="E57" s="27" t="s">
        <v>106</v>
      </c>
      <c r="F57" s="27" t="s">
        <v>187</v>
      </c>
      <c r="G57" s="27" t="s">
        <v>64</v>
      </c>
      <c r="H57" s="27">
        <v>60</v>
      </c>
      <c r="I57" s="27">
        <v>26</v>
      </c>
      <c r="J57" s="37">
        <v>-2.43E-4</v>
      </c>
      <c r="K57" s="27">
        <v>1</v>
      </c>
      <c r="L57" s="38">
        <v>-2.3000000000000001E-4</v>
      </c>
      <c r="M57" s="27" t="s">
        <v>65</v>
      </c>
      <c r="O57" s="27" t="s">
        <v>181</v>
      </c>
      <c r="P57" s="27">
        <v>569</v>
      </c>
      <c r="Q57" s="27" t="s">
        <v>127</v>
      </c>
      <c r="R57" s="27" t="s">
        <v>623</v>
      </c>
      <c r="S57" s="27" t="s">
        <v>187</v>
      </c>
      <c r="T57" s="27" t="s">
        <v>64</v>
      </c>
      <c r="U57" s="27">
        <v>10</v>
      </c>
      <c r="V57" s="27">
        <v>23</v>
      </c>
      <c r="W57" s="37">
        <v>-2.3900000000000001E-4</v>
      </c>
      <c r="X57" s="27">
        <v>1</v>
      </c>
      <c r="Y57" s="38">
        <v>-2.2599999999999999E-4</v>
      </c>
      <c r="Z57" s="27" t="s">
        <v>65</v>
      </c>
    </row>
    <row r="58" spans="2:26" x14ac:dyDescent="0.2">
      <c r="B58" s="27" t="s">
        <v>181</v>
      </c>
      <c r="C58" s="27">
        <v>570</v>
      </c>
      <c r="D58" s="27" t="s">
        <v>127</v>
      </c>
      <c r="E58" s="27" t="s">
        <v>106</v>
      </c>
      <c r="F58" s="27" t="s">
        <v>188</v>
      </c>
      <c r="G58" s="27" t="s">
        <v>63</v>
      </c>
      <c r="H58" s="27">
        <v>60</v>
      </c>
      <c r="I58" s="27">
        <v>21</v>
      </c>
      <c r="J58" s="37">
        <v>-9.1000000000000003E-5</v>
      </c>
      <c r="K58" s="27">
        <v>1</v>
      </c>
      <c r="L58" s="38">
        <v>-8.7999999999999998E-5</v>
      </c>
      <c r="M58" s="27" t="s">
        <v>65</v>
      </c>
      <c r="O58" s="27" t="s">
        <v>181</v>
      </c>
      <c r="P58" s="27">
        <v>570</v>
      </c>
      <c r="Q58" s="27" t="s">
        <v>127</v>
      </c>
      <c r="R58" s="27" t="s">
        <v>623</v>
      </c>
      <c r="S58" s="27" t="s">
        <v>188</v>
      </c>
      <c r="T58" s="27" t="s">
        <v>63</v>
      </c>
      <c r="U58" s="27">
        <v>10</v>
      </c>
      <c r="V58" s="27">
        <v>21</v>
      </c>
      <c r="W58" s="37">
        <v>-9.1000000000000003E-5</v>
      </c>
      <c r="X58" s="27">
        <v>1</v>
      </c>
      <c r="Y58" s="38">
        <v>-8.7999999999999998E-5</v>
      </c>
      <c r="Z58" s="27" t="s">
        <v>65</v>
      </c>
    </row>
    <row r="59" spans="2:26" x14ac:dyDescent="0.2">
      <c r="B59" s="27" t="s">
        <v>181</v>
      </c>
      <c r="C59" s="27">
        <v>570</v>
      </c>
      <c r="D59" s="27" t="s">
        <v>127</v>
      </c>
      <c r="E59" s="27" t="s">
        <v>106</v>
      </c>
      <c r="F59" s="27" t="s">
        <v>189</v>
      </c>
      <c r="G59" s="27" t="s">
        <v>64</v>
      </c>
      <c r="H59" s="27">
        <v>60</v>
      </c>
      <c r="I59" s="27">
        <v>26</v>
      </c>
      <c r="J59" s="37">
        <v>-2.43E-4</v>
      </c>
      <c r="K59" s="27">
        <v>1</v>
      </c>
      <c r="L59" s="38">
        <v>-2.3000000000000001E-4</v>
      </c>
      <c r="M59" s="27" t="s">
        <v>65</v>
      </c>
      <c r="O59" s="27" t="s">
        <v>181</v>
      </c>
      <c r="P59" s="27">
        <v>570</v>
      </c>
      <c r="Q59" s="27" t="s">
        <v>127</v>
      </c>
      <c r="R59" s="27" t="s">
        <v>623</v>
      </c>
      <c r="S59" s="27" t="s">
        <v>189</v>
      </c>
      <c r="T59" s="27" t="s">
        <v>64</v>
      </c>
      <c r="U59" s="27">
        <v>10</v>
      </c>
      <c r="V59" s="27">
        <v>26</v>
      </c>
      <c r="W59" s="37">
        <v>-2.3900000000000001E-4</v>
      </c>
      <c r="X59" s="27">
        <v>1</v>
      </c>
      <c r="Y59" s="38">
        <v>-2.2599999999999999E-4</v>
      </c>
      <c r="Z59" s="27" t="s">
        <v>65</v>
      </c>
    </row>
    <row r="60" spans="2:26" x14ac:dyDescent="0.2">
      <c r="B60" s="27" t="s">
        <v>181</v>
      </c>
      <c r="C60" s="27">
        <v>574</v>
      </c>
      <c r="D60" s="27" t="s">
        <v>126</v>
      </c>
      <c r="E60" s="27" t="s">
        <v>106</v>
      </c>
      <c r="F60" s="27" t="s">
        <v>190</v>
      </c>
      <c r="G60" s="27" t="s">
        <v>63</v>
      </c>
      <c r="H60" s="27">
        <v>60</v>
      </c>
      <c r="I60" s="27">
        <v>21</v>
      </c>
      <c r="J60" s="37">
        <v>-1.37E-4</v>
      </c>
      <c r="K60" s="27">
        <v>4</v>
      </c>
      <c r="L60" s="38">
        <v>-1.34E-4</v>
      </c>
      <c r="M60" s="27" t="s">
        <v>65</v>
      </c>
      <c r="O60" s="27" t="s">
        <v>181</v>
      </c>
      <c r="P60" s="27">
        <v>574</v>
      </c>
      <c r="Q60" s="27" t="s">
        <v>126</v>
      </c>
      <c r="R60" s="27" t="s">
        <v>623</v>
      </c>
      <c r="S60" s="27" t="s">
        <v>190</v>
      </c>
      <c r="T60" s="27" t="s">
        <v>63</v>
      </c>
      <c r="U60" s="27">
        <v>10</v>
      </c>
      <c r="V60" s="27">
        <v>21</v>
      </c>
      <c r="W60" s="37">
        <v>-1.37E-4</v>
      </c>
      <c r="X60" s="27">
        <v>4</v>
      </c>
      <c r="Y60" s="38">
        <v>-1.34E-4</v>
      </c>
      <c r="Z60" s="27" t="s">
        <v>65</v>
      </c>
    </row>
    <row r="61" spans="2:26" x14ac:dyDescent="0.2">
      <c r="B61" s="27" t="s">
        <v>181</v>
      </c>
      <c r="C61" s="27">
        <v>574</v>
      </c>
      <c r="D61" s="27" t="s">
        <v>126</v>
      </c>
      <c r="E61" s="27" t="s">
        <v>106</v>
      </c>
      <c r="F61" s="27" t="s">
        <v>191</v>
      </c>
      <c r="G61" s="27" t="s">
        <v>64</v>
      </c>
      <c r="H61" s="27">
        <v>60</v>
      </c>
      <c r="I61" s="27">
        <v>26</v>
      </c>
      <c r="J61" s="37">
        <v>-2.7500000000000002E-4</v>
      </c>
      <c r="K61" s="27">
        <v>1</v>
      </c>
      <c r="L61" s="38">
        <v>-2.6600000000000001E-4</v>
      </c>
      <c r="M61" s="27" t="s">
        <v>65</v>
      </c>
      <c r="O61" s="27" t="s">
        <v>181</v>
      </c>
      <c r="P61" s="27">
        <v>574</v>
      </c>
      <c r="Q61" s="27" t="s">
        <v>126</v>
      </c>
      <c r="R61" s="27" t="s">
        <v>623</v>
      </c>
      <c r="S61" s="27" t="s">
        <v>191</v>
      </c>
      <c r="T61" s="27" t="s">
        <v>64</v>
      </c>
      <c r="U61" s="27">
        <v>10</v>
      </c>
      <c r="V61" s="27">
        <v>26</v>
      </c>
      <c r="W61" s="37">
        <v>-2.7E-4</v>
      </c>
      <c r="X61" s="27">
        <v>1</v>
      </c>
      <c r="Y61" s="38">
        <v>-2.6200000000000003E-4</v>
      </c>
      <c r="Z61" s="27" t="s">
        <v>65</v>
      </c>
    </row>
    <row r="62" spans="2:26" x14ac:dyDescent="0.2">
      <c r="B62" s="27" t="s">
        <v>181</v>
      </c>
      <c r="C62" s="27">
        <v>562</v>
      </c>
      <c r="D62" s="27" t="s">
        <v>125</v>
      </c>
      <c r="E62" s="27" t="s">
        <v>106</v>
      </c>
      <c r="F62" s="27" t="s">
        <v>192</v>
      </c>
      <c r="G62" s="27" t="s">
        <v>63</v>
      </c>
      <c r="H62" s="27">
        <v>60</v>
      </c>
      <c r="I62" s="27">
        <v>19</v>
      </c>
      <c r="J62" s="37">
        <v>-1.16E-4</v>
      </c>
      <c r="K62" s="27">
        <v>5</v>
      </c>
      <c r="L62" s="38">
        <v>-1.11E-4</v>
      </c>
      <c r="M62" s="27" t="s">
        <v>65</v>
      </c>
      <c r="O62" s="27" t="s">
        <v>181</v>
      </c>
      <c r="P62" s="27">
        <v>562</v>
      </c>
      <c r="Q62" s="27" t="s">
        <v>125</v>
      </c>
      <c r="R62" s="27" t="s">
        <v>623</v>
      </c>
      <c r="S62" s="27" t="s">
        <v>192</v>
      </c>
      <c r="T62" s="27" t="s">
        <v>63</v>
      </c>
      <c r="U62" s="27">
        <v>10</v>
      </c>
      <c r="V62" s="27">
        <v>19</v>
      </c>
      <c r="W62" s="37">
        <v>-1.16E-4</v>
      </c>
      <c r="X62" s="27">
        <v>5</v>
      </c>
      <c r="Y62" s="38">
        <v>-1.11E-4</v>
      </c>
      <c r="Z62" s="27" t="s">
        <v>65</v>
      </c>
    </row>
    <row r="63" spans="2:26" x14ac:dyDescent="0.2">
      <c r="B63" s="27" t="s">
        <v>181</v>
      </c>
      <c r="C63" s="27">
        <v>562</v>
      </c>
      <c r="D63" s="27" t="s">
        <v>125</v>
      </c>
      <c r="E63" s="27" t="s">
        <v>106</v>
      </c>
      <c r="F63" s="27" t="s">
        <v>193</v>
      </c>
      <c r="G63" s="27" t="s">
        <v>64</v>
      </c>
      <c r="H63" s="27">
        <v>60</v>
      </c>
      <c r="I63" s="27">
        <v>24</v>
      </c>
      <c r="J63" s="37">
        <v>-2.43E-4</v>
      </c>
      <c r="K63" s="27">
        <v>1</v>
      </c>
      <c r="L63" s="38">
        <v>-2.3000000000000001E-4</v>
      </c>
      <c r="M63" s="27" t="s">
        <v>65</v>
      </c>
      <c r="O63" s="27" t="s">
        <v>181</v>
      </c>
      <c r="P63" s="27">
        <v>562</v>
      </c>
      <c r="Q63" s="27" t="s">
        <v>125</v>
      </c>
      <c r="R63" s="27" t="s">
        <v>623</v>
      </c>
      <c r="S63" s="27" t="s">
        <v>193</v>
      </c>
      <c r="T63" s="27" t="s">
        <v>64</v>
      </c>
      <c r="U63" s="27">
        <v>10</v>
      </c>
      <c r="V63" s="27">
        <v>24</v>
      </c>
      <c r="W63" s="37">
        <v>-2.3900000000000001E-4</v>
      </c>
      <c r="X63" s="27">
        <v>1</v>
      </c>
      <c r="Y63" s="38">
        <v>-2.2599999999999999E-4</v>
      </c>
      <c r="Z63" s="27" t="s">
        <v>65</v>
      </c>
    </row>
    <row r="64" spans="2:26" x14ac:dyDescent="0.2">
      <c r="B64" s="27" t="s">
        <v>181</v>
      </c>
      <c r="C64" s="27">
        <v>578</v>
      </c>
      <c r="D64" s="27" t="s">
        <v>126</v>
      </c>
      <c r="E64" s="27" t="s">
        <v>106</v>
      </c>
      <c r="F64" s="27" t="s">
        <v>194</v>
      </c>
      <c r="G64" s="27" t="s">
        <v>63</v>
      </c>
      <c r="H64" s="27">
        <v>60</v>
      </c>
      <c r="I64" s="27">
        <v>26</v>
      </c>
      <c r="J64" s="37">
        <v>-1.4300000000000001E-4</v>
      </c>
      <c r="K64" s="27">
        <v>1</v>
      </c>
      <c r="L64" s="38">
        <v>-1.3799999999999999E-4</v>
      </c>
      <c r="M64" s="27" t="s">
        <v>65</v>
      </c>
      <c r="O64" s="27" t="s">
        <v>181</v>
      </c>
      <c r="P64" s="27">
        <v>578</v>
      </c>
      <c r="Q64" s="27" t="s">
        <v>126</v>
      </c>
      <c r="R64" s="27" t="s">
        <v>623</v>
      </c>
      <c r="S64" s="27" t="s">
        <v>194</v>
      </c>
      <c r="T64" s="27" t="s">
        <v>63</v>
      </c>
      <c r="U64" s="27">
        <v>10</v>
      </c>
      <c r="V64" s="27">
        <v>26</v>
      </c>
      <c r="W64" s="37">
        <v>-1.44E-4</v>
      </c>
      <c r="X64" s="27">
        <v>1</v>
      </c>
      <c r="Y64" s="38">
        <v>-1.3899999999999999E-4</v>
      </c>
      <c r="Z64" s="27" t="s">
        <v>65</v>
      </c>
    </row>
    <row r="65" spans="2:26" x14ac:dyDescent="0.2">
      <c r="B65" s="27" t="s">
        <v>181</v>
      </c>
      <c r="C65" s="27">
        <v>578</v>
      </c>
      <c r="D65" s="27" t="s">
        <v>126</v>
      </c>
      <c r="E65" s="27" t="s">
        <v>106</v>
      </c>
      <c r="F65" s="27" t="s">
        <v>195</v>
      </c>
      <c r="G65" s="27" t="s">
        <v>64</v>
      </c>
      <c r="H65" s="27">
        <v>60</v>
      </c>
      <c r="I65" s="27">
        <v>21</v>
      </c>
      <c r="J65" s="37">
        <v>-2.8499999999999999E-4</v>
      </c>
      <c r="K65" s="27">
        <v>6</v>
      </c>
      <c r="L65" s="38">
        <v>2.7900000000000001E-4</v>
      </c>
      <c r="M65" s="27" t="s">
        <v>65</v>
      </c>
      <c r="O65" s="27" t="s">
        <v>181</v>
      </c>
      <c r="P65" s="27">
        <v>578</v>
      </c>
      <c r="Q65" s="27" t="s">
        <v>126</v>
      </c>
      <c r="R65" s="27" t="s">
        <v>623</v>
      </c>
      <c r="S65" s="27" t="s">
        <v>195</v>
      </c>
      <c r="T65" s="27" t="s">
        <v>64</v>
      </c>
      <c r="U65" s="27">
        <v>10</v>
      </c>
      <c r="V65" s="27">
        <v>21</v>
      </c>
      <c r="W65" s="37">
        <v>-2.7999999999999998E-4</v>
      </c>
      <c r="X65" s="27">
        <v>5</v>
      </c>
      <c r="Y65" s="38">
        <v>-2.7E-4</v>
      </c>
      <c r="Z65" s="27" t="s">
        <v>65</v>
      </c>
    </row>
    <row r="66" spans="2:26" x14ac:dyDescent="0.2">
      <c r="B66" s="27" t="s">
        <v>181</v>
      </c>
      <c r="C66" s="27">
        <v>563</v>
      </c>
      <c r="D66" s="27" t="s">
        <v>127</v>
      </c>
      <c r="E66" s="27" t="s">
        <v>106</v>
      </c>
      <c r="F66" s="27" t="s">
        <v>196</v>
      </c>
      <c r="G66" s="27" t="s">
        <v>63</v>
      </c>
      <c r="H66" s="27">
        <v>60</v>
      </c>
      <c r="I66" s="27">
        <v>26</v>
      </c>
      <c r="J66" s="37">
        <v>-7.3999999999999996E-5</v>
      </c>
      <c r="K66" s="27">
        <v>1</v>
      </c>
      <c r="L66" s="38">
        <v>-7.2000000000000002E-5</v>
      </c>
      <c r="M66" s="27" t="s">
        <v>65</v>
      </c>
      <c r="O66" s="27" t="s">
        <v>181</v>
      </c>
      <c r="P66" s="27">
        <v>563</v>
      </c>
      <c r="Q66" s="27" t="s">
        <v>127</v>
      </c>
      <c r="R66" s="27" t="s">
        <v>623</v>
      </c>
      <c r="S66" s="27" t="s">
        <v>196</v>
      </c>
      <c r="T66" s="27" t="s">
        <v>63</v>
      </c>
      <c r="U66" s="27">
        <v>10</v>
      </c>
      <c r="V66" s="27">
        <v>26</v>
      </c>
      <c r="W66" s="37">
        <v>-7.6000000000000004E-5</v>
      </c>
      <c r="X66" s="27">
        <v>1</v>
      </c>
      <c r="Y66" s="38">
        <v>-7.3999999999999996E-5</v>
      </c>
      <c r="Z66" s="27" t="s">
        <v>65</v>
      </c>
    </row>
    <row r="67" spans="2:26" x14ac:dyDescent="0.2">
      <c r="B67" s="27" t="s">
        <v>181</v>
      </c>
      <c r="C67" s="27">
        <v>563</v>
      </c>
      <c r="D67" s="27" t="s">
        <v>127</v>
      </c>
      <c r="E67" s="27" t="s">
        <v>106</v>
      </c>
      <c r="F67" s="27" t="s">
        <v>197</v>
      </c>
      <c r="G67" s="27" t="s">
        <v>64</v>
      </c>
      <c r="H67" s="27">
        <v>60</v>
      </c>
      <c r="I67" s="27">
        <v>21</v>
      </c>
      <c r="J67" s="37">
        <v>-2.7500000000000002E-4</v>
      </c>
      <c r="K67" s="27">
        <v>6</v>
      </c>
      <c r="L67" s="38">
        <v>-2.5999999999999998E-4</v>
      </c>
      <c r="M67" s="27" t="s">
        <v>65</v>
      </c>
      <c r="O67" s="27" t="s">
        <v>181</v>
      </c>
      <c r="P67" s="27">
        <v>563</v>
      </c>
      <c r="Q67" s="27" t="s">
        <v>127</v>
      </c>
      <c r="R67" s="27" t="s">
        <v>623</v>
      </c>
      <c r="S67" s="27" t="s">
        <v>197</v>
      </c>
      <c r="T67" s="27" t="s">
        <v>64</v>
      </c>
      <c r="U67" s="27">
        <v>10</v>
      </c>
      <c r="V67" s="27">
        <v>21</v>
      </c>
      <c r="W67" s="37">
        <v>-2.7099999999999997E-4</v>
      </c>
      <c r="X67" s="27">
        <v>6</v>
      </c>
      <c r="Y67" s="38">
        <v>-2.5599999999999999E-4</v>
      </c>
      <c r="Z67" s="27" t="s">
        <v>65</v>
      </c>
    </row>
    <row r="68" spans="2:26" x14ac:dyDescent="0.2">
      <c r="B68" s="27" t="s">
        <v>181</v>
      </c>
      <c r="C68" s="27">
        <v>581</v>
      </c>
      <c r="D68" s="27" t="s">
        <v>126</v>
      </c>
      <c r="E68" s="27" t="s">
        <v>106</v>
      </c>
      <c r="F68" s="27" t="s">
        <v>198</v>
      </c>
      <c r="G68" s="27" t="s">
        <v>63</v>
      </c>
      <c r="H68" s="27">
        <v>60</v>
      </c>
      <c r="I68" s="27">
        <v>21</v>
      </c>
      <c r="J68" s="37">
        <v>-1.01E-4</v>
      </c>
      <c r="K68" s="27">
        <v>1</v>
      </c>
      <c r="L68" s="38">
        <v>-9.8999999999999994E-5</v>
      </c>
      <c r="M68" s="27" t="s">
        <v>65</v>
      </c>
      <c r="O68" s="27" t="s">
        <v>181</v>
      </c>
      <c r="P68" s="27">
        <v>581</v>
      </c>
      <c r="Q68" s="27" t="s">
        <v>126</v>
      </c>
      <c r="R68" s="27" t="s">
        <v>623</v>
      </c>
      <c r="S68" s="27" t="s">
        <v>198</v>
      </c>
      <c r="T68" s="27" t="s">
        <v>63</v>
      </c>
      <c r="U68" s="27">
        <v>10</v>
      </c>
      <c r="V68" s="27">
        <v>23</v>
      </c>
      <c r="W68" s="37">
        <v>-1.03E-4</v>
      </c>
      <c r="X68" s="27">
        <v>1</v>
      </c>
      <c r="Y68" s="38">
        <v>-1.01E-4</v>
      </c>
      <c r="Z68" s="27" t="s">
        <v>65</v>
      </c>
    </row>
    <row r="69" spans="2:26" x14ac:dyDescent="0.2">
      <c r="B69" s="27" t="s">
        <v>181</v>
      </c>
      <c r="C69" s="27">
        <v>581</v>
      </c>
      <c r="D69" s="27" t="s">
        <v>126</v>
      </c>
      <c r="E69" s="27" t="s">
        <v>106</v>
      </c>
      <c r="F69" s="27" t="s">
        <v>199</v>
      </c>
      <c r="G69" s="27" t="s">
        <v>64</v>
      </c>
      <c r="H69" s="27">
        <v>60</v>
      </c>
      <c r="I69" s="27">
        <v>21</v>
      </c>
      <c r="J69" s="37">
        <v>-3.0200000000000002E-4</v>
      </c>
      <c r="K69" s="27">
        <v>4</v>
      </c>
      <c r="L69" s="38">
        <v>-2.9300000000000002E-4</v>
      </c>
      <c r="M69" s="27" t="s">
        <v>65</v>
      </c>
      <c r="O69" s="27" t="s">
        <v>181</v>
      </c>
      <c r="P69" s="27">
        <v>581</v>
      </c>
      <c r="Q69" s="27" t="s">
        <v>126</v>
      </c>
      <c r="R69" s="27" t="s">
        <v>623</v>
      </c>
      <c r="S69" s="27" t="s">
        <v>199</v>
      </c>
      <c r="T69" s="27" t="s">
        <v>64</v>
      </c>
      <c r="U69" s="27">
        <v>10</v>
      </c>
      <c r="V69" s="27">
        <v>21</v>
      </c>
      <c r="W69" s="37">
        <v>-2.9700000000000001E-4</v>
      </c>
      <c r="X69" s="27">
        <v>4</v>
      </c>
      <c r="Y69" s="38">
        <v>-2.8800000000000001E-4</v>
      </c>
      <c r="Z69" s="27" t="s">
        <v>65</v>
      </c>
    </row>
    <row r="70" spans="2:26" x14ac:dyDescent="0.2">
      <c r="B70" s="27" t="s">
        <v>181</v>
      </c>
      <c r="C70" s="27">
        <v>582</v>
      </c>
      <c r="D70" s="27" t="s">
        <v>126</v>
      </c>
      <c r="E70" s="27" t="s">
        <v>106</v>
      </c>
      <c r="F70" s="27" t="s">
        <v>200</v>
      </c>
      <c r="G70" s="27" t="s">
        <v>63</v>
      </c>
      <c r="H70" s="27">
        <v>60</v>
      </c>
      <c r="I70" s="27">
        <v>21</v>
      </c>
      <c r="J70" s="37">
        <v>-1.01E-4</v>
      </c>
      <c r="K70" s="27">
        <v>1</v>
      </c>
      <c r="L70" s="38">
        <v>-9.8999999999999994E-5</v>
      </c>
      <c r="M70" s="27" t="s">
        <v>65</v>
      </c>
      <c r="O70" s="27" t="s">
        <v>181</v>
      </c>
      <c r="P70" s="27">
        <v>582</v>
      </c>
      <c r="Q70" s="27" t="s">
        <v>126</v>
      </c>
      <c r="R70" s="27" t="s">
        <v>623</v>
      </c>
      <c r="S70" s="27" t="s">
        <v>200</v>
      </c>
      <c r="T70" s="27" t="s">
        <v>63</v>
      </c>
      <c r="U70" s="27">
        <v>10</v>
      </c>
      <c r="V70" s="27">
        <v>21</v>
      </c>
      <c r="W70" s="37">
        <v>-1.02E-4</v>
      </c>
      <c r="X70" s="27">
        <v>1</v>
      </c>
      <c r="Y70" s="38">
        <v>-1E-4</v>
      </c>
      <c r="Z70" s="27" t="s">
        <v>65</v>
      </c>
    </row>
    <row r="71" spans="2:26" x14ac:dyDescent="0.2">
      <c r="B71" s="27" t="s">
        <v>181</v>
      </c>
      <c r="C71" s="27">
        <v>582</v>
      </c>
      <c r="D71" s="27" t="s">
        <v>126</v>
      </c>
      <c r="E71" s="27" t="s">
        <v>106</v>
      </c>
      <c r="F71" s="27" t="s">
        <v>201</v>
      </c>
      <c r="G71" s="27" t="s">
        <v>64</v>
      </c>
      <c r="H71" s="27">
        <v>60</v>
      </c>
      <c r="I71" s="27">
        <v>26</v>
      </c>
      <c r="J71" s="37">
        <v>-3.0299999999999999E-4</v>
      </c>
      <c r="K71" s="27">
        <v>1</v>
      </c>
      <c r="L71" s="38">
        <v>-2.9300000000000002E-4</v>
      </c>
      <c r="M71" s="27" t="s">
        <v>65</v>
      </c>
      <c r="O71" s="27" t="s">
        <v>181</v>
      </c>
      <c r="P71" s="27">
        <v>582</v>
      </c>
      <c r="Q71" s="27" t="s">
        <v>126</v>
      </c>
      <c r="R71" s="27" t="s">
        <v>623</v>
      </c>
      <c r="S71" s="27" t="s">
        <v>201</v>
      </c>
      <c r="T71" s="27" t="s">
        <v>64</v>
      </c>
      <c r="U71" s="27">
        <v>10</v>
      </c>
      <c r="V71" s="27">
        <v>23</v>
      </c>
      <c r="W71" s="37">
        <v>-2.9700000000000001E-4</v>
      </c>
      <c r="X71" s="27">
        <v>1</v>
      </c>
      <c r="Y71" s="38">
        <v>-2.8800000000000001E-4</v>
      </c>
      <c r="Z71" s="27" t="s">
        <v>65</v>
      </c>
    </row>
    <row r="72" spans="2:26" x14ac:dyDescent="0.2">
      <c r="B72" s="27" t="s">
        <v>181</v>
      </c>
      <c r="C72" s="27">
        <v>565</v>
      </c>
      <c r="D72" s="27" t="s">
        <v>127</v>
      </c>
      <c r="E72" s="27" t="s">
        <v>106</v>
      </c>
      <c r="F72" s="27" t="s">
        <v>202</v>
      </c>
      <c r="G72" s="27" t="s">
        <v>63</v>
      </c>
      <c r="H72" s="27">
        <v>60</v>
      </c>
      <c r="I72" s="27">
        <v>21</v>
      </c>
      <c r="J72" s="37">
        <v>-7.3999999999999996E-5</v>
      </c>
      <c r="K72" s="27">
        <v>6</v>
      </c>
      <c r="L72" s="38">
        <v>-7.2000000000000002E-5</v>
      </c>
      <c r="M72" s="27" t="s">
        <v>65</v>
      </c>
      <c r="O72" s="27" t="s">
        <v>181</v>
      </c>
      <c r="P72" s="27">
        <v>565</v>
      </c>
      <c r="Q72" s="27" t="s">
        <v>127</v>
      </c>
      <c r="R72" s="27" t="s">
        <v>623</v>
      </c>
      <c r="S72" s="27" t="s">
        <v>202</v>
      </c>
      <c r="T72" s="27" t="s">
        <v>63</v>
      </c>
      <c r="U72" s="27">
        <v>10</v>
      </c>
      <c r="V72" s="27">
        <v>21</v>
      </c>
      <c r="W72" s="37">
        <v>-7.6000000000000004E-5</v>
      </c>
      <c r="X72" s="27">
        <v>6</v>
      </c>
      <c r="Y72" s="38">
        <v>-7.3999999999999996E-5</v>
      </c>
      <c r="Z72" s="27" t="s">
        <v>65</v>
      </c>
    </row>
    <row r="73" spans="2:26" x14ac:dyDescent="0.2">
      <c r="B73" s="27" t="s">
        <v>181</v>
      </c>
      <c r="C73" s="27">
        <v>565</v>
      </c>
      <c r="D73" s="27" t="s">
        <v>127</v>
      </c>
      <c r="E73" s="27" t="s">
        <v>106</v>
      </c>
      <c r="F73" s="27" t="s">
        <v>203</v>
      </c>
      <c r="G73" s="27" t="s">
        <v>64</v>
      </c>
      <c r="H73" s="27">
        <v>60</v>
      </c>
      <c r="I73" s="27">
        <v>26</v>
      </c>
      <c r="J73" s="37">
        <v>-2.7500000000000002E-4</v>
      </c>
      <c r="K73" s="27">
        <v>1</v>
      </c>
      <c r="L73" s="38">
        <v>-2.5900000000000001E-4</v>
      </c>
      <c r="M73" s="27" t="s">
        <v>65</v>
      </c>
      <c r="O73" s="27" t="s">
        <v>181</v>
      </c>
      <c r="P73" s="27">
        <v>565</v>
      </c>
      <c r="Q73" s="27" t="s">
        <v>127</v>
      </c>
      <c r="R73" s="27" t="s">
        <v>623</v>
      </c>
      <c r="S73" s="27" t="s">
        <v>203</v>
      </c>
      <c r="T73" s="27" t="s">
        <v>64</v>
      </c>
      <c r="U73" s="27">
        <v>10</v>
      </c>
      <c r="V73" s="27">
        <v>26</v>
      </c>
      <c r="W73" s="37">
        <v>-2.7E-4</v>
      </c>
      <c r="X73" s="27">
        <v>1</v>
      </c>
      <c r="Y73" s="38">
        <v>-2.5500000000000002E-4</v>
      </c>
      <c r="Z73" s="27" t="s">
        <v>65</v>
      </c>
    </row>
    <row r="74" spans="2:26" x14ac:dyDescent="0.2">
      <c r="B74" s="27" t="s">
        <v>181</v>
      </c>
      <c r="C74" s="27">
        <v>576</v>
      </c>
      <c r="D74" s="27" t="s">
        <v>126</v>
      </c>
      <c r="E74" s="27" t="s">
        <v>106</v>
      </c>
      <c r="F74" s="27" t="s">
        <v>204</v>
      </c>
      <c r="G74" s="27" t="s">
        <v>63</v>
      </c>
      <c r="H74" s="27">
        <v>60</v>
      </c>
      <c r="I74" s="27">
        <v>21</v>
      </c>
      <c r="J74" s="37">
        <v>-1.4200000000000001E-4</v>
      </c>
      <c r="K74" s="27">
        <v>5</v>
      </c>
      <c r="L74" s="38">
        <v>-1.37E-4</v>
      </c>
      <c r="M74" s="27" t="s">
        <v>65</v>
      </c>
      <c r="O74" s="27" t="s">
        <v>181</v>
      </c>
      <c r="P74" s="27">
        <v>576</v>
      </c>
      <c r="Q74" s="27" t="s">
        <v>126</v>
      </c>
      <c r="R74" s="27" t="s">
        <v>623</v>
      </c>
      <c r="S74" s="27" t="s">
        <v>204</v>
      </c>
      <c r="T74" s="27" t="s">
        <v>63</v>
      </c>
      <c r="U74" s="27">
        <v>10</v>
      </c>
      <c r="V74" s="27">
        <v>21</v>
      </c>
      <c r="W74" s="37">
        <v>-1.4300000000000001E-4</v>
      </c>
      <c r="X74" s="27">
        <v>5</v>
      </c>
      <c r="Y74" s="38">
        <v>-1.3899999999999999E-4</v>
      </c>
      <c r="Z74" s="27" t="s">
        <v>65</v>
      </c>
    </row>
    <row r="75" spans="2:26" x14ac:dyDescent="0.2">
      <c r="B75" s="27" t="s">
        <v>181</v>
      </c>
      <c r="C75" s="27">
        <v>576</v>
      </c>
      <c r="D75" s="27" t="s">
        <v>126</v>
      </c>
      <c r="E75" s="27" t="s">
        <v>106</v>
      </c>
      <c r="F75" s="27" t="s">
        <v>205</v>
      </c>
      <c r="G75" s="27" t="s">
        <v>64</v>
      </c>
      <c r="H75" s="27">
        <v>60</v>
      </c>
      <c r="I75" s="27">
        <v>26</v>
      </c>
      <c r="J75" s="37">
        <v>-2.8299999999999999E-4</v>
      </c>
      <c r="K75" s="27">
        <v>10</v>
      </c>
      <c r="L75" s="38">
        <v>2.7599999999999999E-4</v>
      </c>
      <c r="M75" s="27" t="s">
        <v>65</v>
      </c>
      <c r="O75" s="27" t="s">
        <v>181</v>
      </c>
      <c r="P75" s="27">
        <v>576</v>
      </c>
      <c r="Q75" s="27" t="s">
        <v>126</v>
      </c>
      <c r="R75" s="27" t="s">
        <v>623</v>
      </c>
      <c r="S75" s="27" t="s">
        <v>205</v>
      </c>
      <c r="T75" s="27" t="s">
        <v>64</v>
      </c>
      <c r="U75" s="27">
        <v>10</v>
      </c>
      <c r="V75" s="27">
        <v>26</v>
      </c>
      <c r="W75" s="37">
        <v>-2.7799999999999998E-4</v>
      </c>
      <c r="X75" s="27">
        <v>1</v>
      </c>
      <c r="Y75" s="38">
        <v>-2.6800000000000001E-4</v>
      </c>
      <c r="Z75" s="27" t="s">
        <v>65</v>
      </c>
    </row>
    <row r="76" spans="2:26" x14ac:dyDescent="0.2">
      <c r="B76" s="27" t="s">
        <v>181</v>
      </c>
      <c r="C76" s="27">
        <v>577</v>
      </c>
      <c r="D76" s="27" t="s">
        <v>126</v>
      </c>
      <c r="E76" s="27" t="s">
        <v>106</v>
      </c>
      <c r="F76" s="27" t="s">
        <v>206</v>
      </c>
      <c r="G76" s="27" t="s">
        <v>63</v>
      </c>
      <c r="H76" s="27">
        <v>60</v>
      </c>
      <c r="I76" s="27">
        <v>26</v>
      </c>
      <c r="J76" s="37">
        <v>-1.4300000000000001E-4</v>
      </c>
      <c r="K76" s="27">
        <v>1</v>
      </c>
      <c r="L76" s="38">
        <v>-1.3799999999999999E-4</v>
      </c>
      <c r="M76" s="27" t="s">
        <v>65</v>
      </c>
      <c r="O76" s="27" t="s">
        <v>181</v>
      </c>
      <c r="P76" s="27">
        <v>577</v>
      </c>
      <c r="Q76" s="27" t="s">
        <v>126</v>
      </c>
      <c r="R76" s="27" t="s">
        <v>623</v>
      </c>
      <c r="S76" s="27" t="s">
        <v>206</v>
      </c>
      <c r="T76" s="27" t="s">
        <v>63</v>
      </c>
      <c r="U76" s="27">
        <v>10</v>
      </c>
      <c r="V76" s="27">
        <v>26</v>
      </c>
      <c r="W76" s="37">
        <v>-1.44E-4</v>
      </c>
      <c r="X76" s="27">
        <v>1</v>
      </c>
      <c r="Y76" s="38">
        <v>-1.3999999999999999E-4</v>
      </c>
      <c r="Z76" s="27" t="s">
        <v>65</v>
      </c>
    </row>
    <row r="77" spans="2:26" x14ac:dyDescent="0.2">
      <c r="B77" s="27" t="s">
        <v>181</v>
      </c>
      <c r="C77" s="27">
        <v>577</v>
      </c>
      <c r="D77" s="27" t="s">
        <v>126</v>
      </c>
      <c r="E77" s="27" t="s">
        <v>106</v>
      </c>
      <c r="F77" s="27" t="s">
        <v>207</v>
      </c>
      <c r="G77" s="27" t="s">
        <v>64</v>
      </c>
      <c r="H77" s="27">
        <v>60</v>
      </c>
      <c r="I77" s="27">
        <v>21</v>
      </c>
      <c r="J77" s="37">
        <v>-2.8499999999999999E-4</v>
      </c>
      <c r="K77" s="27">
        <v>6</v>
      </c>
      <c r="L77" s="38">
        <v>2.7900000000000001E-4</v>
      </c>
      <c r="M77" s="27" t="s">
        <v>65</v>
      </c>
      <c r="O77" s="27" t="s">
        <v>181</v>
      </c>
      <c r="P77" s="27">
        <v>577</v>
      </c>
      <c r="Q77" s="27" t="s">
        <v>126</v>
      </c>
      <c r="R77" s="27" t="s">
        <v>623</v>
      </c>
      <c r="S77" s="27" t="s">
        <v>207</v>
      </c>
      <c r="T77" s="27" t="s">
        <v>64</v>
      </c>
      <c r="U77" s="27">
        <v>10</v>
      </c>
      <c r="V77" s="27">
        <v>21</v>
      </c>
      <c r="W77" s="37">
        <v>-2.7999999999999998E-4</v>
      </c>
      <c r="X77" s="27">
        <v>5</v>
      </c>
      <c r="Y77" s="38">
        <v>-2.7E-4</v>
      </c>
      <c r="Z77" s="27" t="s">
        <v>65</v>
      </c>
    </row>
    <row r="78" spans="2:26" x14ac:dyDescent="0.2">
      <c r="B78" s="27" t="s">
        <v>181</v>
      </c>
      <c r="C78" s="27">
        <v>564</v>
      </c>
      <c r="D78" s="27" t="s">
        <v>127</v>
      </c>
      <c r="E78" s="27" t="s">
        <v>106</v>
      </c>
      <c r="F78" s="27" t="s">
        <v>208</v>
      </c>
      <c r="G78" s="27" t="s">
        <v>63</v>
      </c>
      <c r="H78" s="27">
        <v>60</v>
      </c>
      <c r="I78" s="27">
        <v>26</v>
      </c>
      <c r="J78" s="37">
        <v>-7.7000000000000001E-5</v>
      </c>
      <c r="K78" s="27">
        <v>1</v>
      </c>
      <c r="L78" s="38">
        <v>-7.4999999999999993E-5</v>
      </c>
      <c r="M78" s="27" t="s">
        <v>65</v>
      </c>
      <c r="O78" s="27" t="s">
        <v>181</v>
      </c>
      <c r="P78" s="27">
        <v>564</v>
      </c>
      <c r="Q78" s="27" t="s">
        <v>127</v>
      </c>
      <c r="R78" s="27" t="s">
        <v>623</v>
      </c>
      <c r="S78" s="27" t="s">
        <v>208</v>
      </c>
      <c r="T78" s="27" t="s">
        <v>63</v>
      </c>
      <c r="U78" s="27">
        <v>10</v>
      </c>
      <c r="V78" s="27">
        <v>26</v>
      </c>
      <c r="W78" s="37">
        <v>-7.7999999999999999E-5</v>
      </c>
      <c r="X78" s="27">
        <v>1</v>
      </c>
      <c r="Y78" s="38">
        <v>-7.6000000000000004E-5</v>
      </c>
      <c r="Z78" s="27" t="s">
        <v>65</v>
      </c>
    </row>
    <row r="79" spans="2:26" x14ac:dyDescent="0.2">
      <c r="B79" s="27" t="s">
        <v>181</v>
      </c>
      <c r="C79" s="27">
        <v>564</v>
      </c>
      <c r="D79" s="27" t="s">
        <v>127</v>
      </c>
      <c r="E79" s="27" t="s">
        <v>106</v>
      </c>
      <c r="F79" s="27" t="s">
        <v>209</v>
      </c>
      <c r="G79" s="27" t="s">
        <v>64</v>
      </c>
      <c r="H79" s="27">
        <v>60</v>
      </c>
      <c r="I79" s="27">
        <v>21</v>
      </c>
      <c r="J79" s="37">
        <v>-2.7300000000000002E-4</v>
      </c>
      <c r="K79" s="27">
        <v>6</v>
      </c>
      <c r="L79" s="38">
        <v>-2.5799999999999998E-4</v>
      </c>
      <c r="M79" s="27" t="s">
        <v>65</v>
      </c>
      <c r="O79" s="27" t="s">
        <v>181</v>
      </c>
      <c r="P79" s="27">
        <v>564</v>
      </c>
      <c r="Q79" s="27" t="s">
        <v>127</v>
      </c>
      <c r="R79" s="27" t="s">
        <v>623</v>
      </c>
      <c r="S79" s="27" t="s">
        <v>209</v>
      </c>
      <c r="T79" s="27" t="s">
        <v>64</v>
      </c>
      <c r="U79" s="27">
        <v>10</v>
      </c>
      <c r="V79" s="27">
        <v>21</v>
      </c>
      <c r="W79" s="37">
        <v>-2.6800000000000001E-4</v>
      </c>
      <c r="X79" s="27">
        <v>5</v>
      </c>
      <c r="Y79" s="38">
        <v>-2.5300000000000002E-4</v>
      </c>
      <c r="Z79" s="27" t="s">
        <v>65</v>
      </c>
    </row>
    <row r="80" spans="2:26" x14ac:dyDescent="0.2">
      <c r="B80" s="27" t="s">
        <v>181</v>
      </c>
      <c r="C80" s="27">
        <v>579</v>
      </c>
      <c r="D80" s="27" t="s">
        <v>126</v>
      </c>
      <c r="E80" s="27" t="s">
        <v>106</v>
      </c>
      <c r="F80" s="27" t="s">
        <v>210</v>
      </c>
      <c r="G80" s="27" t="s">
        <v>63</v>
      </c>
      <c r="H80" s="27">
        <v>60</v>
      </c>
      <c r="I80" s="27">
        <v>21</v>
      </c>
      <c r="J80" s="37">
        <v>-1.0399999999999999E-4</v>
      </c>
      <c r="K80" s="27">
        <v>1</v>
      </c>
      <c r="L80" s="38">
        <v>-1.02E-4</v>
      </c>
      <c r="M80" s="27" t="s">
        <v>65</v>
      </c>
      <c r="O80" s="27" t="s">
        <v>181</v>
      </c>
      <c r="P80" s="27">
        <v>579</v>
      </c>
      <c r="Q80" s="27" t="s">
        <v>126</v>
      </c>
      <c r="R80" s="27" t="s">
        <v>623</v>
      </c>
      <c r="S80" s="27" t="s">
        <v>210</v>
      </c>
      <c r="T80" s="27" t="s">
        <v>63</v>
      </c>
      <c r="U80" s="27">
        <v>10</v>
      </c>
      <c r="V80" s="27">
        <v>21</v>
      </c>
      <c r="W80" s="37">
        <v>-1.06E-4</v>
      </c>
      <c r="X80" s="27">
        <v>1</v>
      </c>
      <c r="Y80" s="38">
        <v>-1.0399999999999999E-4</v>
      </c>
      <c r="Z80" s="27" t="s">
        <v>65</v>
      </c>
    </row>
    <row r="81" spans="2:26" x14ac:dyDescent="0.2">
      <c r="B81" s="27" t="s">
        <v>181</v>
      </c>
      <c r="C81" s="27">
        <v>579</v>
      </c>
      <c r="D81" s="27" t="s">
        <v>126</v>
      </c>
      <c r="E81" s="27" t="s">
        <v>106</v>
      </c>
      <c r="F81" s="27" t="s">
        <v>211</v>
      </c>
      <c r="G81" s="27" t="s">
        <v>64</v>
      </c>
      <c r="H81" s="27">
        <v>60</v>
      </c>
      <c r="I81" s="27">
        <v>21</v>
      </c>
      <c r="J81" s="37">
        <v>-2.99E-4</v>
      </c>
      <c r="K81" s="27">
        <v>3</v>
      </c>
      <c r="L81" s="38">
        <v>-2.8899999999999998E-4</v>
      </c>
      <c r="M81" s="27" t="s">
        <v>65</v>
      </c>
      <c r="O81" s="27" t="s">
        <v>181</v>
      </c>
      <c r="P81" s="27">
        <v>579</v>
      </c>
      <c r="Q81" s="27" t="s">
        <v>126</v>
      </c>
      <c r="R81" s="27" t="s">
        <v>623</v>
      </c>
      <c r="S81" s="27" t="s">
        <v>211</v>
      </c>
      <c r="T81" s="27" t="s">
        <v>64</v>
      </c>
      <c r="U81" s="27">
        <v>10</v>
      </c>
      <c r="V81" s="27">
        <v>21</v>
      </c>
      <c r="W81" s="37">
        <v>-2.9399999999999999E-4</v>
      </c>
      <c r="X81" s="27">
        <v>4</v>
      </c>
      <c r="Y81" s="38">
        <v>-2.8400000000000002E-4</v>
      </c>
      <c r="Z81" s="27" t="s">
        <v>65</v>
      </c>
    </row>
    <row r="82" spans="2:26" x14ac:dyDescent="0.2">
      <c r="B82" s="27" t="s">
        <v>181</v>
      </c>
      <c r="C82" s="27">
        <v>580</v>
      </c>
      <c r="D82" s="27" t="s">
        <v>126</v>
      </c>
      <c r="E82" s="27" t="s">
        <v>106</v>
      </c>
      <c r="F82" s="27" t="s">
        <v>212</v>
      </c>
      <c r="G82" s="27" t="s">
        <v>63</v>
      </c>
      <c r="H82" s="27">
        <v>60</v>
      </c>
      <c r="I82" s="27">
        <v>21</v>
      </c>
      <c r="J82" s="37">
        <v>-1.0399999999999999E-4</v>
      </c>
      <c r="K82" s="27">
        <v>1</v>
      </c>
      <c r="L82" s="38">
        <v>-1.02E-4</v>
      </c>
      <c r="M82" s="27" t="s">
        <v>65</v>
      </c>
      <c r="O82" s="27" t="s">
        <v>181</v>
      </c>
      <c r="P82" s="27">
        <v>580</v>
      </c>
      <c r="Q82" s="27" t="s">
        <v>126</v>
      </c>
      <c r="R82" s="27" t="s">
        <v>623</v>
      </c>
      <c r="S82" s="27" t="s">
        <v>212</v>
      </c>
      <c r="T82" s="27" t="s">
        <v>63</v>
      </c>
      <c r="U82" s="27">
        <v>10</v>
      </c>
      <c r="V82" s="27">
        <v>21</v>
      </c>
      <c r="W82" s="37">
        <v>-1.06E-4</v>
      </c>
      <c r="X82" s="27">
        <v>1</v>
      </c>
      <c r="Y82" s="38">
        <v>-1.0399999999999999E-4</v>
      </c>
      <c r="Z82" s="27" t="s">
        <v>65</v>
      </c>
    </row>
    <row r="83" spans="2:26" x14ac:dyDescent="0.2">
      <c r="B83" s="27" t="s">
        <v>181</v>
      </c>
      <c r="C83" s="27">
        <v>580</v>
      </c>
      <c r="D83" s="27" t="s">
        <v>126</v>
      </c>
      <c r="E83" s="27" t="s">
        <v>106</v>
      </c>
      <c r="F83" s="27" t="s">
        <v>213</v>
      </c>
      <c r="G83" s="27" t="s">
        <v>64</v>
      </c>
      <c r="H83" s="27">
        <v>60</v>
      </c>
      <c r="I83" s="27">
        <v>21</v>
      </c>
      <c r="J83" s="37">
        <v>-2.9799999999999998E-4</v>
      </c>
      <c r="K83" s="27">
        <v>1</v>
      </c>
      <c r="L83" s="38">
        <v>-2.8800000000000001E-4</v>
      </c>
      <c r="M83" s="27" t="s">
        <v>65</v>
      </c>
      <c r="O83" s="27" t="s">
        <v>181</v>
      </c>
      <c r="P83" s="27">
        <v>580</v>
      </c>
      <c r="Q83" s="27" t="s">
        <v>126</v>
      </c>
      <c r="R83" s="27" t="s">
        <v>623</v>
      </c>
      <c r="S83" s="27" t="s">
        <v>213</v>
      </c>
      <c r="T83" s="27" t="s">
        <v>64</v>
      </c>
      <c r="U83" s="27">
        <v>10</v>
      </c>
      <c r="V83" s="27">
        <v>21</v>
      </c>
      <c r="W83" s="37">
        <v>-2.92E-4</v>
      </c>
      <c r="X83" s="27">
        <v>1</v>
      </c>
      <c r="Y83" s="38">
        <v>-2.8299999999999999E-4</v>
      </c>
      <c r="Z83" s="27" t="s">
        <v>65</v>
      </c>
    </row>
    <row r="84" spans="2:26" x14ac:dyDescent="0.2">
      <c r="B84" s="27" t="s">
        <v>181</v>
      </c>
      <c r="C84" s="27">
        <v>566</v>
      </c>
      <c r="D84" s="27" t="s">
        <v>127</v>
      </c>
      <c r="E84" s="27" t="s">
        <v>106</v>
      </c>
      <c r="F84" s="27" t="s">
        <v>214</v>
      </c>
      <c r="G84" s="27" t="s">
        <v>63</v>
      </c>
      <c r="H84" s="27">
        <v>60</v>
      </c>
      <c r="I84" s="27">
        <v>21</v>
      </c>
      <c r="J84" s="37">
        <v>-7.7000000000000001E-5</v>
      </c>
      <c r="K84" s="27">
        <v>6</v>
      </c>
      <c r="L84" s="38">
        <v>-7.4999999999999993E-5</v>
      </c>
      <c r="M84" s="27" t="s">
        <v>65</v>
      </c>
      <c r="O84" s="27" t="s">
        <v>181</v>
      </c>
      <c r="P84" s="27">
        <v>566</v>
      </c>
      <c r="Q84" s="27" t="s">
        <v>127</v>
      </c>
      <c r="R84" s="27" t="s">
        <v>623</v>
      </c>
      <c r="S84" s="27" t="s">
        <v>214</v>
      </c>
      <c r="T84" s="27" t="s">
        <v>63</v>
      </c>
      <c r="U84" s="27">
        <v>10</v>
      </c>
      <c r="V84" s="27">
        <v>21</v>
      </c>
      <c r="W84" s="37">
        <v>-7.8999999999999996E-5</v>
      </c>
      <c r="X84" s="27">
        <v>6</v>
      </c>
      <c r="Y84" s="38">
        <v>-7.6000000000000004E-5</v>
      </c>
      <c r="Z84" s="27" t="s">
        <v>65</v>
      </c>
    </row>
    <row r="85" spans="2:26" x14ac:dyDescent="0.2">
      <c r="B85" s="27" t="s">
        <v>181</v>
      </c>
      <c r="C85" s="27">
        <v>566</v>
      </c>
      <c r="D85" s="27" t="s">
        <v>127</v>
      </c>
      <c r="E85" s="27" t="s">
        <v>106</v>
      </c>
      <c r="F85" s="27" t="s">
        <v>215</v>
      </c>
      <c r="G85" s="27" t="s">
        <v>64</v>
      </c>
      <c r="H85" s="27">
        <v>60</v>
      </c>
      <c r="I85" s="27">
        <v>26</v>
      </c>
      <c r="J85" s="37">
        <v>-2.7099999999999997E-4</v>
      </c>
      <c r="K85" s="27">
        <v>1</v>
      </c>
      <c r="L85" s="38">
        <v>-2.5599999999999999E-4</v>
      </c>
      <c r="M85" s="27" t="s">
        <v>65</v>
      </c>
      <c r="O85" s="27" t="s">
        <v>181</v>
      </c>
      <c r="P85" s="27">
        <v>566</v>
      </c>
      <c r="Q85" s="27" t="s">
        <v>127</v>
      </c>
      <c r="R85" s="27" t="s">
        <v>623</v>
      </c>
      <c r="S85" s="27" t="s">
        <v>215</v>
      </c>
      <c r="T85" s="27" t="s">
        <v>64</v>
      </c>
      <c r="U85" s="27">
        <v>10</v>
      </c>
      <c r="V85" s="27">
        <v>26</v>
      </c>
      <c r="W85" s="37">
        <v>-2.6600000000000001E-4</v>
      </c>
      <c r="X85" s="27">
        <v>1</v>
      </c>
      <c r="Y85" s="38">
        <v>-2.5099999999999998E-4</v>
      </c>
      <c r="Z85" s="27" t="s">
        <v>65</v>
      </c>
    </row>
    <row r="86" spans="2:26" x14ac:dyDescent="0.2">
      <c r="B86" s="27" t="s">
        <v>181</v>
      </c>
      <c r="C86" s="27">
        <v>575</v>
      </c>
      <c r="D86" s="27" t="s">
        <v>126</v>
      </c>
      <c r="E86" s="27" t="s">
        <v>106</v>
      </c>
      <c r="F86" s="27" t="s">
        <v>216</v>
      </c>
      <c r="G86" s="27" t="s">
        <v>63</v>
      </c>
      <c r="H86" s="27">
        <v>60</v>
      </c>
      <c r="I86" s="27">
        <v>21</v>
      </c>
      <c r="J86" s="37">
        <v>-1.4300000000000001E-4</v>
      </c>
      <c r="K86" s="27">
        <v>5</v>
      </c>
      <c r="L86" s="38">
        <v>-1.3799999999999999E-4</v>
      </c>
      <c r="M86" s="27" t="s">
        <v>65</v>
      </c>
      <c r="O86" s="27" t="s">
        <v>181</v>
      </c>
      <c r="P86" s="27">
        <v>575</v>
      </c>
      <c r="Q86" s="27" t="s">
        <v>126</v>
      </c>
      <c r="R86" s="27" t="s">
        <v>623</v>
      </c>
      <c r="S86" s="27" t="s">
        <v>216</v>
      </c>
      <c r="T86" s="27" t="s">
        <v>63</v>
      </c>
      <c r="U86" s="27">
        <v>10</v>
      </c>
      <c r="V86" s="27">
        <v>21</v>
      </c>
      <c r="W86" s="37">
        <v>-1.44E-4</v>
      </c>
      <c r="X86" s="27">
        <v>5</v>
      </c>
      <c r="Y86" s="38">
        <v>-1.3899999999999999E-4</v>
      </c>
      <c r="Z86" s="27" t="s">
        <v>65</v>
      </c>
    </row>
    <row r="87" spans="2:26" x14ac:dyDescent="0.2">
      <c r="B87" s="27" t="s">
        <v>181</v>
      </c>
      <c r="C87" s="27">
        <v>575</v>
      </c>
      <c r="D87" s="27" t="s">
        <v>126</v>
      </c>
      <c r="E87" s="27" t="s">
        <v>106</v>
      </c>
      <c r="F87" s="27" t="s">
        <v>217</v>
      </c>
      <c r="G87" s="27" t="s">
        <v>64</v>
      </c>
      <c r="H87" s="27">
        <v>60</v>
      </c>
      <c r="I87" s="27">
        <v>26</v>
      </c>
      <c r="J87" s="37">
        <v>-2.8200000000000002E-4</v>
      </c>
      <c r="K87" s="27">
        <v>10</v>
      </c>
      <c r="L87" s="38">
        <v>2.7500000000000002E-4</v>
      </c>
      <c r="M87" s="27" t="s">
        <v>65</v>
      </c>
      <c r="O87" s="27" t="s">
        <v>181</v>
      </c>
      <c r="P87" s="27">
        <v>575</v>
      </c>
      <c r="Q87" s="27" t="s">
        <v>126</v>
      </c>
      <c r="R87" s="27" t="s">
        <v>623</v>
      </c>
      <c r="S87" s="27" t="s">
        <v>217</v>
      </c>
      <c r="T87" s="27" t="s">
        <v>64</v>
      </c>
      <c r="U87" s="27">
        <v>10</v>
      </c>
      <c r="V87" s="27">
        <v>26</v>
      </c>
      <c r="W87" s="37">
        <v>-2.7700000000000001E-4</v>
      </c>
      <c r="X87" s="27">
        <v>1</v>
      </c>
      <c r="Y87" s="38">
        <v>-2.6699999999999998E-4</v>
      </c>
      <c r="Z87" s="27" t="s">
        <v>65</v>
      </c>
    </row>
    <row r="88" spans="2:26" x14ac:dyDescent="0.2">
      <c r="B88" s="27" t="s">
        <v>181</v>
      </c>
      <c r="C88" s="27">
        <v>559</v>
      </c>
      <c r="D88" s="27" t="s">
        <v>125</v>
      </c>
      <c r="E88" s="27" t="s">
        <v>106</v>
      </c>
      <c r="F88" s="27" t="s">
        <v>218</v>
      </c>
      <c r="G88" s="27" t="s">
        <v>63</v>
      </c>
      <c r="H88" s="27">
        <v>60</v>
      </c>
      <c r="I88" s="27">
        <v>24</v>
      </c>
      <c r="J88" s="37">
        <v>-1.6100000000000001E-4</v>
      </c>
      <c r="K88" s="27">
        <v>1</v>
      </c>
      <c r="L88" s="38">
        <v>-1.5300000000000001E-4</v>
      </c>
      <c r="M88" s="27" t="s">
        <v>65</v>
      </c>
      <c r="O88" s="27" t="s">
        <v>181</v>
      </c>
      <c r="P88" s="27">
        <v>559</v>
      </c>
      <c r="Q88" s="27" t="s">
        <v>125</v>
      </c>
      <c r="R88" s="27" t="s">
        <v>623</v>
      </c>
      <c r="S88" s="27" t="s">
        <v>218</v>
      </c>
      <c r="T88" s="27" t="s">
        <v>63</v>
      </c>
      <c r="U88" s="27">
        <v>10</v>
      </c>
      <c r="V88" s="27">
        <v>24</v>
      </c>
      <c r="W88" s="37">
        <v>-1.6200000000000001E-4</v>
      </c>
      <c r="X88" s="27">
        <v>1</v>
      </c>
      <c r="Y88" s="38">
        <v>-1.54E-4</v>
      </c>
      <c r="Z88" s="27" t="s">
        <v>65</v>
      </c>
    </row>
    <row r="89" spans="2:26" x14ac:dyDescent="0.2">
      <c r="B89" s="27" t="s">
        <v>181</v>
      </c>
      <c r="C89" s="27">
        <v>559</v>
      </c>
      <c r="D89" s="27" t="s">
        <v>125</v>
      </c>
      <c r="E89" s="27" t="s">
        <v>106</v>
      </c>
      <c r="F89" s="27" t="s">
        <v>219</v>
      </c>
      <c r="G89" s="27" t="s">
        <v>64</v>
      </c>
      <c r="H89" s="27">
        <v>60</v>
      </c>
      <c r="I89" s="27">
        <v>19</v>
      </c>
      <c r="J89" s="37">
        <v>-1.8000000000000001E-4</v>
      </c>
      <c r="K89" s="27">
        <v>5</v>
      </c>
      <c r="L89" s="38">
        <v>-1.7100000000000001E-4</v>
      </c>
      <c r="M89" s="27" t="s">
        <v>65</v>
      </c>
      <c r="O89" s="27" t="s">
        <v>181</v>
      </c>
      <c r="P89" s="27">
        <v>559</v>
      </c>
      <c r="Q89" s="27" t="s">
        <v>125</v>
      </c>
      <c r="R89" s="27" t="s">
        <v>623</v>
      </c>
      <c r="S89" s="27" t="s">
        <v>219</v>
      </c>
      <c r="T89" s="27" t="s">
        <v>64</v>
      </c>
      <c r="U89" s="27">
        <v>10</v>
      </c>
      <c r="V89" s="27">
        <v>19</v>
      </c>
      <c r="W89" s="37">
        <v>-1.7799999999999999E-4</v>
      </c>
      <c r="X89" s="27">
        <v>5</v>
      </c>
      <c r="Y89" s="38">
        <v>-1.6899999999999999E-4</v>
      </c>
      <c r="Z89" s="27" t="s">
        <v>65</v>
      </c>
    </row>
    <row r="90" spans="2:26" x14ac:dyDescent="0.2">
      <c r="B90" s="27" t="s">
        <v>181</v>
      </c>
      <c r="C90" s="27">
        <v>571</v>
      </c>
      <c r="D90" s="27" t="s">
        <v>126</v>
      </c>
      <c r="E90" s="27" t="s">
        <v>106</v>
      </c>
      <c r="F90" s="27" t="s">
        <v>220</v>
      </c>
      <c r="G90" s="27" t="s">
        <v>63</v>
      </c>
      <c r="H90" s="27">
        <v>60</v>
      </c>
      <c r="I90" s="27">
        <v>23</v>
      </c>
      <c r="J90" s="37">
        <v>-1.8900000000000001E-4</v>
      </c>
      <c r="K90" s="27">
        <v>1</v>
      </c>
      <c r="L90" s="38">
        <v>-1.83E-4</v>
      </c>
      <c r="M90" s="27" t="s">
        <v>65</v>
      </c>
      <c r="O90" s="27" t="s">
        <v>181</v>
      </c>
      <c r="P90" s="27">
        <v>571</v>
      </c>
      <c r="Q90" s="27" t="s">
        <v>126</v>
      </c>
      <c r="R90" s="27" t="s">
        <v>623</v>
      </c>
      <c r="S90" s="27" t="s">
        <v>220</v>
      </c>
      <c r="T90" s="27" t="s">
        <v>63</v>
      </c>
      <c r="U90" s="27">
        <v>10</v>
      </c>
      <c r="V90" s="27">
        <v>21</v>
      </c>
      <c r="W90" s="37">
        <v>-1.8900000000000001E-4</v>
      </c>
      <c r="X90" s="27">
        <v>1</v>
      </c>
      <c r="Y90" s="38">
        <v>-1.84E-4</v>
      </c>
      <c r="Z90" s="27" t="s">
        <v>65</v>
      </c>
    </row>
    <row r="91" spans="2:26" x14ac:dyDescent="0.2">
      <c r="B91" s="27" t="s">
        <v>181</v>
      </c>
      <c r="C91" s="27">
        <v>571</v>
      </c>
      <c r="D91" s="27" t="s">
        <v>126</v>
      </c>
      <c r="E91" s="27" t="s">
        <v>106</v>
      </c>
      <c r="F91" s="27" t="s">
        <v>221</v>
      </c>
      <c r="G91" s="27" t="s">
        <v>64</v>
      </c>
      <c r="H91" s="27">
        <v>60</v>
      </c>
      <c r="I91" s="27">
        <v>21</v>
      </c>
      <c r="J91" s="37">
        <v>-2.1000000000000001E-4</v>
      </c>
      <c r="K91" s="27">
        <v>5</v>
      </c>
      <c r="L91" s="38">
        <v>-2.03E-4</v>
      </c>
      <c r="M91" s="27" t="s">
        <v>65</v>
      </c>
      <c r="O91" s="27" t="s">
        <v>181</v>
      </c>
      <c r="P91" s="27">
        <v>571</v>
      </c>
      <c r="Q91" s="27" t="s">
        <v>126</v>
      </c>
      <c r="R91" s="27" t="s">
        <v>623</v>
      </c>
      <c r="S91" s="27" t="s">
        <v>221</v>
      </c>
      <c r="T91" s="27" t="s">
        <v>64</v>
      </c>
      <c r="U91" s="27">
        <v>10</v>
      </c>
      <c r="V91" s="27">
        <v>21</v>
      </c>
      <c r="W91" s="37">
        <v>-2.05E-4</v>
      </c>
      <c r="X91" s="27">
        <v>5</v>
      </c>
      <c r="Y91" s="38">
        <v>-1.9900000000000001E-4</v>
      </c>
      <c r="Z91" s="27" t="s">
        <v>65</v>
      </c>
    </row>
    <row r="92" spans="2:26" x14ac:dyDescent="0.2">
      <c r="B92" s="27" t="s">
        <v>181</v>
      </c>
      <c r="C92" s="27">
        <v>567</v>
      </c>
      <c r="D92" s="27" t="s">
        <v>127</v>
      </c>
      <c r="E92" s="27" t="s">
        <v>106</v>
      </c>
      <c r="F92" s="27" t="s">
        <v>222</v>
      </c>
      <c r="G92" s="27" t="s">
        <v>63</v>
      </c>
      <c r="H92" s="27">
        <v>60</v>
      </c>
      <c r="I92" s="27">
        <v>21</v>
      </c>
      <c r="J92" s="37">
        <v>-1.5100000000000001E-4</v>
      </c>
      <c r="K92" s="27">
        <v>1</v>
      </c>
      <c r="L92" s="38">
        <v>-1.4300000000000001E-4</v>
      </c>
      <c r="M92" s="27" t="s">
        <v>65</v>
      </c>
      <c r="O92" s="27" t="s">
        <v>181</v>
      </c>
      <c r="P92" s="27">
        <v>567</v>
      </c>
      <c r="Q92" s="27" t="s">
        <v>127</v>
      </c>
      <c r="R92" s="27" t="s">
        <v>623</v>
      </c>
      <c r="S92" s="27" t="s">
        <v>222</v>
      </c>
      <c r="T92" s="27" t="s">
        <v>63</v>
      </c>
      <c r="U92" s="27">
        <v>10</v>
      </c>
      <c r="V92" s="27">
        <v>21</v>
      </c>
      <c r="W92" s="37">
        <v>-1.5200000000000001E-4</v>
      </c>
      <c r="X92" s="27">
        <v>1</v>
      </c>
      <c r="Y92" s="38">
        <v>-1.44E-4</v>
      </c>
      <c r="Z92" s="27" t="s">
        <v>65</v>
      </c>
    </row>
    <row r="93" spans="2:26" x14ac:dyDescent="0.2">
      <c r="B93" s="27" t="s">
        <v>181</v>
      </c>
      <c r="C93" s="27">
        <v>567</v>
      </c>
      <c r="D93" s="27" t="s">
        <v>127</v>
      </c>
      <c r="E93" s="27" t="s">
        <v>106</v>
      </c>
      <c r="F93" s="27" t="s">
        <v>223</v>
      </c>
      <c r="G93" s="27" t="s">
        <v>64</v>
      </c>
      <c r="H93" s="27">
        <v>60</v>
      </c>
      <c r="I93" s="27">
        <v>21</v>
      </c>
      <c r="J93" s="37">
        <v>-1.8100000000000001E-4</v>
      </c>
      <c r="K93" s="27">
        <v>4</v>
      </c>
      <c r="L93" s="38">
        <v>-1.7100000000000001E-4</v>
      </c>
      <c r="M93" s="27" t="s">
        <v>65</v>
      </c>
      <c r="O93" s="27" t="s">
        <v>181</v>
      </c>
      <c r="P93" s="27">
        <v>567</v>
      </c>
      <c r="Q93" s="27" t="s">
        <v>127</v>
      </c>
      <c r="R93" s="27" t="s">
        <v>623</v>
      </c>
      <c r="S93" s="27" t="s">
        <v>223</v>
      </c>
      <c r="T93" s="27" t="s">
        <v>64</v>
      </c>
      <c r="U93" s="27">
        <v>10</v>
      </c>
      <c r="V93" s="27">
        <v>21</v>
      </c>
      <c r="W93" s="37">
        <v>-1.7899999999999999E-4</v>
      </c>
      <c r="X93" s="27">
        <v>5</v>
      </c>
      <c r="Y93" s="38">
        <v>-1.6899999999999999E-4</v>
      </c>
      <c r="Z93" s="27" t="s">
        <v>65</v>
      </c>
    </row>
    <row r="94" spans="2:26" x14ac:dyDescent="0.2">
      <c r="B94" s="27" t="s">
        <v>181</v>
      </c>
      <c r="C94" s="27">
        <v>568</v>
      </c>
      <c r="D94" s="27" t="s">
        <v>127</v>
      </c>
      <c r="E94" s="27" t="s">
        <v>106</v>
      </c>
      <c r="F94" s="27" t="s">
        <v>224</v>
      </c>
      <c r="G94" s="27" t="s">
        <v>63</v>
      </c>
      <c r="H94" s="27">
        <v>60</v>
      </c>
      <c r="I94" s="27">
        <v>21</v>
      </c>
      <c r="J94" s="37">
        <v>-1.5100000000000001E-4</v>
      </c>
      <c r="K94" s="27">
        <v>3</v>
      </c>
      <c r="L94" s="38">
        <v>-1.4300000000000001E-4</v>
      </c>
      <c r="M94" s="27" t="s">
        <v>65</v>
      </c>
      <c r="O94" s="27" t="s">
        <v>181</v>
      </c>
      <c r="P94" s="27">
        <v>568</v>
      </c>
      <c r="Q94" s="27" t="s">
        <v>127</v>
      </c>
      <c r="R94" s="27" t="s">
        <v>623</v>
      </c>
      <c r="S94" s="27" t="s">
        <v>224</v>
      </c>
      <c r="T94" s="27" t="s">
        <v>63</v>
      </c>
      <c r="U94" s="27">
        <v>10</v>
      </c>
      <c r="V94" s="27">
        <v>21</v>
      </c>
      <c r="W94" s="37">
        <v>-1.5300000000000001E-4</v>
      </c>
      <c r="X94" s="27">
        <v>6</v>
      </c>
      <c r="Y94" s="38">
        <v>-1.45E-4</v>
      </c>
      <c r="Z94" s="27" t="s">
        <v>65</v>
      </c>
    </row>
    <row r="95" spans="2:26" x14ac:dyDescent="0.2">
      <c r="B95" s="27" t="s">
        <v>181</v>
      </c>
      <c r="C95" s="27">
        <v>568</v>
      </c>
      <c r="D95" s="27" t="s">
        <v>127</v>
      </c>
      <c r="E95" s="27" t="s">
        <v>106</v>
      </c>
      <c r="F95" s="27" t="s">
        <v>225</v>
      </c>
      <c r="G95" s="27" t="s">
        <v>64</v>
      </c>
      <c r="H95" s="27">
        <v>60</v>
      </c>
      <c r="I95" s="27">
        <v>21</v>
      </c>
      <c r="J95" s="37">
        <v>-1.8100000000000001E-4</v>
      </c>
      <c r="K95" s="27">
        <v>5</v>
      </c>
      <c r="L95" s="38">
        <v>-1.7100000000000001E-4</v>
      </c>
      <c r="M95" s="27" t="s">
        <v>65</v>
      </c>
      <c r="O95" s="27" t="s">
        <v>181</v>
      </c>
      <c r="P95" s="27">
        <v>568</v>
      </c>
      <c r="Q95" s="27" t="s">
        <v>127</v>
      </c>
      <c r="R95" s="27" t="s">
        <v>623</v>
      </c>
      <c r="S95" s="27" t="s">
        <v>225</v>
      </c>
      <c r="T95" s="27" t="s">
        <v>64</v>
      </c>
      <c r="U95" s="27">
        <v>10</v>
      </c>
      <c r="V95" s="27">
        <v>21</v>
      </c>
      <c r="W95" s="37">
        <v>-1.7899999999999999E-4</v>
      </c>
      <c r="X95" s="27">
        <v>1</v>
      </c>
      <c r="Y95" s="38">
        <v>-1.6799999999999999E-4</v>
      </c>
      <c r="Z95" s="27" t="s">
        <v>65</v>
      </c>
    </row>
    <row r="96" spans="2:26" x14ac:dyDescent="0.2">
      <c r="B96" s="27" t="s">
        <v>181</v>
      </c>
      <c r="C96" s="27">
        <v>572</v>
      </c>
      <c r="D96" s="27" t="s">
        <v>126</v>
      </c>
      <c r="E96" s="27" t="s">
        <v>106</v>
      </c>
      <c r="F96" s="27" t="s">
        <v>226</v>
      </c>
      <c r="G96" s="27" t="s">
        <v>63</v>
      </c>
      <c r="H96" s="27">
        <v>60</v>
      </c>
      <c r="I96" s="27">
        <v>21</v>
      </c>
      <c r="J96" s="37">
        <v>-1.8900000000000001E-4</v>
      </c>
      <c r="K96" s="27">
        <v>4</v>
      </c>
      <c r="L96" s="38">
        <v>-1.83E-4</v>
      </c>
      <c r="M96" s="27" t="s">
        <v>65</v>
      </c>
      <c r="O96" s="27" t="s">
        <v>181</v>
      </c>
      <c r="P96" s="27">
        <v>572</v>
      </c>
      <c r="Q96" s="27" t="s">
        <v>126</v>
      </c>
      <c r="R96" s="27" t="s">
        <v>623</v>
      </c>
      <c r="S96" s="27" t="s">
        <v>226</v>
      </c>
      <c r="T96" s="27" t="s">
        <v>63</v>
      </c>
      <c r="U96" s="27">
        <v>10</v>
      </c>
      <c r="V96" s="27">
        <v>21</v>
      </c>
      <c r="W96" s="37">
        <v>-1.9000000000000001E-4</v>
      </c>
      <c r="X96" s="27">
        <v>5</v>
      </c>
      <c r="Y96" s="38">
        <v>-1.84E-4</v>
      </c>
      <c r="Z96" s="27" t="s">
        <v>65</v>
      </c>
    </row>
    <row r="97" spans="2:26" x14ac:dyDescent="0.2">
      <c r="B97" s="27" t="s">
        <v>181</v>
      </c>
      <c r="C97" s="27">
        <v>572</v>
      </c>
      <c r="D97" s="27" t="s">
        <v>126</v>
      </c>
      <c r="E97" s="27" t="s">
        <v>106</v>
      </c>
      <c r="F97" s="27" t="s">
        <v>227</v>
      </c>
      <c r="G97" s="27" t="s">
        <v>64</v>
      </c>
      <c r="H97" s="27">
        <v>60</v>
      </c>
      <c r="I97" s="27">
        <v>21</v>
      </c>
      <c r="J97" s="37">
        <v>-2.0799999999999999E-4</v>
      </c>
      <c r="K97" s="27">
        <v>1</v>
      </c>
      <c r="L97" s="38">
        <v>-2.0100000000000001E-4</v>
      </c>
      <c r="M97" s="27" t="s">
        <v>65</v>
      </c>
      <c r="O97" s="27" t="s">
        <v>181</v>
      </c>
      <c r="P97" s="27">
        <v>572</v>
      </c>
      <c r="Q97" s="27" t="s">
        <v>126</v>
      </c>
      <c r="R97" s="27" t="s">
        <v>623</v>
      </c>
      <c r="S97" s="27" t="s">
        <v>227</v>
      </c>
      <c r="T97" s="27" t="s">
        <v>64</v>
      </c>
      <c r="U97" s="27">
        <v>10</v>
      </c>
      <c r="V97" s="27">
        <v>21</v>
      </c>
      <c r="W97" s="37">
        <v>-2.04E-4</v>
      </c>
      <c r="X97" s="27">
        <v>3</v>
      </c>
      <c r="Y97" s="38">
        <v>-1.9699999999999999E-4</v>
      </c>
      <c r="Z97" s="27" t="s">
        <v>65</v>
      </c>
    </row>
    <row r="98" spans="2:26" x14ac:dyDescent="0.2">
      <c r="B98" s="27" t="s">
        <v>181</v>
      </c>
      <c r="C98" s="27">
        <v>560</v>
      </c>
      <c r="D98" s="27" t="s">
        <v>125</v>
      </c>
      <c r="E98" s="27" t="s">
        <v>106</v>
      </c>
      <c r="F98" s="27" t="s">
        <v>228</v>
      </c>
      <c r="G98" s="27" t="s">
        <v>63</v>
      </c>
      <c r="H98" s="27">
        <v>60</v>
      </c>
      <c r="I98" s="27">
        <v>19</v>
      </c>
      <c r="J98" s="37">
        <v>-1.6100000000000001E-4</v>
      </c>
      <c r="K98" s="27">
        <v>5</v>
      </c>
      <c r="L98" s="38">
        <v>-1.5300000000000001E-4</v>
      </c>
      <c r="M98" s="27" t="s">
        <v>65</v>
      </c>
      <c r="O98" s="27" t="s">
        <v>181</v>
      </c>
      <c r="P98" s="27">
        <v>560</v>
      </c>
      <c r="Q98" s="27" t="s">
        <v>125</v>
      </c>
      <c r="R98" s="27" t="s">
        <v>623</v>
      </c>
      <c r="S98" s="27" t="s">
        <v>228</v>
      </c>
      <c r="T98" s="27" t="s">
        <v>63</v>
      </c>
      <c r="U98" s="27">
        <v>10</v>
      </c>
      <c r="V98" s="27">
        <v>19</v>
      </c>
      <c r="W98" s="37">
        <v>-1.6200000000000001E-4</v>
      </c>
      <c r="X98" s="27">
        <v>5</v>
      </c>
      <c r="Y98" s="38">
        <v>-1.54E-4</v>
      </c>
      <c r="Z98" s="27" t="s">
        <v>65</v>
      </c>
    </row>
    <row r="99" spans="2:26" x14ac:dyDescent="0.2">
      <c r="B99" s="27" t="s">
        <v>181</v>
      </c>
      <c r="C99" s="27">
        <v>560</v>
      </c>
      <c r="D99" s="27" t="s">
        <v>125</v>
      </c>
      <c r="E99" s="27" t="s">
        <v>106</v>
      </c>
      <c r="F99" s="27" t="s">
        <v>229</v>
      </c>
      <c r="G99" s="27" t="s">
        <v>64</v>
      </c>
      <c r="H99" s="27">
        <v>60</v>
      </c>
      <c r="I99" s="27">
        <v>24</v>
      </c>
      <c r="J99" s="37">
        <v>-1.7899999999999999E-4</v>
      </c>
      <c r="K99" s="27">
        <v>1</v>
      </c>
      <c r="L99" s="38">
        <v>-1.6899999999999999E-4</v>
      </c>
      <c r="M99" s="27" t="s">
        <v>65</v>
      </c>
      <c r="O99" s="27" t="s">
        <v>181</v>
      </c>
      <c r="P99" s="27">
        <v>560</v>
      </c>
      <c r="Q99" s="27" t="s">
        <v>125</v>
      </c>
      <c r="R99" s="27" t="s">
        <v>623</v>
      </c>
      <c r="S99" s="27" t="s">
        <v>229</v>
      </c>
      <c r="T99" s="27" t="s">
        <v>64</v>
      </c>
      <c r="U99" s="27">
        <v>10</v>
      </c>
      <c r="V99" s="27">
        <v>24</v>
      </c>
      <c r="W99" s="37">
        <v>-1.76E-4</v>
      </c>
      <c r="X99" s="27">
        <v>1</v>
      </c>
      <c r="Y99" s="38">
        <v>-1.6699999999999999E-4</v>
      </c>
      <c r="Z99" s="27" t="s">
        <v>65</v>
      </c>
    </row>
    <row r="100" spans="2:26" x14ac:dyDescent="0.2">
      <c r="B100" s="27" t="s">
        <v>230</v>
      </c>
      <c r="C100" s="27">
        <v>313</v>
      </c>
      <c r="D100" s="27" t="s">
        <v>125</v>
      </c>
      <c r="E100" s="27" t="s">
        <v>106</v>
      </c>
      <c r="F100" s="27" t="s">
        <v>231</v>
      </c>
      <c r="G100" s="27" t="s">
        <v>63</v>
      </c>
      <c r="H100" s="27">
        <v>60</v>
      </c>
      <c r="I100" s="27">
        <v>24</v>
      </c>
      <c r="J100" s="37">
        <v>-1.36E-4</v>
      </c>
      <c r="K100" s="27">
        <v>1</v>
      </c>
      <c r="L100" s="38">
        <v>-1.3100000000000001E-4</v>
      </c>
      <c r="M100" s="27" t="s">
        <v>65</v>
      </c>
      <c r="O100" s="27" t="s">
        <v>230</v>
      </c>
      <c r="P100" s="27">
        <v>313</v>
      </c>
      <c r="Q100" s="27" t="s">
        <v>125</v>
      </c>
      <c r="R100" s="27" t="s">
        <v>623</v>
      </c>
      <c r="S100" s="27" t="s">
        <v>231</v>
      </c>
      <c r="T100" s="27" t="s">
        <v>63</v>
      </c>
      <c r="U100" s="27">
        <v>10</v>
      </c>
      <c r="V100" s="27">
        <v>24</v>
      </c>
      <c r="W100" s="37">
        <v>-1.3799999999999999E-4</v>
      </c>
      <c r="X100" s="27">
        <v>1</v>
      </c>
      <c r="Y100" s="38">
        <v>-1.3300000000000001E-4</v>
      </c>
      <c r="Z100" s="27" t="s">
        <v>65</v>
      </c>
    </row>
    <row r="101" spans="2:26" x14ac:dyDescent="0.2">
      <c r="B101" s="27" t="s">
        <v>230</v>
      </c>
      <c r="C101" s="27">
        <v>313</v>
      </c>
      <c r="D101" s="27" t="s">
        <v>125</v>
      </c>
      <c r="E101" s="27" t="s">
        <v>106</v>
      </c>
      <c r="F101" s="27" t="s">
        <v>232</v>
      </c>
      <c r="G101" s="27" t="s">
        <v>64</v>
      </c>
      <c r="H101" s="27">
        <v>60</v>
      </c>
      <c r="I101" s="27">
        <v>19</v>
      </c>
      <c r="J101" s="37">
        <v>-3.4400000000000001E-4</v>
      </c>
      <c r="K101" s="27">
        <v>5</v>
      </c>
      <c r="L101" s="38">
        <v>-3.2499999999999999E-4</v>
      </c>
      <c r="M101" s="27" t="s">
        <v>65</v>
      </c>
      <c r="O101" s="27" t="s">
        <v>230</v>
      </c>
      <c r="P101" s="27">
        <v>313</v>
      </c>
      <c r="Q101" s="27" t="s">
        <v>125</v>
      </c>
      <c r="R101" s="27" t="s">
        <v>623</v>
      </c>
      <c r="S101" s="27" t="s">
        <v>232</v>
      </c>
      <c r="T101" s="27" t="s">
        <v>64</v>
      </c>
      <c r="U101" s="27">
        <v>10</v>
      </c>
      <c r="V101" s="27">
        <v>19</v>
      </c>
      <c r="W101" s="37">
        <v>-3.4299999999999999E-4</v>
      </c>
      <c r="X101" s="27">
        <v>5</v>
      </c>
      <c r="Y101" s="38">
        <v>-3.2400000000000001E-4</v>
      </c>
      <c r="Z101" s="27" t="s">
        <v>65</v>
      </c>
    </row>
    <row r="102" spans="2:26" x14ac:dyDescent="0.2">
      <c r="B102" s="27" t="s">
        <v>230</v>
      </c>
      <c r="C102" s="27">
        <v>325</v>
      </c>
      <c r="D102" s="27" t="s">
        <v>126</v>
      </c>
      <c r="E102" s="27" t="s">
        <v>106</v>
      </c>
      <c r="F102" s="27" t="s">
        <v>233</v>
      </c>
      <c r="G102" s="27" t="s">
        <v>63</v>
      </c>
      <c r="H102" s="27">
        <v>60</v>
      </c>
      <c r="I102" s="27">
        <v>26</v>
      </c>
      <c r="J102" s="37">
        <v>-1.54E-4</v>
      </c>
      <c r="K102" s="27">
        <v>1</v>
      </c>
      <c r="L102" s="38">
        <v>-1.5100000000000001E-4</v>
      </c>
      <c r="M102" s="27" t="s">
        <v>65</v>
      </c>
      <c r="O102" s="27" t="s">
        <v>230</v>
      </c>
      <c r="P102" s="27">
        <v>325</v>
      </c>
      <c r="Q102" s="27" t="s">
        <v>126</v>
      </c>
      <c r="R102" s="27" t="s">
        <v>623</v>
      </c>
      <c r="S102" s="27" t="s">
        <v>233</v>
      </c>
      <c r="T102" s="27" t="s">
        <v>63</v>
      </c>
      <c r="U102" s="27">
        <v>10</v>
      </c>
      <c r="V102" s="27">
        <v>26</v>
      </c>
      <c r="W102" s="37">
        <v>-1.56E-4</v>
      </c>
      <c r="X102" s="27">
        <v>1</v>
      </c>
      <c r="Y102" s="38">
        <v>-1.5300000000000001E-4</v>
      </c>
      <c r="Z102" s="27" t="s">
        <v>65</v>
      </c>
    </row>
    <row r="103" spans="2:26" x14ac:dyDescent="0.2">
      <c r="B103" s="27" t="s">
        <v>230</v>
      </c>
      <c r="C103" s="27">
        <v>325</v>
      </c>
      <c r="D103" s="27" t="s">
        <v>126</v>
      </c>
      <c r="E103" s="27" t="s">
        <v>106</v>
      </c>
      <c r="F103" s="27" t="s">
        <v>234</v>
      </c>
      <c r="G103" s="27" t="s">
        <v>64</v>
      </c>
      <c r="H103" s="27">
        <v>60</v>
      </c>
      <c r="I103" s="27">
        <v>21</v>
      </c>
      <c r="J103" s="37">
        <v>-3.6999999999999999E-4</v>
      </c>
      <c r="K103" s="27">
        <v>1</v>
      </c>
      <c r="L103" s="38">
        <v>-3.5799999999999997E-4</v>
      </c>
      <c r="M103" s="27" t="s">
        <v>65</v>
      </c>
      <c r="O103" s="27" t="s">
        <v>230</v>
      </c>
      <c r="P103" s="27">
        <v>325</v>
      </c>
      <c r="Q103" s="27" t="s">
        <v>126</v>
      </c>
      <c r="R103" s="27" t="s">
        <v>623</v>
      </c>
      <c r="S103" s="27" t="s">
        <v>234</v>
      </c>
      <c r="T103" s="27" t="s">
        <v>64</v>
      </c>
      <c r="U103" s="27">
        <v>10</v>
      </c>
      <c r="V103" s="27">
        <v>21</v>
      </c>
      <c r="W103" s="37">
        <v>-3.6900000000000002E-4</v>
      </c>
      <c r="X103" s="27">
        <v>1</v>
      </c>
      <c r="Y103" s="38">
        <v>-3.57E-4</v>
      </c>
      <c r="Z103" s="27" t="s">
        <v>65</v>
      </c>
    </row>
    <row r="104" spans="2:26" x14ac:dyDescent="0.2">
      <c r="B104" s="27" t="s">
        <v>230</v>
      </c>
      <c r="C104" s="27">
        <v>321</v>
      </c>
      <c r="D104" s="27" t="s">
        <v>127</v>
      </c>
      <c r="E104" s="27" t="s">
        <v>106</v>
      </c>
      <c r="F104" s="27" t="s">
        <v>235</v>
      </c>
      <c r="G104" s="27" t="s">
        <v>63</v>
      </c>
      <c r="H104" s="27">
        <v>60</v>
      </c>
      <c r="I104" s="27">
        <v>23</v>
      </c>
      <c r="J104" s="37">
        <v>-1.12E-4</v>
      </c>
      <c r="K104" s="27">
        <v>1</v>
      </c>
      <c r="L104" s="38">
        <v>-1.0900000000000001E-4</v>
      </c>
      <c r="M104" s="27" t="s">
        <v>65</v>
      </c>
      <c r="O104" s="27" t="s">
        <v>230</v>
      </c>
      <c r="P104" s="27">
        <v>321</v>
      </c>
      <c r="Q104" s="27" t="s">
        <v>127</v>
      </c>
      <c r="R104" s="27" t="s">
        <v>623</v>
      </c>
      <c r="S104" s="27" t="s">
        <v>235</v>
      </c>
      <c r="T104" s="27" t="s">
        <v>63</v>
      </c>
      <c r="U104" s="27">
        <v>10</v>
      </c>
      <c r="V104" s="27">
        <v>23</v>
      </c>
      <c r="W104" s="37">
        <v>-1.1400000000000001E-4</v>
      </c>
      <c r="X104" s="27">
        <v>1</v>
      </c>
      <c r="Y104" s="38">
        <v>-1.11E-4</v>
      </c>
      <c r="Z104" s="27" t="s">
        <v>65</v>
      </c>
    </row>
    <row r="105" spans="2:26" x14ac:dyDescent="0.2">
      <c r="B105" s="27" t="s">
        <v>230</v>
      </c>
      <c r="C105" s="27">
        <v>321</v>
      </c>
      <c r="D105" s="27" t="s">
        <v>127</v>
      </c>
      <c r="E105" s="27" t="s">
        <v>106</v>
      </c>
      <c r="F105" s="27" t="s">
        <v>236</v>
      </c>
      <c r="G105" s="27" t="s">
        <v>64</v>
      </c>
      <c r="H105" s="27">
        <v>60</v>
      </c>
      <c r="I105" s="27">
        <v>26</v>
      </c>
      <c r="J105" s="37">
        <v>-3.4400000000000001E-4</v>
      </c>
      <c r="K105" s="27">
        <v>1</v>
      </c>
      <c r="L105" s="38">
        <v>-3.2400000000000001E-4</v>
      </c>
      <c r="M105" s="27" t="s">
        <v>65</v>
      </c>
      <c r="O105" s="27" t="s">
        <v>230</v>
      </c>
      <c r="P105" s="27">
        <v>321</v>
      </c>
      <c r="Q105" s="27" t="s">
        <v>127</v>
      </c>
      <c r="R105" s="27" t="s">
        <v>623</v>
      </c>
      <c r="S105" s="27" t="s">
        <v>236</v>
      </c>
      <c r="T105" s="27" t="s">
        <v>64</v>
      </c>
      <c r="U105" s="27">
        <v>10</v>
      </c>
      <c r="V105" s="27">
        <v>26</v>
      </c>
      <c r="W105" s="37">
        <v>-3.4299999999999999E-4</v>
      </c>
      <c r="X105" s="27">
        <v>1</v>
      </c>
      <c r="Y105" s="38">
        <v>-3.2299999999999999E-4</v>
      </c>
      <c r="Z105" s="27" t="s">
        <v>65</v>
      </c>
    </row>
    <row r="106" spans="2:26" x14ac:dyDescent="0.2">
      <c r="B106" s="27" t="s">
        <v>230</v>
      </c>
      <c r="C106" s="27">
        <v>322</v>
      </c>
      <c r="D106" s="27" t="s">
        <v>127</v>
      </c>
      <c r="E106" s="27" t="s">
        <v>106</v>
      </c>
      <c r="F106" s="27" t="s">
        <v>237</v>
      </c>
      <c r="G106" s="27" t="s">
        <v>63</v>
      </c>
      <c r="H106" s="27">
        <v>60</v>
      </c>
      <c r="I106" s="27">
        <v>26</v>
      </c>
      <c r="J106" s="37">
        <v>-1.12E-4</v>
      </c>
      <c r="K106" s="27">
        <v>1</v>
      </c>
      <c r="L106" s="38">
        <v>-1.08E-4</v>
      </c>
      <c r="M106" s="27" t="s">
        <v>65</v>
      </c>
      <c r="O106" s="27" t="s">
        <v>230</v>
      </c>
      <c r="P106" s="27">
        <v>322</v>
      </c>
      <c r="Q106" s="27" t="s">
        <v>127</v>
      </c>
      <c r="R106" s="27" t="s">
        <v>623</v>
      </c>
      <c r="S106" s="27" t="s">
        <v>237</v>
      </c>
      <c r="T106" s="27" t="s">
        <v>63</v>
      </c>
      <c r="U106" s="27">
        <v>10</v>
      </c>
      <c r="V106" s="27">
        <v>23</v>
      </c>
      <c r="W106" s="37">
        <v>-1.1400000000000001E-4</v>
      </c>
      <c r="X106" s="27">
        <v>1</v>
      </c>
      <c r="Y106" s="38">
        <v>-1.1E-4</v>
      </c>
      <c r="Z106" s="27" t="s">
        <v>65</v>
      </c>
    </row>
    <row r="107" spans="2:26" x14ac:dyDescent="0.2">
      <c r="B107" s="27" t="s">
        <v>230</v>
      </c>
      <c r="C107" s="27">
        <v>322</v>
      </c>
      <c r="D107" s="27" t="s">
        <v>127</v>
      </c>
      <c r="E107" s="27" t="s">
        <v>106</v>
      </c>
      <c r="F107" s="27" t="s">
        <v>238</v>
      </c>
      <c r="G107" s="27" t="s">
        <v>64</v>
      </c>
      <c r="H107" s="27">
        <v>60</v>
      </c>
      <c r="I107" s="27">
        <v>26</v>
      </c>
      <c r="J107" s="37">
        <v>-3.4400000000000001E-4</v>
      </c>
      <c r="K107" s="27">
        <v>1</v>
      </c>
      <c r="L107" s="38">
        <v>-3.2400000000000001E-4</v>
      </c>
      <c r="M107" s="27" t="s">
        <v>65</v>
      </c>
      <c r="O107" s="27" t="s">
        <v>230</v>
      </c>
      <c r="P107" s="27">
        <v>322</v>
      </c>
      <c r="Q107" s="27" t="s">
        <v>127</v>
      </c>
      <c r="R107" s="27" t="s">
        <v>623</v>
      </c>
      <c r="S107" s="27" t="s">
        <v>238</v>
      </c>
      <c r="T107" s="27" t="s">
        <v>64</v>
      </c>
      <c r="U107" s="27">
        <v>10</v>
      </c>
      <c r="V107" s="27">
        <v>26</v>
      </c>
      <c r="W107" s="37">
        <v>-3.4299999999999999E-4</v>
      </c>
      <c r="X107" s="27">
        <v>1</v>
      </c>
      <c r="Y107" s="38">
        <v>-3.2299999999999999E-4</v>
      </c>
      <c r="Z107" s="27" t="s">
        <v>65</v>
      </c>
    </row>
    <row r="108" spans="2:26" x14ac:dyDescent="0.2">
      <c r="B108" s="27" t="s">
        <v>230</v>
      </c>
      <c r="C108" s="27">
        <v>326</v>
      </c>
      <c r="D108" s="27" t="s">
        <v>126</v>
      </c>
      <c r="E108" s="27" t="s">
        <v>106</v>
      </c>
      <c r="F108" s="27" t="s">
        <v>239</v>
      </c>
      <c r="G108" s="27" t="s">
        <v>63</v>
      </c>
      <c r="H108" s="27">
        <v>60</v>
      </c>
      <c r="I108" s="27">
        <v>21</v>
      </c>
      <c r="J108" s="37">
        <v>-1.5300000000000001E-4</v>
      </c>
      <c r="K108" s="27">
        <v>4</v>
      </c>
      <c r="L108" s="38">
        <v>-1.4999999999999999E-4</v>
      </c>
      <c r="M108" s="27" t="s">
        <v>65</v>
      </c>
      <c r="O108" s="27" t="s">
        <v>230</v>
      </c>
      <c r="P108" s="27">
        <v>326</v>
      </c>
      <c r="Q108" s="27" t="s">
        <v>126</v>
      </c>
      <c r="R108" s="27" t="s">
        <v>623</v>
      </c>
      <c r="S108" s="27" t="s">
        <v>239</v>
      </c>
      <c r="T108" s="27" t="s">
        <v>63</v>
      </c>
      <c r="U108" s="27">
        <v>10</v>
      </c>
      <c r="V108" s="27">
        <v>21</v>
      </c>
      <c r="W108" s="37">
        <v>-1.55E-4</v>
      </c>
      <c r="X108" s="27">
        <v>4</v>
      </c>
      <c r="Y108" s="38">
        <v>-1.5200000000000001E-4</v>
      </c>
      <c r="Z108" s="27" t="s">
        <v>65</v>
      </c>
    </row>
    <row r="109" spans="2:26" x14ac:dyDescent="0.2">
      <c r="B109" s="27" t="s">
        <v>230</v>
      </c>
      <c r="C109" s="27">
        <v>326</v>
      </c>
      <c r="D109" s="27" t="s">
        <v>126</v>
      </c>
      <c r="E109" s="27" t="s">
        <v>106</v>
      </c>
      <c r="F109" s="27" t="s">
        <v>240</v>
      </c>
      <c r="G109" s="27" t="s">
        <v>64</v>
      </c>
      <c r="H109" s="27">
        <v>60</v>
      </c>
      <c r="I109" s="27">
        <v>26</v>
      </c>
      <c r="J109" s="37">
        <v>-3.7100000000000002E-4</v>
      </c>
      <c r="K109" s="27">
        <v>1</v>
      </c>
      <c r="L109" s="38">
        <v>-3.5799999999999997E-4</v>
      </c>
      <c r="M109" s="27" t="s">
        <v>65</v>
      </c>
      <c r="O109" s="27" t="s">
        <v>230</v>
      </c>
      <c r="P109" s="27">
        <v>326</v>
      </c>
      <c r="Q109" s="27" t="s">
        <v>126</v>
      </c>
      <c r="R109" s="27" t="s">
        <v>623</v>
      </c>
      <c r="S109" s="27" t="s">
        <v>240</v>
      </c>
      <c r="T109" s="27" t="s">
        <v>64</v>
      </c>
      <c r="U109" s="27">
        <v>10</v>
      </c>
      <c r="V109" s="27">
        <v>26</v>
      </c>
      <c r="W109" s="37">
        <v>-3.6900000000000002E-4</v>
      </c>
      <c r="X109" s="27">
        <v>1</v>
      </c>
      <c r="Y109" s="38">
        <v>-3.57E-4</v>
      </c>
      <c r="Z109" s="27" t="s">
        <v>65</v>
      </c>
    </row>
    <row r="110" spans="2:26" x14ac:dyDescent="0.2">
      <c r="B110" s="27" t="s">
        <v>230</v>
      </c>
      <c r="C110" s="27">
        <v>314</v>
      </c>
      <c r="D110" s="27" t="s">
        <v>125</v>
      </c>
      <c r="E110" s="27" t="s">
        <v>106</v>
      </c>
      <c r="F110" s="27" t="s">
        <v>241</v>
      </c>
      <c r="G110" s="27" t="s">
        <v>63</v>
      </c>
      <c r="H110" s="27">
        <v>60</v>
      </c>
      <c r="I110" s="27">
        <v>19</v>
      </c>
      <c r="J110" s="37">
        <v>-1.35E-4</v>
      </c>
      <c r="K110" s="27">
        <v>5</v>
      </c>
      <c r="L110" s="38">
        <v>-1.2999999999999999E-4</v>
      </c>
      <c r="M110" s="27" t="s">
        <v>65</v>
      </c>
      <c r="O110" s="27" t="s">
        <v>230</v>
      </c>
      <c r="P110" s="27">
        <v>314</v>
      </c>
      <c r="Q110" s="27" t="s">
        <v>125</v>
      </c>
      <c r="R110" s="27" t="s">
        <v>623</v>
      </c>
      <c r="S110" s="27" t="s">
        <v>241</v>
      </c>
      <c r="T110" s="27" t="s">
        <v>63</v>
      </c>
      <c r="U110" s="27">
        <v>10</v>
      </c>
      <c r="V110" s="27">
        <v>19</v>
      </c>
      <c r="W110" s="37">
        <v>-1.36E-4</v>
      </c>
      <c r="X110" s="27">
        <v>5</v>
      </c>
      <c r="Y110" s="38">
        <v>-1.3100000000000001E-4</v>
      </c>
      <c r="Z110" s="27" t="s">
        <v>65</v>
      </c>
    </row>
    <row r="111" spans="2:26" x14ac:dyDescent="0.2">
      <c r="B111" s="27" t="s">
        <v>230</v>
      </c>
      <c r="C111" s="27">
        <v>314</v>
      </c>
      <c r="D111" s="27" t="s">
        <v>125</v>
      </c>
      <c r="E111" s="27" t="s">
        <v>106</v>
      </c>
      <c r="F111" s="27" t="s">
        <v>242</v>
      </c>
      <c r="G111" s="27" t="s">
        <v>64</v>
      </c>
      <c r="H111" s="27">
        <v>60</v>
      </c>
      <c r="I111" s="27">
        <v>24</v>
      </c>
      <c r="J111" s="37">
        <v>-3.4400000000000001E-4</v>
      </c>
      <c r="K111" s="27">
        <v>1</v>
      </c>
      <c r="L111" s="38">
        <v>-3.2400000000000001E-4</v>
      </c>
      <c r="M111" s="27" t="s">
        <v>65</v>
      </c>
      <c r="O111" s="27" t="s">
        <v>230</v>
      </c>
      <c r="P111" s="27">
        <v>314</v>
      </c>
      <c r="Q111" s="27" t="s">
        <v>125</v>
      </c>
      <c r="R111" s="27" t="s">
        <v>623</v>
      </c>
      <c r="S111" s="27" t="s">
        <v>242</v>
      </c>
      <c r="T111" s="27" t="s">
        <v>64</v>
      </c>
      <c r="U111" s="27">
        <v>10</v>
      </c>
      <c r="V111" s="27">
        <v>24</v>
      </c>
      <c r="W111" s="37">
        <v>-3.4200000000000002E-4</v>
      </c>
      <c r="X111" s="27">
        <v>1</v>
      </c>
      <c r="Y111" s="38">
        <v>-3.2299999999999999E-4</v>
      </c>
      <c r="Z111" s="27" t="s">
        <v>65</v>
      </c>
    </row>
    <row r="112" spans="2:26" x14ac:dyDescent="0.2">
      <c r="B112" s="27" t="s">
        <v>230</v>
      </c>
      <c r="C112" s="27">
        <v>330</v>
      </c>
      <c r="D112" s="27" t="s">
        <v>126</v>
      </c>
      <c r="E112" s="27" t="s">
        <v>106</v>
      </c>
      <c r="F112" s="27" t="s">
        <v>243</v>
      </c>
      <c r="G112" s="27" t="s">
        <v>63</v>
      </c>
      <c r="H112" s="27">
        <v>60</v>
      </c>
      <c r="I112" s="27">
        <v>26</v>
      </c>
      <c r="J112" s="37">
        <v>-1.5100000000000001E-4</v>
      </c>
      <c r="K112" s="27">
        <v>1</v>
      </c>
      <c r="L112" s="38">
        <v>-1.47E-4</v>
      </c>
      <c r="M112" s="27" t="s">
        <v>65</v>
      </c>
      <c r="O112" s="27" t="s">
        <v>230</v>
      </c>
      <c r="P112" s="27">
        <v>330</v>
      </c>
      <c r="Q112" s="27" t="s">
        <v>126</v>
      </c>
      <c r="R112" s="27" t="s">
        <v>623</v>
      </c>
      <c r="S112" s="27" t="s">
        <v>243</v>
      </c>
      <c r="T112" s="27" t="s">
        <v>63</v>
      </c>
      <c r="U112" s="27">
        <v>10</v>
      </c>
      <c r="V112" s="27">
        <v>26</v>
      </c>
      <c r="W112" s="37">
        <v>-1.55E-4</v>
      </c>
      <c r="X112" s="27">
        <v>1</v>
      </c>
      <c r="Y112" s="38">
        <v>-1.4999999999999999E-4</v>
      </c>
      <c r="Z112" s="27" t="s">
        <v>65</v>
      </c>
    </row>
    <row r="113" spans="2:26" x14ac:dyDescent="0.2">
      <c r="B113" s="27" t="s">
        <v>230</v>
      </c>
      <c r="C113" s="27">
        <v>330</v>
      </c>
      <c r="D113" s="27" t="s">
        <v>126</v>
      </c>
      <c r="E113" s="27" t="s">
        <v>106</v>
      </c>
      <c r="F113" s="27" t="s">
        <v>244</v>
      </c>
      <c r="G113" s="27" t="s">
        <v>64</v>
      </c>
      <c r="H113" s="27">
        <v>60</v>
      </c>
      <c r="I113" s="27">
        <v>21</v>
      </c>
      <c r="J113" s="37">
        <v>-4.0900000000000002E-4</v>
      </c>
      <c r="K113" s="27">
        <v>6</v>
      </c>
      <c r="L113" s="38">
        <v>4.5300000000000001E-4</v>
      </c>
      <c r="M113" s="27" t="s">
        <v>65</v>
      </c>
      <c r="O113" s="27" t="s">
        <v>230</v>
      </c>
      <c r="P113" s="27">
        <v>330</v>
      </c>
      <c r="Q113" s="27" t="s">
        <v>126</v>
      </c>
      <c r="R113" s="27" t="s">
        <v>623</v>
      </c>
      <c r="S113" s="27" t="s">
        <v>244</v>
      </c>
      <c r="T113" s="27" t="s">
        <v>64</v>
      </c>
      <c r="U113" s="27">
        <v>10</v>
      </c>
      <c r="V113" s="27">
        <v>21</v>
      </c>
      <c r="W113" s="37">
        <v>-4.0700000000000003E-4</v>
      </c>
      <c r="X113" s="27">
        <v>6</v>
      </c>
      <c r="Y113" s="38">
        <v>4.4900000000000002E-4</v>
      </c>
      <c r="Z113" s="27" t="s">
        <v>65</v>
      </c>
    </row>
    <row r="114" spans="2:26" x14ac:dyDescent="0.2">
      <c r="B114" s="27" t="s">
        <v>230</v>
      </c>
      <c r="C114" s="27">
        <v>315</v>
      </c>
      <c r="D114" s="27" t="s">
        <v>127</v>
      </c>
      <c r="E114" s="27" t="s">
        <v>106</v>
      </c>
      <c r="F114" s="27" t="s">
        <v>245</v>
      </c>
      <c r="G114" s="27" t="s">
        <v>63</v>
      </c>
      <c r="H114" s="27">
        <v>60</v>
      </c>
      <c r="I114" s="27">
        <v>24</v>
      </c>
      <c r="J114" s="37">
        <v>-6.8999999999999997E-5</v>
      </c>
      <c r="K114" s="27">
        <v>7</v>
      </c>
      <c r="L114" s="38">
        <v>-6.8999999999999997E-5</v>
      </c>
      <c r="M114" s="27" t="s">
        <v>65</v>
      </c>
      <c r="O114" s="27" t="s">
        <v>230</v>
      </c>
      <c r="P114" s="27">
        <v>315</v>
      </c>
      <c r="Q114" s="27" t="s">
        <v>127</v>
      </c>
      <c r="R114" s="27" t="s">
        <v>623</v>
      </c>
      <c r="S114" s="27" t="s">
        <v>245</v>
      </c>
      <c r="T114" s="27" t="s">
        <v>63</v>
      </c>
      <c r="U114" s="27">
        <v>10</v>
      </c>
      <c r="V114" s="27">
        <v>26</v>
      </c>
      <c r="W114" s="37">
        <v>-6.7999999999999999E-5</v>
      </c>
      <c r="X114" s="27">
        <v>1</v>
      </c>
      <c r="Y114" s="38">
        <v>-6.7999999999999999E-5</v>
      </c>
      <c r="Z114" s="27" t="s">
        <v>65</v>
      </c>
    </row>
    <row r="115" spans="2:26" x14ac:dyDescent="0.2">
      <c r="B115" s="27" t="s">
        <v>230</v>
      </c>
      <c r="C115" s="27">
        <v>315</v>
      </c>
      <c r="D115" s="27" t="s">
        <v>127</v>
      </c>
      <c r="E115" s="27" t="s">
        <v>106</v>
      </c>
      <c r="F115" s="27" t="s">
        <v>246</v>
      </c>
      <c r="G115" s="27" t="s">
        <v>64</v>
      </c>
      <c r="H115" s="27">
        <v>60</v>
      </c>
      <c r="I115" s="27">
        <v>21</v>
      </c>
      <c r="J115" s="37">
        <v>-3.8299999999999999E-4</v>
      </c>
      <c r="K115" s="27">
        <v>6</v>
      </c>
      <c r="L115" s="38">
        <v>-3.6000000000000002E-4</v>
      </c>
      <c r="M115" s="27" t="s">
        <v>65</v>
      </c>
      <c r="O115" s="27" t="s">
        <v>230</v>
      </c>
      <c r="P115" s="27">
        <v>315</v>
      </c>
      <c r="Q115" s="27" t="s">
        <v>127</v>
      </c>
      <c r="R115" s="27" t="s">
        <v>623</v>
      </c>
      <c r="S115" s="27" t="s">
        <v>246</v>
      </c>
      <c r="T115" s="27" t="s">
        <v>64</v>
      </c>
      <c r="U115" s="27">
        <v>10</v>
      </c>
      <c r="V115" s="27">
        <v>21</v>
      </c>
      <c r="W115" s="37">
        <v>-3.8000000000000002E-4</v>
      </c>
      <c r="X115" s="27">
        <v>6</v>
      </c>
      <c r="Y115" s="38">
        <v>-3.5799999999999997E-4</v>
      </c>
      <c r="Z115" s="27" t="s">
        <v>65</v>
      </c>
    </row>
    <row r="116" spans="2:26" x14ac:dyDescent="0.2">
      <c r="B116" s="27" t="s">
        <v>230</v>
      </c>
      <c r="C116" s="27">
        <v>333</v>
      </c>
      <c r="D116" s="27" t="s">
        <v>126</v>
      </c>
      <c r="E116" s="27" t="s">
        <v>106</v>
      </c>
      <c r="F116" s="27" t="s">
        <v>247</v>
      </c>
      <c r="G116" s="27" t="s">
        <v>63</v>
      </c>
      <c r="H116" s="27">
        <v>60</v>
      </c>
      <c r="I116" s="27">
        <v>21</v>
      </c>
      <c r="J116" s="37">
        <v>-1.11E-4</v>
      </c>
      <c r="K116" s="27">
        <v>1</v>
      </c>
      <c r="L116" s="38">
        <v>-1.1E-4</v>
      </c>
      <c r="M116" s="27" t="s">
        <v>65</v>
      </c>
      <c r="O116" s="27" t="s">
        <v>230</v>
      </c>
      <c r="P116" s="27">
        <v>333</v>
      </c>
      <c r="Q116" s="27" t="s">
        <v>126</v>
      </c>
      <c r="R116" s="27" t="s">
        <v>623</v>
      </c>
      <c r="S116" s="27" t="s">
        <v>247</v>
      </c>
      <c r="T116" s="27" t="s">
        <v>63</v>
      </c>
      <c r="U116" s="27">
        <v>10</v>
      </c>
      <c r="V116" s="27">
        <v>21</v>
      </c>
      <c r="W116" s="37">
        <v>-1.15E-4</v>
      </c>
      <c r="X116" s="27">
        <v>1</v>
      </c>
      <c r="Y116" s="38">
        <v>-1.13E-4</v>
      </c>
      <c r="Z116" s="27" t="s">
        <v>65</v>
      </c>
    </row>
    <row r="117" spans="2:26" x14ac:dyDescent="0.2">
      <c r="B117" s="27" t="s">
        <v>230</v>
      </c>
      <c r="C117" s="27">
        <v>333</v>
      </c>
      <c r="D117" s="27" t="s">
        <v>126</v>
      </c>
      <c r="E117" s="27" t="s">
        <v>106</v>
      </c>
      <c r="F117" s="27" t="s">
        <v>248</v>
      </c>
      <c r="G117" s="27" t="s">
        <v>64</v>
      </c>
      <c r="H117" s="27">
        <v>60</v>
      </c>
      <c r="I117" s="27">
        <v>23</v>
      </c>
      <c r="J117" s="37">
        <v>-4.28E-4</v>
      </c>
      <c r="K117" s="27">
        <v>6</v>
      </c>
      <c r="L117" s="38">
        <v>4.2700000000000002E-4</v>
      </c>
      <c r="M117" s="27" t="s">
        <v>65</v>
      </c>
      <c r="O117" s="27" t="s">
        <v>230</v>
      </c>
      <c r="P117" s="27">
        <v>333</v>
      </c>
      <c r="Q117" s="27" t="s">
        <v>126</v>
      </c>
      <c r="R117" s="27" t="s">
        <v>623</v>
      </c>
      <c r="S117" s="27" t="s">
        <v>248</v>
      </c>
      <c r="T117" s="27" t="s">
        <v>64</v>
      </c>
      <c r="U117" s="27">
        <v>10</v>
      </c>
      <c r="V117" s="27">
        <v>21</v>
      </c>
      <c r="W117" s="37">
        <v>-4.2499999999999998E-4</v>
      </c>
      <c r="X117" s="27">
        <v>7</v>
      </c>
      <c r="Y117" s="38">
        <v>4.2200000000000001E-4</v>
      </c>
      <c r="Z117" s="27" t="s">
        <v>65</v>
      </c>
    </row>
    <row r="118" spans="2:26" x14ac:dyDescent="0.2">
      <c r="B118" s="27" t="s">
        <v>230</v>
      </c>
      <c r="C118" s="27">
        <v>334</v>
      </c>
      <c r="D118" s="27" t="s">
        <v>126</v>
      </c>
      <c r="E118" s="27" t="s">
        <v>106</v>
      </c>
      <c r="F118" s="27" t="s">
        <v>249</v>
      </c>
      <c r="G118" s="27" t="s">
        <v>63</v>
      </c>
      <c r="H118" s="27">
        <v>60</v>
      </c>
      <c r="I118" s="27">
        <v>21</v>
      </c>
      <c r="J118" s="37">
        <v>-1.11E-4</v>
      </c>
      <c r="K118" s="27">
        <v>3</v>
      </c>
      <c r="L118" s="38">
        <v>-1.1E-4</v>
      </c>
      <c r="M118" s="27" t="s">
        <v>65</v>
      </c>
      <c r="O118" s="27" t="s">
        <v>230</v>
      </c>
      <c r="P118" s="27">
        <v>334</v>
      </c>
      <c r="Q118" s="27" t="s">
        <v>126</v>
      </c>
      <c r="R118" s="27" t="s">
        <v>623</v>
      </c>
      <c r="S118" s="27" t="s">
        <v>249</v>
      </c>
      <c r="T118" s="27" t="s">
        <v>63</v>
      </c>
      <c r="U118" s="27">
        <v>10</v>
      </c>
      <c r="V118" s="27">
        <v>21</v>
      </c>
      <c r="W118" s="37">
        <v>-1.15E-4</v>
      </c>
      <c r="X118" s="27">
        <v>1</v>
      </c>
      <c r="Y118" s="38">
        <v>-1.13E-4</v>
      </c>
      <c r="Z118" s="27" t="s">
        <v>65</v>
      </c>
    </row>
    <row r="119" spans="2:26" x14ac:dyDescent="0.2">
      <c r="B119" s="27" t="s">
        <v>230</v>
      </c>
      <c r="C119" s="27">
        <v>334</v>
      </c>
      <c r="D119" s="27" t="s">
        <v>126</v>
      </c>
      <c r="E119" s="27" t="s">
        <v>106</v>
      </c>
      <c r="F119" s="27" t="s">
        <v>250</v>
      </c>
      <c r="G119" s="27" t="s">
        <v>64</v>
      </c>
      <c r="H119" s="27">
        <v>60</v>
      </c>
      <c r="I119" s="27">
        <v>21</v>
      </c>
      <c r="J119" s="37">
        <v>-4.2700000000000002E-4</v>
      </c>
      <c r="K119" s="27">
        <v>6</v>
      </c>
      <c r="L119" s="38">
        <v>4.26E-4</v>
      </c>
      <c r="M119" s="27" t="s">
        <v>65</v>
      </c>
      <c r="O119" s="27" t="s">
        <v>230</v>
      </c>
      <c r="P119" s="27">
        <v>334</v>
      </c>
      <c r="Q119" s="27" t="s">
        <v>126</v>
      </c>
      <c r="R119" s="27" t="s">
        <v>623</v>
      </c>
      <c r="S119" s="27" t="s">
        <v>250</v>
      </c>
      <c r="T119" s="27" t="s">
        <v>64</v>
      </c>
      <c r="U119" s="27">
        <v>10</v>
      </c>
      <c r="V119" s="27">
        <v>21</v>
      </c>
      <c r="W119" s="37">
        <v>-4.2400000000000001E-4</v>
      </c>
      <c r="X119" s="27">
        <v>6</v>
      </c>
      <c r="Y119" s="38">
        <v>4.2000000000000002E-4</v>
      </c>
      <c r="Z119" s="27" t="s">
        <v>65</v>
      </c>
    </row>
    <row r="120" spans="2:26" x14ac:dyDescent="0.2">
      <c r="B120" s="27" t="s">
        <v>230</v>
      </c>
      <c r="C120" s="27">
        <v>317</v>
      </c>
      <c r="D120" s="27" t="s">
        <v>127</v>
      </c>
      <c r="E120" s="27" t="s">
        <v>106</v>
      </c>
      <c r="F120" s="27" t="s">
        <v>251</v>
      </c>
      <c r="G120" s="27" t="s">
        <v>63</v>
      </c>
      <c r="H120" s="27">
        <v>60</v>
      </c>
      <c r="I120" s="27">
        <v>19</v>
      </c>
      <c r="J120" s="37">
        <v>-6.8999999999999997E-5</v>
      </c>
      <c r="K120" s="27">
        <v>12</v>
      </c>
      <c r="L120" s="38">
        <v>-6.8999999999999997E-5</v>
      </c>
      <c r="M120" s="27" t="s">
        <v>65</v>
      </c>
      <c r="O120" s="27" t="s">
        <v>230</v>
      </c>
      <c r="P120" s="27">
        <v>317</v>
      </c>
      <c r="Q120" s="27" t="s">
        <v>127</v>
      </c>
      <c r="R120" s="27" t="s">
        <v>623</v>
      </c>
      <c r="S120" s="27" t="s">
        <v>251</v>
      </c>
      <c r="T120" s="27" t="s">
        <v>63</v>
      </c>
      <c r="U120" s="27">
        <v>10</v>
      </c>
      <c r="V120" s="27">
        <v>21</v>
      </c>
      <c r="W120" s="37">
        <v>-6.7999999999999999E-5</v>
      </c>
      <c r="X120" s="27">
        <v>5</v>
      </c>
      <c r="Y120" s="38">
        <v>-6.7000000000000002E-5</v>
      </c>
      <c r="Z120" s="27" t="s">
        <v>65</v>
      </c>
    </row>
    <row r="121" spans="2:26" x14ac:dyDescent="0.2">
      <c r="B121" s="27" t="s">
        <v>230</v>
      </c>
      <c r="C121" s="27">
        <v>317</v>
      </c>
      <c r="D121" s="27" t="s">
        <v>127</v>
      </c>
      <c r="E121" s="27" t="s">
        <v>106</v>
      </c>
      <c r="F121" s="27" t="s">
        <v>252</v>
      </c>
      <c r="G121" s="27" t="s">
        <v>64</v>
      </c>
      <c r="H121" s="27">
        <v>60</v>
      </c>
      <c r="I121" s="27">
        <v>26</v>
      </c>
      <c r="J121" s="37">
        <v>-3.8200000000000002E-4</v>
      </c>
      <c r="K121" s="27">
        <v>1</v>
      </c>
      <c r="L121" s="38">
        <v>-3.59E-4</v>
      </c>
      <c r="M121" s="27" t="s">
        <v>65</v>
      </c>
      <c r="O121" s="27" t="s">
        <v>230</v>
      </c>
      <c r="P121" s="27">
        <v>317</v>
      </c>
      <c r="Q121" s="27" t="s">
        <v>127</v>
      </c>
      <c r="R121" s="27" t="s">
        <v>623</v>
      </c>
      <c r="S121" s="27" t="s">
        <v>252</v>
      </c>
      <c r="T121" s="27" t="s">
        <v>64</v>
      </c>
      <c r="U121" s="27">
        <v>10</v>
      </c>
      <c r="V121" s="27">
        <v>26</v>
      </c>
      <c r="W121" s="37">
        <v>-3.79E-4</v>
      </c>
      <c r="X121" s="27">
        <v>1</v>
      </c>
      <c r="Y121" s="38">
        <v>-3.57E-4</v>
      </c>
      <c r="Z121" s="27" t="s">
        <v>65</v>
      </c>
    </row>
    <row r="122" spans="2:26" x14ac:dyDescent="0.2">
      <c r="B122" s="27" t="s">
        <v>230</v>
      </c>
      <c r="C122" s="27">
        <v>328</v>
      </c>
      <c r="D122" s="27" t="s">
        <v>126</v>
      </c>
      <c r="E122" s="27" t="s">
        <v>106</v>
      </c>
      <c r="F122" s="27" t="s">
        <v>253</v>
      </c>
      <c r="G122" s="27" t="s">
        <v>63</v>
      </c>
      <c r="H122" s="27">
        <v>60</v>
      </c>
      <c r="I122" s="27">
        <v>21</v>
      </c>
      <c r="J122" s="37">
        <v>-1.4999999999999999E-4</v>
      </c>
      <c r="K122" s="27">
        <v>5</v>
      </c>
      <c r="L122" s="38">
        <v>-1.46E-4</v>
      </c>
      <c r="M122" s="27" t="s">
        <v>65</v>
      </c>
      <c r="O122" s="27" t="s">
        <v>230</v>
      </c>
      <c r="P122" s="27">
        <v>328</v>
      </c>
      <c r="Q122" s="27" t="s">
        <v>126</v>
      </c>
      <c r="R122" s="27" t="s">
        <v>623</v>
      </c>
      <c r="S122" s="27" t="s">
        <v>253</v>
      </c>
      <c r="T122" s="27" t="s">
        <v>63</v>
      </c>
      <c r="U122" s="27">
        <v>10</v>
      </c>
      <c r="V122" s="27">
        <v>21</v>
      </c>
      <c r="W122" s="37">
        <v>-1.54E-4</v>
      </c>
      <c r="X122" s="27">
        <v>5</v>
      </c>
      <c r="Y122" s="38">
        <v>-1.4899999999999999E-4</v>
      </c>
      <c r="Z122" s="27" t="s">
        <v>65</v>
      </c>
    </row>
    <row r="123" spans="2:26" x14ac:dyDescent="0.2">
      <c r="B123" s="27" t="s">
        <v>230</v>
      </c>
      <c r="C123" s="27">
        <v>328</v>
      </c>
      <c r="D123" s="27" t="s">
        <v>126</v>
      </c>
      <c r="E123" s="27" t="s">
        <v>106</v>
      </c>
      <c r="F123" s="27" t="s">
        <v>254</v>
      </c>
      <c r="G123" s="27" t="s">
        <v>64</v>
      </c>
      <c r="H123" s="27">
        <v>60</v>
      </c>
      <c r="I123" s="27">
        <v>26</v>
      </c>
      <c r="J123" s="37">
        <v>-4.0700000000000003E-4</v>
      </c>
      <c r="K123" s="27">
        <v>10</v>
      </c>
      <c r="L123" s="38">
        <v>4.4700000000000002E-4</v>
      </c>
      <c r="M123" s="27" t="s">
        <v>65</v>
      </c>
      <c r="O123" s="27" t="s">
        <v>230</v>
      </c>
      <c r="P123" s="27">
        <v>328</v>
      </c>
      <c r="Q123" s="27" t="s">
        <v>126</v>
      </c>
      <c r="R123" s="27" t="s">
        <v>623</v>
      </c>
      <c r="S123" s="27" t="s">
        <v>254</v>
      </c>
      <c r="T123" s="27" t="s">
        <v>64</v>
      </c>
      <c r="U123" s="27">
        <v>10</v>
      </c>
      <c r="V123" s="27">
        <v>26</v>
      </c>
      <c r="W123" s="37">
        <v>-4.0400000000000001E-4</v>
      </c>
      <c r="X123" s="27">
        <v>10</v>
      </c>
      <c r="Y123" s="38">
        <v>4.4200000000000001E-4</v>
      </c>
      <c r="Z123" s="27" t="s">
        <v>65</v>
      </c>
    </row>
    <row r="124" spans="2:26" x14ac:dyDescent="0.2">
      <c r="B124" s="27" t="s">
        <v>230</v>
      </c>
      <c r="C124" s="27">
        <v>329</v>
      </c>
      <c r="D124" s="27" t="s">
        <v>126</v>
      </c>
      <c r="E124" s="27" t="s">
        <v>106</v>
      </c>
      <c r="F124" s="27" t="s">
        <v>255</v>
      </c>
      <c r="G124" s="27" t="s">
        <v>63</v>
      </c>
      <c r="H124" s="27">
        <v>60</v>
      </c>
      <c r="I124" s="27">
        <v>26</v>
      </c>
      <c r="J124" s="37">
        <v>-1.5100000000000001E-4</v>
      </c>
      <c r="K124" s="27">
        <v>1</v>
      </c>
      <c r="L124" s="38">
        <v>-1.47E-4</v>
      </c>
      <c r="M124" s="27" t="s">
        <v>65</v>
      </c>
      <c r="O124" s="27" t="s">
        <v>230</v>
      </c>
      <c r="P124" s="27">
        <v>329</v>
      </c>
      <c r="Q124" s="27" t="s">
        <v>126</v>
      </c>
      <c r="R124" s="27" t="s">
        <v>623</v>
      </c>
      <c r="S124" s="27" t="s">
        <v>255</v>
      </c>
      <c r="T124" s="27" t="s">
        <v>63</v>
      </c>
      <c r="U124" s="27">
        <v>10</v>
      </c>
      <c r="V124" s="27">
        <v>26</v>
      </c>
      <c r="W124" s="37">
        <v>-1.54E-4</v>
      </c>
      <c r="X124" s="27">
        <v>1</v>
      </c>
      <c r="Y124" s="38">
        <v>-1.4999999999999999E-4</v>
      </c>
      <c r="Z124" s="27" t="s">
        <v>65</v>
      </c>
    </row>
    <row r="125" spans="2:26" x14ac:dyDescent="0.2">
      <c r="B125" s="27" t="s">
        <v>230</v>
      </c>
      <c r="C125" s="27">
        <v>329</v>
      </c>
      <c r="D125" s="27" t="s">
        <v>126</v>
      </c>
      <c r="E125" s="27" t="s">
        <v>106</v>
      </c>
      <c r="F125" s="27" t="s">
        <v>256</v>
      </c>
      <c r="G125" s="27" t="s">
        <v>64</v>
      </c>
      <c r="H125" s="27">
        <v>60</v>
      </c>
      <c r="I125" s="27">
        <v>21</v>
      </c>
      <c r="J125" s="37">
        <v>-4.0900000000000002E-4</v>
      </c>
      <c r="K125" s="27">
        <v>6</v>
      </c>
      <c r="L125" s="38">
        <v>4.5399999999999998E-4</v>
      </c>
      <c r="M125" s="27" t="s">
        <v>65</v>
      </c>
      <c r="O125" s="27" t="s">
        <v>230</v>
      </c>
      <c r="P125" s="27">
        <v>329</v>
      </c>
      <c r="Q125" s="27" t="s">
        <v>126</v>
      </c>
      <c r="R125" s="27" t="s">
        <v>623</v>
      </c>
      <c r="S125" s="27" t="s">
        <v>256</v>
      </c>
      <c r="T125" s="27" t="s">
        <v>64</v>
      </c>
      <c r="U125" s="27">
        <v>10</v>
      </c>
      <c r="V125" s="27">
        <v>21</v>
      </c>
      <c r="W125" s="37">
        <v>-4.0700000000000003E-4</v>
      </c>
      <c r="X125" s="27">
        <v>6</v>
      </c>
      <c r="Y125" s="38">
        <v>4.4900000000000002E-4</v>
      </c>
      <c r="Z125" s="27" t="s">
        <v>65</v>
      </c>
    </row>
    <row r="126" spans="2:26" x14ac:dyDescent="0.2">
      <c r="B126" s="27" t="s">
        <v>230</v>
      </c>
      <c r="C126" s="27">
        <v>316</v>
      </c>
      <c r="D126" s="27" t="s">
        <v>127</v>
      </c>
      <c r="E126" s="27" t="s">
        <v>106</v>
      </c>
      <c r="F126" s="27" t="s">
        <v>257</v>
      </c>
      <c r="G126" s="27" t="s">
        <v>63</v>
      </c>
      <c r="H126" s="27">
        <v>60</v>
      </c>
      <c r="I126" s="27">
        <v>26</v>
      </c>
      <c r="J126" s="37">
        <v>-6.7000000000000002E-5</v>
      </c>
      <c r="K126" s="27">
        <v>1</v>
      </c>
      <c r="L126" s="38">
        <v>-6.7000000000000002E-5</v>
      </c>
      <c r="M126" s="27" t="s">
        <v>65</v>
      </c>
      <c r="O126" s="27" t="s">
        <v>230</v>
      </c>
      <c r="P126" s="27">
        <v>316</v>
      </c>
      <c r="Q126" s="27" t="s">
        <v>127</v>
      </c>
      <c r="R126" s="27" t="s">
        <v>623</v>
      </c>
      <c r="S126" s="27" t="s">
        <v>257</v>
      </c>
      <c r="T126" s="27" t="s">
        <v>63</v>
      </c>
      <c r="U126" s="27">
        <v>10</v>
      </c>
      <c r="V126" s="27">
        <v>26</v>
      </c>
      <c r="W126" s="37">
        <v>-7.1000000000000005E-5</v>
      </c>
      <c r="X126" s="27">
        <v>1</v>
      </c>
      <c r="Y126" s="38">
        <v>-6.9999999999999994E-5</v>
      </c>
      <c r="Z126" s="27" t="s">
        <v>65</v>
      </c>
    </row>
    <row r="127" spans="2:26" x14ac:dyDescent="0.2">
      <c r="B127" s="27" t="s">
        <v>230</v>
      </c>
      <c r="C127" s="27">
        <v>316</v>
      </c>
      <c r="D127" s="27" t="s">
        <v>127</v>
      </c>
      <c r="E127" s="27" t="s">
        <v>106</v>
      </c>
      <c r="F127" s="27" t="s">
        <v>258</v>
      </c>
      <c r="G127" s="27" t="s">
        <v>64</v>
      </c>
      <c r="H127" s="27">
        <v>60</v>
      </c>
      <c r="I127" s="27">
        <v>21</v>
      </c>
      <c r="J127" s="37">
        <v>-3.8000000000000002E-4</v>
      </c>
      <c r="K127" s="27">
        <v>6</v>
      </c>
      <c r="L127" s="38">
        <v>-3.5799999999999997E-4</v>
      </c>
      <c r="M127" s="27" t="s">
        <v>65</v>
      </c>
      <c r="O127" s="27" t="s">
        <v>230</v>
      </c>
      <c r="P127" s="27">
        <v>316</v>
      </c>
      <c r="Q127" s="27" t="s">
        <v>127</v>
      </c>
      <c r="R127" s="27" t="s">
        <v>623</v>
      </c>
      <c r="S127" s="27" t="s">
        <v>258</v>
      </c>
      <c r="T127" s="27" t="s">
        <v>64</v>
      </c>
      <c r="U127" s="27">
        <v>10</v>
      </c>
      <c r="V127" s="27">
        <v>21</v>
      </c>
      <c r="W127" s="37">
        <v>-3.7800000000000003E-4</v>
      </c>
      <c r="X127" s="27">
        <v>6</v>
      </c>
      <c r="Y127" s="38">
        <v>-3.5599999999999998E-4</v>
      </c>
      <c r="Z127" s="27" t="s">
        <v>65</v>
      </c>
    </row>
    <row r="128" spans="2:26" x14ac:dyDescent="0.2">
      <c r="B128" s="27" t="s">
        <v>230</v>
      </c>
      <c r="C128" s="27">
        <v>331</v>
      </c>
      <c r="D128" s="27" t="s">
        <v>126</v>
      </c>
      <c r="E128" s="27" t="s">
        <v>106</v>
      </c>
      <c r="F128" s="27" t="s">
        <v>259</v>
      </c>
      <c r="G128" s="27" t="s">
        <v>63</v>
      </c>
      <c r="H128" s="27">
        <v>60</v>
      </c>
      <c r="I128" s="27">
        <v>21</v>
      </c>
      <c r="J128" s="37">
        <v>-1.1400000000000001E-4</v>
      </c>
      <c r="K128" s="27">
        <v>1</v>
      </c>
      <c r="L128" s="38">
        <v>-1.12E-4</v>
      </c>
      <c r="M128" s="27" t="s">
        <v>65</v>
      </c>
      <c r="O128" s="27" t="s">
        <v>230</v>
      </c>
      <c r="P128" s="27">
        <v>331</v>
      </c>
      <c r="Q128" s="27" t="s">
        <v>126</v>
      </c>
      <c r="R128" s="27" t="s">
        <v>623</v>
      </c>
      <c r="S128" s="27" t="s">
        <v>259</v>
      </c>
      <c r="T128" s="27" t="s">
        <v>63</v>
      </c>
      <c r="U128" s="27">
        <v>10</v>
      </c>
      <c r="V128" s="27">
        <v>21</v>
      </c>
      <c r="W128" s="37">
        <v>-1.17E-4</v>
      </c>
      <c r="X128" s="27">
        <v>1</v>
      </c>
      <c r="Y128" s="38">
        <v>-1.16E-4</v>
      </c>
      <c r="Z128" s="27" t="s">
        <v>65</v>
      </c>
    </row>
    <row r="129" spans="2:26" x14ac:dyDescent="0.2">
      <c r="B129" s="27" t="s">
        <v>230</v>
      </c>
      <c r="C129" s="27">
        <v>331</v>
      </c>
      <c r="D129" s="27" t="s">
        <v>126</v>
      </c>
      <c r="E129" s="27" t="s">
        <v>106</v>
      </c>
      <c r="F129" s="27" t="s">
        <v>260</v>
      </c>
      <c r="G129" s="27" t="s">
        <v>64</v>
      </c>
      <c r="H129" s="27">
        <v>60</v>
      </c>
      <c r="I129" s="27">
        <v>21</v>
      </c>
      <c r="J129" s="37">
        <v>-4.2499999999999998E-4</v>
      </c>
      <c r="K129" s="27">
        <v>6</v>
      </c>
      <c r="L129" s="38">
        <v>4.2200000000000001E-4</v>
      </c>
      <c r="M129" s="27" t="s">
        <v>65</v>
      </c>
      <c r="O129" s="27" t="s">
        <v>230</v>
      </c>
      <c r="P129" s="27">
        <v>331</v>
      </c>
      <c r="Q129" s="27" t="s">
        <v>126</v>
      </c>
      <c r="R129" s="27" t="s">
        <v>623</v>
      </c>
      <c r="S129" s="27" t="s">
        <v>260</v>
      </c>
      <c r="T129" s="27" t="s">
        <v>64</v>
      </c>
      <c r="U129" s="27">
        <v>10</v>
      </c>
      <c r="V129" s="27">
        <v>21</v>
      </c>
      <c r="W129" s="37">
        <v>-4.2200000000000001E-4</v>
      </c>
      <c r="X129" s="27">
        <v>6</v>
      </c>
      <c r="Y129" s="38">
        <v>4.17E-4</v>
      </c>
      <c r="Z129" s="27" t="s">
        <v>65</v>
      </c>
    </row>
    <row r="130" spans="2:26" x14ac:dyDescent="0.2">
      <c r="B130" s="27" t="s">
        <v>230</v>
      </c>
      <c r="C130" s="27">
        <v>332</v>
      </c>
      <c r="D130" s="27" t="s">
        <v>126</v>
      </c>
      <c r="E130" s="27" t="s">
        <v>106</v>
      </c>
      <c r="F130" s="27" t="s">
        <v>261</v>
      </c>
      <c r="G130" s="27" t="s">
        <v>63</v>
      </c>
      <c r="H130" s="27">
        <v>60</v>
      </c>
      <c r="I130" s="27">
        <v>21</v>
      </c>
      <c r="J130" s="37">
        <v>-1.1400000000000001E-4</v>
      </c>
      <c r="K130" s="27">
        <v>1</v>
      </c>
      <c r="L130" s="38">
        <v>-1.12E-4</v>
      </c>
      <c r="M130" s="27" t="s">
        <v>65</v>
      </c>
      <c r="O130" s="27" t="s">
        <v>230</v>
      </c>
      <c r="P130" s="27">
        <v>332</v>
      </c>
      <c r="Q130" s="27" t="s">
        <v>126</v>
      </c>
      <c r="R130" s="27" t="s">
        <v>623</v>
      </c>
      <c r="S130" s="27" t="s">
        <v>261</v>
      </c>
      <c r="T130" s="27" t="s">
        <v>63</v>
      </c>
      <c r="U130" s="27">
        <v>10</v>
      </c>
      <c r="V130" s="27">
        <v>21</v>
      </c>
      <c r="W130" s="37">
        <v>-1.17E-4</v>
      </c>
      <c r="X130" s="27">
        <v>4</v>
      </c>
      <c r="Y130" s="38">
        <v>-1.16E-4</v>
      </c>
      <c r="Z130" s="27" t="s">
        <v>65</v>
      </c>
    </row>
    <row r="131" spans="2:26" x14ac:dyDescent="0.2">
      <c r="B131" s="27" t="s">
        <v>230</v>
      </c>
      <c r="C131" s="27">
        <v>332</v>
      </c>
      <c r="D131" s="27" t="s">
        <v>126</v>
      </c>
      <c r="E131" s="27" t="s">
        <v>106</v>
      </c>
      <c r="F131" s="27" t="s">
        <v>262</v>
      </c>
      <c r="G131" s="27" t="s">
        <v>64</v>
      </c>
      <c r="H131" s="27">
        <v>60</v>
      </c>
      <c r="I131" s="27">
        <v>21</v>
      </c>
      <c r="J131" s="37">
        <v>-4.2400000000000001E-4</v>
      </c>
      <c r="K131" s="27">
        <v>6</v>
      </c>
      <c r="L131" s="38">
        <v>4.2200000000000001E-4</v>
      </c>
      <c r="M131" s="27" t="s">
        <v>65</v>
      </c>
      <c r="O131" s="27" t="s">
        <v>230</v>
      </c>
      <c r="P131" s="27">
        <v>332</v>
      </c>
      <c r="Q131" s="27" t="s">
        <v>126</v>
      </c>
      <c r="R131" s="27" t="s">
        <v>623</v>
      </c>
      <c r="S131" s="27" t="s">
        <v>262</v>
      </c>
      <c r="T131" s="27" t="s">
        <v>64</v>
      </c>
      <c r="U131" s="27">
        <v>10</v>
      </c>
      <c r="V131" s="27">
        <v>21</v>
      </c>
      <c r="W131" s="37">
        <v>-4.2099999999999999E-4</v>
      </c>
      <c r="X131" s="27">
        <v>6</v>
      </c>
      <c r="Y131" s="38">
        <v>4.15E-4</v>
      </c>
      <c r="Z131" s="27" t="s">
        <v>65</v>
      </c>
    </row>
    <row r="132" spans="2:26" x14ac:dyDescent="0.2">
      <c r="B132" s="27" t="s">
        <v>230</v>
      </c>
      <c r="C132" s="27">
        <v>318</v>
      </c>
      <c r="D132" s="27" t="s">
        <v>127</v>
      </c>
      <c r="E132" s="27" t="s">
        <v>106</v>
      </c>
      <c r="F132" s="27" t="s">
        <v>263</v>
      </c>
      <c r="G132" s="27" t="s">
        <v>63</v>
      </c>
      <c r="H132" s="27">
        <v>60</v>
      </c>
      <c r="I132" s="27">
        <v>21</v>
      </c>
      <c r="J132" s="37">
        <v>-6.7000000000000002E-5</v>
      </c>
      <c r="K132" s="27">
        <v>6</v>
      </c>
      <c r="L132" s="38">
        <v>-6.7000000000000002E-5</v>
      </c>
      <c r="M132" s="27" t="s">
        <v>65</v>
      </c>
      <c r="O132" s="27" t="s">
        <v>230</v>
      </c>
      <c r="P132" s="27">
        <v>318</v>
      </c>
      <c r="Q132" s="27" t="s">
        <v>127</v>
      </c>
      <c r="R132" s="27" t="s">
        <v>623</v>
      </c>
      <c r="S132" s="27" t="s">
        <v>263</v>
      </c>
      <c r="T132" s="27" t="s">
        <v>63</v>
      </c>
      <c r="U132" s="27">
        <v>10</v>
      </c>
      <c r="V132" s="27">
        <v>21</v>
      </c>
      <c r="W132" s="37">
        <v>-7.1000000000000005E-5</v>
      </c>
      <c r="X132" s="27">
        <v>6</v>
      </c>
      <c r="Y132" s="38">
        <v>-7.1000000000000005E-5</v>
      </c>
      <c r="Z132" s="27" t="s">
        <v>65</v>
      </c>
    </row>
    <row r="133" spans="2:26" x14ac:dyDescent="0.2">
      <c r="B133" s="27" t="s">
        <v>230</v>
      </c>
      <c r="C133" s="27">
        <v>318</v>
      </c>
      <c r="D133" s="27" t="s">
        <v>127</v>
      </c>
      <c r="E133" s="27" t="s">
        <v>106</v>
      </c>
      <c r="F133" s="27" t="s">
        <v>264</v>
      </c>
      <c r="G133" s="27" t="s">
        <v>64</v>
      </c>
      <c r="H133" s="27">
        <v>60</v>
      </c>
      <c r="I133" s="27">
        <v>26</v>
      </c>
      <c r="J133" s="37">
        <v>-3.7800000000000003E-4</v>
      </c>
      <c r="K133" s="27">
        <v>1</v>
      </c>
      <c r="L133" s="38">
        <v>-3.5599999999999998E-4</v>
      </c>
      <c r="M133" s="27" t="s">
        <v>65</v>
      </c>
      <c r="O133" s="27" t="s">
        <v>230</v>
      </c>
      <c r="P133" s="27">
        <v>318</v>
      </c>
      <c r="Q133" s="27" t="s">
        <v>127</v>
      </c>
      <c r="R133" s="27" t="s">
        <v>623</v>
      </c>
      <c r="S133" s="27" t="s">
        <v>264</v>
      </c>
      <c r="T133" s="27" t="s">
        <v>64</v>
      </c>
      <c r="U133" s="27">
        <v>10</v>
      </c>
      <c r="V133" s="27">
        <v>26</v>
      </c>
      <c r="W133" s="37">
        <v>-3.7500000000000001E-4</v>
      </c>
      <c r="X133" s="27">
        <v>1</v>
      </c>
      <c r="Y133" s="38">
        <v>-3.5300000000000002E-4</v>
      </c>
      <c r="Z133" s="27" t="s">
        <v>65</v>
      </c>
    </row>
    <row r="134" spans="2:26" x14ac:dyDescent="0.2">
      <c r="B134" s="27" t="s">
        <v>230</v>
      </c>
      <c r="C134" s="27">
        <v>327</v>
      </c>
      <c r="D134" s="27" t="s">
        <v>126</v>
      </c>
      <c r="E134" s="27" t="s">
        <v>106</v>
      </c>
      <c r="F134" s="27" t="s">
        <v>265</v>
      </c>
      <c r="G134" s="27" t="s">
        <v>63</v>
      </c>
      <c r="H134" s="27">
        <v>60</v>
      </c>
      <c r="I134" s="27">
        <v>21</v>
      </c>
      <c r="J134" s="37">
        <v>-1.5100000000000001E-4</v>
      </c>
      <c r="K134" s="27">
        <v>5</v>
      </c>
      <c r="L134" s="38">
        <v>-1.46E-4</v>
      </c>
      <c r="M134" s="27" t="s">
        <v>65</v>
      </c>
      <c r="O134" s="27" t="s">
        <v>230</v>
      </c>
      <c r="P134" s="27">
        <v>327</v>
      </c>
      <c r="Q134" s="27" t="s">
        <v>126</v>
      </c>
      <c r="R134" s="27" t="s">
        <v>623</v>
      </c>
      <c r="S134" s="27" t="s">
        <v>265</v>
      </c>
      <c r="T134" s="27" t="s">
        <v>63</v>
      </c>
      <c r="U134" s="27">
        <v>10</v>
      </c>
      <c r="V134" s="27">
        <v>21</v>
      </c>
      <c r="W134" s="37">
        <v>-1.54E-4</v>
      </c>
      <c r="X134" s="27">
        <v>5</v>
      </c>
      <c r="Y134" s="38">
        <v>-1.4899999999999999E-4</v>
      </c>
      <c r="Z134" s="27" t="s">
        <v>65</v>
      </c>
    </row>
    <row r="135" spans="2:26" x14ac:dyDescent="0.2">
      <c r="B135" s="27" t="s">
        <v>230</v>
      </c>
      <c r="C135" s="27">
        <v>327</v>
      </c>
      <c r="D135" s="27" t="s">
        <v>126</v>
      </c>
      <c r="E135" s="27" t="s">
        <v>106</v>
      </c>
      <c r="F135" s="27" t="s">
        <v>266</v>
      </c>
      <c r="G135" s="27" t="s">
        <v>64</v>
      </c>
      <c r="H135" s="27">
        <v>60</v>
      </c>
      <c r="I135" s="27">
        <v>26</v>
      </c>
      <c r="J135" s="37">
        <v>-4.06E-4</v>
      </c>
      <c r="K135" s="27">
        <v>10</v>
      </c>
      <c r="L135" s="38">
        <v>4.4700000000000002E-4</v>
      </c>
      <c r="M135" s="27" t="s">
        <v>65</v>
      </c>
      <c r="O135" s="27" t="s">
        <v>230</v>
      </c>
      <c r="P135" s="27">
        <v>327</v>
      </c>
      <c r="Q135" s="27" t="s">
        <v>126</v>
      </c>
      <c r="R135" s="27" t="s">
        <v>623</v>
      </c>
      <c r="S135" s="27" t="s">
        <v>266</v>
      </c>
      <c r="T135" s="27" t="s">
        <v>64</v>
      </c>
      <c r="U135" s="27">
        <v>10</v>
      </c>
      <c r="V135" s="27">
        <v>26</v>
      </c>
      <c r="W135" s="37">
        <v>-4.0299999999999998E-4</v>
      </c>
      <c r="X135" s="27">
        <v>10</v>
      </c>
      <c r="Y135" s="38">
        <v>4.4099999999999999E-4</v>
      </c>
      <c r="Z135" s="27" t="s">
        <v>65</v>
      </c>
    </row>
    <row r="136" spans="2:26" x14ac:dyDescent="0.2">
      <c r="B136" s="27" t="s">
        <v>230</v>
      </c>
      <c r="C136" s="27">
        <v>311</v>
      </c>
      <c r="D136" s="27" t="s">
        <v>125</v>
      </c>
      <c r="E136" s="27" t="s">
        <v>106</v>
      </c>
      <c r="F136" s="27" t="s">
        <v>267</v>
      </c>
      <c r="G136" s="27" t="s">
        <v>63</v>
      </c>
      <c r="H136" s="27">
        <v>60</v>
      </c>
      <c r="I136" s="27">
        <v>24</v>
      </c>
      <c r="J136" s="37">
        <v>-1.6000000000000001E-4</v>
      </c>
      <c r="K136" s="27">
        <v>1</v>
      </c>
      <c r="L136" s="38">
        <v>-1.5200000000000001E-4</v>
      </c>
      <c r="M136" s="27" t="s">
        <v>65</v>
      </c>
      <c r="O136" s="27" t="s">
        <v>230</v>
      </c>
      <c r="P136" s="27">
        <v>311</v>
      </c>
      <c r="Q136" s="27" t="s">
        <v>125</v>
      </c>
      <c r="R136" s="27" t="s">
        <v>623</v>
      </c>
      <c r="S136" s="27" t="s">
        <v>267</v>
      </c>
      <c r="T136" s="27" t="s">
        <v>63</v>
      </c>
      <c r="U136" s="27">
        <v>10</v>
      </c>
      <c r="V136" s="27">
        <v>24</v>
      </c>
      <c r="W136" s="37">
        <v>-1.63E-4</v>
      </c>
      <c r="X136" s="27">
        <v>1</v>
      </c>
      <c r="Y136" s="38">
        <v>-1.55E-4</v>
      </c>
      <c r="Z136" s="27" t="s">
        <v>65</v>
      </c>
    </row>
    <row r="137" spans="2:26" x14ac:dyDescent="0.2">
      <c r="B137" s="27" t="s">
        <v>230</v>
      </c>
      <c r="C137" s="27">
        <v>311</v>
      </c>
      <c r="D137" s="27" t="s">
        <v>125</v>
      </c>
      <c r="E137" s="27" t="s">
        <v>106</v>
      </c>
      <c r="F137" s="27" t="s">
        <v>268</v>
      </c>
      <c r="G137" s="27" t="s">
        <v>64</v>
      </c>
      <c r="H137" s="27">
        <v>60</v>
      </c>
      <c r="I137" s="27">
        <v>19</v>
      </c>
      <c r="J137" s="37">
        <v>-2.6200000000000003E-4</v>
      </c>
      <c r="K137" s="27">
        <v>6</v>
      </c>
      <c r="L137" s="38">
        <v>2.6899999999999998E-4</v>
      </c>
      <c r="M137" s="27" t="s">
        <v>65</v>
      </c>
      <c r="O137" s="27" t="s">
        <v>230</v>
      </c>
      <c r="P137" s="27">
        <v>311</v>
      </c>
      <c r="Q137" s="27" t="s">
        <v>125</v>
      </c>
      <c r="R137" s="27" t="s">
        <v>623</v>
      </c>
      <c r="S137" s="27" t="s">
        <v>268</v>
      </c>
      <c r="T137" s="27" t="s">
        <v>64</v>
      </c>
      <c r="U137" s="27">
        <v>10</v>
      </c>
      <c r="V137" s="27">
        <v>19</v>
      </c>
      <c r="W137" s="37">
        <v>-2.5999999999999998E-4</v>
      </c>
      <c r="X137" s="27">
        <v>6</v>
      </c>
      <c r="Y137" s="38">
        <v>2.6600000000000001E-4</v>
      </c>
      <c r="Z137" s="27" t="s">
        <v>65</v>
      </c>
    </row>
    <row r="138" spans="2:26" x14ac:dyDescent="0.2">
      <c r="B138" s="27" t="s">
        <v>230</v>
      </c>
      <c r="C138" s="27">
        <v>323</v>
      </c>
      <c r="D138" s="27" t="s">
        <v>126</v>
      </c>
      <c r="E138" s="27" t="s">
        <v>106</v>
      </c>
      <c r="F138" s="27" t="s">
        <v>269</v>
      </c>
      <c r="G138" s="27" t="s">
        <v>63</v>
      </c>
      <c r="H138" s="27">
        <v>60</v>
      </c>
      <c r="I138" s="27">
        <v>21</v>
      </c>
      <c r="J138" s="37">
        <v>-1.8900000000000001E-4</v>
      </c>
      <c r="K138" s="27">
        <v>1</v>
      </c>
      <c r="L138" s="38">
        <v>-1.83E-4</v>
      </c>
      <c r="M138" s="27" t="s">
        <v>65</v>
      </c>
      <c r="O138" s="27" t="s">
        <v>230</v>
      </c>
      <c r="P138" s="27">
        <v>323</v>
      </c>
      <c r="Q138" s="27" t="s">
        <v>126</v>
      </c>
      <c r="R138" s="27" t="s">
        <v>623</v>
      </c>
      <c r="S138" s="27" t="s">
        <v>269</v>
      </c>
      <c r="T138" s="27" t="s">
        <v>63</v>
      </c>
      <c r="U138" s="27">
        <v>10</v>
      </c>
      <c r="V138" s="27">
        <v>21</v>
      </c>
      <c r="W138" s="37">
        <v>-1.92E-4</v>
      </c>
      <c r="X138" s="27">
        <v>1</v>
      </c>
      <c r="Y138" s="38">
        <v>-1.8699999999999999E-4</v>
      </c>
      <c r="Z138" s="27" t="s">
        <v>65</v>
      </c>
    </row>
    <row r="139" spans="2:26" x14ac:dyDescent="0.2">
      <c r="B139" s="27" t="s">
        <v>230</v>
      </c>
      <c r="C139" s="27">
        <v>323</v>
      </c>
      <c r="D139" s="27" t="s">
        <v>126</v>
      </c>
      <c r="E139" s="27" t="s">
        <v>106</v>
      </c>
      <c r="F139" s="27" t="s">
        <v>270</v>
      </c>
      <c r="G139" s="27" t="s">
        <v>64</v>
      </c>
      <c r="H139" s="27">
        <v>60</v>
      </c>
      <c r="I139" s="27">
        <v>21</v>
      </c>
      <c r="J139" s="37">
        <v>-2.8800000000000001E-4</v>
      </c>
      <c r="K139" s="27">
        <v>6</v>
      </c>
      <c r="L139" s="38">
        <v>3.0499999999999999E-4</v>
      </c>
      <c r="M139" s="27" t="s">
        <v>65</v>
      </c>
      <c r="O139" s="27" t="s">
        <v>230</v>
      </c>
      <c r="P139" s="27">
        <v>323</v>
      </c>
      <c r="Q139" s="27" t="s">
        <v>126</v>
      </c>
      <c r="R139" s="27" t="s">
        <v>623</v>
      </c>
      <c r="S139" s="27" t="s">
        <v>270</v>
      </c>
      <c r="T139" s="27" t="s">
        <v>64</v>
      </c>
      <c r="U139" s="27">
        <v>10</v>
      </c>
      <c r="V139" s="27">
        <v>21</v>
      </c>
      <c r="W139" s="37">
        <v>-2.8699999999999998E-4</v>
      </c>
      <c r="X139" s="27">
        <v>6</v>
      </c>
      <c r="Y139" s="38">
        <v>3.0200000000000002E-4</v>
      </c>
      <c r="Z139" s="27" t="s">
        <v>65</v>
      </c>
    </row>
    <row r="140" spans="2:26" x14ac:dyDescent="0.2">
      <c r="B140" s="27" t="s">
        <v>230</v>
      </c>
      <c r="C140" s="27">
        <v>319</v>
      </c>
      <c r="D140" s="27" t="s">
        <v>127</v>
      </c>
      <c r="E140" s="27" t="s">
        <v>106</v>
      </c>
      <c r="F140" s="27" t="s">
        <v>271</v>
      </c>
      <c r="G140" s="27" t="s">
        <v>63</v>
      </c>
      <c r="H140" s="27">
        <v>60</v>
      </c>
      <c r="I140" s="27">
        <v>21</v>
      </c>
      <c r="J140" s="37">
        <v>-1.54E-4</v>
      </c>
      <c r="K140" s="27">
        <v>6</v>
      </c>
      <c r="L140" s="38">
        <v>-1.47E-4</v>
      </c>
      <c r="M140" s="27" t="s">
        <v>65</v>
      </c>
      <c r="O140" s="27" t="s">
        <v>230</v>
      </c>
      <c r="P140" s="27">
        <v>319</v>
      </c>
      <c r="Q140" s="27" t="s">
        <v>127</v>
      </c>
      <c r="R140" s="27" t="s">
        <v>623</v>
      </c>
      <c r="S140" s="27" t="s">
        <v>271</v>
      </c>
      <c r="T140" s="27" t="s">
        <v>63</v>
      </c>
      <c r="U140" s="27">
        <v>10</v>
      </c>
      <c r="V140" s="27">
        <v>21</v>
      </c>
      <c r="W140" s="37">
        <v>-1.5699999999999999E-4</v>
      </c>
      <c r="X140" s="27">
        <v>1</v>
      </c>
      <c r="Y140" s="38">
        <v>-1.4899999999999999E-4</v>
      </c>
      <c r="Z140" s="27" t="s">
        <v>65</v>
      </c>
    </row>
    <row r="141" spans="2:26" x14ac:dyDescent="0.2">
      <c r="B141" s="27" t="s">
        <v>230</v>
      </c>
      <c r="C141" s="27">
        <v>319</v>
      </c>
      <c r="D141" s="27" t="s">
        <v>127</v>
      </c>
      <c r="E141" s="27" t="s">
        <v>106</v>
      </c>
      <c r="F141" s="27" t="s">
        <v>272</v>
      </c>
      <c r="G141" s="27" t="s">
        <v>64</v>
      </c>
      <c r="H141" s="27">
        <v>60</v>
      </c>
      <c r="I141" s="27">
        <v>21</v>
      </c>
      <c r="J141" s="37">
        <v>-2.4899999999999998E-4</v>
      </c>
      <c r="K141" s="27">
        <v>5</v>
      </c>
      <c r="L141" s="38">
        <v>-2.34E-4</v>
      </c>
      <c r="M141" s="27" t="s">
        <v>65</v>
      </c>
      <c r="O141" s="27" t="s">
        <v>230</v>
      </c>
      <c r="P141" s="27">
        <v>319</v>
      </c>
      <c r="Q141" s="27" t="s">
        <v>127</v>
      </c>
      <c r="R141" s="27" t="s">
        <v>623</v>
      </c>
      <c r="S141" s="27" t="s">
        <v>272</v>
      </c>
      <c r="T141" s="27" t="s">
        <v>64</v>
      </c>
      <c r="U141" s="27">
        <v>10</v>
      </c>
      <c r="V141" s="27">
        <v>21</v>
      </c>
      <c r="W141" s="37">
        <v>-2.4800000000000001E-4</v>
      </c>
      <c r="X141" s="27">
        <v>5</v>
      </c>
      <c r="Y141" s="38">
        <v>-2.33E-4</v>
      </c>
      <c r="Z141" s="27" t="s">
        <v>65</v>
      </c>
    </row>
    <row r="142" spans="2:26" x14ac:dyDescent="0.2">
      <c r="B142" s="27" t="s">
        <v>230</v>
      </c>
      <c r="C142" s="27">
        <v>320</v>
      </c>
      <c r="D142" s="27" t="s">
        <v>127</v>
      </c>
      <c r="E142" s="27" t="s">
        <v>106</v>
      </c>
      <c r="F142" s="27" t="s">
        <v>273</v>
      </c>
      <c r="G142" s="27" t="s">
        <v>63</v>
      </c>
      <c r="H142" s="27">
        <v>60</v>
      </c>
      <c r="I142" s="27">
        <v>21</v>
      </c>
      <c r="J142" s="37">
        <v>-1.55E-4</v>
      </c>
      <c r="K142" s="27">
        <v>5</v>
      </c>
      <c r="L142" s="38">
        <v>-1.47E-4</v>
      </c>
      <c r="M142" s="27" t="s">
        <v>65</v>
      </c>
      <c r="O142" s="27" t="s">
        <v>230</v>
      </c>
      <c r="P142" s="27">
        <v>320</v>
      </c>
      <c r="Q142" s="27" t="s">
        <v>127</v>
      </c>
      <c r="R142" s="27" t="s">
        <v>623</v>
      </c>
      <c r="S142" s="27" t="s">
        <v>273</v>
      </c>
      <c r="T142" s="27" t="s">
        <v>63</v>
      </c>
      <c r="U142" s="27">
        <v>10</v>
      </c>
      <c r="V142" s="27">
        <v>21</v>
      </c>
      <c r="W142" s="37">
        <v>-1.5799999999999999E-4</v>
      </c>
      <c r="X142" s="27">
        <v>6</v>
      </c>
      <c r="Y142" s="38">
        <v>-1.4999999999999999E-4</v>
      </c>
      <c r="Z142" s="27" t="s">
        <v>65</v>
      </c>
    </row>
    <row r="143" spans="2:26" x14ac:dyDescent="0.2">
      <c r="B143" s="27" t="s">
        <v>230</v>
      </c>
      <c r="C143" s="27">
        <v>320</v>
      </c>
      <c r="D143" s="27" t="s">
        <v>127</v>
      </c>
      <c r="E143" s="27" t="s">
        <v>106</v>
      </c>
      <c r="F143" s="27" t="s">
        <v>274</v>
      </c>
      <c r="G143" s="27" t="s">
        <v>64</v>
      </c>
      <c r="H143" s="27">
        <v>60</v>
      </c>
      <c r="I143" s="27">
        <v>21</v>
      </c>
      <c r="J143" s="37">
        <v>-2.4899999999999998E-4</v>
      </c>
      <c r="K143" s="27">
        <v>6</v>
      </c>
      <c r="L143" s="38">
        <v>-2.34E-4</v>
      </c>
      <c r="M143" s="27" t="s">
        <v>65</v>
      </c>
      <c r="O143" s="27" t="s">
        <v>230</v>
      </c>
      <c r="P143" s="27">
        <v>320</v>
      </c>
      <c r="Q143" s="27" t="s">
        <v>127</v>
      </c>
      <c r="R143" s="27" t="s">
        <v>623</v>
      </c>
      <c r="S143" s="27" t="s">
        <v>274</v>
      </c>
      <c r="T143" s="27" t="s">
        <v>64</v>
      </c>
      <c r="U143" s="27">
        <v>10</v>
      </c>
      <c r="V143" s="27">
        <v>21</v>
      </c>
      <c r="W143" s="37">
        <v>-2.4699999999999999E-4</v>
      </c>
      <c r="X143" s="27">
        <v>5</v>
      </c>
      <c r="Y143" s="38">
        <v>-2.32E-4</v>
      </c>
      <c r="Z143" s="27" t="s">
        <v>65</v>
      </c>
    </row>
    <row r="144" spans="2:26" x14ac:dyDescent="0.2">
      <c r="B144" s="27" t="s">
        <v>230</v>
      </c>
      <c r="C144" s="27">
        <v>324</v>
      </c>
      <c r="D144" s="27" t="s">
        <v>126</v>
      </c>
      <c r="E144" s="27" t="s">
        <v>106</v>
      </c>
      <c r="F144" s="27" t="s">
        <v>275</v>
      </c>
      <c r="G144" s="27" t="s">
        <v>63</v>
      </c>
      <c r="H144" s="27">
        <v>60</v>
      </c>
      <c r="I144" s="27">
        <v>21</v>
      </c>
      <c r="J144" s="37">
        <v>-1.8900000000000001E-4</v>
      </c>
      <c r="K144" s="27">
        <v>5</v>
      </c>
      <c r="L144" s="38">
        <v>-1.84E-4</v>
      </c>
      <c r="M144" s="27" t="s">
        <v>65</v>
      </c>
      <c r="O144" s="27" t="s">
        <v>230</v>
      </c>
      <c r="P144" s="27">
        <v>324</v>
      </c>
      <c r="Q144" s="27" t="s">
        <v>126</v>
      </c>
      <c r="R144" s="27" t="s">
        <v>623</v>
      </c>
      <c r="S144" s="27" t="s">
        <v>275</v>
      </c>
      <c r="T144" s="27" t="s">
        <v>63</v>
      </c>
      <c r="U144" s="27">
        <v>10</v>
      </c>
      <c r="V144" s="27">
        <v>21</v>
      </c>
      <c r="W144" s="37">
        <v>-1.92E-4</v>
      </c>
      <c r="X144" s="27">
        <v>5</v>
      </c>
      <c r="Y144" s="38">
        <v>-1.8699999999999999E-4</v>
      </c>
      <c r="Z144" s="27" t="s">
        <v>65</v>
      </c>
    </row>
    <row r="145" spans="2:26" x14ac:dyDescent="0.2">
      <c r="B145" s="27" t="s">
        <v>230</v>
      </c>
      <c r="C145" s="27">
        <v>324</v>
      </c>
      <c r="D145" s="27" t="s">
        <v>126</v>
      </c>
      <c r="E145" s="27" t="s">
        <v>106</v>
      </c>
      <c r="F145" s="27" t="s">
        <v>276</v>
      </c>
      <c r="G145" s="27" t="s">
        <v>64</v>
      </c>
      <c r="H145" s="27">
        <v>60</v>
      </c>
      <c r="I145" s="27">
        <v>21</v>
      </c>
      <c r="J145" s="37">
        <v>-2.8600000000000001E-4</v>
      </c>
      <c r="K145" s="27">
        <v>6</v>
      </c>
      <c r="L145" s="38">
        <v>3.01E-4</v>
      </c>
      <c r="M145" s="27" t="s">
        <v>65</v>
      </c>
      <c r="O145" s="27" t="s">
        <v>230</v>
      </c>
      <c r="P145" s="27">
        <v>324</v>
      </c>
      <c r="Q145" s="27" t="s">
        <v>126</v>
      </c>
      <c r="R145" s="27" t="s">
        <v>623</v>
      </c>
      <c r="S145" s="27" t="s">
        <v>276</v>
      </c>
      <c r="T145" s="27" t="s">
        <v>64</v>
      </c>
      <c r="U145" s="27">
        <v>10</v>
      </c>
      <c r="V145" s="27">
        <v>21</v>
      </c>
      <c r="W145" s="37">
        <v>-2.8400000000000002E-4</v>
      </c>
      <c r="X145" s="27">
        <v>6</v>
      </c>
      <c r="Y145" s="38">
        <v>2.9700000000000001E-4</v>
      </c>
      <c r="Z145" s="27" t="s">
        <v>65</v>
      </c>
    </row>
    <row r="146" spans="2:26" x14ac:dyDescent="0.2">
      <c r="B146" s="27" t="s">
        <v>230</v>
      </c>
      <c r="C146" s="27">
        <v>312</v>
      </c>
      <c r="D146" s="27" t="s">
        <v>125</v>
      </c>
      <c r="E146" s="27" t="s">
        <v>106</v>
      </c>
      <c r="F146" s="27" t="s">
        <v>277</v>
      </c>
      <c r="G146" s="27" t="s">
        <v>63</v>
      </c>
      <c r="H146" s="27">
        <v>60</v>
      </c>
      <c r="I146" s="27">
        <v>19</v>
      </c>
      <c r="J146" s="37">
        <v>-1.6000000000000001E-4</v>
      </c>
      <c r="K146" s="27">
        <v>5</v>
      </c>
      <c r="L146" s="38">
        <v>-1.5200000000000001E-4</v>
      </c>
      <c r="M146" s="27" t="s">
        <v>65</v>
      </c>
      <c r="O146" s="27" t="s">
        <v>230</v>
      </c>
      <c r="P146" s="27">
        <v>312</v>
      </c>
      <c r="Q146" s="27" t="s">
        <v>125</v>
      </c>
      <c r="R146" s="27" t="s">
        <v>623</v>
      </c>
      <c r="S146" s="27" t="s">
        <v>277</v>
      </c>
      <c r="T146" s="27" t="s">
        <v>63</v>
      </c>
      <c r="U146" s="27">
        <v>10</v>
      </c>
      <c r="V146" s="27">
        <v>19</v>
      </c>
      <c r="W146" s="37">
        <v>-1.63E-4</v>
      </c>
      <c r="X146" s="27">
        <v>5</v>
      </c>
      <c r="Y146" s="38">
        <v>-1.55E-4</v>
      </c>
      <c r="Z146" s="27" t="s">
        <v>65</v>
      </c>
    </row>
    <row r="147" spans="2:26" x14ac:dyDescent="0.2">
      <c r="B147" s="27" t="s">
        <v>230</v>
      </c>
      <c r="C147" s="27">
        <v>312</v>
      </c>
      <c r="D147" s="27" t="s">
        <v>125</v>
      </c>
      <c r="E147" s="27" t="s">
        <v>106</v>
      </c>
      <c r="F147" s="27" t="s">
        <v>278</v>
      </c>
      <c r="G147" s="27" t="s">
        <v>64</v>
      </c>
      <c r="H147" s="27">
        <v>60</v>
      </c>
      <c r="I147" s="27">
        <v>24</v>
      </c>
      <c r="J147" s="37">
        <v>-2.5799999999999998E-4</v>
      </c>
      <c r="K147" s="27">
        <v>10</v>
      </c>
      <c r="L147" s="38">
        <v>2.63E-4</v>
      </c>
      <c r="M147" s="27" t="s">
        <v>65</v>
      </c>
      <c r="O147" s="27" t="s">
        <v>230</v>
      </c>
      <c r="P147" s="27">
        <v>312</v>
      </c>
      <c r="Q147" s="27" t="s">
        <v>125</v>
      </c>
      <c r="R147" s="27" t="s">
        <v>623</v>
      </c>
      <c r="S147" s="27" t="s">
        <v>278</v>
      </c>
      <c r="T147" s="27" t="s">
        <v>64</v>
      </c>
      <c r="U147" s="27">
        <v>10</v>
      </c>
      <c r="V147" s="27">
        <v>24</v>
      </c>
      <c r="W147" s="37">
        <v>-2.5500000000000002E-4</v>
      </c>
      <c r="X147" s="27">
        <v>10</v>
      </c>
      <c r="Y147" s="38">
        <v>2.5799999999999998E-4</v>
      </c>
      <c r="Z147" s="27" t="s">
        <v>65</v>
      </c>
    </row>
    <row r="148" spans="2:26" x14ac:dyDescent="0.2">
      <c r="B148" s="27" t="s">
        <v>279</v>
      </c>
      <c r="C148" s="27">
        <v>375</v>
      </c>
      <c r="D148" s="27" t="s">
        <v>125</v>
      </c>
      <c r="E148" s="27" t="s">
        <v>106</v>
      </c>
      <c r="F148" s="27" t="s">
        <v>280</v>
      </c>
      <c r="G148" s="27" t="s">
        <v>63</v>
      </c>
      <c r="H148" s="27">
        <v>60</v>
      </c>
      <c r="I148" s="27">
        <v>24</v>
      </c>
      <c r="J148" s="37">
        <v>-1.2300000000000001E-4</v>
      </c>
      <c r="K148" s="27">
        <v>1</v>
      </c>
      <c r="L148" s="38">
        <v>-1.1900000000000001E-4</v>
      </c>
      <c r="M148" s="27" t="s">
        <v>65</v>
      </c>
      <c r="O148" s="27" t="s">
        <v>279</v>
      </c>
      <c r="P148" s="27">
        <v>375</v>
      </c>
      <c r="Q148" s="27" t="s">
        <v>125</v>
      </c>
      <c r="R148" s="27" t="s">
        <v>623</v>
      </c>
      <c r="S148" s="27" t="s">
        <v>280</v>
      </c>
      <c r="T148" s="27" t="s">
        <v>63</v>
      </c>
      <c r="U148" s="27">
        <v>10</v>
      </c>
      <c r="V148" s="27">
        <v>24</v>
      </c>
      <c r="W148" s="37">
        <v>-1.2799999999999999E-4</v>
      </c>
      <c r="X148" s="27">
        <v>1</v>
      </c>
      <c r="Y148" s="38">
        <v>-1.2400000000000001E-4</v>
      </c>
      <c r="Z148" s="27" t="s">
        <v>65</v>
      </c>
    </row>
    <row r="149" spans="2:26" x14ac:dyDescent="0.2">
      <c r="B149" s="27" t="s">
        <v>279</v>
      </c>
      <c r="C149" s="27">
        <v>375</v>
      </c>
      <c r="D149" s="27" t="s">
        <v>125</v>
      </c>
      <c r="E149" s="27" t="s">
        <v>106</v>
      </c>
      <c r="F149" s="27" t="s">
        <v>281</v>
      </c>
      <c r="G149" s="27" t="s">
        <v>64</v>
      </c>
      <c r="H149" s="27">
        <v>60</v>
      </c>
      <c r="I149" s="27">
        <v>19</v>
      </c>
      <c r="J149" s="37">
        <v>-3.5599999999999998E-4</v>
      </c>
      <c r="K149" s="27">
        <v>5</v>
      </c>
      <c r="L149" s="38">
        <v>-3.3799999999999998E-4</v>
      </c>
      <c r="M149" s="27" t="s">
        <v>65</v>
      </c>
      <c r="O149" s="27" t="s">
        <v>279</v>
      </c>
      <c r="P149" s="27">
        <v>375</v>
      </c>
      <c r="Q149" s="27" t="s">
        <v>125</v>
      </c>
      <c r="R149" s="27" t="s">
        <v>623</v>
      </c>
      <c r="S149" s="27" t="s">
        <v>281</v>
      </c>
      <c r="T149" s="27" t="s">
        <v>64</v>
      </c>
      <c r="U149" s="27">
        <v>10</v>
      </c>
      <c r="V149" s="27">
        <v>19</v>
      </c>
      <c r="W149" s="37">
        <v>-3.6000000000000002E-4</v>
      </c>
      <c r="X149" s="27">
        <v>5</v>
      </c>
      <c r="Y149" s="38">
        <v>-3.4099999999999999E-4</v>
      </c>
      <c r="Z149" s="27" t="s">
        <v>65</v>
      </c>
    </row>
    <row r="150" spans="2:26" x14ac:dyDescent="0.2">
      <c r="B150" s="27" t="s">
        <v>279</v>
      </c>
      <c r="C150" s="27">
        <v>387</v>
      </c>
      <c r="D150" s="27" t="s">
        <v>126</v>
      </c>
      <c r="E150" s="27" t="s">
        <v>106</v>
      </c>
      <c r="F150" s="27" t="s">
        <v>282</v>
      </c>
      <c r="G150" s="27" t="s">
        <v>63</v>
      </c>
      <c r="H150" s="27">
        <v>60</v>
      </c>
      <c r="I150" s="27">
        <v>26</v>
      </c>
      <c r="J150" s="37">
        <v>-1.4200000000000001E-4</v>
      </c>
      <c r="K150" s="27">
        <v>1</v>
      </c>
      <c r="L150" s="38">
        <v>-1.3999999999999999E-4</v>
      </c>
      <c r="M150" s="27" t="s">
        <v>65</v>
      </c>
      <c r="O150" s="27" t="s">
        <v>279</v>
      </c>
      <c r="P150" s="27">
        <v>387</v>
      </c>
      <c r="Q150" s="27" t="s">
        <v>126</v>
      </c>
      <c r="R150" s="27" t="s">
        <v>623</v>
      </c>
      <c r="S150" s="27" t="s">
        <v>282</v>
      </c>
      <c r="T150" s="27" t="s">
        <v>63</v>
      </c>
      <c r="U150" s="27">
        <v>10</v>
      </c>
      <c r="V150" s="27">
        <v>26</v>
      </c>
      <c r="W150" s="37">
        <v>-1.47E-4</v>
      </c>
      <c r="X150" s="27">
        <v>1</v>
      </c>
      <c r="Y150" s="38">
        <v>-1.45E-4</v>
      </c>
      <c r="Z150" s="27" t="s">
        <v>65</v>
      </c>
    </row>
    <row r="151" spans="2:26" x14ac:dyDescent="0.2">
      <c r="B151" s="27" t="s">
        <v>279</v>
      </c>
      <c r="C151" s="27">
        <v>387</v>
      </c>
      <c r="D151" s="27" t="s">
        <v>126</v>
      </c>
      <c r="E151" s="27" t="s">
        <v>106</v>
      </c>
      <c r="F151" s="27" t="s">
        <v>283</v>
      </c>
      <c r="G151" s="27" t="s">
        <v>64</v>
      </c>
      <c r="H151" s="27">
        <v>60</v>
      </c>
      <c r="I151" s="27">
        <v>23</v>
      </c>
      <c r="J151" s="37">
        <v>-3.9800000000000002E-4</v>
      </c>
      <c r="K151" s="27">
        <v>1</v>
      </c>
      <c r="L151" s="38">
        <v>-3.86E-4</v>
      </c>
      <c r="M151" s="27" t="s">
        <v>65</v>
      </c>
      <c r="O151" s="27" t="s">
        <v>279</v>
      </c>
      <c r="P151" s="27">
        <v>387</v>
      </c>
      <c r="Q151" s="27" t="s">
        <v>126</v>
      </c>
      <c r="R151" s="27" t="s">
        <v>623</v>
      </c>
      <c r="S151" s="27" t="s">
        <v>283</v>
      </c>
      <c r="T151" s="27" t="s">
        <v>64</v>
      </c>
      <c r="U151" s="27">
        <v>10</v>
      </c>
      <c r="V151" s="27">
        <v>23</v>
      </c>
      <c r="W151" s="37">
        <v>-4.0200000000000001E-4</v>
      </c>
      <c r="X151" s="27">
        <v>1</v>
      </c>
      <c r="Y151" s="38">
        <v>-3.8999999999999999E-4</v>
      </c>
      <c r="Z151" s="27" t="s">
        <v>65</v>
      </c>
    </row>
    <row r="152" spans="2:26" x14ac:dyDescent="0.2">
      <c r="B152" s="27" t="s">
        <v>279</v>
      </c>
      <c r="C152" s="27">
        <v>383</v>
      </c>
      <c r="D152" s="27" t="s">
        <v>127</v>
      </c>
      <c r="E152" s="27" t="s">
        <v>106</v>
      </c>
      <c r="F152" s="27" t="s">
        <v>284</v>
      </c>
      <c r="G152" s="27" t="s">
        <v>63</v>
      </c>
      <c r="H152" s="27">
        <v>60</v>
      </c>
      <c r="I152" s="27">
        <v>26</v>
      </c>
      <c r="J152" s="37">
        <v>-9.7999999999999997E-5</v>
      </c>
      <c r="K152" s="27">
        <v>1</v>
      </c>
      <c r="L152" s="38">
        <v>-9.7E-5</v>
      </c>
      <c r="M152" s="27" t="s">
        <v>65</v>
      </c>
      <c r="O152" s="27" t="s">
        <v>279</v>
      </c>
      <c r="P152" s="27">
        <v>383</v>
      </c>
      <c r="Q152" s="27" t="s">
        <v>127</v>
      </c>
      <c r="R152" s="27" t="s">
        <v>623</v>
      </c>
      <c r="S152" s="27" t="s">
        <v>284</v>
      </c>
      <c r="T152" s="27" t="s">
        <v>63</v>
      </c>
      <c r="U152" s="27">
        <v>10</v>
      </c>
      <c r="V152" s="27">
        <v>26</v>
      </c>
      <c r="W152" s="37">
        <v>-1.03E-4</v>
      </c>
      <c r="X152" s="27">
        <v>1</v>
      </c>
      <c r="Y152" s="38">
        <v>-1.02E-4</v>
      </c>
      <c r="Z152" s="27" t="s">
        <v>65</v>
      </c>
    </row>
    <row r="153" spans="2:26" x14ac:dyDescent="0.2">
      <c r="B153" s="27" t="s">
        <v>279</v>
      </c>
      <c r="C153" s="27">
        <v>383</v>
      </c>
      <c r="D153" s="27" t="s">
        <v>127</v>
      </c>
      <c r="E153" s="27" t="s">
        <v>106</v>
      </c>
      <c r="F153" s="27" t="s">
        <v>285</v>
      </c>
      <c r="G153" s="27" t="s">
        <v>64</v>
      </c>
      <c r="H153" s="27">
        <v>60</v>
      </c>
      <c r="I153" s="27">
        <v>26</v>
      </c>
      <c r="J153" s="37">
        <v>-3.6099999999999999E-4</v>
      </c>
      <c r="K153" s="27">
        <v>1</v>
      </c>
      <c r="L153" s="38">
        <v>-3.4200000000000002E-4</v>
      </c>
      <c r="M153" s="27" t="s">
        <v>65</v>
      </c>
      <c r="O153" s="27" t="s">
        <v>279</v>
      </c>
      <c r="P153" s="27">
        <v>383</v>
      </c>
      <c r="Q153" s="27" t="s">
        <v>127</v>
      </c>
      <c r="R153" s="27" t="s">
        <v>623</v>
      </c>
      <c r="S153" s="27" t="s">
        <v>285</v>
      </c>
      <c r="T153" s="27" t="s">
        <v>64</v>
      </c>
      <c r="U153" s="27">
        <v>10</v>
      </c>
      <c r="V153" s="27">
        <v>26</v>
      </c>
      <c r="W153" s="37">
        <v>-3.6400000000000001E-4</v>
      </c>
      <c r="X153" s="27">
        <v>1</v>
      </c>
      <c r="Y153" s="38">
        <v>-3.4499999999999998E-4</v>
      </c>
      <c r="Z153" s="27" t="s">
        <v>65</v>
      </c>
    </row>
    <row r="154" spans="2:26" x14ac:dyDescent="0.2">
      <c r="B154" s="27" t="s">
        <v>279</v>
      </c>
      <c r="C154" s="27">
        <v>384</v>
      </c>
      <c r="D154" s="27" t="s">
        <v>127</v>
      </c>
      <c r="E154" s="27" t="s">
        <v>106</v>
      </c>
      <c r="F154" s="27" t="s">
        <v>286</v>
      </c>
      <c r="G154" s="27" t="s">
        <v>63</v>
      </c>
      <c r="H154" s="27">
        <v>60</v>
      </c>
      <c r="I154" s="27">
        <v>21</v>
      </c>
      <c r="J154" s="37">
        <v>-9.7E-5</v>
      </c>
      <c r="K154" s="27">
        <v>1</v>
      </c>
      <c r="L154" s="38">
        <v>-9.6000000000000002E-5</v>
      </c>
      <c r="M154" s="27" t="s">
        <v>65</v>
      </c>
      <c r="O154" s="27" t="s">
        <v>279</v>
      </c>
      <c r="P154" s="27">
        <v>384</v>
      </c>
      <c r="Q154" s="27" t="s">
        <v>127</v>
      </c>
      <c r="R154" s="27" t="s">
        <v>623</v>
      </c>
      <c r="S154" s="27" t="s">
        <v>286</v>
      </c>
      <c r="T154" s="27" t="s">
        <v>63</v>
      </c>
      <c r="U154" s="27">
        <v>10</v>
      </c>
      <c r="V154" s="27">
        <v>21</v>
      </c>
      <c r="W154" s="37">
        <v>-1.02E-4</v>
      </c>
      <c r="X154" s="27">
        <v>1</v>
      </c>
      <c r="Y154" s="38">
        <v>-1E-4</v>
      </c>
      <c r="Z154" s="27" t="s">
        <v>65</v>
      </c>
    </row>
    <row r="155" spans="2:26" x14ac:dyDescent="0.2">
      <c r="B155" s="27" t="s">
        <v>279</v>
      </c>
      <c r="C155" s="27">
        <v>384</v>
      </c>
      <c r="D155" s="27" t="s">
        <v>127</v>
      </c>
      <c r="E155" s="27" t="s">
        <v>106</v>
      </c>
      <c r="F155" s="27" t="s">
        <v>287</v>
      </c>
      <c r="G155" s="27" t="s">
        <v>64</v>
      </c>
      <c r="H155" s="27">
        <v>60</v>
      </c>
      <c r="I155" s="27">
        <v>26</v>
      </c>
      <c r="J155" s="37">
        <v>-3.6099999999999999E-4</v>
      </c>
      <c r="K155" s="27">
        <v>1</v>
      </c>
      <c r="L155" s="38">
        <v>-3.4200000000000002E-4</v>
      </c>
      <c r="M155" s="27" t="s">
        <v>65</v>
      </c>
      <c r="O155" s="27" t="s">
        <v>279</v>
      </c>
      <c r="P155" s="27">
        <v>384</v>
      </c>
      <c r="Q155" s="27" t="s">
        <v>127</v>
      </c>
      <c r="R155" s="27" t="s">
        <v>623</v>
      </c>
      <c r="S155" s="27" t="s">
        <v>287</v>
      </c>
      <c r="T155" s="27" t="s">
        <v>64</v>
      </c>
      <c r="U155" s="27">
        <v>10</v>
      </c>
      <c r="V155" s="27">
        <v>26</v>
      </c>
      <c r="W155" s="37">
        <v>-3.6400000000000001E-4</v>
      </c>
      <c r="X155" s="27">
        <v>1</v>
      </c>
      <c r="Y155" s="38">
        <v>-3.4499999999999998E-4</v>
      </c>
      <c r="Z155" s="27" t="s">
        <v>65</v>
      </c>
    </row>
    <row r="156" spans="2:26" x14ac:dyDescent="0.2">
      <c r="B156" s="27" t="s">
        <v>279</v>
      </c>
      <c r="C156" s="27">
        <v>388</v>
      </c>
      <c r="D156" s="27" t="s">
        <v>126</v>
      </c>
      <c r="E156" s="27" t="s">
        <v>106</v>
      </c>
      <c r="F156" s="27" t="s">
        <v>288</v>
      </c>
      <c r="G156" s="27" t="s">
        <v>63</v>
      </c>
      <c r="H156" s="27">
        <v>60</v>
      </c>
      <c r="I156" s="27">
        <v>21</v>
      </c>
      <c r="J156" s="37">
        <v>-1.3999999999999999E-4</v>
      </c>
      <c r="K156" s="27">
        <v>4</v>
      </c>
      <c r="L156" s="38">
        <v>-1.3799999999999999E-4</v>
      </c>
      <c r="M156" s="27" t="s">
        <v>65</v>
      </c>
      <c r="O156" s="27" t="s">
        <v>279</v>
      </c>
      <c r="P156" s="27">
        <v>388</v>
      </c>
      <c r="Q156" s="27" t="s">
        <v>126</v>
      </c>
      <c r="R156" s="27" t="s">
        <v>623</v>
      </c>
      <c r="S156" s="27" t="s">
        <v>288</v>
      </c>
      <c r="T156" s="27" t="s">
        <v>63</v>
      </c>
      <c r="U156" s="27">
        <v>10</v>
      </c>
      <c r="V156" s="27">
        <v>21</v>
      </c>
      <c r="W156" s="37">
        <v>-1.46E-4</v>
      </c>
      <c r="X156" s="27">
        <v>2</v>
      </c>
      <c r="Y156" s="38">
        <v>-1.4300000000000001E-4</v>
      </c>
      <c r="Z156" s="27" t="s">
        <v>65</v>
      </c>
    </row>
    <row r="157" spans="2:26" x14ac:dyDescent="0.2">
      <c r="B157" s="27" t="s">
        <v>279</v>
      </c>
      <c r="C157" s="27">
        <v>388</v>
      </c>
      <c r="D157" s="27" t="s">
        <v>126</v>
      </c>
      <c r="E157" s="27" t="s">
        <v>106</v>
      </c>
      <c r="F157" s="27" t="s">
        <v>289</v>
      </c>
      <c r="G157" s="27" t="s">
        <v>64</v>
      </c>
      <c r="H157" s="27">
        <v>60</v>
      </c>
      <c r="I157" s="27">
        <v>26</v>
      </c>
      <c r="J157" s="37">
        <v>-3.9800000000000002E-4</v>
      </c>
      <c r="K157" s="27">
        <v>1</v>
      </c>
      <c r="L157" s="38">
        <v>-3.8499999999999998E-4</v>
      </c>
      <c r="M157" s="27" t="s">
        <v>65</v>
      </c>
      <c r="O157" s="27" t="s">
        <v>279</v>
      </c>
      <c r="P157" s="27">
        <v>388</v>
      </c>
      <c r="Q157" s="27" t="s">
        <v>126</v>
      </c>
      <c r="R157" s="27" t="s">
        <v>623</v>
      </c>
      <c r="S157" s="27" t="s">
        <v>289</v>
      </c>
      <c r="T157" s="27" t="s">
        <v>64</v>
      </c>
      <c r="U157" s="27">
        <v>10</v>
      </c>
      <c r="V157" s="27">
        <v>26</v>
      </c>
      <c r="W157" s="37">
        <v>-4.0099999999999999E-4</v>
      </c>
      <c r="X157" s="27">
        <v>1</v>
      </c>
      <c r="Y157" s="38">
        <v>-3.8900000000000002E-4</v>
      </c>
      <c r="Z157" s="27" t="s">
        <v>65</v>
      </c>
    </row>
    <row r="158" spans="2:26" x14ac:dyDescent="0.2">
      <c r="B158" s="27" t="s">
        <v>279</v>
      </c>
      <c r="C158" s="27">
        <v>376</v>
      </c>
      <c r="D158" s="27" t="s">
        <v>125</v>
      </c>
      <c r="E158" s="27" t="s">
        <v>106</v>
      </c>
      <c r="F158" s="27" t="s">
        <v>290</v>
      </c>
      <c r="G158" s="27" t="s">
        <v>63</v>
      </c>
      <c r="H158" s="27">
        <v>60</v>
      </c>
      <c r="I158" s="27">
        <v>19</v>
      </c>
      <c r="J158" s="37">
        <v>-1.2E-4</v>
      </c>
      <c r="K158" s="27">
        <v>5</v>
      </c>
      <c r="L158" s="38">
        <v>-1.17E-4</v>
      </c>
      <c r="M158" s="27" t="s">
        <v>65</v>
      </c>
      <c r="O158" s="27" t="s">
        <v>279</v>
      </c>
      <c r="P158" s="27">
        <v>376</v>
      </c>
      <c r="Q158" s="27" t="s">
        <v>125</v>
      </c>
      <c r="R158" s="27" t="s">
        <v>623</v>
      </c>
      <c r="S158" s="27" t="s">
        <v>290</v>
      </c>
      <c r="T158" s="27" t="s">
        <v>63</v>
      </c>
      <c r="U158" s="27">
        <v>10</v>
      </c>
      <c r="V158" s="27">
        <v>19</v>
      </c>
      <c r="W158" s="37">
        <v>-1.25E-4</v>
      </c>
      <c r="X158" s="27">
        <v>5</v>
      </c>
      <c r="Y158" s="38">
        <v>-1.21E-4</v>
      </c>
      <c r="Z158" s="27" t="s">
        <v>65</v>
      </c>
    </row>
    <row r="159" spans="2:26" x14ac:dyDescent="0.2">
      <c r="B159" s="27" t="s">
        <v>279</v>
      </c>
      <c r="C159" s="27">
        <v>376</v>
      </c>
      <c r="D159" s="27" t="s">
        <v>125</v>
      </c>
      <c r="E159" s="27" t="s">
        <v>106</v>
      </c>
      <c r="F159" s="27" t="s">
        <v>291</v>
      </c>
      <c r="G159" s="27" t="s">
        <v>64</v>
      </c>
      <c r="H159" s="27">
        <v>60</v>
      </c>
      <c r="I159" s="27">
        <v>24</v>
      </c>
      <c r="J159" s="37">
        <v>-3.5500000000000001E-4</v>
      </c>
      <c r="K159" s="27">
        <v>1</v>
      </c>
      <c r="L159" s="38">
        <v>-3.3700000000000001E-4</v>
      </c>
      <c r="M159" s="27" t="s">
        <v>65</v>
      </c>
      <c r="O159" s="27" t="s">
        <v>279</v>
      </c>
      <c r="P159" s="27">
        <v>376</v>
      </c>
      <c r="Q159" s="27" t="s">
        <v>125</v>
      </c>
      <c r="R159" s="27" t="s">
        <v>623</v>
      </c>
      <c r="S159" s="27" t="s">
        <v>291</v>
      </c>
      <c r="T159" s="27" t="s">
        <v>64</v>
      </c>
      <c r="U159" s="27">
        <v>10</v>
      </c>
      <c r="V159" s="27">
        <v>24</v>
      </c>
      <c r="W159" s="37">
        <v>-3.59E-4</v>
      </c>
      <c r="X159" s="27">
        <v>1</v>
      </c>
      <c r="Y159" s="38">
        <v>-3.4000000000000002E-4</v>
      </c>
      <c r="Z159" s="27" t="s">
        <v>65</v>
      </c>
    </row>
    <row r="160" spans="2:26" x14ac:dyDescent="0.2">
      <c r="B160" s="27" t="s">
        <v>279</v>
      </c>
      <c r="C160" s="27">
        <v>392</v>
      </c>
      <c r="D160" s="27" t="s">
        <v>126</v>
      </c>
      <c r="E160" s="27" t="s">
        <v>106</v>
      </c>
      <c r="F160" s="27" t="s">
        <v>292</v>
      </c>
      <c r="G160" s="27" t="s">
        <v>63</v>
      </c>
      <c r="H160" s="27">
        <v>60</v>
      </c>
      <c r="I160" s="27">
        <v>26</v>
      </c>
      <c r="J160" s="37">
        <v>-1.35E-4</v>
      </c>
      <c r="K160" s="27">
        <v>1</v>
      </c>
      <c r="L160" s="38">
        <v>-1.3200000000000001E-4</v>
      </c>
      <c r="M160" s="27" t="s">
        <v>65</v>
      </c>
      <c r="O160" s="27" t="s">
        <v>279</v>
      </c>
      <c r="P160" s="27">
        <v>392</v>
      </c>
      <c r="Q160" s="27" t="s">
        <v>126</v>
      </c>
      <c r="R160" s="27" t="s">
        <v>623</v>
      </c>
      <c r="S160" s="27" t="s">
        <v>292</v>
      </c>
      <c r="T160" s="27" t="s">
        <v>63</v>
      </c>
      <c r="U160" s="27">
        <v>10</v>
      </c>
      <c r="V160" s="27">
        <v>26</v>
      </c>
      <c r="W160" s="37">
        <v>-1.3999999999999999E-4</v>
      </c>
      <c r="X160" s="27">
        <v>1</v>
      </c>
      <c r="Y160" s="38">
        <v>-1.37E-4</v>
      </c>
      <c r="Z160" s="27" t="s">
        <v>65</v>
      </c>
    </row>
    <row r="161" spans="2:26" x14ac:dyDescent="0.2">
      <c r="B161" s="27" t="s">
        <v>279</v>
      </c>
      <c r="C161" s="27">
        <v>392</v>
      </c>
      <c r="D161" s="27" t="s">
        <v>126</v>
      </c>
      <c r="E161" s="27" t="s">
        <v>106</v>
      </c>
      <c r="F161" s="27" t="s">
        <v>293</v>
      </c>
      <c r="G161" s="27" t="s">
        <v>64</v>
      </c>
      <c r="H161" s="27">
        <v>60</v>
      </c>
      <c r="I161" s="27">
        <v>21</v>
      </c>
      <c r="J161" s="37">
        <v>-4.28E-4</v>
      </c>
      <c r="K161" s="27">
        <v>6</v>
      </c>
      <c r="L161" s="38">
        <v>4.2099999999999999E-4</v>
      </c>
      <c r="M161" s="27" t="s">
        <v>65</v>
      </c>
      <c r="O161" s="27" t="s">
        <v>279</v>
      </c>
      <c r="P161" s="27">
        <v>392</v>
      </c>
      <c r="Q161" s="27" t="s">
        <v>126</v>
      </c>
      <c r="R161" s="27" t="s">
        <v>623</v>
      </c>
      <c r="S161" s="27" t="s">
        <v>293</v>
      </c>
      <c r="T161" s="27" t="s">
        <v>64</v>
      </c>
      <c r="U161" s="27">
        <v>10</v>
      </c>
      <c r="V161" s="27">
        <v>21</v>
      </c>
      <c r="W161" s="37">
        <v>-4.3199999999999998E-4</v>
      </c>
      <c r="X161" s="27">
        <v>6</v>
      </c>
      <c r="Y161" s="38">
        <v>4.2900000000000002E-4</v>
      </c>
      <c r="Z161" s="27" t="s">
        <v>65</v>
      </c>
    </row>
    <row r="162" spans="2:26" x14ac:dyDescent="0.2">
      <c r="B162" s="27" t="s">
        <v>279</v>
      </c>
      <c r="C162" s="27">
        <v>377</v>
      </c>
      <c r="D162" s="27" t="s">
        <v>127</v>
      </c>
      <c r="E162" s="27" t="s">
        <v>106</v>
      </c>
      <c r="F162" s="27" t="s">
        <v>294</v>
      </c>
      <c r="G162" s="27" t="s">
        <v>63</v>
      </c>
      <c r="H162" s="27">
        <v>60</v>
      </c>
      <c r="I162" s="27">
        <v>24</v>
      </c>
      <c r="J162" s="37">
        <v>-1.36E-4</v>
      </c>
      <c r="K162" s="27">
        <v>7</v>
      </c>
      <c r="L162" s="38">
        <v>-1.3300000000000001E-4</v>
      </c>
      <c r="M162" s="27" t="s">
        <v>65</v>
      </c>
      <c r="O162" s="27" t="s">
        <v>279</v>
      </c>
      <c r="P162" s="27">
        <v>377</v>
      </c>
      <c r="Q162" s="27" t="s">
        <v>127</v>
      </c>
      <c r="R162" s="27" t="s">
        <v>623</v>
      </c>
      <c r="S162" s="27" t="s">
        <v>294</v>
      </c>
      <c r="T162" s="27" t="s">
        <v>63</v>
      </c>
      <c r="U162" s="27">
        <v>10</v>
      </c>
      <c r="V162" s="27">
        <v>24</v>
      </c>
      <c r="W162" s="37">
        <v>-1.2999999999999999E-4</v>
      </c>
      <c r="X162" s="27">
        <v>7</v>
      </c>
      <c r="Y162" s="38">
        <v>-1.27E-4</v>
      </c>
      <c r="Z162" s="27" t="s">
        <v>65</v>
      </c>
    </row>
    <row r="163" spans="2:26" x14ac:dyDescent="0.2">
      <c r="B163" s="27" t="s">
        <v>279</v>
      </c>
      <c r="C163" s="27">
        <v>377</v>
      </c>
      <c r="D163" s="27" t="s">
        <v>127</v>
      </c>
      <c r="E163" s="27" t="s">
        <v>106</v>
      </c>
      <c r="F163" s="27" t="s">
        <v>295</v>
      </c>
      <c r="G163" s="27" t="s">
        <v>64</v>
      </c>
      <c r="H163" s="27">
        <v>60</v>
      </c>
      <c r="I163" s="27">
        <v>21</v>
      </c>
      <c r="J163" s="37">
        <v>-4.3399999999999998E-4</v>
      </c>
      <c r="K163" s="27">
        <v>5</v>
      </c>
      <c r="L163" s="38">
        <v>-4.0999999999999999E-4</v>
      </c>
      <c r="M163" s="27" t="s">
        <v>65</v>
      </c>
      <c r="O163" s="27" t="s">
        <v>279</v>
      </c>
      <c r="P163" s="27">
        <v>377</v>
      </c>
      <c r="Q163" s="27" t="s">
        <v>127</v>
      </c>
      <c r="R163" s="27" t="s">
        <v>623</v>
      </c>
      <c r="S163" s="27" t="s">
        <v>295</v>
      </c>
      <c r="T163" s="27" t="s">
        <v>64</v>
      </c>
      <c r="U163" s="27">
        <v>10</v>
      </c>
      <c r="V163" s="27">
        <v>21</v>
      </c>
      <c r="W163" s="37">
        <v>-4.37E-4</v>
      </c>
      <c r="X163" s="27">
        <v>6</v>
      </c>
      <c r="Y163" s="38">
        <v>-4.1199999999999999E-4</v>
      </c>
      <c r="Z163" s="27" t="s">
        <v>65</v>
      </c>
    </row>
    <row r="164" spans="2:26" x14ac:dyDescent="0.2">
      <c r="B164" s="27" t="s">
        <v>279</v>
      </c>
      <c r="C164" s="27">
        <v>395</v>
      </c>
      <c r="D164" s="27" t="s">
        <v>126</v>
      </c>
      <c r="E164" s="27" t="s">
        <v>106</v>
      </c>
      <c r="F164" s="27" t="s">
        <v>296</v>
      </c>
      <c r="G164" s="27" t="s">
        <v>63</v>
      </c>
      <c r="H164" s="27">
        <v>60</v>
      </c>
      <c r="I164" s="27">
        <v>26</v>
      </c>
      <c r="J164" s="37">
        <v>-9.5000000000000005E-5</v>
      </c>
      <c r="K164" s="27">
        <v>1</v>
      </c>
      <c r="L164" s="38">
        <v>-9.3999999999999994E-5</v>
      </c>
      <c r="M164" s="27" t="s">
        <v>65</v>
      </c>
      <c r="O164" s="27" t="s">
        <v>279</v>
      </c>
      <c r="P164" s="27">
        <v>395</v>
      </c>
      <c r="Q164" s="27" t="s">
        <v>126</v>
      </c>
      <c r="R164" s="27" t="s">
        <v>623</v>
      </c>
      <c r="S164" s="27" t="s">
        <v>296</v>
      </c>
      <c r="T164" s="27" t="s">
        <v>63</v>
      </c>
      <c r="U164" s="27">
        <v>10</v>
      </c>
      <c r="V164" s="27">
        <v>21</v>
      </c>
      <c r="W164" s="37">
        <v>-1E-4</v>
      </c>
      <c r="X164" s="27">
        <v>1</v>
      </c>
      <c r="Y164" s="38">
        <v>-1E-4</v>
      </c>
      <c r="Z164" s="27" t="s">
        <v>65</v>
      </c>
    </row>
    <row r="165" spans="2:26" x14ac:dyDescent="0.2">
      <c r="B165" s="27" t="s">
        <v>279</v>
      </c>
      <c r="C165" s="27">
        <v>395</v>
      </c>
      <c r="D165" s="27" t="s">
        <v>126</v>
      </c>
      <c r="E165" s="27" t="s">
        <v>106</v>
      </c>
      <c r="F165" s="27" t="s">
        <v>297</v>
      </c>
      <c r="G165" s="27" t="s">
        <v>64</v>
      </c>
      <c r="H165" s="27">
        <v>60</v>
      </c>
      <c r="I165" s="27">
        <v>21</v>
      </c>
      <c r="J165" s="37">
        <v>-4.5600000000000003E-4</v>
      </c>
      <c r="K165" s="27">
        <v>1</v>
      </c>
      <c r="L165" s="38">
        <v>-4.4200000000000001E-4</v>
      </c>
      <c r="M165" s="27" t="s">
        <v>65</v>
      </c>
      <c r="O165" s="27" t="s">
        <v>279</v>
      </c>
      <c r="P165" s="27">
        <v>395</v>
      </c>
      <c r="Q165" s="27" t="s">
        <v>126</v>
      </c>
      <c r="R165" s="27" t="s">
        <v>623</v>
      </c>
      <c r="S165" s="27" t="s">
        <v>297</v>
      </c>
      <c r="T165" s="27" t="s">
        <v>64</v>
      </c>
      <c r="U165" s="27">
        <v>10</v>
      </c>
      <c r="V165" s="27">
        <v>21</v>
      </c>
      <c r="W165" s="37">
        <v>-4.5899999999999999E-4</v>
      </c>
      <c r="X165" s="27">
        <v>1</v>
      </c>
      <c r="Y165" s="38">
        <v>-4.4499999999999997E-4</v>
      </c>
      <c r="Z165" s="27" t="s">
        <v>65</v>
      </c>
    </row>
    <row r="166" spans="2:26" x14ac:dyDescent="0.2">
      <c r="B166" s="27" t="s">
        <v>279</v>
      </c>
      <c r="C166" s="27">
        <v>396</v>
      </c>
      <c r="D166" s="27" t="s">
        <v>126</v>
      </c>
      <c r="E166" s="27" t="s">
        <v>106</v>
      </c>
      <c r="F166" s="27" t="s">
        <v>298</v>
      </c>
      <c r="G166" s="27" t="s">
        <v>63</v>
      </c>
      <c r="H166" s="27">
        <v>60</v>
      </c>
      <c r="I166" s="27">
        <v>21</v>
      </c>
      <c r="J166" s="37">
        <v>-9.3999999999999994E-5</v>
      </c>
      <c r="K166" s="27">
        <v>1</v>
      </c>
      <c r="L166" s="38">
        <v>-9.3999999999999994E-5</v>
      </c>
      <c r="M166" s="27" t="s">
        <v>65</v>
      </c>
      <c r="O166" s="27" t="s">
        <v>279</v>
      </c>
      <c r="P166" s="27">
        <v>396</v>
      </c>
      <c r="Q166" s="27" t="s">
        <v>126</v>
      </c>
      <c r="R166" s="27" t="s">
        <v>623</v>
      </c>
      <c r="S166" s="27" t="s">
        <v>298</v>
      </c>
      <c r="T166" s="27" t="s">
        <v>63</v>
      </c>
      <c r="U166" s="27">
        <v>10</v>
      </c>
      <c r="V166" s="27">
        <v>21</v>
      </c>
      <c r="W166" s="37">
        <v>-1E-4</v>
      </c>
      <c r="X166" s="27">
        <v>3</v>
      </c>
      <c r="Y166" s="38">
        <v>-1E-4</v>
      </c>
      <c r="Z166" s="27" t="s">
        <v>65</v>
      </c>
    </row>
    <row r="167" spans="2:26" x14ac:dyDescent="0.2">
      <c r="B167" s="27" t="s">
        <v>279</v>
      </c>
      <c r="C167" s="27">
        <v>396</v>
      </c>
      <c r="D167" s="27" t="s">
        <v>126</v>
      </c>
      <c r="E167" s="27" t="s">
        <v>106</v>
      </c>
      <c r="F167" s="27" t="s">
        <v>299</v>
      </c>
      <c r="G167" s="27" t="s">
        <v>64</v>
      </c>
      <c r="H167" s="27">
        <v>60</v>
      </c>
      <c r="I167" s="27">
        <v>23</v>
      </c>
      <c r="J167" s="37">
        <v>-4.5600000000000003E-4</v>
      </c>
      <c r="K167" s="27">
        <v>1</v>
      </c>
      <c r="L167" s="38">
        <v>-4.4200000000000001E-4</v>
      </c>
      <c r="M167" s="27" t="s">
        <v>65</v>
      </c>
      <c r="O167" s="27" t="s">
        <v>279</v>
      </c>
      <c r="P167" s="27">
        <v>396</v>
      </c>
      <c r="Q167" s="27" t="s">
        <v>126</v>
      </c>
      <c r="R167" s="27" t="s">
        <v>623</v>
      </c>
      <c r="S167" s="27" t="s">
        <v>299</v>
      </c>
      <c r="T167" s="27" t="s">
        <v>64</v>
      </c>
      <c r="U167" s="27">
        <v>10</v>
      </c>
      <c r="V167" s="27">
        <v>26</v>
      </c>
      <c r="W167" s="37">
        <v>-4.5899999999999999E-4</v>
      </c>
      <c r="X167" s="27">
        <v>1</v>
      </c>
      <c r="Y167" s="38">
        <v>-4.4499999999999997E-4</v>
      </c>
      <c r="Z167" s="27" t="s">
        <v>65</v>
      </c>
    </row>
    <row r="168" spans="2:26" x14ac:dyDescent="0.2">
      <c r="B168" s="27" t="s">
        <v>279</v>
      </c>
      <c r="C168" s="27">
        <v>379</v>
      </c>
      <c r="D168" s="27" t="s">
        <v>127</v>
      </c>
      <c r="E168" s="27" t="s">
        <v>106</v>
      </c>
      <c r="F168" s="27" t="s">
        <v>300</v>
      </c>
      <c r="G168" s="27" t="s">
        <v>63</v>
      </c>
      <c r="H168" s="27">
        <v>60</v>
      </c>
      <c r="I168" s="27">
        <v>19</v>
      </c>
      <c r="J168" s="37">
        <v>-1.36E-4</v>
      </c>
      <c r="K168" s="27">
        <v>12</v>
      </c>
      <c r="L168" s="38">
        <v>-1.3300000000000001E-4</v>
      </c>
      <c r="M168" s="27" t="s">
        <v>65</v>
      </c>
      <c r="O168" s="27" t="s">
        <v>279</v>
      </c>
      <c r="P168" s="27">
        <v>379</v>
      </c>
      <c r="Q168" s="27" t="s">
        <v>127</v>
      </c>
      <c r="R168" s="27" t="s">
        <v>623</v>
      </c>
      <c r="S168" s="27" t="s">
        <v>300</v>
      </c>
      <c r="T168" s="27" t="s">
        <v>63</v>
      </c>
      <c r="U168" s="27">
        <v>10</v>
      </c>
      <c r="V168" s="27">
        <v>19</v>
      </c>
      <c r="W168" s="37">
        <v>-1.2999999999999999E-4</v>
      </c>
      <c r="X168" s="27">
        <v>11</v>
      </c>
      <c r="Y168" s="38">
        <v>-1.27E-4</v>
      </c>
      <c r="Z168" s="27" t="s">
        <v>65</v>
      </c>
    </row>
    <row r="169" spans="2:26" x14ac:dyDescent="0.2">
      <c r="B169" s="27" t="s">
        <v>279</v>
      </c>
      <c r="C169" s="27">
        <v>379</v>
      </c>
      <c r="D169" s="27" t="s">
        <v>127</v>
      </c>
      <c r="E169" s="27" t="s">
        <v>106</v>
      </c>
      <c r="F169" s="27" t="s">
        <v>301</v>
      </c>
      <c r="G169" s="27" t="s">
        <v>64</v>
      </c>
      <c r="H169" s="27">
        <v>60</v>
      </c>
      <c r="I169" s="27">
        <v>26</v>
      </c>
      <c r="J169" s="37">
        <v>-4.3300000000000001E-4</v>
      </c>
      <c r="K169" s="27">
        <v>1</v>
      </c>
      <c r="L169" s="38">
        <v>-4.0900000000000002E-4</v>
      </c>
      <c r="M169" s="27" t="s">
        <v>65</v>
      </c>
      <c r="O169" s="27" t="s">
        <v>279</v>
      </c>
      <c r="P169" s="27">
        <v>379</v>
      </c>
      <c r="Q169" s="27" t="s">
        <v>127</v>
      </c>
      <c r="R169" s="27" t="s">
        <v>623</v>
      </c>
      <c r="S169" s="27" t="s">
        <v>301</v>
      </c>
      <c r="T169" s="27" t="s">
        <v>64</v>
      </c>
      <c r="U169" s="27">
        <v>10</v>
      </c>
      <c r="V169" s="27">
        <v>26</v>
      </c>
      <c r="W169" s="37">
        <v>-4.35E-4</v>
      </c>
      <c r="X169" s="27">
        <v>1</v>
      </c>
      <c r="Y169" s="38">
        <v>-4.1100000000000002E-4</v>
      </c>
      <c r="Z169" s="27" t="s">
        <v>65</v>
      </c>
    </row>
    <row r="170" spans="2:26" x14ac:dyDescent="0.2">
      <c r="B170" s="27" t="s">
        <v>279</v>
      </c>
      <c r="C170" s="27">
        <v>390</v>
      </c>
      <c r="D170" s="27" t="s">
        <v>126</v>
      </c>
      <c r="E170" s="27" t="s">
        <v>106</v>
      </c>
      <c r="F170" s="27" t="s">
        <v>302</v>
      </c>
      <c r="G170" s="27" t="s">
        <v>63</v>
      </c>
      <c r="H170" s="27">
        <v>60</v>
      </c>
      <c r="I170" s="27">
        <v>21</v>
      </c>
      <c r="J170" s="37">
        <v>-1.34E-4</v>
      </c>
      <c r="K170" s="27">
        <v>5</v>
      </c>
      <c r="L170" s="38">
        <v>-1.3100000000000001E-4</v>
      </c>
      <c r="M170" s="27" t="s">
        <v>65</v>
      </c>
      <c r="O170" s="27" t="s">
        <v>279</v>
      </c>
      <c r="P170" s="27">
        <v>390</v>
      </c>
      <c r="Q170" s="27" t="s">
        <v>126</v>
      </c>
      <c r="R170" s="27" t="s">
        <v>623</v>
      </c>
      <c r="S170" s="27" t="s">
        <v>302</v>
      </c>
      <c r="T170" s="27" t="s">
        <v>63</v>
      </c>
      <c r="U170" s="27">
        <v>10</v>
      </c>
      <c r="V170" s="27">
        <v>21</v>
      </c>
      <c r="W170" s="37">
        <v>-1.3899999999999999E-4</v>
      </c>
      <c r="X170" s="27">
        <v>5</v>
      </c>
      <c r="Y170" s="38">
        <v>-1.36E-4</v>
      </c>
      <c r="Z170" s="27" t="s">
        <v>65</v>
      </c>
    </row>
    <row r="171" spans="2:26" x14ac:dyDescent="0.2">
      <c r="B171" s="27" t="s">
        <v>279</v>
      </c>
      <c r="C171" s="27">
        <v>390</v>
      </c>
      <c r="D171" s="27" t="s">
        <v>126</v>
      </c>
      <c r="E171" s="27" t="s">
        <v>106</v>
      </c>
      <c r="F171" s="27" t="s">
        <v>303</v>
      </c>
      <c r="G171" s="27" t="s">
        <v>64</v>
      </c>
      <c r="H171" s="27">
        <v>60</v>
      </c>
      <c r="I171" s="27">
        <v>26</v>
      </c>
      <c r="J171" s="37">
        <v>-4.2499999999999998E-4</v>
      </c>
      <c r="K171" s="27">
        <v>10</v>
      </c>
      <c r="L171" s="38">
        <v>4.1399999999999998E-4</v>
      </c>
      <c r="M171" s="27" t="s">
        <v>65</v>
      </c>
      <c r="O171" s="27" t="s">
        <v>279</v>
      </c>
      <c r="P171" s="27">
        <v>390</v>
      </c>
      <c r="Q171" s="27" t="s">
        <v>126</v>
      </c>
      <c r="R171" s="27" t="s">
        <v>623</v>
      </c>
      <c r="S171" s="27" t="s">
        <v>303</v>
      </c>
      <c r="T171" s="27" t="s">
        <v>64</v>
      </c>
      <c r="U171" s="27">
        <v>10</v>
      </c>
      <c r="V171" s="27">
        <v>26</v>
      </c>
      <c r="W171" s="37">
        <v>-4.2900000000000002E-4</v>
      </c>
      <c r="X171" s="27">
        <v>10</v>
      </c>
      <c r="Y171" s="38">
        <v>4.2099999999999999E-4</v>
      </c>
      <c r="Z171" s="27" t="s">
        <v>65</v>
      </c>
    </row>
    <row r="172" spans="2:26" x14ac:dyDescent="0.2">
      <c r="B172" s="27" t="s">
        <v>279</v>
      </c>
      <c r="C172" s="27">
        <v>391</v>
      </c>
      <c r="D172" s="27" t="s">
        <v>126</v>
      </c>
      <c r="E172" s="27" t="s">
        <v>106</v>
      </c>
      <c r="F172" s="27" t="s">
        <v>304</v>
      </c>
      <c r="G172" s="27" t="s">
        <v>63</v>
      </c>
      <c r="H172" s="27">
        <v>60</v>
      </c>
      <c r="I172" s="27">
        <v>26</v>
      </c>
      <c r="J172" s="37">
        <v>-1.35E-4</v>
      </c>
      <c r="K172" s="27">
        <v>1</v>
      </c>
      <c r="L172" s="38">
        <v>-1.3200000000000001E-4</v>
      </c>
      <c r="M172" s="27" t="s">
        <v>65</v>
      </c>
      <c r="O172" s="27" t="s">
        <v>279</v>
      </c>
      <c r="P172" s="27">
        <v>391</v>
      </c>
      <c r="Q172" s="27" t="s">
        <v>126</v>
      </c>
      <c r="R172" s="27" t="s">
        <v>623</v>
      </c>
      <c r="S172" s="27" t="s">
        <v>304</v>
      </c>
      <c r="T172" s="27" t="s">
        <v>63</v>
      </c>
      <c r="U172" s="27">
        <v>10</v>
      </c>
      <c r="V172" s="27">
        <v>26</v>
      </c>
      <c r="W172" s="37">
        <v>-1.3999999999999999E-4</v>
      </c>
      <c r="X172" s="27">
        <v>1</v>
      </c>
      <c r="Y172" s="38">
        <v>-1.36E-4</v>
      </c>
      <c r="Z172" s="27" t="s">
        <v>65</v>
      </c>
    </row>
    <row r="173" spans="2:26" x14ac:dyDescent="0.2">
      <c r="B173" s="27" t="s">
        <v>279</v>
      </c>
      <c r="C173" s="27">
        <v>391</v>
      </c>
      <c r="D173" s="27" t="s">
        <v>126</v>
      </c>
      <c r="E173" s="27" t="s">
        <v>106</v>
      </c>
      <c r="F173" s="27" t="s">
        <v>305</v>
      </c>
      <c r="G173" s="27" t="s">
        <v>64</v>
      </c>
      <c r="H173" s="27">
        <v>60</v>
      </c>
      <c r="I173" s="27">
        <v>21</v>
      </c>
      <c r="J173" s="37">
        <v>-4.2900000000000002E-4</v>
      </c>
      <c r="K173" s="27">
        <v>6</v>
      </c>
      <c r="L173" s="38">
        <v>4.2400000000000001E-4</v>
      </c>
      <c r="M173" s="27" t="s">
        <v>65</v>
      </c>
      <c r="O173" s="27" t="s">
        <v>279</v>
      </c>
      <c r="P173" s="27">
        <v>391</v>
      </c>
      <c r="Q173" s="27" t="s">
        <v>126</v>
      </c>
      <c r="R173" s="27" t="s">
        <v>623</v>
      </c>
      <c r="S173" s="27" t="s">
        <v>305</v>
      </c>
      <c r="T173" s="27" t="s">
        <v>64</v>
      </c>
      <c r="U173" s="27">
        <v>10</v>
      </c>
      <c r="V173" s="27">
        <v>21</v>
      </c>
      <c r="W173" s="37">
        <v>-4.3300000000000001E-4</v>
      </c>
      <c r="X173" s="27">
        <v>6</v>
      </c>
      <c r="Y173" s="38">
        <v>4.3100000000000001E-4</v>
      </c>
      <c r="Z173" s="27" t="s">
        <v>65</v>
      </c>
    </row>
    <row r="174" spans="2:26" x14ac:dyDescent="0.2">
      <c r="B174" s="27" t="s">
        <v>279</v>
      </c>
      <c r="C174" s="27">
        <v>378</v>
      </c>
      <c r="D174" s="27" t="s">
        <v>127</v>
      </c>
      <c r="E174" s="27" t="s">
        <v>106</v>
      </c>
      <c r="F174" s="27" t="s">
        <v>306</v>
      </c>
      <c r="G174" s="27" t="s">
        <v>63</v>
      </c>
      <c r="H174" s="27">
        <v>60</v>
      </c>
      <c r="I174" s="27">
        <v>24</v>
      </c>
      <c r="J174" s="37">
        <v>-1.3300000000000001E-4</v>
      </c>
      <c r="K174" s="27">
        <v>7</v>
      </c>
      <c r="L174" s="38">
        <v>-1.2999999999999999E-4</v>
      </c>
      <c r="M174" s="27" t="s">
        <v>65</v>
      </c>
      <c r="O174" s="27" t="s">
        <v>279</v>
      </c>
      <c r="P174" s="27">
        <v>378</v>
      </c>
      <c r="Q174" s="27" t="s">
        <v>127</v>
      </c>
      <c r="R174" s="27" t="s">
        <v>623</v>
      </c>
      <c r="S174" s="27" t="s">
        <v>306</v>
      </c>
      <c r="T174" s="27" t="s">
        <v>63</v>
      </c>
      <c r="U174" s="27">
        <v>10</v>
      </c>
      <c r="V174" s="27">
        <v>24</v>
      </c>
      <c r="W174" s="37">
        <v>-1.27E-4</v>
      </c>
      <c r="X174" s="27">
        <v>7</v>
      </c>
      <c r="Y174" s="38">
        <v>-1.2400000000000001E-4</v>
      </c>
      <c r="Z174" s="27" t="s">
        <v>65</v>
      </c>
    </row>
    <row r="175" spans="2:26" x14ac:dyDescent="0.2">
      <c r="B175" s="27" t="s">
        <v>279</v>
      </c>
      <c r="C175" s="27">
        <v>378</v>
      </c>
      <c r="D175" s="27" t="s">
        <v>127</v>
      </c>
      <c r="E175" s="27" t="s">
        <v>106</v>
      </c>
      <c r="F175" s="27" t="s">
        <v>307</v>
      </c>
      <c r="G175" s="27" t="s">
        <v>64</v>
      </c>
      <c r="H175" s="27">
        <v>60</v>
      </c>
      <c r="I175" s="27">
        <v>21</v>
      </c>
      <c r="J175" s="37">
        <v>-4.3199999999999998E-4</v>
      </c>
      <c r="K175" s="27">
        <v>6</v>
      </c>
      <c r="L175" s="38">
        <v>-4.08E-4</v>
      </c>
      <c r="M175" s="27" t="s">
        <v>65</v>
      </c>
      <c r="O175" s="27" t="s">
        <v>279</v>
      </c>
      <c r="P175" s="27">
        <v>378</v>
      </c>
      <c r="Q175" s="27" t="s">
        <v>127</v>
      </c>
      <c r="R175" s="27" t="s">
        <v>623</v>
      </c>
      <c r="S175" s="27" t="s">
        <v>307</v>
      </c>
      <c r="T175" s="27" t="s">
        <v>64</v>
      </c>
      <c r="U175" s="27">
        <v>10</v>
      </c>
      <c r="V175" s="27">
        <v>21</v>
      </c>
      <c r="W175" s="37">
        <v>-4.3399999999999998E-4</v>
      </c>
      <c r="X175" s="27">
        <v>6</v>
      </c>
      <c r="Y175" s="38">
        <v>-4.0999999999999999E-4</v>
      </c>
      <c r="Z175" s="27" t="s">
        <v>65</v>
      </c>
    </row>
    <row r="176" spans="2:26" x14ac:dyDescent="0.2">
      <c r="B176" s="27" t="s">
        <v>279</v>
      </c>
      <c r="C176" s="27">
        <v>393</v>
      </c>
      <c r="D176" s="27" t="s">
        <v>126</v>
      </c>
      <c r="E176" s="27" t="s">
        <v>106</v>
      </c>
      <c r="F176" s="27" t="s">
        <v>308</v>
      </c>
      <c r="G176" s="27" t="s">
        <v>63</v>
      </c>
      <c r="H176" s="27">
        <v>60</v>
      </c>
      <c r="I176" s="27">
        <v>21</v>
      </c>
      <c r="J176" s="37">
        <v>-9.6000000000000002E-5</v>
      </c>
      <c r="K176" s="27">
        <v>1</v>
      </c>
      <c r="L176" s="38">
        <v>-9.6000000000000002E-5</v>
      </c>
      <c r="M176" s="27" t="s">
        <v>65</v>
      </c>
      <c r="O176" s="27" t="s">
        <v>279</v>
      </c>
      <c r="P176" s="27">
        <v>393</v>
      </c>
      <c r="Q176" s="27" t="s">
        <v>126</v>
      </c>
      <c r="R176" s="27" t="s">
        <v>623</v>
      </c>
      <c r="S176" s="27" t="s">
        <v>308</v>
      </c>
      <c r="T176" s="27" t="s">
        <v>63</v>
      </c>
      <c r="U176" s="27">
        <v>10</v>
      </c>
      <c r="V176" s="27">
        <v>21</v>
      </c>
      <c r="W176" s="37">
        <v>-1.02E-4</v>
      </c>
      <c r="X176" s="27">
        <v>1</v>
      </c>
      <c r="Y176" s="38">
        <v>-1.02E-4</v>
      </c>
      <c r="Z176" s="27" t="s">
        <v>65</v>
      </c>
    </row>
    <row r="177" spans="2:26" x14ac:dyDescent="0.2">
      <c r="B177" s="27" t="s">
        <v>279</v>
      </c>
      <c r="C177" s="27">
        <v>393</v>
      </c>
      <c r="D177" s="27" t="s">
        <v>126</v>
      </c>
      <c r="E177" s="27" t="s">
        <v>106</v>
      </c>
      <c r="F177" s="27" t="s">
        <v>309</v>
      </c>
      <c r="G177" s="27" t="s">
        <v>64</v>
      </c>
      <c r="H177" s="27">
        <v>60</v>
      </c>
      <c r="I177" s="27">
        <v>21</v>
      </c>
      <c r="J177" s="37">
        <v>-4.5399999999999998E-4</v>
      </c>
      <c r="K177" s="27">
        <v>5</v>
      </c>
      <c r="L177" s="38">
        <v>-4.4000000000000002E-4</v>
      </c>
      <c r="M177" s="27" t="s">
        <v>65</v>
      </c>
      <c r="O177" s="27" t="s">
        <v>279</v>
      </c>
      <c r="P177" s="27">
        <v>393</v>
      </c>
      <c r="Q177" s="27" t="s">
        <v>126</v>
      </c>
      <c r="R177" s="27" t="s">
        <v>623</v>
      </c>
      <c r="S177" s="27" t="s">
        <v>309</v>
      </c>
      <c r="T177" s="27" t="s">
        <v>64</v>
      </c>
      <c r="U177" s="27">
        <v>10</v>
      </c>
      <c r="V177" s="27">
        <v>21</v>
      </c>
      <c r="W177" s="37">
        <v>-4.57E-4</v>
      </c>
      <c r="X177" s="27">
        <v>5</v>
      </c>
      <c r="Y177" s="38">
        <v>-4.4299999999999998E-4</v>
      </c>
      <c r="Z177" s="27" t="s">
        <v>65</v>
      </c>
    </row>
    <row r="178" spans="2:26" x14ac:dyDescent="0.2">
      <c r="B178" s="27" t="s">
        <v>279</v>
      </c>
      <c r="C178" s="27">
        <v>394</v>
      </c>
      <c r="D178" s="27" t="s">
        <v>126</v>
      </c>
      <c r="E178" s="27" t="s">
        <v>106</v>
      </c>
      <c r="F178" s="27" t="s">
        <v>310</v>
      </c>
      <c r="G178" s="27" t="s">
        <v>63</v>
      </c>
      <c r="H178" s="27">
        <v>60</v>
      </c>
      <c r="I178" s="27">
        <v>21</v>
      </c>
      <c r="J178" s="37">
        <v>-9.6000000000000002E-5</v>
      </c>
      <c r="K178" s="27">
        <v>1</v>
      </c>
      <c r="L178" s="38">
        <v>-9.6000000000000002E-5</v>
      </c>
      <c r="M178" s="27" t="s">
        <v>65</v>
      </c>
      <c r="O178" s="27" t="s">
        <v>279</v>
      </c>
      <c r="P178" s="27">
        <v>394</v>
      </c>
      <c r="Q178" s="27" t="s">
        <v>126</v>
      </c>
      <c r="R178" s="27" t="s">
        <v>623</v>
      </c>
      <c r="S178" s="27" t="s">
        <v>310</v>
      </c>
      <c r="T178" s="27" t="s">
        <v>63</v>
      </c>
      <c r="U178" s="27">
        <v>10</v>
      </c>
      <c r="V178" s="27">
        <v>21</v>
      </c>
      <c r="W178" s="37">
        <v>-1.02E-4</v>
      </c>
      <c r="X178" s="27">
        <v>3</v>
      </c>
      <c r="Y178" s="38">
        <v>-1.02E-4</v>
      </c>
      <c r="Z178" s="27" t="s">
        <v>65</v>
      </c>
    </row>
    <row r="179" spans="2:26" x14ac:dyDescent="0.2">
      <c r="B179" s="27" t="s">
        <v>279</v>
      </c>
      <c r="C179" s="27">
        <v>394</v>
      </c>
      <c r="D179" s="27" t="s">
        <v>126</v>
      </c>
      <c r="E179" s="27" t="s">
        <v>106</v>
      </c>
      <c r="F179" s="27" t="s">
        <v>311</v>
      </c>
      <c r="G179" s="27" t="s">
        <v>64</v>
      </c>
      <c r="H179" s="27">
        <v>60</v>
      </c>
      <c r="I179" s="27">
        <v>21</v>
      </c>
      <c r="J179" s="37">
        <v>-4.5300000000000001E-4</v>
      </c>
      <c r="K179" s="27">
        <v>5</v>
      </c>
      <c r="L179" s="38">
        <v>-4.3899999999999999E-4</v>
      </c>
      <c r="M179" s="27" t="s">
        <v>65</v>
      </c>
      <c r="O179" s="27" t="s">
        <v>279</v>
      </c>
      <c r="P179" s="27">
        <v>394</v>
      </c>
      <c r="Q179" s="27" t="s">
        <v>126</v>
      </c>
      <c r="R179" s="27" t="s">
        <v>623</v>
      </c>
      <c r="S179" s="27" t="s">
        <v>311</v>
      </c>
      <c r="T179" s="27" t="s">
        <v>64</v>
      </c>
      <c r="U179" s="27">
        <v>10</v>
      </c>
      <c r="V179" s="27">
        <v>21</v>
      </c>
      <c r="W179" s="37">
        <v>-4.5600000000000003E-4</v>
      </c>
      <c r="X179" s="27">
        <v>5</v>
      </c>
      <c r="Y179" s="38">
        <v>-4.4200000000000001E-4</v>
      </c>
      <c r="Z179" s="27" t="s">
        <v>65</v>
      </c>
    </row>
    <row r="180" spans="2:26" x14ac:dyDescent="0.2">
      <c r="B180" s="27" t="s">
        <v>279</v>
      </c>
      <c r="C180" s="27">
        <v>380</v>
      </c>
      <c r="D180" s="27" t="s">
        <v>127</v>
      </c>
      <c r="E180" s="27" t="s">
        <v>106</v>
      </c>
      <c r="F180" s="27" t="s">
        <v>312</v>
      </c>
      <c r="G180" s="27" t="s">
        <v>63</v>
      </c>
      <c r="H180" s="27">
        <v>60</v>
      </c>
      <c r="I180" s="27">
        <v>19</v>
      </c>
      <c r="J180" s="37">
        <v>-1.3300000000000001E-4</v>
      </c>
      <c r="K180" s="27">
        <v>12</v>
      </c>
      <c r="L180" s="38">
        <v>-1.3100000000000001E-4</v>
      </c>
      <c r="M180" s="27" t="s">
        <v>65</v>
      </c>
      <c r="O180" s="27" t="s">
        <v>279</v>
      </c>
      <c r="P180" s="27">
        <v>380</v>
      </c>
      <c r="Q180" s="27" t="s">
        <v>127</v>
      </c>
      <c r="R180" s="27" t="s">
        <v>623</v>
      </c>
      <c r="S180" s="27" t="s">
        <v>312</v>
      </c>
      <c r="T180" s="27" t="s">
        <v>63</v>
      </c>
      <c r="U180" s="27">
        <v>10</v>
      </c>
      <c r="V180" s="27">
        <v>19</v>
      </c>
      <c r="W180" s="37">
        <v>-1.2799999999999999E-4</v>
      </c>
      <c r="X180" s="27">
        <v>12</v>
      </c>
      <c r="Y180" s="38">
        <v>-1.25E-4</v>
      </c>
      <c r="Z180" s="27" t="s">
        <v>65</v>
      </c>
    </row>
    <row r="181" spans="2:26" x14ac:dyDescent="0.2">
      <c r="B181" s="27" t="s">
        <v>279</v>
      </c>
      <c r="C181" s="27">
        <v>380</v>
      </c>
      <c r="D181" s="27" t="s">
        <v>127</v>
      </c>
      <c r="E181" s="27" t="s">
        <v>106</v>
      </c>
      <c r="F181" s="27" t="s">
        <v>313</v>
      </c>
      <c r="G181" s="27" t="s">
        <v>64</v>
      </c>
      <c r="H181" s="27">
        <v>60</v>
      </c>
      <c r="I181" s="27">
        <v>26</v>
      </c>
      <c r="J181" s="37">
        <v>-4.2900000000000002E-4</v>
      </c>
      <c r="K181" s="27">
        <v>1</v>
      </c>
      <c r="L181" s="38">
        <v>-4.0499999999999998E-4</v>
      </c>
      <c r="M181" s="27" t="s">
        <v>65</v>
      </c>
      <c r="O181" s="27" t="s">
        <v>279</v>
      </c>
      <c r="P181" s="27">
        <v>380</v>
      </c>
      <c r="Q181" s="27" t="s">
        <v>127</v>
      </c>
      <c r="R181" s="27" t="s">
        <v>623</v>
      </c>
      <c r="S181" s="27" t="s">
        <v>313</v>
      </c>
      <c r="T181" s="27" t="s">
        <v>64</v>
      </c>
      <c r="U181" s="27">
        <v>10</v>
      </c>
      <c r="V181" s="27">
        <v>26</v>
      </c>
      <c r="W181" s="37">
        <v>-4.3100000000000001E-4</v>
      </c>
      <c r="X181" s="27">
        <v>1</v>
      </c>
      <c r="Y181" s="38">
        <v>-4.0700000000000003E-4</v>
      </c>
      <c r="Z181" s="27" t="s">
        <v>65</v>
      </c>
    </row>
    <row r="182" spans="2:26" x14ac:dyDescent="0.2">
      <c r="B182" s="27" t="s">
        <v>279</v>
      </c>
      <c r="C182" s="27">
        <v>389</v>
      </c>
      <c r="D182" s="27" t="s">
        <v>126</v>
      </c>
      <c r="E182" s="27" t="s">
        <v>106</v>
      </c>
      <c r="F182" s="27" t="s">
        <v>314</v>
      </c>
      <c r="G182" s="27" t="s">
        <v>63</v>
      </c>
      <c r="H182" s="27">
        <v>60</v>
      </c>
      <c r="I182" s="27">
        <v>21</v>
      </c>
      <c r="J182" s="37">
        <v>-1.34E-4</v>
      </c>
      <c r="K182" s="27">
        <v>5</v>
      </c>
      <c r="L182" s="38">
        <v>-1.3100000000000001E-4</v>
      </c>
      <c r="M182" s="27" t="s">
        <v>65</v>
      </c>
      <c r="O182" s="27" t="s">
        <v>279</v>
      </c>
      <c r="P182" s="27">
        <v>389</v>
      </c>
      <c r="Q182" s="27" t="s">
        <v>126</v>
      </c>
      <c r="R182" s="27" t="s">
        <v>623</v>
      </c>
      <c r="S182" s="27" t="s">
        <v>314</v>
      </c>
      <c r="T182" s="27" t="s">
        <v>63</v>
      </c>
      <c r="U182" s="27">
        <v>10</v>
      </c>
      <c r="V182" s="27">
        <v>21</v>
      </c>
      <c r="W182" s="37">
        <v>-1.3899999999999999E-4</v>
      </c>
      <c r="X182" s="27">
        <v>5</v>
      </c>
      <c r="Y182" s="38">
        <v>-1.35E-4</v>
      </c>
      <c r="Z182" s="27" t="s">
        <v>65</v>
      </c>
    </row>
    <row r="183" spans="2:26" x14ac:dyDescent="0.2">
      <c r="B183" s="27" t="s">
        <v>279</v>
      </c>
      <c r="C183" s="27">
        <v>389</v>
      </c>
      <c r="D183" s="27" t="s">
        <v>126</v>
      </c>
      <c r="E183" s="27" t="s">
        <v>106</v>
      </c>
      <c r="F183" s="27" t="s">
        <v>315</v>
      </c>
      <c r="G183" s="27" t="s">
        <v>64</v>
      </c>
      <c r="H183" s="27">
        <v>60</v>
      </c>
      <c r="I183" s="27">
        <v>26</v>
      </c>
      <c r="J183" s="37">
        <v>-4.2499999999999998E-4</v>
      </c>
      <c r="K183" s="27">
        <v>10</v>
      </c>
      <c r="L183" s="38">
        <v>4.1599999999999997E-4</v>
      </c>
      <c r="M183" s="27" t="s">
        <v>65</v>
      </c>
      <c r="O183" s="27" t="s">
        <v>279</v>
      </c>
      <c r="P183" s="27">
        <v>389</v>
      </c>
      <c r="Q183" s="27" t="s">
        <v>126</v>
      </c>
      <c r="R183" s="27" t="s">
        <v>623</v>
      </c>
      <c r="S183" s="27" t="s">
        <v>315</v>
      </c>
      <c r="T183" s="27" t="s">
        <v>64</v>
      </c>
      <c r="U183" s="27">
        <v>10</v>
      </c>
      <c r="V183" s="27">
        <v>26</v>
      </c>
      <c r="W183" s="37">
        <v>-4.28E-4</v>
      </c>
      <c r="X183" s="27">
        <v>10</v>
      </c>
      <c r="Y183" s="38">
        <v>4.2299999999999998E-4</v>
      </c>
      <c r="Z183" s="27" t="s">
        <v>65</v>
      </c>
    </row>
    <row r="184" spans="2:26" x14ac:dyDescent="0.2">
      <c r="B184" s="27" t="s">
        <v>279</v>
      </c>
      <c r="C184" s="27">
        <v>373</v>
      </c>
      <c r="D184" s="27" t="s">
        <v>125</v>
      </c>
      <c r="E184" s="27" t="s">
        <v>106</v>
      </c>
      <c r="F184" s="27" t="s">
        <v>316</v>
      </c>
      <c r="G184" s="27" t="s">
        <v>63</v>
      </c>
      <c r="H184" s="27">
        <v>60</v>
      </c>
      <c r="I184" s="27">
        <v>24</v>
      </c>
      <c r="J184" s="37">
        <v>-1.34E-4</v>
      </c>
      <c r="K184" s="27">
        <v>1</v>
      </c>
      <c r="L184" s="38">
        <v>-1.2799999999999999E-4</v>
      </c>
      <c r="M184" s="27" t="s">
        <v>65</v>
      </c>
      <c r="O184" s="27" t="s">
        <v>279</v>
      </c>
      <c r="P184" s="27">
        <v>373</v>
      </c>
      <c r="Q184" s="27" t="s">
        <v>125</v>
      </c>
      <c r="R184" s="27" t="s">
        <v>623</v>
      </c>
      <c r="S184" s="27" t="s">
        <v>316</v>
      </c>
      <c r="T184" s="27" t="s">
        <v>63</v>
      </c>
      <c r="U184" s="27">
        <v>10</v>
      </c>
      <c r="V184" s="27">
        <v>24</v>
      </c>
      <c r="W184" s="37">
        <v>-1.3899999999999999E-4</v>
      </c>
      <c r="X184" s="27">
        <v>1</v>
      </c>
      <c r="Y184" s="38">
        <v>-1.3300000000000001E-4</v>
      </c>
      <c r="Z184" s="27" t="s">
        <v>65</v>
      </c>
    </row>
    <row r="185" spans="2:26" x14ac:dyDescent="0.2">
      <c r="B185" s="27" t="s">
        <v>279</v>
      </c>
      <c r="C185" s="27">
        <v>373</v>
      </c>
      <c r="D185" s="27" t="s">
        <v>125</v>
      </c>
      <c r="E185" s="27" t="s">
        <v>106</v>
      </c>
      <c r="F185" s="27" t="s">
        <v>317</v>
      </c>
      <c r="G185" s="27" t="s">
        <v>64</v>
      </c>
      <c r="H185" s="27">
        <v>60</v>
      </c>
      <c r="I185" s="27">
        <v>19</v>
      </c>
      <c r="J185" s="37">
        <v>-2.7900000000000001E-4</v>
      </c>
      <c r="K185" s="27">
        <v>6</v>
      </c>
      <c r="L185" s="38">
        <v>2.81E-4</v>
      </c>
      <c r="M185" s="27" t="s">
        <v>65</v>
      </c>
      <c r="O185" s="27" t="s">
        <v>279</v>
      </c>
      <c r="P185" s="27">
        <v>373</v>
      </c>
      <c r="Q185" s="27" t="s">
        <v>125</v>
      </c>
      <c r="R185" s="27" t="s">
        <v>623</v>
      </c>
      <c r="S185" s="27" t="s">
        <v>317</v>
      </c>
      <c r="T185" s="27" t="s">
        <v>64</v>
      </c>
      <c r="U185" s="27">
        <v>10</v>
      </c>
      <c r="V185" s="27">
        <v>19</v>
      </c>
      <c r="W185" s="37">
        <v>-2.8299999999999999E-4</v>
      </c>
      <c r="X185" s="27">
        <v>6</v>
      </c>
      <c r="Y185" s="38">
        <v>2.8699999999999998E-4</v>
      </c>
      <c r="Z185" s="27" t="s">
        <v>65</v>
      </c>
    </row>
    <row r="186" spans="2:26" x14ac:dyDescent="0.2">
      <c r="B186" s="27" t="s">
        <v>279</v>
      </c>
      <c r="C186" s="27">
        <v>385</v>
      </c>
      <c r="D186" s="27" t="s">
        <v>126</v>
      </c>
      <c r="E186" s="27" t="s">
        <v>106</v>
      </c>
      <c r="F186" s="27" t="s">
        <v>318</v>
      </c>
      <c r="G186" s="27" t="s">
        <v>63</v>
      </c>
      <c r="H186" s="27">
        <v>60</v>
      </c>
      <c r="I186" s="27">
        <v>23</v>
      </c>
      <c r="J186" s="37">
        <v>-1.6100000000000001E-4</v>
      </c>
      <c r="K186" s="27">
        <v>1</v>
      </c>
      <c r="L186" s="38">
        <v>-1.5699999999999999E-4</v>
      </c>
      <c r="M186" s="27" t="s">
        <v>65</v>
      </c>
      <c r="O186" s="27" t="s">
        <v>279</v>
      </c>
      <c r="P186" s="27">
        <v>385</v>
      </c>
      <c r="Q186" s="27" t="s">
        <v>126</v>
      </c>
      <c r="R186" s="27" t="s">
        <v>623</v>
      </c>
      <c r="S186" s="27" t="s">
        <v>318</v>
      </c>
      <c r="T186" s="27" t="s">
        <v>63</v>
      </c>
      <c r="U186" s="27">
        <v>10</v>
      </c>
      <c r="V186" s="27">
        <v>23</v>
      </c>
      <c r="W186" s="37">
        <v>-1.66E-4</v>
      </c>
      <c r="X186" s="27">
        <v>1</v>
      </c>
      <c r="Y186" s="38">
        <v>-1.6200000000000001E-4</v>
      </c>
      <c r="Z186" s="27" t="s">
        <v>65</v>
      </c>
    </row>
    <row r="187" spans="2:26" x14ac:dyDescent="0.2">
      <c r="B187" s="27" t="s">
        <v>279</v>
      </c>
      <c r="C187" s="27">
        <v>385</v>
      </c>
      <c r="D187" s="27" t="s">
        <v>126</v>
      </c>
      <c r="E187" s="27" t="s">
        <v>106</v>
      </c>
      <c r="F187" s="27" t="s">
        <v>319</v>
      </c>
      <c r="G187" s="27" t="s">
        <v>64</v>
      </c>
      <c r="H187" s="27">
        <v>60</v>
      </c>
      <c r="I187" s="27">
        <v>21</v>
      </c>
      <c r="J187" s="37">
        <v>-3.1799999999999998E-4</v>
      </c>
      <c r="K187" s="27">
        <v>6</v>
      </c>
      <c r="L187" s="38">
        <v>3.3100000000000002E-4</v>
      </c>
      <c r="M187" s="27" t="s">
        <v>65</v>
      </c>
      <c r="O187" s="27" t="s">
        <v>279</v>
      </c>
      <c r="P187" s="27">
        <v>385</v>
      </c>
      <c r="Q187" s="27" t="s">
        <v>126</v>
      </c>
      <c r="R187" s="27" t="s">
        <v>623</v>
      </c>
      <c r="S187" s="27" t="s">
        <v>319</v>
      </c>
      <c r="T187" s="27" t="s">
        <v>64</v>
      </c>
      <c r="U187" s="27">
        <v>10</v>
      </c>
      <c r="V187" s="27">
        <v>21</v>
      </c>
      <c r="W187" s="37">
        <v>-3.2200000000000002E-4</v>
      </c>
      <c r="X187" s="27">
        <v>6</v>
      </c>
      <c r="Y187" s="38">
        <v>3.3700000000000001E-4</v>
      </c>
      <c r="Z187" s="27" t="s">
        <v>65</v>
      </c>
    </row>
    <row r="188" spans="2:26" x14ac:dyDescent="0.2">
      <c r="B188" s="27" t="s">
        <v>279</v>
      </c>
      <c r="C188" s="27">
        <v>381</v>
      </c>
      <c r="D188" s="27" t="s">
        <v>127</v>
      </c>
      <c r="E188" s="27" t="s">
        <v>106</v>
      </c>
      <c r="F188" s="27" t="s">
        <v>320</v>
      </c>
      <c r="G188" s="27" t="s">
        <v>63</v>
      </c>
      <c r="H188" s="27">
        <v>60</v>
      </c>
      <c r="I188" s="27">
        <v>21</v>
      </c>
      <c r="J188" s="37">
        <v>-1.25E-4</v>
      </c>
      <c r="K188" s="27">
        <v>6</v>
      </c>
      <c r="L188" s="38">
        <v>-1.2E-4</v>
      </c>
      <c r="M188" s="27" t="s">
        <v>65</v>
      </c>
      <c r="O188" s="27" t="s">
        <v>279</v>
      </c>
      <c r="P188" s="27">
        <v>381</v>
      </c>
      <c r="Q188" s="27" t="s">
        <v>127</v>
      </c>
      <c r="R188" s="27" t="s">
        <v>623</v>
      </c>
      <c r="S188" s="27" t="s">
        <v>320</v>
      </c>
      <c r="T188" s="27" t="s">
        <v>63</v>
      </c>
      <c r="U188" s="27">
        <v>10</v>
      </c>
      <c r="V188" s="27">
        <v>21</v>
      </c>
      <c r="W188" s="37">
        <v>-1.3100000000000001E-4</v>
      </c>
      <c r="X188" s="27">
        <v>2</v>
      </c>
      <c r="Y188" s="38">
        <v>-1.25E-4</v>
      </c>
      <c r="Z188" s="27" t="s">
        <v>65</v>
      </c>
    </row>
    <row r="189" spans="2:26" x14ac:dyDescent="0.2">
      <c r="B189" s="27" t="s">
        <v>279</v>
      </c>
      <c r="C189" s="27">
        <v>381</v>
      </c>
      <c r="D189" s="27" t="s">
        <v>127</v>
      </c>
      <c r="E189" s="27" t="s">
        <v>106</v>
      </c>
      <c r="F189" s="27" t="s">
        <v>321</v>
      </c>
      <c r="G189" s="27" t="s">
        <v>64</v>
      </c>
      <c r="H189" s="27">
        <v>60</v>
      </c>
      <c r="I189" s="27">
        <v>21</v>
      </c>
      <c r="J189" s="37">
        <v>-2.72E-4</v>
      </c>
      <c r="K189" s="27">
        <v>6</v>
      </c>
      <c r="L189" s="38">
        <v>-2.5599999999999999E-4</v>
      </c>
      <c r="M189" s="27" t="s">
        <v>65</v>
      </c>
      <c r="O189" s="27" t="s">
        <v>279</v>
      </c>
      <c r="P189" s="27">
        <v>381</v>
      </c>
      <c r="Q189" s="27" t="s">
        <v>127</v>
      </c>
      <c r="R189" s="27" t="s">
        <v>623</v>
      </c>
      <c r="S189" s="27" t="s">
        <v>321</v>
      </c>
      <c r="T189" s="27" t="s">
        <v>64</v>
      </c>
      <c r="U189" s="27">
        <v>10</v>
      </c>
      <c r="V189" s="27">
        <v>21</v>
      </c>
      <c r="W189" s="37">
        <v>-2.7500000000000002E-4</v>
      </c>
      <c r="X189" s="27">
        <v>6</v>
      </c>
      <c r="Y189" s="38">
        <v>-2.5900000000000001E-4</v>
      </c>
      <c r="Z189" s="27" t="s">
        <v>65</v>
      </c>
    </row>
    <row r="190" spans="2:26" x14ac:dyDescent="0.2">
      <c r="B190" s="27" t="s">
        <v>279</v>
      </c>
      <c r="C190" s="27">
        <v>382</v>
      </c>
      <c r="D190" s="27" t="s">
        <v>127</v>
      </c>
      <c r="E190" s="27" t="s">
        <v>106</v>
      </c>
      <c r="F190" s="27" t="s">
        <v>322</v>
      </c>
      <c r="G190" s="27" t="s">
        <v>63</v>
      </c>
      <c r="H190" s="27">
        <v>60</v>
      </c>
      <c r="I190" s="27">
        <v>21</v>
      </c>
      <c r="J190" s="37">
        <v>-1.26E-4</v>
      </c>
      <c r="K190" s="27">
        <v>5</v>
      </c>
      <c r="L190" s="38">
        <v>-1.2E-4</v>
      </c>
      <c r="M190" s="27" t="s">
        <v>65</v>
      </c>
      <c r="O190" s="27" t="s">
        <v>279</v>
      </c>
      <c r="P190" s="27">
        <v>382</v>
      </c>
      <c r="Q190" s="27" t="s">
        <v>127</v>
      </c>
      <c r="R190" s="27" t="s">
        <v>623</v>
      </c>
      <c r="S190" s="27" t="s">
        <v>322</v>
      </c>
      <c r="T190" s="27" t="s">
        <v>63</v>
      </c>
      <c r="U190" s="27">
        <v>10</v>
      </c>
      <c r="V190" s="27">
        <v>21</v>
      </c>
      <c r="W190" s="37">
        <v>-1.3100000000000001E-4</v>
      </c>
      <c r="X190" s="27">
        <v>4</v>
      </c>
      <c r="Y190" s="38">
        <v>-1.25E-4</v>
      </c>
      <c r="Z190" s="27" t="s">
        <v>65</v>
      </c>
    </row>
    <row r="191" spans="2:26" x14ac:dyDescent="0.2">
      <c r="B191" s="27" t="s">
        <v>279</v>
      </c>
      <c r="C191" s="27">
        <v>382</v>
      </c>
      <c r="D191" s="27" t="s">
        <v>127</v>
      </c>
      <c r="E191" s="27" t="s">
        <v>106</v>
      </c>
      <c r="F191" s="27" t="s">
        <v>323</v>
      </c>
      <c r="G191" s="27" t="s">
        <v>64</v>
      </c>
      <c r="H191" s="27">
        <v>60</v>
      </c>
      <c r="I191" s="27">
        <v>21</v>
      </c>
      <c r="J191" s="37">
        <v>-2.7099999999999997E-4</v>
      </c>
      <c r="K191" s="27">
        <v>6</v>
      </c>
      <c r="L191" s="38">
        <v>-2.5500000000000002E-4</v>
      </c>
      <c r="M191" s="27" t="s">
        <v>65</v>
      </c>
      <c r="O191" s="27" t="s">
        <v>279</v>
      </c>
      <c r="P191" s="27">
        <v>382</v>
      </c>
      <c r="Q191" s="27" t="s">
        <v>127</v>
      </c>
      <c r="R191" s="27" t="s">
        <v>623</v>
      </c>
      <c r="S191" s="27" t="s">
        <v>323</v>
      </c>
      <c r="T191" s="27" t="s">
        <v>64</v>
      </c>
      <c r="U191" s="27">
        <v>10</v>
      </c>
      <c r="V191" s="27">
        <v>21</v>
      </c>
      <c r="W191" s="37">
        <v>-2.7399999999999999E-4</v>
      </c>
      <c r="X191" s="27">
        <v>6</v>
      </c>
      <c r="Y191" s="38">
        <v>-2.5799999999999998E-4</v>
      </c>
      <c r="Z191" s="27" t="s">
        <v>65</v>
      </c>
    </row>
    <row r="192" spans="2:26" x14ac:dyDescent="0.2">
      <c r="B192" s="27" t="s">
        <v>279</v>
      </c>
      <c r="C192" s="27">
        <v>386</v>
      </c>
      <c r="D192" s="27" t="s">
        <v>126</v>
      </c>
      <c r="E192" s="27" t="s">
        <v>106</v>
      </c>
      <c r="F192" s="27" t="s">
        <v>324</v>
      </c>
      <c r="G192" s="27" t="s">
        <v>63</v>
      </c>
      <c r="H192" s="27">
        <v>60</v>
      </c>
      <c r="I192" s="27">
        <v>21</v>
      </c>
      <c r="J192" s="37">
        <v>-1.6100000000000001E-4</v>
      </c>
      <c r="K192" s="27">
        <v>4</v>
      </c>
      <c r="L192" s="38">
        <v>-1.5699999999999999E-4</v>
      </c>
      <c r="M192" s="27" t="s">
        <v>65</v>
      </c>
      <c r="O192" s="27" t="s">
        <v>279</v>
      </c>
      <c r="P192" s="27">
        <v>386</v>
      </c>
      <c r="Q192" s="27" t="s">
        <v>126</v>
      </c>
      <c r="R192" s="27" t="s">
        <v>623</v>
      </c>
      <c r="S192" s="27" t="s">
        <v>324</v>
      </c>
      <c r="T192" s="27" t="s">
        <v>63</v>
      </c>
      <c r="U192" s="27">
        <v>10</v>
      </c>
      <c r="V192" s="27">
        <v>21</v>
      </c>
      <c r="W192" s="37">
        <v>-1.66E-4</v>
      </c>
      <c r="X192" s="27">
        <v>5</v>
      </c>
      <c r="Y192" s="38">
        <v>-1.6200000000000001E-4</v>
      </c>
      <c r="Z192" s="27" t="s">
        <v>65</v>
      </c>
    </row>
    <row r="193" spans="2:26" x14ac:dyDescent="0.2">
      <c r="B193" s="27" t="s">
        <v>279</v>
      </c>
      <c r="C193" s="27">
        <v>386</v>
      </c>
      <c r="D193" s="27" t="s">
        <v>126</v>
      </c>
      <c r="E193" s="27" t="s">
        <v>106</v>
      </c>
      <c r="F193" s="27" t="s">
        <v>325</v>
      </c>
      <c r="G193" s="27" t="s">
        <v>64</v>
      </c>
      <c r="H193" s="27">
        <v>60</v>
      </c>
      <c r="I193" s="27">
        <v>21</v>
      </c>
      <c r="J193" s="37">
        <v>-3.1500000000000001E-4</v>
      </c>
      <c r="K193" s="27">
        <v>6</v>
      </c>
      <c r="L193" s="38">
        <v>3.2499999999999999E-4</v>
      </c>
      <c r="M193" s="27" t="s">
        <v>65</v>
      </c>
      <c r="O193" s="27" t="s">
        <v>279</v>
      </c>
      <c r="P193" s="27">
        <v>386</v>
      </c>
      <c r="Q193" s="27" t="s">
        <v>126</v>
      </c>
      <c r="R193" s="27" t="s">
        <v>623</v>
      </c>
      <c r="S193" s="27" t="s">
        <v>325</v>
      </c>
      <c r="T193" s="27" t="s">
        <v>64</v>
      </c>
      <c r="U193" s="27">
        <v>10</v>
      </c>
      <c r="V193" s="27">
        <v>21</v>
      </c>
      <c r="W193" s="37">
        <v>-3.19E-4</v>
      </c>
      <c r="X193" s="27">
        <v>6</v>
      </c>
      <c r="Y193" s="38">
        <v>3.3199999999999999E-4</v>
      </c>
      <c r="Z193" s="27" t="s">
        <v>65</v>
      </c>
    </row>
    <row r="194" spans="2:26" x14ac:dyDescent="0.2">
      <c r="B194" s="27" t="s">
        <v>279</v>
      </c>
      <c r="C194" s="27">
        <v>374</v>
      </c>
      <c r="D194" s="27" t="s">
        <v>125</v>
      </c>
      <c r="E194" s="27" t="s">
        <v>106</v>
      </c>
      <c r="F194" s="27" t="s">
        <v>326</v>
      </c>
      <c r="G194" s="27" t="s">
        <v>63</v>
      </c>
      <c r="H194" s="27">
        <v>60</v>
      </c>
      <c r="I194" s="27">
        <v>19</v>
      </c>
      <c r="J194" s="37">
        <v>-1.34E-4</v>
      </c>
      <c r="K194" s="27">
        <v>5</v>
      </c>
      <c r="L194" s="38">
        <v>-1.27E-4</v>
      </c>
      <c r="M194" s="27" t="s">
        <v>65</v>
      </c>
      <c r="O194" s="27" t="s">
        <v>279</v>
      </c>
      <c r="P194" s="27">
        <v>374</v>
      </c>
      <c r="Q194" s="27" t="s">
        <v>125</v>
      </c>
      <c r="R194" s="27" t="s">
        <v>623</v>
      </c>
      <c r="S194" s="27" t="s">
        <v>326</v>
      </c>
      <c r="T194" s="27" t="s">
        <v>63</v>
      </c>
      <c r="U194" s="27">
        <v>10</v>
      </c>
      <c r="V194" s="27">
        <v>19</v>
      </c>
      <c r="W194" s="37">
        <v>-1.3899999999999999E-4</v>
      </c>
      <c r="X194" s="27">
        <v>5</v>
      </c>
      <c r="Y194" s="38">
        <v>-1.3200000000000001E-4</v>
      </c>
      <c r="Z194" s="27" t="s">
        <v>65</v>
      </c>
    </row>
    <row r="195" spans="2:26" x14ac:dyDescent="0.2">
      <c r="B195" s="27" t="s">
        <v>279</v>
      </c>
      <c r="C195" s="27">
        <v>374</v>
      </c>
      <c r="D195" s="27" t="s">
        <v>125</v>
      </c>
      <c r="E195" s="27" t="s">
        <v>106</v>
      </c>
      <c r="F195" s="27" t="s">
        <v>327</v>
      </c>
      <c r="G195" s="27" t="s">
        <v>64</v>
      </c>
      <c r="H195" s="27">
        <v>60</v>
      </c>
      <c r="I195" s="27">
        <v>24</v>
      </c>
      <c r="J195" s="37">
        <v>-2.7399999999999999E-4</v>
      </c>
      <c r="K195" s="27">
        <v>10</v>
      </c>
      <c r="L195" s="38">
        <v>2.7300000000000002E-4</v>
      </c>
      <c r="M195" s="27" t="s">
        <v>65</v>
      </c>
      <c r="O195" s="27" t="s">
        <v>279</v>
      </c>
      <c r="P195" s="27">
        <v>374</v>
      </c>
      <c r="Q195" s="27" t="s">
        <v>125</v>
      </c>
      <c r="R195" s="27" t="s">
        <v>623</v>
      </c>
      <c r="S195" s="27" t="s">
        <v>327</v>
      </c>
      <c r="T195" s="27" t="s">
        <v>64</v>
      </c>
      <c r="U195" s="27">
        <v>10</v>
      </c>
      <c r="V195" s="27">
        <v>24</v>
      </c>
      <c r="W195" s="37">
        <v>-2.7700000000000001E-4</v>
      </c>
      <c r="X195" s="27">
        <v>10</v>
      </c>
      <c r="Y195" s="38">
        <v>2.7799999999999998E-4</v>
      </c>
      <c r="Z195" s="27" t="s">
        <v>65</v>
      </c>
    </row>
    <row r="196" spans="2:26" x14ac:dyDescent="0.2">
      <c r="B196" s="27" t="s">
        <v>328</v>
      </c>
      <c r="C196" s="27">
        <v>437</v>
      </c>
      <c r="D196" s="27" t="s">
        <v>125</v>
      </c>
      <c r="E196" s="27" t="s">
        <v>106</v>
      </c>
      <c r="F196" s="27" t="s">
        <v>329</v>
      </c>
      <c r="G196" s="27" t="s">
        <v>63</v>
      </c>
      <c r="H196" s="27">
        <v>60</v>
      </c>
      <c r="I196" s="27">
        <v>22</v>
      </c>
      <c r="J196" s="37">
        <v>-1.22E-4</v>
      </c>
      <c r="K196" s="27">
        <v>6</v>
      </c>
      <c r="L196" s="38">
        <v>-1.1900000000000001E-4</v>
      </c>
      <c r="M196" s="27" t="s">
        <v>65</v>
      </c>
      <c r="O196" s="27" t="s">
        <v>328</v>
      </c>
      <c r="P196" s="27">
        <v>437</v>
      </c>
      <c r="Q196" s="27" t="s">
        <v>125</v>
      </c>
      <c r="R196" s="27" t="s">
        <v>623</v>
      </c>
      <c r="S196" s="27" t="s">
        <v>329</v>
      </c>
      <c r="T196" s="27" t="s">
        <v>63</v>
      </c>
      <c r="U196" s="27">
        <v>10</v>
      </c>
      <c r="V196" s="27">
        <v>22</v>
      </c>
      <c r="W196" s="37">
        <v>-1.15E-4</v>
      </c>
      <c r="X196" s="27">
        <v>6</v>
      </c>
      <c r="Y196" s="38">
        <v>-1.13E-4</v>
      </c>
      <c r="Z196" s="27" t="s">
        <v>65</v>
      </c>
    </row>
    <row r="197" spans="2:26" x14ac:dyDescent="0.2">
      <c r="B197" s="27" t="s">
        <v>328</v>
      </c>
      <c r="C197" s="27">
        <v>437</v>
      </c>
      <c r="D197" s="27" t="s">
        <v>125</v>
      </c>
      <c r="E197" s="27" t="s">
        <v>106</v>
      </c>
      <c r="F197" s="27" t="s">
        <v>330</v>
      </c>
      <c r="G197" s="27" t="s">
        <v>64</v>
      </c>
      <c r="H197" s="27">
        <v>60</v>
      </c>
      <c r="I197" s="27">
        <v>19</v>
      </c>
      <c r="J197" s="37">
        <v>-3.2499999999999999E-4</v>
      </c>
      <c r="K197" s="27">
        <v>5</v>
      </c>
      <c r="L197" s="38">
        <v>-3.1100000000000002E-4</v>
      </c>
      <c r="M197" s="27" t="s">
        <v>65</v>
      </c>
      <c r="O197" s="27" t="s">
        <v>328</v>
      </c>
      <c r="P197" s="27">
        <v>437</v>
      </c>
      <c r="Q197" s="27" t="s">
        <v>125</v>
      </c>
      <c r="R197" s="27" t="s">
        <v>623</v>
      </c>
      <c r="S197" s="27" t="s">
        <v>330</v>
      </c>
      <c r="T197" s="27" t="s">
        <v>64</v>
      </c>
      <c r="U197" s="27">
        <v>10</v>
      </c>
      <c r="V197" s="27">
        <v>19</v>
      </c>
      <c r="W197" s="37">
        <v>-3.3E-4</v>
      </c>
      <c r="X197" s="27">
        <v>5</v>
      </c>
      <c r="Y197" s="38">
        <v>-3.1599999999999998E-4</v>
      </c>
      <c r="Z197" s="27" t="s">
        <v>65</v>
      </c>
    </row>
    <row r="198" spans="2:26" x14ac:dyDescent="0.2">
      <c r="B198" s="27" t="s">
        <v>328</v>
      </c>
      <c r="C198" s="27">
        <v>449</v>
      </c>
      <c r="D198" s="27" t="s">
        <v>126</v>
      </c>
      <c r="E198" s="27" t="s">
        <v>106</v>
      </c>
      <c r="F198" s="27" t="s">
        <v>331</v>
      </c>
      <c r="G198" s="27" t="s">
        <v>63</v>
      </c>
      <c r="H198" s="27">
        <v>60</v>
      </c>
      <c r="I198" s="27">
        <v>24</v>
      </c>
      <c r="J198" s="37">
        <v>-1.08E-4</v>
      </c>
      <c r="K198" s="27">
        <v>6</v>
      </c>
      <c r="L198" s="38">
        <v>-1.07E-4</v>
      </c>
      <c r="M198" s="27" t="s">
        <v>65</v>
      </c>
      <c r="O198" s="27" t="s">
        <v>328</v>
      </c>
      <c r="P198" s="27">
        <v>449</v>
      </c>
      <c r="Q198" s="27" t="s">
        <v>126</v>
      </c>
      <c r="R198" s="27" t="s">
        <v>623</v>
      </c>
      <c r="S198" s="27" t="s">
        <v>331</v>
      </c>
      <c r="T198" s="27" t="s">
        <v>63</v>
      </c>
      <c r="U198" s="27">
        <v>10</v>
      </c>
      <c r="V198" s="27">
        <v>26</v>
      </c>
      <c r="W198" s="37">
        <v>-1.07E-4</v>
      </c>
      <c r="X198" s="27">
        <v>1</v>
      </c>
      <c r="Y198" s="38">
        <v>-1.07E-4</v>
      </c>
      <c r="Z198" s="27" t="s">
        <v>65</v>
      </c>
    </row>
    <row r="199" spans="2:26" x14ac:dyDescent="0.2">
      <c r="B199" s="27" t="s">
        <v>328</v>
      </c>
      <c r="C199" s="27">
        <v>449</v>
      </c>
      <c r="D199" s="27" t="s">
        <v>126</v>
      </c>
      <c r="E199" s="27" t="s">
        <v>106</v>
      </c>
      <c r="F199" s="27" t="s">
        <v>332</v>
      </c>
      <c r="G199" s="27" t="s">
        <v>64</v>
      </c>
      <c r="H199" s="27">
        <v>60</v>
      </c>
      <c r="I199" s="27">
        <v>23</v>
      </c>
      <c r="J199" s="37">
        <v>-3.59E-4</v>
      </c>
      <c r="K199" s="27">
        <v>1</v>
      </c>
      <c r="L199" s="38">
        <v>-3.5100000000000002E-4</v>
      </c>
      <c r="M199" s="27" t="s">
        <v>65</v>
      </c>
      <c r="O199" s="27" t="s">
        <v>328</v>
      </c>
      <c r="P199" s="27">
        <v>449</v>
      </c>
      <c r="Q199" s="27" t="s">
        <v>126</v>
      </c>
      <c r="R199" s="27" t="s">
        <v>623</v>
      </c>
      <c r="S199" s="27" t="s">
        <v>332</v>
      </c>
      <c r="T199" s="27" t="s">
        <v>64</v>
      </c>
      <c r="U199" s="27">
        <v>10</v>
      </c>
      <c r="V199" s="27">
        <v>26</v>
      </c>
      <c r="W199" s="37">
        <v>-3.6499999999999998E-4</v>
      </c>
      <c r="X199" s="27">
        <v>1</v>
      </c>
      <c r="Y199" s="38">
        <v>-3.5599999999999998E-4</v>
      </c>
      <c r="Z199" s="27" t="s">
        <v>65</v>
      </c>
    </row>
    <row r="200" spans="2:26" x14ac:dyDescent="0.2">
      <c r="B200" s="27" t="s">
        <v>328</v>
      </c>
      <c r="C200" s="27">
        <v>445</v>
      </c>
      <c r="D200" s="27" t="s">
        <v>127</v>
      </c>
      <c r="E200" s="27" t="s">
        <v>106</v>
      </c>
      <c r="F200" s="27" t="s">
        <v>333</v>
      </c>
      <c r="G200" s="27" t="s">
        <v>63</v>
      </c>
      <c r="H200" s="27">
        <v>60</v>
      </c>
      <c r="I200" s="27">
        <v>24</v>
      </c>
      <c r="J200" s="37">
        <v>-1.4200000000000001E-4</v>
      </c>
      <c r="K200" s="27">
        <v>7</v>
      </c>
      <c r="L200" s="38">
        <v>-1.3899999999999999E-4</v>
      </c>
      <c r="M200" s="27" t="s">
        <v>65</v>
      </c>
      <c r="O200" s="27" t="s">
        <v>328</v>
      </c>
      <c r="P200" s="27">
        <v>445</v>
      </c>
      <c r="Q200" s="27" t="s">
        <v>127</v>
      </c>
      <c r="R200" s="27" t="s">
        <v>623</v>
      </c>
      <c r="S200" s="27" t="s">
        <v>333</v>
      </c>
      <c r="T200" s="27" t="s">
        <v>63</v>
      </c>
      <c r="U200" s="27">
        <v>10</v>
      </c>
      <c r="V200" s="27">
        <v>24</v>
      </c>
      <c r="W200" s="37">
        <v>-1.35E-4</v>
      </c>
      <c r="X200" s="27">
        <v>7</v>
      </c>
      <c r="Y200" s="38">
        <v>-1.3300000000000001E-4</v>
      </c>
      <c r="Z200" s="27" t="s">
        <v>65</v>
      </c>
    </row>
    <row r="201" spans="2:26" x14ac:dyDescent="0.2">
      <c r="B201" s="27" t="s">
        <v>328</v>
      </c>
      <c r="C201" s="27">
        <v>445</v>
      </c>
      <c r="D201" s="27" t="s">
        <v>127</v>
      </c>
      <c r="E201" s="27" t="s">
        <v>106</v>
      </c>
      <c r="F201" s="27" t="s">
        <v>334</v>
      </c>
      <c r="G201" s="27" t="s">
        <v>64</v>
      </c>
      <c r="H201" s="27">
        <v>60</v>
      </c>
      <c r="I201" s="27">
        <v>26</v>
      </c>
      <c r="J201" s="37">
        <v>-3.4600000000000001E-4</v>
      </c>
      <c r="K201" s="27">
        <v>1</v>
      </c>
      <c r="L201" s="38">
        <v>-3.3E-4</v>
      </c>
      <c r="M201" s="27" t="s">
        <v>65</v>
      </c>
      <c r="O201" s="27" t="s">
        <v>328</v>
      </c>
      <c r="P201" s="27">
        <v>445</v>
      </c>
      <c r="Q201" s="27" t="s">
        <v>127</v>
      </c>
      <c r="R201" s="27" t="s">
        <v>623</v>
      </c>
      <c r="S201" s="27" t="s">
        <v>334</v>
      </c>
      <c r="T201" s="27" t="s">
        <v>64</v>
      </c>
      <c r="U201" s="27">
        <v>10</v>
      </c>
      <c r="V201" s="27">
        <v>26</v>
      </c>
      <c r="W201" s="37">
        <v>-3.5E-4</v>
      </c>
      <c r="X201" s="27">
        <v>1</v>
      </c>
      <c r="Y201" s="38">
        <v>-3.3500000000000001E-4</v>
      </c>
      <c r="Z201" s="27" t="s">
        <v>65</v>
      </c>
    </row>
    <row r="202" spans="2:26" x14ac:dyDescent="0.2">
      <c r="B202" s="27" t="s">
        <v>328</v>
      </c>
      <c r="C202" s="27">
        <v>446</v>
      </c>
      <c r="D202" s="27" t="s">
        <v>127</v>
      </c>
      <c r="E202" s="27" t="s">
        <v>106</v>
      </c>
      <c r="F202" s="27" t="s">
        <v>335</v>
      </c>
      <c r="G202" s="27" t="s">
        <v>63</v>
      </c>
      <c r="H202" s="27">
        <v>60</v>
      </c>
      <c r="I202" s="27">
        <v>22</v>
      </c>
      <c r="J202" s="37">
        <v>-1.4100000000000001E-4</v>
      </c>
      <c r="K202" s="27">
        <v>7</v>
      </c>
      <c r="L202" s="38">
        <v>-1.3899999999999999E-4</v>
      </c>
      <c r="M202" s="27" t="s">
        <v>65</v>
      </c>
      <c r="O202" s="27" t="s">
        <v>328</v>
      </c>
      <c r="P202" s="27">
        <v>446</v>
      </c>
      <c r="Q202" s="27" t="s">
        <v>127</v>
      </c>
      <c r="R202" s="27" t="s">
        <v>623</v>
      </c>
      <c r="S202" s="27" t="s">
        <v>335</v>
      </c>
      <c r="T202" s="27" t="s">
        <v>63</v>
      </c>
      <c r="U202" s="27">
        <v>10</v>
      </c>
      <c r="V202" s="27">
        <v>22</v>
      </c>
      <c r="W202" s="37">
        <v>-1.34E-4</v>
      </c>
      <c r="X202" s="27">
        <v>7</v>
      </c>
      <c r="Y202" s="38">
        <v>-1.3200000000000001E-4</v>
      </c>
      <c r="Z202" s="27" t="s">
        <v>65</v>
      </c>
    </row>
    <row r="203" spans="2:26" x14ac:dyDescent="0.2">
      <c r="B203" s="27" t="s">
        <v>328</v>
      </c>
      <c r="C203" s="27">
        <v>446</v>
      </c>
      <c r="D203" s="27" t="s">
        <v>127</v>
      </c>
      <c r="E203" s="27" t="s">
        <v>106</v>
      </c>
      <c r="F203" s="27" t="s">
        <v>336</v>
      </c>
      <c r="G203" s="27" t="s">
        <v>64</v>
      </c>
      <c r="H203" s="27">
        <v>60</v>
      </c>
      <c r="I203" s="27">
        <v>26</v>
      </c>
      <c r="J203" s="37">
        <v>-3.4600000000000001E-4</v>
      </c>
      <c r="K203" s="27">
        <v>1</v>
      </c>
      <c r="L203" s="38">
        <v>-3.3100000000000002E-4</v>
      </c>
      <c r="M203" s="27" t="s">
        <v>65</v>
      </c>
      <c r="O203" s="27" t="s">
        <v>328</v>
      </c>
      <c r="P203" s="27">
        <v>446</v>
      </c>
      <c r="Q203" s="27" t="s">
        <v>127</v>
      </c>
      <c r="R203" s="27" t="s">
        <v>623</v>
      </c>
      <c r="S203" s="27" t="s">
        <v>336</v>
      </c>
      <c r="T203" s="27" t="s">
        <v>64</v>
      </c>
      <c r="U203" s="27">
        <v>10</v>
      </c>
      <c r="V203" s="27">
        <v>26</v>
      </c>
      <c r="W203" s="37">
        <v>-3.5100000000000002E-4</v>
      </c>
      <c r="X203" s="27">
        <v>1</v>
      </c>
      <c r="Y203" s="38">
        <v>-3.3500000000000001E-4</v>
      </c>
      <c r="Z203" s="27" t="s">
        <v>65</v>
      </c>
    </row>
    <row r="204" spans="2:26" x14ac:dyDescent="0.2">
      <c r="B204" s="27" t="s">
        <v>328</v>
      </c>
      <c r="C204" s="27">
        <v>450</v>
      </c>
      <c r="D204" s="27" t="s">
        <v>126</v>
      </c>
      <c r="E204" s="27" t="s">
        <v>106</v>
      </c>
      <c r="F204" s="27" t="s">
        <v>337</v>
      </c>
      <c r="G204" s="27" t="s">
        <v>63</v>
      </c>
      <c r="H204" s="27">
        <v>60</v>
      </c>
      <c r="I204" s="27">
        <v>19</v>
      </c>
      <c r="J204" s="37">
        <v>-1.08E-4</v>
      </c>
      <c r="K204" s="27">
        <v>8</v>
      </c>
      <c r="L204" s="38">
        <v>-1.08E-4</v>
      </c>
      <c r="M204" s="27" t="s">
        <v>65</v>
      </c>
      <c r="O204" s="27" t="s">
        <v>328</v>
      </c>
      <c r="P204" s="27">
        <v>450</v>
      </c>
      <c r="Q204" s="27" t="s">
        <v>126</v>
      </c>
      <c r="R204" s="27" t="s">
        <v>623</v>
      </c>
      <c r="S204" s="27" t="s">
        <v>337</v>
      </c>
      <c r="T204" s="27" t="s">
        <v>63</v>
      </c>
      <c r="U204" s="27">
        <v>10</v>
      </c>
      <c r="V204" s="27">
        <v>21</v>
      </c>
      <c r="W204" s="37">
        <v>-1.0399999999999999E-4</v>
      </c>
      <c r="X204" s="27">
        <v>1</v>
      </c>
      <c r="Y204" s="38">
        <v>-1.0399999999999999E-4</v>
      </c>
      <c r="Z204" s="27" t="s">
        <v>65</v>
      </c>
    </row>
    <row r="205" spans="2:26" x14ac:dyDescent="0.2">
      <c r="B205" s="27" t="s">
        <v>328</v>
      </c>
      <c r="C205" s="27">
        <v>450</v>
      </c>
      <c r="D205" s="27" t="s">
        <v>126</v>
      </c>
      <c r="E205" s="27" t="s">
        <v>106</v>
      </c>
      <c r="F205" s="27" t="s">
        <v>338</v>
      </c>
      <c r="G205" s="27" t="s">
        <v>64</v>
      </c>
      <c r="H205" s="27">
        <v>60</v>
      </c>
      <c r="I205" s="27">
        <v>26</v>
      </c>
      <c r="J205" s="37">
        <v>-3.59E-4</v>
      </c>
      <c r="K205" s="27">
        <v>1</v>
      </c>
      <c r="L205" s="38">
        <v>-3.5E-4</v>
      </c>
      <c r="M205" s="27" t="s">
        <v>65</v>
      </c>
      <c r="O205" s="27" t="s">
        <v>328</v>
      </c>
      <c r="P205" s="27">
        <v>450</v>
      </c>
      <c r="Q205" s="27" t="s">
        <v>126</v>
      </c>
      <c r="R205" s="27" t="s">
        <v>623</v>
      </c>
      <c r="S205" s="27" t="s">
        <v>338</v>
      </c>
      <c r="T205" s="27" t="s">
        <v>64</v>
      </c>
      <c r="U205" s="27">
        <v>10</v>
      </c>
      <c r="V205" s="27">
        <v>26</v>
      </c>
      <c r="W205" s="37">
        <v>-3.6499999999999998E-4</v>
      </c>
      <c r="X205" s="27">
        <v>1</v>
      </c>
      <c r="Y205" s="38">
        <v>-3.5599999999999998E-4</v>
      </c>
      <c r="Z205" s="27" t="s">
        <v>65</v>
      </c>
    </row>
    <row r="206" spans="2:26" x14ac:dyDescent="0.2">
      <c r="B206" s="27" t="s">
        <v>328</v>
      </c>
      <c r="C206" s="27">
        <v>438</v>
      </c>
      <c r="D206" s="27" t="s">
        <v>125</v>
      </c>
      <c r="E206" s="27" t="s">
        <v>106</v>
      </c>
      <c r="F206" s="27" t="s">
        <v>339</v>
      </c>
      <c r="G206" s="27" t="s">
        <v>63</v>
      </c>
      <c r="H206" s="27">
        <v>60</v>
      </c>
      <c r="I206" s="27">
        <v>17</v>
      </c>
      <c r="J206" s="37">
        <v>-1.2E-4</v>
      </c>
      <c r="K206" s="27">
        <v>10</v>
      </c>
      <c r="L206" s="38">
        <v>-1.18E-4</v>
      </c>
      <c r="M206" s="27" t="s">
        <v>65</v>
      </c>
      <c r="O206" s="27" t="s">
        <v>328</v>
      </c>
      <c r="P206" s="27">
        <v>438</v>
      </c>
      <c r="Q206" s="27" t="s">
        <v>125</v>
      </c>
      <c r="R206" s="27" t="s">
        <v>623</v>
      </c>
      <c r="S206" s="27" t="s">
        <v>339</v>
      </c>
      <c r="T206" s="27" t="s">
        <v>63</v>
      </c>
      <c r="U206" s="27">
        <v>10</v>
      </c>
      <c r="V206" s="27">
        <v>17</v>
      </c>
      <c r="W206" s="37">
        <v>-1.13E-4</v>
      </c>
      <c r="X206" s="27">
        <v>10</v>
      </c>
      <c r="Y206" s="38">
        <v>-1.11E-4</v>
      </c>
      <c r="Z206" s="27" t="s">
        <v>65</v>
      </c>
    </row>
    <row r="207" spans="2:26" x14ac:dyDescent="0.2">
      <c r="B207" s="27" t="s">
        <v>328</v>
      </c>
      <c r="C207" s="27">
        <v>438</v>
      </c>
      <c r="D207" s="27" t="s">
        <v>125</v>
      </c>
      <c r="E207" s="27" t="s">
        <v>106</v>
      </c>
      <c r="F207" s="27" t="s">
        <v>340</v>
      </c>
      <c r="G207" s="27" t="s">
        <v>64</v>
      </c>
      <c r="H207" s="27">
        <v>60</v>
      </c>
      <c r="I207" s="27">
        <v>24</v>
      </c>
      <c r="J207" s="37">
        <v>-3.2499999999999999E-4</v>
      </c>
      <c r="K207" s="27">
        <v>1</v>
      </c>
      <c r="L207" s="38">
        <v>-3.1100000000000002E-4</v>
      </c>
      <c r="M207" s="27" t="s">
        <v>65</v>
      </c>
      <c r="O207" s="27" t="s">
        <v>328</v>
      </c>
      <c r="P207" s="27">
        <v>438</v>
      </c>
      <c r="Q207" s="27" t="s">
        <v>125</v>
      </c>
      <c r="R207" s="27" t="s">
        <v>623</v>
      </c>
      <c r="S207" s="27" t="s">
        <v>340</v>
      </c>
      <c r="T207" s="27" t="s">
        <v>64</v>
      </c>
      <c r="U207" s="27">
        <v>10</v>
      </c>
      <c r="V207" s="27">
        <v>24</v>
      </c>
      <c r="W207" s="37">
        <v>-3.2899999999999997E-4</v>
      </c>
      <c r="X207" s="27">
        <v>1</v>
      </c>
      <c r="Y207" s="38">
        <v>-3.1500000000000001E-4</v>
      </c>
      <c r="Z207" s="27" t="s">
        <v>65</v>
      </c>
    </row>
    <row r="208" spans="2:26" x14ac:dyDescent="0.2">
      <c r="B208" s="27" t="s">
        <v>328</v>
      </c>
      <c r="C208" s="27">
        <v>454</v>
      </c>
      <c r="D208" s="27" t="s">
        <v>126</v>
      </c>
      <c r="E208" s="27" t="s">
        <v>106</v>
      </c>
      <c r="F208" s="27" t="s">
        <v>341</v>
      </c>
      <c r="G208" s="27" t="s">
        <v>63</v>
      </c>
      <c r="H208" s="27">
        <v>60</v>
      </c>
      <c r="I208" s="27">
        <v>24</v>
      </c>
      <c r="J208" s="37">
        <v>-1.2E-4</v>
      </c>
      <c r="K208" s="27">
        <v>6</v>
      </c>
      <c r="L208" s="38">
        <v>-1.18E-4</v>
      </c>
      <c r="M208" s="27" t="s">
        <v>65</v>
      </c>
      <c r="O208" s="27" t="s">
        <v>328</v>
      </c>
      <c r="P208" s="27">
        <v>454</v>
      </c>
      <c r="Q208" s="27" t="s">
        <v>126</v>
      </c>
      <c r="R208" s="27" t="s">
        <v>623</v>
      </c>
      <c r="S208" s="27" t="s">
        <v>341</v>
      </c>
      <c r="T208" s="27" t="s">
        <v>63</v>
      </c>
      <c r="U208" s="27">
        <v>10</v>
      </c>
      <c r="V208" s="27">
        <v>24</v>
      </c>
      <c r="W208" s="37">
        <v>-1.12E-4</v>
      </c>
      <c r="X208" s="27">
        <v>6</v>
      </c>
      <c r="Y208" s="38">
        <v>-1.11E-4</v>
      </c>
      <c r="Z208" s="27" t="s">
        <v>65</v>
      </c>
    </row>
    <row r="209" spans="2:26" x14ac:dyDescent="0.2">
      <c r="B209" s="27" t="s">
        <v>328</v>
      </c>
      <c r="C209" s="27">
        <v>454</v>
      </c>
      <c r="D209" s="27" t="s">
        <v>126</v>
      </c>
      <c r="E209" s="27" t="s">
        <v>106</v>
      </c>
      <c r="F209" s="27" t="s">
        <v>342</v>
      </c>
      <c r="G209" s="27" t="s">
        <v>64</v>
      </c>
      <c r="H209" s="27">
        <v>60</v>
      </c>
      <c r="I209" s="27">
        <v>21</v>
      </c>
      <c r="J209" s="37">
        <v>-3.7500000000000001E-4</v>
      </c>
      <c r="K209" s="27">
        <v>5</v>
      </c>
      <c r="L209" s="38">
        <v>-3.6400000000000001E-4</v>
      </c>
      <c r="M209" s="27" t="s">
        <v>65</v>
      </c>
      <c r="O209" s="27" t="s">
        <v>328</v>
      </c>
      <c r="P209" s="27">
        <v>454</v>
      </c>
      <c r="Q209" s="27" t="s">
        <v>126</v>
      </c>
      <c r="R209" s="27" t="s">
        <v>623</v>
      </c>
      <c r="S209" s="27" t="s">
        <v>342</v>
      </c>
      <c r="T209" s="27" t="s">
        <v>64</v>
      </c>
      <c r="U209" s="27">
        <v>10</v>
      </c>
      <c r="V209" s="27">
        <v>21</v>
      </c>
      <c r="W209" s="37">
        <v>-3.8499999999999998E-4</v>
      </c>
      <c r="X209" s="27">
        <v>5</v>
      </c>
      <c r="Y209" s="38">
        <v>-3.7399999999999998E-4</v>
      </c>
      <c r="Z209" s="27" t="s">
        <v>65</v>
      </c>
    </row>
    <row r="210" spans="2:26" x14ac:dyDescent="0.2">
      <c r="B210" s="27" t="s">
        <v>328</v>
      </c>
      <c r="C210" s="27">
        <v>439</v>
      </c>
      <c r="D210" s="27" t="s">
        <v>127</v>
      </c>
      <c r="E210" s="27" t="s">
        <v>106</v>
      </c>
      <c r="F210" s="27" t="s">
        <v>343</v>
      </c>
      <c r="G210" s="27" t="s">
        <v>63</v>
      </c>
      <c r="H210" s="27">
        <v>60</v>
      </c>
      <c r="I210" s="27">
        <v>24</v>
      </c>
      <c r="J210" s="37">
        <v>-2.24E-4</v>
      </c>
      <c r="K210" s="27">
        <v>7</v>
      </c>
      <c r="L210" s="38">
        <v>-2.1699999999999999E-4</v>
      </c>
      <c r="M210" s="27" t="s">
        <v>65</v>
      </c>
      <c r="O210" s="27" t="s">
        <v>328</v>
      </c>
      <c r="P210" s="27">
        <v>439</v>
      </c>
      <c r="Q210" s="27" t="s">
        <v>127</v>
      </c>
      <c r="R210" s="27" t="s">
        <v>623</v>
      </c>
      <c r="S210" s="27" t="s">
        <v>343</v>
      </c>
      <c r="T210" s="27" t="s">
        <v>63</v>
      </c>
      <c r="U210" s="27">
        <v>10</v>
      </c>
      <c r="V210" s="27">
        <v>24</v>
      </c>
      <c r="W210" s="37">
        <v>-2.1699999999999999E-4</v>
      </c>
      <c r="X210" s="27">
        <v>7</v>
      </c>
      <c r="Y210" s="38">
        <v>-2.1000000000000001E-4</v>
      </c>
      <c r="Z210" s="27" t="s">
        <v>65</v>
      </c>
    </row>
    <row r="211" spans="2:26" x14ac:dyDescent="0.2">
      <c r="B211" s="27" t="s">
        <v>328</v>
      </c>
      <c r="C211" s="27">
        <v>439</v>
      </c>
      <c r="D211" s="27" t="s">
        <v>127</v>
      </c>
      <c r="E211" s="27" t="s">
        <v>106</v>
      </c>
      <c r="F211" s="27" t="s">
        <v>344</v>
      </c>
      <c r="G211" s="27" t="s">
        <v>64</v>
      </c>
      <c r="H211" s="27">
        <v>60</v>
      </c>
      <c r="I211" s="27">
        <v>21</v>
      </c>
      <c r="J211" s="37">
        <v>-4.0499999999999998E-4</v>
      </c>
      <c r="K211" s="27">
        <v>5</v>
      </c>
      <c r="L211" s="38">
        <v>-3.86E-4</v>
      </c>
      <c r="M211" s="27" t="s">
        <v>65</v>
      </c>
      <c r="O211" s="27" t="s">
        <v>328</v>
      </c>
      <c r="P211" s="27">
        <v>439</v>
      </c>
      <c r="Q211" s="27" t="s">
        <v>127</v>
      </c>
      <c r="R211" s="27" t="s">
        <v>623</v>
      </c>
      <c r="S211" s="27" t="s">
        <v>344</v>
      </c>
      <c r="T211" s="27" t="s">
        <v>64</v>
      </c>
      <c r="U211" s="27">
        <v>10</v>
      </c>
      <c r="V211" s="27">
        <v>21</v>
      </c>
      <c r="W211" s="37">
        <v>-4.0900000000000002E-4</v>
      </c>
      <c r="X211" s="27">
        <v>6</v>
      </c>
      <c r="Y211" s="38">
        <v>-3.9100000000000002E-4</v>
      </c>
      <c r="Z211" s="27" t="s">
        <v>65</v>
      </c>
    </row>
    <row r="212" spans="2:26" x14ac:dyDescent="0.2">
      <c r="B212" s="27" t="s">
        <v>328</v>
      </c>
      <c r="C212" s="27">
        <v>457</v>
      </c>
      <c r="D212" s="27" t="s">
        <v>126</v>
      </c>
      <c r="E212" s="27" t="s">
        <v>106</v>
      </c>
      <c r="F212" s="27" t="s">
        <v>345</v>
      </c>
      <c r="G212" s="27" t="s">
        <v>63</v>
      </c>
      <c r="H212" s="27">
        <v>60</v>
      </c>
      <c r="I212" s="27">
        <v>24</v>
      </c>
      <c r="J212" s="37">
        <v>-1.8000000000000001E-4</v>
      </c>
      <c r="K212" s="27">
        <v>6</v>
      </c>
      <c r="L212" s="38">
        <v>-1.7699999999999999E-4</v>
      </c>
      <c r="M212" s="27" t="s">
        <v>65</v>
      </c>
      <c r="O212" s="27" t="s">
        <v>328</v>
      </c>
      <c r="P212" s="27">
        <v>457</v>
      </c>
      <c r="Q212" s="27" t="s">
        <v>126</v>
      </c>
      <c r="R212" s="27" t="s">
        <v>623</v>
      </c>
      <c r="S212" s="27" t="s">
        <v>345</v>
      </c>
      <c r="T212" s="27" t="s">
        <v>63</v>
      </c>
      <c r="U212" s="27">
        <v>10</v>
      </c>
      <c r="V212" s="27">
        <v>22</v>
      </c>
      <c r="W212" s="37">
        <v>-1.7100000000000001E-4</v>
      </c>
      <c r="X212" s="27">
        <v>6</v>
      </c>
      <c r="Y212" s="38">
        <v>-1.6899999999999999E-4</v>
      </c>
      <c r="Z212" s="27" t="s">
        <v>65</v>
      </c>
    </row>
    <row r="213" spans="2:26" x14ac:dyDescent="0.2">
      <c r="B213" s="27" t="s">
        <v>328</v>
      </c>
      <c r="C213" s="27">
        <v>457</v>
      </c>
      <c r="D213" s="27" t="s">
        <v>126</v>
      </c>
      <c r="E213" s="27" t="s">
        <v>106</v>
      </c>
      <c r="F213" s="27" t="s">
        <v>346</v>
      </c>
      <c r="G213" s="27" t="s">
        <v>64</v>
      </c>
      <c r="H213" s="27">
        <v>60</v>
      </c>
      <c r="I213" s="27">
        <v>23</v>
      </c>
      <c r="J213" s="37">
        <v>-4.1399999999999998E-4</v>
      </c>
      <c r="K213" s="27">
        <v>1</v>
      </c>
      <c r="L213" s="38">
        <v>-4.0400000000000001E-4</v>
      </c>
      <c r="M213" s="27" t="s">
        <v>65</v>
      </c>
      <c r="O213" s="27" t="s">
        <v>328</v>
      </c>
      <c r="P213" s="27">
        <v>457</v>
      </c>
      <c r="Q213" s="27" t="s">
        <v>126</v>
      </c>
      <c r="R213" s="27" t="s">
        <v>623</v>
      </c>
      <c r="S213" s="27" t="s">
        <v>346</v>
      </c>
      <c r="T213" s="27" t="s">
        <v>64</v>
      </c>
      <c r="U213" s="27">
        <v>10</v>
      </c>
      <c r="V213" s="27">
        <v>26</v>
      </c>
      <c r="W213" s="37">
        <v>-4.2200000000000001E-4</v>
      </c>
      <c r="X213" s="27">
        <v>1</v>
      </c>
      <c r="Y213" s="38">
        <v>-4.1100000000000002E-4</v>
      </c>
      <c r="Z213" s="27" t="s">
        <v>65</v>
      </c>
    </row>
    <row r="214" spans="2:26" x14ac:dyDescent="0.2">
      <c r="B214" s="27" t="s">
        <v>328</v>
      </c>
      <c r="C214" s="27">
        <v>458</v>
      </c>
      <c r="D214" s="27" t="s">
        <v>126</v>
      </c>
      <c r="E214" s="27" t="s">
        <v>106</v>
      </c>
      <c r="F214" s="27" t="s">
        <v>347</v>
      </c>
      <c r="G214" s="27" t="s">
        <v>63</v>
      </c>
      <c r="H214" s="27">
        <v>60</v>
      </c>
      <c r="I214" s="27">
        <v>19</v>
      </c>
      <c r="J214" s="37">
        <v>-1.8000000000000001E-4</v>
      </c>
      <c r="K214" s="27">
        <v>9</v>
      </c>
      <c r="L214" s="38">
        <v>-1.7799999999999999E-4</v>
      </c>
      <c r="M214" s="27" t="s">
        <v>65</v>
      </c>
      <c r="O214" s="27" t="s">
        <v>328</v>
      </c>
      <c r="P214" s="27">
        <v>458</v>
      </c>
      <c r="Q214" s="27" t="s">
        <v>126</v>
      </c>
      <c r="R214" s="27" t="s">
        <v>623</v>
      </c>
      <c r="S214" s="27" t="s">
        <v>347</v>
      </c>
      <c r="T214" s="27" t="s">
        <v>63</v>
      </c>
      <c r="U214" s="27">
        <v>10</v>
      </c>
      <c r="V214" s="27">
        <v>19</v>
      </c>
      <c r="W214" s="37">
        <v>-1.7100000000000001E-4</v>
      </c>
      <c r="X214" s="27">
        <v>9</v>
      </c>
      <c r="Y214" s="38">
        <v>-1.7000000000000001E-4</v>
      </c>
      <c r="Z214" s="27" t="s">
        <v>65</v>
      </c>
    </row>
    <row r="215" spans="2:26" x14ac:dyDescent="0.2">
      <c r="B215" s="27" t="s">
        <v>328</v>
      </c>
      <c r="C215" s="27">
        <v>458</v>
      </c>
      <c r="D215" s="27" t="s">
        <v>126</v>
      </c>
      <c r="E215" s="27" t="s">
        <v>106</v>
      </c>
      <c r="F215" s="27" t="s">
        <v>348</v>
      </c>
      <c r="G215" s="27" t="s">
        <v>64</v>
      </c>
      <c r="H215" s="27">
        <v>60</v>
      </c>
      <c r="I215" s="27">
        <v>26</v>
      </c>
      <c r="J215" s="37">
        <v>-4.1399999999999998E-4</v>
      </c>
      <c r="K215" s="27">
        <v>1</v>
      </c>
      <c r="L215" s="38">
        <v>-4.0299999999999998E-4</v>
      </c>
      <c r="M215" s="27" t="s">
        <v>65</v>
      </c>
      <c r="O215" s="27" t="s">
        <v>328</v>
      </c>
      <c r="P215" s="27">
        <v>458</v>
      </c>
      <c r="Q215" s="27" t="s">
        <v>126</v>
      </c>
      <c r="R215" s="27" t="s">
        <v>623</v>
      </c>
      <c r="S215" s="27" t="s">
        <v>348</v>
      </c>
      <c r="T215" s="27" t="s">
        <v>64</v>
      </c>
      <c r="U215" s="27">
        <v>10</v>
      </c>
      <c r="V215" s="27">
        <v>26</v>
      </c>
      <c r="W215" s="37">
        <v>-4.2099999999999999E-4</v>
      </c>
      <c r="X215" s="27">
        <v>1</v>
      </c>
      <c r="Y215" s="38">
        <v>-4.0999999999999999E-4</v>
      </c>
      <c r="Z215" s="27" t="s">
        <v>65</v>
      </c>
    </row>
    <row r="216" spans="2:26" x14ac:dyDescent="0.2">
      <c r="B216" s="27" t="s">
        <v>328</v>
      </c>
      <c r="C216" s="27">
        <v>441</v>
      </c>
      <c r="D216" s="27" t="s">
        <v>127</v>
      </c>
      <c r="E216" s="27" t="s">
        <v>106</v>
      </c>
      <c r="F216" s="27" t="s">
        <v>349</v>
      </c>
      <c r="G216" s="27" t="s">
        <v>63</v>
      </c>
      <c r="H216" s="27">
        <v>60</v>
      </c>
      <c r="I216" s="27">
        <v>19</v>
      </c>
      <c r="J216" s="37">
        <v>-2.2499999999999999E-4</v>
      </c>
      <c r="K216" s="27">
        <v>12</v>
      </c>
      <c r="L216" s="38">
        <v>-2.1800000000000001E-4</v>
      </c>
      <c r="M216" s="27" t="s">
        <v>65</v>
      </c>
      <c r="O216" s="27" t="s">
        <v>328</v>
      </c>
      <c r="P216" s="27">
        <v>441</v>
      </c>
      <c r="Q216" s="27" t="s">
        <v>127</v>
      </c>
      <c r="R216" s="27" t="s">
        <v>623</v>
      </c>
      <c r="S216" s="27" t="s">
        <v>349</v>
      </c>
      <c r="T216" s="27" t="s">
        <v>63</v>
      </c>
      <c r="U216" s="27">
        <v>10</v>
      </c>
      <c r="V216" s="27">
        <v>19</v>
      </c>
      <c r="W216" s="37">
        <v>-2.1800000000000001E-4</v>
      </c>
      <c r="X216" s="27">
        <v>12</v>
      </c>
      <c r="Y216" s="38">
        <v>-2.1100000000000001E-4</v>
      </c>
      <c r="Z216" s="27" t="s">
        <v>65</v>
      </c>
    </row>
    <row r="217" spans="2:26" x14ac:dyDescent="0.2">
      <c r="B217" s="27" t="s">
        <v>328</v>
      </c>
      <c r="C217" s="27">
        <v>441</v>
      </c>
      <c r="D217" s="27" t="s">
        <v>127</v>
      </c>
      <c r="E217" s="27" t="s">
        <v>106</v>
      </c>
      <c r="F217" s="27" t="s">
        <v>350</v>
      </c>
      <c r="G217" s="27" t="s">
        <v>64</v>
      </c>
      <c r="H217" s="27">
        <v>60</v>
      </c>
      <c r="I217" s="27">
        <v>26</v>
      </c>
      <c r="J217" s="37">
        <v>-4.0400000000000001E-4</v>
      </c>
      <c r="K217" s="27">
        <v>1</v>
      </c>
      <c r="L217" s="38">
        <v>-3.8499999999999998E-4</v>
      </c>
      <c r="M217" s="27" t="s">
        <v>65</v>
      </c>
      <c r="O217" s="27" t="s">
        <v>328</v>
      </c>
      <c r="P217" s="27">
        <v>441</v>
      </c>
      <c r="Q217" s="27" t="s">
        <v>127</v>
      </c>
      <c r="R217" s="27" t="s">
        <v>623</v>
      </c>
      <c r="S217" s="27" t="s">
        <v>350</v>
      </c>
      <c r="T217" s="27" t="s">
        <v>64</v>
      </c>
      <c r="U217" s="27">
        <v>10</v>
      </c>
      <c r="V217" s="27">
        <v>26</v>
      </c>
      <c r="W217" s="37">
        <v>-4.08E-4</v>
      </c>
      <c r="X217" s="27">
        <v>1</v>
      </c>
      <c r="Y217" s="38">
        <v>-3.8999999999999999E-4</v>
      </c>
      <c r="Z217" s="27" t="s">
        <v>65</v>
      </c>
    </row>
    <row r="218" spans="2:26" x14ac:dyDescent="0.2">
      <c r="B218" s="27" t="s">
        <v>328</v>
      </c>
      <c r="C218" s="27">
        <v>452</v>
      </c>
      <c r="D218" s="27" t="s">
        <v>126</v>
      </c>
      <c r="E218" s="27" t="s">
        <v>106</v>
      </c>
      <c r="F218" s="27" t="s">
        <v>351</v>
      </c>
      <c r="G218" s="27" t="s">
        <v>63</v>
      </c>
      <c r="H218" s="27">
        <v>60</v>
      </c>
      <c r="I218" s="27">
        <v>19</v>
      </c>
      <c r="J218" s="37">
        <v>-1.2E-4</v>
      </c>
      <c r="K218" s="27">
        <v>10</v>
      </c>
      <c r="L218" s="38">
        <v>-1.18E-4</v>
      </c>
      <c r="M218" s="27" t="s">
        <v>65</v>
      </c>
      <c r="O218" s="27" t="s">
        <v>328</v>
      </c>
      <c r="P218" s="27">
        <v>452</v>
      </c>
      <c r="Q218" s="27" t="s">
        <v>126</v>
      </c>
      <c r="R218" s="27" t="s">
        <v>623</v>
      </c>
      <c r="S218" s="27" t="s">
        <v>351</v>
      </c>
      <c r="T218" s="27" t="s">
        <v>63</v>
      </c>
      <c r="U218" s="27">
        <v>10</v>
      </c>
      <c r="V218" s="27">
        <v>19</v>
      </c>
      <c r="W218" s="37">
        <v>-1.12E-4</v>
      </c>
      <c r="X218" s="27">
        <v>10</v>
      </c>
      <c r="Y218" s="38">
        <v>-1.1E-4</v>
      </c>
      <c r="Z218" s="27" t="s">
        <v>65</v>
      </c>
    </row>
    <row r="219" spans="2:26" x14ac:dyDescent="0.2">
      <c r="B219" s="27" t="s">
        <v>328</v>
      </c>
      <c r="C219" s="27">
        <v>452</v>
      </c>
      <c r="D219" s="27" t="s">
        <v>126</v>
      </c>
      <c r="E219" s="27" t="s">
        <v>106</v>
      </c>
      <c r="F219" s="27" t="s">
        <v>352</v>
      </c>
      <c r="G219" s="27" t="s">
        <v>64</v>
      </c>
      <c r="H219" s="27">
        <v>60</v>
      </c>
      <c r="I219" s="27">
        <v>26</v>
      </c>
      <c r="J219" s="37">
        <v>-3.7199999999999999E-4</v>
      </c>
      <c r="K219" s="27">
        <v>1</v>
      </c>
      <c r="L219" s="38">
        <v>-3.6099999999999999E-4</v>
      </c>
      <c r="M219" s="27" t="s">
        <v>65</v>
      </c>
      <c r="O219" s="27" t="s">
        <v>328</v>
      </c>
      <c r="P219" s="27">
        <v>452</v>
      </c>
      <c r="Q219" s="27" t="s">
        <v>126</v>
      </c>
      <c r="R219" s="27" t="s">
        <v>623</v>
      </c>
      <c r="S219" s="27" t="s">
        <v>352</v>
      </c>
      <c r="T219" s="27" t="s">
        <v>64</v>
      </c>
      <c r="U219" s="27">
        <v>10</v>
      </c>
      <c r="V219" s="27">
        <v>26</v>
      </c>
      <c r="W219" s="37">
        <v>-3.8099999999999999E-4</v>
      </c>
      <c r="X219" s="27">
        <v>1</v>
      </c>
      <c r="Y219" s="38">
        <v>-3.6999999999999999E-4</v>
      </c>
      <c r="Z219" s="27" t="s">
        <v>65</v>
      </c>
    </row>
    <row r="220" spans="2:26" x14ac:dyDescent="0.2">
      <c r="B220" s="27" t="s">
        <v>328</v>
      </c>
      <c r="C220" s="27">
        <v>453</v>
      </c>
      <c r="D220" s="27" t="s">
        <v>126</v>
      </c>
      <c r="E220" s="27" t="s">
        <v>106</v>
      </c>
      <c r="F220" s="27" t="s">
        <v>353</v>
      </c>
      <c r="G220" s="27" t="s">
        <v>63</v>
      </c>
      <c r="H220" s="27">
        <v>60</v>
      </c>
      <c r="I220" s="27">
        <v>24</v>
      </c>
      <c r="J220" s="37">
        <v>-1.1900000000000001E-4</v>
      </c>
      <c r="K220" s="27">
        <v>6</v>
      </c>
      <c r="L220" s="38">
        <v>-1.17E-4</v>
      </c>
      <c r="M220" s="27" t="s">
        <v>65</v>
      </c>
      <c r="O220" s="27" t="s">
        <v>328</v>
      </c>
      <c r="P220" s="27">
        <v>453</v>
      </c>
      <c r="Q220" s="27" t="s">
        <v>126</v>
      </c>
      <c r="R220" s="27" t="s">
        <v>623</v>
      </c>
      <c r="S220" s="27" t="s">
        <v>353</v>
      </c>
      <c r="T220" s="27" t="s">
        <v>63</v>
      </c>
      <c r="U220" s="27">
        <v>10</v>
      </c>
      <c r="V220" s="27">
        <v>24</v>
      </c>
      <c r="W220" s="37">
        <v>-1.11E-4</v>
      </c>
      <c r="X220" s="27">
        <v>6</v>
      </c>
      <c r="Y220" s="38">
        <v>-1.1E-4</v>
      </c>
      <c r="Z220" s="27" t="s">
        <v>65</v>
      </c>
    </row>
    <row r="221" spans="2:26" x14ac:dyDescent="0.2">
      <c r="B221" s="27" t="s">
        <v>328</v>
      </c>
      <c r="C221" s="27">
        <v>453</v>
      </c>
      <c r="D221" s="27" t="s">
        <v>126</v>
      </c>
      <c r="E221" s="27" t="s">
        <v>106</v>
      </c>
      <c r="F221" s="27" t="s">
        <v>354</v>
      </c>
      <c r="G221" s="27" t="s">
        <v>64</v>
      </c>
      <c r="H221" s="27">
        <v>60</v>
      </c>
      <c r="I221" s="27">
        <v>21</v>
      </c>
      <c r="J221" s="37">
        <v>-3.7599999999999998E-4</v>
      </c>
      <c r="K221" s="27">
        <v>5</v>
      </c>
      <c r="L221" s="38">
        <v>-3.6499999999999998E-4</v>
      </c>
      <c r="M221" s="27" t="s">
        <v>65</v>
      </c>
      <c r="O221" s="27" t="s">
        <v>328</v>
      </c>
      <c r="P221" s="27">
        <v>453</v>
      </c>
      <c r="Q221" s="27" t="s">
        <v>126</v>
      </c>
      <c r="R221" s="27" t="s">
        <v>623</v>
      </c>
      <c r="S221" s="27" t="s">
        <v>354</v>
      </c>
      <c r="T221" s="27" t="s">
        <v>64</v>
      </c>
      <c r="U221" s="27">
        <v>10</v>
      </c>
      <c r="V221" s="27">
        <v>21</v>
      </c>
      <c r="W221" s="37">
        <v>-3.86E-4</v>
      </c>
      <c r="X221" s="27">
        <v>5</v>
      </c>
      <c r="Y221" s="38">
        <v>-3.7500000000000001E-4</v>
      </c>
      <c r="Z221" s="27" t="s">
        <v>65</v>
      </c>
    </row>
    <row r="222" spans="2:26" x14ac:dyDescent="0.2">
      <c r="B222" s="27" t="s">
        <v>328</v>
      </c>
      <c r="C222" s="27">
        <v>440</v>
      </c>
      <c r="D222" s="27" t="s">
        <v>127</v>
      </c>
      <c r="E222" s="27" t="s">
        <v>106</v>
      </c>
      <c r="F222" s="27" t="s">
        <v>355</v>
      </c>
      <c r="G222" s="27" t="s">
        <v>63</v>
      </c>
      <c r="H222" s="27">
        <v>60</v>
      </c>
      <c r="I222" s="27">
        <v>24</v>
      </c>
      <c r="J222" s="37">
        <v>-2.2100000000000001E-4</v>
      </c>
      <c r="K222" s="27">
        <v>7</v>
      </c>
      <c r="L222" s="38">
        <v>-2.14E-4</v>
      </c>
      <c r="M222" s="27" t="s">
        <v>65</v>
      </c>
      <c r="O222" s="27" t="s">
        <v>328</v>
      </c>
      <c r="P222" s="27">
        <v>440</v>
      </c>
      <c r="Q222" s="27" t="s">
        <v>127</v>
      </c>
      <c r="R222" s="27" t="s">
        <v>623</v>
      </c>
      <c r="S222" s="27" t="s">
        <v>355</v>
      </c>
      <c r="T222" s="27" t="s">
        <v>63</v>
      </c>
      <c r="U222" s="27">
        <v>10</v>
      </c>
      <c r="V222" s="27">
        <v>24</v>
      </c>
      <c r="W222" s="37">
        <v>-2.14E-4</v>
      </c>
      <c r="X222" s="27">
        <v>7</v>
      </c>
      <c r="Y222" s="38">
        <v>-2.0699999999999999E-4</v>
      </c>
      <c r="Z222" s="27" t="s">
        <v>65</v>
      </c>
    </row>
    <row r="223" spans="2:26" x14ac:dyDescent="0.2">
      <c r="B223" s="27" t="s">
        <v>328</v>
      </c>
      <c r="C223" s="27">
        <v>440</v>
      </c>
      <c r="D223" s="27" t="s">
        <v>127</v>
      </c>
      <c r="E223" s="27" t="s">
        <v>106</v>
      </c>
      <c r="F223" s="27" t="s">
        <v>356</v>
      </c>
      <c r="G223" s="27" t="s">
        <v>64</v>
      </c>
      <c r="H223" s="27">
        <v>60</v>
      </c>
      <c r="I223" s="27">
        <v>21</v>
      </c>
      <c r="J223" s="37">
        <v>-4.0400000000000001E-4</v>
      </c>
      <c r="K223" s="27">
        <v>5</v>
      </c>
      <c r="L223" s="38">
        <v>-3.8499999999999998E-4</v>
      </c>
      <c r="M223" s="27" t="s">
        <v>65</v>
      </c>
      <c r="O223" s="27" t="s">
        <v>328</v>
      </c>
      <c r="P223" s="27">
        <v>440</v>
      </c>
      <c r="Q223" s="27" t="s">
        <v>127</v>
      </c>
      <c r="R223" s="27" t="s">
        <v>623</v>
      </c>
      <c r="S223" s="27" t="s">
        <v>356</v>
      </c>
      <c r="T223" s="27" t="s">
        <v>64</v>
      </c>
      <c r="U223" s="27">
        <v>10</v>
      </c>
      <c r="V223" s="27">
        <v>21</v>
      </c>
      <c r="W223" s="37">
        <v>-4.0900000000000002E-4</v>
      </c>
      <c r="X223" s="27">
        <v>6</v>
      </c>
      <c r="Y223" s="38">
        <v>-3.8999999999999999E-4</v>
      </c>
      <c r="Z223" s="27" t="s">
        <v>65</v>
      </c>
    </row>
    <row r="224" spans="2:26" x14ac:dyDescent="0.2">
      <c r="B224" s="27" t="s">
        <v>328</v>
      </c>
      <c r="C224" s="27">
        <v>455</v>
      </c>
      <c r="D224" s="27" t="s">
        <v>126</v>
      </c>
      <c r="E224" s="27" t="s">
        <v>106</v>
      </c>
      <c r="F224" s="27" t="s">
        <v>357</v>
      </c>
      <c r="G224" s="27" t="s">
        <v>63</v>
      </c>
      <c r="H224" s="27">
        <v>60</v>
      </c>
      <c r="I224" s="27">
        <v>19</v>
      </c>
      <c r="J224" s="37">
        <v>-1.76E-4</v>
      </c>
      <c r="K224" s="27">
        <v>6</v>
      </c>
      <c r="L224" s="38">
        <v>-1.74E-4</v>
      </c>
      <c r="M224" s="27" t="s">
        <v>65</v>
      </c>
      <c r="O224" s="27" t="s">
        <v>328</v>
      </c>
      <c r="P224" s="27">
        <v>455</v>
      </c>
      <c r="Q224" s="27" t="s">
        <v>126</v>
      </c>
      <c r="R224" s="27" t="s">
        <v>623</v>
      </c>
      <c r="S224" s="27" t="s">
        <v>357</v>
      </c>
      <c r="T224" s="27" t="s">
        <v>63</v>
      </c>
      <c r="U224" s="27">
        <v>10</v>
      </c>
      <c r="V224" s="27">
        <v>19</v>
      </c>
      <c r="W224" s="37">
        <v>-1.6799999999999999E-4</v>
      </c>
      <c r="X224" s="27">
        <v>6</v>
      </c>
      <c r="Y224" s="38">
        <v>-1.66E-4</v>
      </c>
      <c r="Z224" s="27" t="s">
        <v>65</v>
      </c>
    </row>
    <row r="225" spans="2:26" x14ac:dyDescent="0.2">
      <c r="B225" s="27" t="s">
        <v>328</v>
      </c>
      <c r="C225" s="27">
        <v>455</v>
      </c>
      <c r="D225" s="27" t="s">
        <v>126</v>
      </c>
      <c r="E225" s="27" t="s">
        <v>106</v>
      </c>
      <c r="F225" s="27" t="s">
        <v>358</v>
      </c>
      <c r="G225" s="27" t="s">
        <v>64</v>
      </c>
      <c r="H225" s="27">
        <v>60</v>
      </c>
      <c r="I225" s="27">
        <v>21</v>
      </c>
      <c r="J225" s="37">
        <v>-4.1199999999999999E-4</v>
      </c>
      <c r="K225" s="27">
        <v>4</v>
      </c>
      <c r="L225" s="38">
        <v>-4.0200000000000001E-4</v>
      </c>
      <c r="M225" s="27" t="s">
        <v>65</v>
      </c>
      <c r="O225" s="27" t="s">
        <v>328</v>
      </c>
      <c r="P225" s="27">
        <v>455</v>
      </c>
      <c r="Q225" s="27" t="s">
        <v>126</v>
      </c>
      <c r="R225" s="27" t="s">
        <v>623</v>
      </c>
      <c r="S225" s="27" t="s">
        <v>358</v>
      </c>
      <c r="T225" s="27" t="s">
        <v>64</v>
      </c>
      <c r="U225" s="27">
        <v>10</v>
      </c>
      <c r="V225" s="27">
        <v>21</v>
      </c>
      <c r="W225" s="37">
        <v>-4.1899999999999999E-4</v>
      </c>
      <c r="X225" s="27">
        <v>4</v>
      </c>
      <c r="Y225" s="38">
        <v>-4.0900000000000002E-4</v>
      </c>
      <c r="Z225" s="27" t="s">
        <v>65</v>
      </c>
    </row>
    <row r="226" spans="2:26" x14ac:dyDescent="0.2">
      <c r="B226" s="27" t="s">
        <v>328</v>
      </c>
      <c r="C226" s="27">
        <v>456</v>
      </c>
      <c r="D226" s="27" t="s">
        <v>126</v>
      </c>
      <c r="E226" s="27" t="s">
        <v>106</v>
      </c>
      <c r="F226" s="27" t="s">
        <v>359</v>
      </c>
      <c r="G226" s="27" t="s">
        <v>63</v>
      </c>
      <c r="H226" s="27">
        <v>60</v>
      </c>
      <c r="I226" s="27">
        <v>19</v>
      </c>
      <c r="J226" s="37">
        <v>-1.7699999999999999E-4</v>
      </c>
      <c r="K226" s="27">
        <v>8</v>
      </c>
      <c r="L226" s="38">
        <v>-1.75E-4</v>
      </c>
      <c r="M226" s="27" t="s">
        <v>65</v>
      </c>
      <c r="O226" s="27" t="s">
        <v>328</v>
      </c>
      <c r="P226" s="27">
        <v>456</v>
      </c>
      <c r="Q226" s="27" t="s">
        <v>126</v>
      </c>
      <c r="R226" s="27" t="s">
        <v>623</v>
      </c>
      <c r="S226" s="27" t="s">
        <v>359</v>
      </c>
      <c r="T226" s="27" t="s">
        <v>63</v>
      </c>
      <c r="U226" s="27">
        <v>10</v>
      </c>
      <c r="V226" s="27">
        <v>19</v>
      </c>
      <c r="W226" s="37">
        <v>-1.6899999999999999E-4</v>
      </c>
      <c r="X226" s="27">
        <v>8</v>
      </c>
      <c r="Y226" s="38">
        <v>-1.6699999999999999E-4</v>
      </c>
      <c r="Z226" s="27" t="s">
        <v>65</v>
      </c>
    </row>
    <row r="227" spans="2:26" x14ac:dyDescent="0.2">
      <c r="B227" s="27" t="s">
        <v>328</v>
      </c>
      <c r="C227" s="27">
        <v>456</v>
      </c>
      <c r="D227" s="27" t="s">
        <v>126</v>
      </c>
      <c r="E227" s="27" t="s">
        <v>106</v>
      </c>
      <c r="F227" s="27" t="s">
        <v>360</v>
      </c>
      <c r="G227" s="27" t="s">
        <v>64</v>
      </c>
      <c r="H227" s="27">
        <v>60</v>
      </c>
      <c r="I227" s="27">
        <v>21</v>
      </c>
      <c r="J227" s="37">
        <v>-4.1100000000000002E-4</v>
      </c>
      <c r="K227" s="27">
        <v>3</v>
      </c>
      <c r="L227" s="38">
        <v>-4.0099999999999999E-4</v>
      </c>
      <c r="M227" s="27" t="s">
        <v>65</v>
      </c>
      <c r="O227" s="27" t="s">
        <v>328</v>
      </c>
      <c r="P227" s="27">
        <v>456</v>
      </c>
      <c r="Q227" s="27" t="s">
        <v>126</v>
      </c>
      <c r="R227" s="27" t="s">
        <v>623</v>
      </c>
      <c r="S227" s="27" t="s">
        <v>360</v>
      </c>
      <c r="T227" s="27" t="s">
        <v>64</v>
      </c>
      <c r="U227" s="27">
        <v>10</v>
      </c>
      <c r="V227" s="27">
        <v>21</v>
      </c>
      <c r="W227" s="37">
        <v>-4.1800000000000002E-4</v>
      </c>
      <c r="X227" s="27">
        <v>4</v>
      </c>
      <c r="Y227" s="38">
        <v>-4.08E-4</v>
      </c>
      <c r="Z227" s="27" t="s">
        <v>65</v>
      </c>
    </row>
    <row r="228" spans="2:26" x14ac:dyDescent="0.2">
      <c r="B228" s="27" t="s">
        <v>328</v>
      </c>
      <c r="C228" s="27">
        <v>442</v>
      </c>
      <c r="D228" s="27" t="s">
        <v>127</v>
      </c>
      <c r="E228" s="27" t="s">
        <v>106</v>
      </c>
      <c r="F228" s="27" t="s">
        <v>361</v>
      </c>
      <c r="G228" s="27" t="s">
        <v>63</v>
      </c>
      <c r="H228" s="27">
        <v>60</v>
      </c>
      <c r="I228" s="27">
        <v>19</v>
      </c>
      <c r="J228" s="37">
        <v>-2.23E-4</v>
      </c>
      <c r="K228" s="27">
        <v>12</v>
      </c>
      <c r="L228" s="38">
        <v>-2.1599999999999999E-4</v>
      </c>
      <c r="M228" s="27" t="s">
        <v>65</v>
      </c>
      <c r="O228" s="27" t="s">
        <v>328</v>
      </c>
      <c r="P228" s="27">
        <v>442</v>
      </c>
      <c r="Q228" s="27" t="s">
        <v>127</v>
      </c>
      <c r="R228" s="27" t="s">
        <v>623</v>
      </c>
      <c r="S228" s="27" t="s">
        <v>361</v>
      </c>
      <c r="T228" s="27" t="s">
        <v>63</v>
      </c>
      <c r="U228" s="27">
        <v>10</v>
      </c>
      <c r="V228" s="27">
        <v>19</v>
      </c>
      <c r="W228" s="37">
        <v>-2.1499999999999999E-4</v>
      </c>
      <c r="X228" s="27">
        <v>12</v>
      </c>
      <c r="Y228" s="38">
        <v>-2.0900000000000001E-4</v>
      </c>
      <c r="Z228" s="27" t="s">
        <v>65</v>
      </c>
    </row>
    <row r="229" spans="2:26" x14ac:dyDescent="0.2">
      <c r="B229" s="27" t="s">
        <v>328</v>
      </c>
      <c r="C229" s="27">
        <v>442</v>
      </c>
      <c r="D229" s="27" t="s">
        <v>127</v>
      </c>
      <c r="E229" s="27" t="s">
        <v>106</v>
      </c>
      <c r="F229" s="27" t="s">
        <v>362</v>
      </c>
      <c r="G229" s="27" t="s">
        <v>64</v>
      </c>
      <c r="H229" s="27">
        <v>60</v>
      </c>
      <c r="I229" s="27">
        <v>26</v>
      </c>
      <c r="J229" s="37">
        <v>-4.0099999999999999E-4</v>
      </c>
      <c r="K229" s="27">
        <v>1</v>
      </c>
      <c r="L229" s="38">
        <v>-3.8299999999999999E-4</v>
      </c>
      <c r="M229" s="27" t="s">
        <v>65</v>
      </c>
      <c r="O229" s="27" t="s">
        <v>328</v>
      </c>
      <c r="P229" s="27">
        <v>442</v>
      </c>
      <c r="Q229" s="27" t="s">
        <v>127</v>
      </c>
      <c r="R229" s="27" t="s">
        <v>623</v>
      </c>
      <c r="S229" s="27" t="s">
        <v>362</v>
      </c>
      <c r="T229" s="27" t="s">
        <v>64</v>
      </c>
      <c r="U229" s="27">
        <v>10</v>
      </c>
      <c r="V229" s="27">
        <v>26</v>
      </c>
      <c r="W229" s="37">
        <v>-4.06E-4</v>
      </c>
      <c r="X229" s="27">
        <v>1</v>
      </c>
      <c r="Y229" s="38">
        <v>-3.8699999999999997E-4</v>
      </c>
      <c r="Z229" s="27" t="s">
        <v>65</v>
      </c>
    </row>
    <row r="230" spans="2:26" x14ac:dyDescent="0.2">
      <c r="B230" s="27" t="s">
        <v>328</v>
      </c>
      <c r="C230" s="27">
        <v>451</v>
      </c>
      <c r="D230" s="27" t="s">
        <v>126</v>
      </c>
      <c r="E230" s="27" t="s">
        <v>106</v>
      </c>
      <c r="F230" s="27" t="s">
        <v>363</v>
      </c>
      <c r="G230" s="27" t="s">
        <v>63</v>
      </c>
      <c r="H230" s="27">
        <v>60</v>
      </c>
      <c r="I230" s="27">
        <v>19</v>
      </c>
      <c r="J230" s="37">
        <v>-1.21E-4</v>
      </c>
      <c r="K230" s="27">
        <v>10</v>
      </c>
      <c r="L230" s="38">
        <v>-1.18E-4</v>
      </c>
      <c r="M230" s="27" t="s">
        <v>65</v>
      </c>
      <c r="O230" s="27" t="s">
        <v>328</v>
      </c>
      <c r="P230" s="27">
        <v>451</v>
      </c>
      <c r="Q230" s="27" t="s">
        <v>126</v>
      </c>
      <c r="R230" s="27" t="s">
        <v>623</v>
      </c>
      <c r="S230" s="27" t="s">
        <v>363</v>
      </c>
      <c r="T230" s="27" t="s">
        <v>63</v>
      </c>
      <c r="U230" s="27">
        <v>10</v>
      </c>
      <c r="V230" s="27">
        <v>19</v>
      </c>
      <c r="W230" s="37">
        <v>-1.13E-4</v>
      </c>
      <c r="X230" s="27">
        <v>10</v>
      </c>
      <c r="Y230" s="38">
        <v>-1.11E-4</v>
      </c>
      <c r="Z230" s="27" t="s">
        <v>65</v>
      </c>
    </row>
    <row r="231" spans="2:26" x14ac:dyDescent="0.2">
      <c r="B231" s="27" t="s">
        <v>328</v>
      </c>
      <c r="C231" s="27">
        <v>451</v>
      </c>
      <c r="D231" s="27" t="s">
        <v>126</v>
      </c>
      <c r="E231" s="27" t="s">
        <v>106</v>
      </c>
      <c r="F231" s="27" t="s">
        <v>364</v>
      </c>
      <c r="G231" s="27" t="s">
        <v>64</v>
      </c>
      <c r="H231" s="27">
        <v>60</v>
      </c>
      <c r="I231" s="27">
        <v>26</v>
      </c>
      <c r="J231" s="37">
        <v>-3.7100000000000002E-4</v>
      </c>
      <c r="K231" s="27">
        <v>1</v>
      </c>
      <c r="L231" s="38">
        <v>-3.6000000000000002E-4</v>
      </c>
      <c r="M231" s="27" t="s">
        <v>65</v>
      </c>
      <c r="O231" s="27" t="s">
        <v>328</v>
      </c>
      <c r="P231" s="27">
        <v>451</v>
      </c>
      <c r="Q231" s="27" t="s">
        <v>126</v>
      </c>
      <c r="R231" s="27" t="s">
        <v>623</v>
      </c>
      <c r="S231" s="27" t="s">
        <v>364</v>
      </c>
      <c r="T231" s="27" t="s">
        <v>64</v>
      </c>
      <c r="U231" s="27">
        <v>10</v>
      </c>
      <c r="V231" s="27">
        <v>26</v>
      </c>
      <c r="W231" s="37">
        <v>-3.8000000000000002E-4</v>
      </c>
      <c r="X231" s="27">
        <v>1</v>
      </c>
      <c r="Y231" s="38">
        <v>-3.6900000000000002E-4</v>
      </c>
      <c r="Z231" s="27" t="s">
        <v>65</v>
      </c>
    </row>
    <row r="232" spans="2:26" x14ac:dyDescent="0.2">
      <c r="B232" s="27" t="s">
        <v>328</v>
      </c>
      <c r="C232" s="27">
        <v>435</v>
      </c>
      <c r="D232" s="27" t="s">
        <v>125</v>
      </c>
      <c r="E232" s="27" t="s">
        <v>106</v>
      </c>
      <c r="F232" s="27" t="s">
        <v>365</v>
      </c>
      <c r="G232" s="27" t="s">
        <v>63</v>
      </c>
      <c r="H232" s="27">
        <v>60</v>
      </c>
      <c r="I232" s="27">
        <v>24</v>
      </c>
      <c r="J232" s="37">
        <v>-8.2999999999999998E-5</v>
      </c>
      <c r="K232" s="27">
        <v>1</v>
      </c>
      <c r="L232" s="38">
        <v>-8.0000000000000007E-5</v>
      </c>
      <c r="M232" s="27" t="s">
        <v>65</v>
      </c>
      <c r="O232" s="27" t="s">
        <v>328</v>
      </c>
      <c r="P232" s="27">
        <v>435</v>
      </c>
      <c r="Q232" s="27" t="s">
        <v>125</v>
      </c>
      <c r="R232" s="27" t="s">
        <v>623</v>
      </c>
      <c r="S232" s="27" t="s">
        <v>365</v>
      </c>
      <c r="T232" s="27" t="s">
        <v>63</v>
      </c>
      <c r="U232" s="27">
        <v>10</v>
      </c>
      <c r="V232" s="27">
        <v>24</v>
      </c>
      <c r="W232" s="37">
        <v>-9.0000000000000006E-5</v>
      </c>
      <c r="X232" s="27">
        <v>1</v>
      </c>
      <c r="Y232" s="38">
        <v>-8.6000000000000003E-5</v>
      </c>
      <c r="Z232" s="27" t="s">
        <v>65</v>
      </c>
    </row>
    <row r="233" spans="2:26" x14ac:dyDescent="0.2">
      <c r="B233" s="27" t="s">
        <v>328</v>
      </c>
      <c r="C233" s="27">
        <v>435</v>
      </c>
      <c r="D233" s="27" t="s">
        <v>125</v>
      </c>
      <c r="E233" s="27" t="s">
        <v>106</v>
      </c>
      <c r="F233" s="27" t="s">
        <v>366</v>
      </c>
      <c r="G233" s="27" t="s">
        <v>64</v>
      </c>
      <c r="H233" s="27">
        <v>60</v>
      </c>
      <c r="I233" s="27">
        <v>19</v>
      </c>
      <c r="J233" s="37">
        <v>-2.3000000000000001E-4</v>
      </c>
      <c r="K233" s="27">
        <v>5</v>
      </c>
      <c r="L233" s="38">
        <v>-2.1800000000000001E-4</v>
      </c>
      <c r="M233" s="27" t="s">
        <v>65</v>
      </c>
      <c r="O233" s="27" t="s">
        <v>328</v>
      </c>
      <c r="P233" s="27">
        <v>435</v>
      </c>
      <c r="Q233" s="27" t="s">
        <v>125</v>
      </c>
      <c r="R233" s="27" t="s">
        <v>623</v>
      </c>
      <c r="S233" s="27" t="s">
        <v>366</v>
      </c>
      <c r="T233" s="27" t="s">
        <v>64</v>
      </c>
      <c r="U233" s="27">
        <v>10</v>
      </c>
      <c r="V233" s="27">
        <v>19</v>
      </c>
      <c r="W233" s="37">
        <v>-2.3800000000000001E-4</v>
      </c>
      <c r="X233" s="27">
        <v>5</v>
      </c>
      <c r="Y233" s="38">
        <v>-2.2499999999999999E-4</v>
      </c>
      <c r="Z233" s="27" t="s">
        <v>65</v>
      </c>
    </row>
    <row r="234" spans="2:26" x14ac:dyDescent="0.2">
      <c r="B234" s="27" t="s">
        <v>328</v>
      </c>
      <c r="C234" s="27">
        <v>447</v>
      </c>
      <c r="D234" s="27" t="s">
        <v>126</v>
      </c>
      <c r="E234" s="27" t="s">
        <v>106</v>
      </c>
      <c r="F234" s="27" t="s">
        <v>367</v>
      </c>
      <c r="G234" s="27" t="s">
        <v>63</v>
      </c>
      <c r="H234" s="27">
        <v>60</v>
      </c>
      <c r="I234" s="27">
        <v>21</v>
      </c>
      <c r="J234" s="37">
        <v>-1.0399999999999999E-4</v>
      </c>
      <c r="K234" s="27">
        <v>1</v>
      </c>
      <c r="L234" s="38">
        <v>-1.02E-4</v>
      </c>
      <c r="M234" s="27" t="s">
        <v>65</v>
      </c>
      <c r="O234" s="27" t="s">
        <v>328</v>
      </c>
      <c r="P234" s="27">
        <v>447</v>
      </c>
      <c r="Q234" s="27" t="s">
        <v>126</v>
      </c>
      <c r="R234" s="27" t="s">
        <v>623</v>
      </c>
      <c r="S234" s="27" t="s">
        <v>367</v>
      </c>
      <c r="T234" s="27" t="s">
        <v>63</v>
      </c>
      <c r="U234" s="27">
        <v>10</v>
      </c>
      <c r="V234" s="27">
        <v>21</v>
      </c>
      <c r="W234" s="37">
        <v>-1.12E-4</v>
      </c>
      <c r="X234" s="27">
        <v>1</v>
      </c>
      <c r="Y234" s="38">
        <v>-1.1E-4</v>
      </c>
      <c r="Z234" s="27" t="s">
        <v>65</v>
      </c>
    </row>
    <row r="235" spans="2:26" x14ac:dyDescent="0.2">
      <c r="B235" s="27" t="s">
        <v>328</v>
      </c>
      <c r="C235" s="27">
        <v>447</v>
      </c>
      <c r="D235" s="27" t="s">
        <v>126</v>
      </c>
      <c r="E235" s="27" t="s">
        <v>106</v>
      </c>
      <c r="F235" s="27" t="s">
        <v>368</v>
      </c>
      <c r="G235" s="27" t="s">
        <v>64</v>
      </c>
      <c r="H235" s="27">
        <v>60</v>
      </c>
      <c r="I235" s="27">
        <v>21</v>
      </c>
      <c r="J235" s="37">
        <v>-2.61E-4</v>
      </c>
      <c r="K235" s="27">
        <v>5</v>
      </c>
      <c r="L235" s="38">
        <v>-2.5300000000000002E-4</v>
      </c>
      <c r="M235" s="27" t="s">
        <v>65</v>
      </c>
      <c r="O235" s="27" t="s">
        <v>328</v>
      </c>
      <c r="P235" s="27">
        <v>447</v>
      </c>
      <c r="Q235" s="27" t="s">
        <v>126</v>
      </c>
      <c r="R235" s="27" t="s">
        <v>623</v>
      </c>
      <c r="S235" s="27" t="s">
        <v>368</v>
      </c>
      <c r="T235" s="27" t="s">
        <v>64</v>
      </c>
      <c r="U235" s="27">
        <v>10</v>
      </c>
      <c r="V235" s="27">
        <v>21</v>
      </c>
      <c r="W235" s="37">
        <v>-2.7099999999999997E-4</v>
      </c>
      <c r="X235" s="27">
        <v>5</v>
      </c>
      <c r="Y235" s="38">
        <v>-2.63E-4</v>
      </c>
      <c r="Z235" s="27" t="s">
        <v>65</v>
      </c>
    </row>
    <row r="236" spans="2:26" x14ac:dyDescent="0.2">
      <c r="B236" s="27" t="s">
        <v>328</v>
      </c>
      <c r="C236" s="27">
        <v>443</v>
      </c>
      <c r="D236" s="27" t="s">
        <v>127</v>
      </c>
      <c r="E236" s="27" t="s">
        <v>106</v>
      </c>
      <c r="F236" s="27" t="s">
        <v>369</v>
      </c>
      <c r="G236" s="27" t="s">
        <v>63</v>
      </c>
      <c r="H236" s="27">
        <v>60</v>
      </c>
      <c r="I236" s="27">
        <v>21</v>
      </c>
      <c r="J236" s="37">
        <v>-7.4999999999999993E-5</v>
      </c>
      <c r="K236" s="27">
        <v>3</v>
      </c>
      <c r="L236" s="38">
        <v>-7.2999999999999999E-5</v>
      </c>
      <c r="M236" s="27" t="s">
        <v>65</v>
      </c>
      <c r="O236" s="27" t="s">
        <v>328</v>
      </c>
      <c r="P236" s="27">
        <v>443</v>
      </c>
      <c r="Q236" s="27" t="s">
        <v>127</v>
      </c>
      <c r="R236" s="27" t="s">
        <v>623</v>
      </c>
      <c r="S236" s="27" t="s">
        <v>369</v>
      </c>
      <c r="T236" s="27" t="s">
        <v>63</v>
      </c>
      <c r="U236" s="27">
        <v>10</v>
      </c>
      <c r="V236" s="27">
        <v>21</v>
      </c>
      <c r="W236" s="37">
        <v>-8.2999999999999998E-5</v>
      </c>
      <c r="X236" s="27">
        <v>4</v>
      </c>
      <c r="Y236" s="38">
        <v>-8.0000000000000007E-5</v>
      </c>
      <c r="Z236" s="27" t="s">
        <v>65</v>
      </c>
    </row>
    <row r="237" spans="2:26" x14ac:dyDescent="0.2">
      <c r="B237" s="27" t="s">
        <v>328</v>
      </c>
      <c r="C237" s="27">
        <v>443</v>
      </c>
      <c r="D237" s="27" t="s">
        <v>127</v>
      </c>
      <c r="E237" s="27" t="s">
        <v>106</v>
      </c>
      <c r="F237" s="27" t="s">
        <v>370</v>
      </c>
      <c r="G237" s="27" t="s">
        <v>64</v>
      </c>
      <c r="H237" s="27">
        <v>60</v>
      </c>
      <c r="I237" s="27">
        <v>21</v>
      </c>
      <c r="J237" s="37">
        <v>-2.3800000000000001E-4</v>
      </c>
      <c r="K237" s="27">
        <v>5</v>
      </c>
      <c r="L237" s="38">
        <v>-2.2499999999999999E-4</v>
      </c>
      <c r="M237" s="27" t="s">
        <v>65</v>
      </c>
      <c r="O237" s="27" t="s">
        <v>328</v>
      </c>
      <c r="P237" s="27">
        <v>443</v>
      </c>
      <c r="Q237" s="27" t="s">
        <v>127</v>
      </c>
      <c r="R237" s="27" t="s">
        <v>623</v>
      </c>
      <c r="S237" s="27" t="s">
        <v>370</v>
      </c>
      <c r="T237" s="27" t="s">
        <v>64</v>
      </c>
      <c r="U237" s="27">
        <v>10</v>
      </c>
      <c r="V237" s="27">
        <v>21</v>
      </c>
      <c r="W237" s="37">
        <v>-2.43E-4</v>
      </c>
      <c r="X237" s="27">
        <v>6</v>
      </c>
      <c r="Y237" s="38">
        <v>-2.31E-4</v>
      </c>
      <c r="Z237" s="27" t="s">
        <v>65</v>
      </c>
    </row>
    <row r="238" spans="2:26" x14ac:dyDescent="0.2">
      <c r="B238" s="27" t="s">
        <v>328</v>
      </c>
      <c r="C238" s="27">
        <v>444</v>
      </c>
      <c r="D238" s="27" t="s">
        <v>127</v>
      </c>
      <c r="E238" s="27" t="s">
        <v>106</v>
      </c>
      <c r="F238" s="27" t="s">
        <v>371</v>
      </c>
      <c r="G238" s="27" t="s">
        <v>63</v>
      </c>
      <c r="H238" s="27">
        <v>60</v>
      </c>
      <c r="I238" s="27">
        <v>21</v>
      </c>
      <c r="J238" s="37">
        <v>-7.6000000000000004E-5</v>
      </c>
      <c r="K238" s="27">
        <v>6</v>
      </c>
      <c r="L238" s="38">
        <v>-7.3999999999999996E-5</v>
      </c>
      <c r="M238" s="27" t="s">
        <v>65</v>
      </c>
      <c r="O238" s="27" t="s">
        <v>328</v>
      </c>
      <c r="P238" s="27">
        <v>444</v>
      </c>
      <c r="Q238" s="27" t="s">
        <v>127</v>
      </c>
      <c r="R238" s="27" t="s">
        <v>623</v>
      </c>
      <c r="S238" s="27" t="s">
        <v>371</v>
      </c>
      <c r="T238" s="27" t="s">
        <v>63</v>
      </c>
      <c r="U238" s="27">
        <v>10</v>
      </c>
      <c r="V238" s="27">
        <v>21</v>
      </c>
      <c r="W238" s="37">
        <v>-8.2999999999999998E-5</v>
      </c>
      <c r="X238" s="27">
        <v>6</v>
      </c>
      <c r="Y238" s="38">
        <v>-8.1000000000000004E-5</v>
      </c>
      <c r="Z238" s="27" t="s">
        <v>65</v>
      </c>
    </row>
    <row r="239" spans="2:26" x14ac:dyDescent="0.2">
      <c r="B239" s="27" t="s">
        <v>328</v>
      </c>
      <c r="C239" s="27">
        <v>444</v>
      </c>
      <c r="D239" s="27" t="s">
        <v>127</v>
      </c>
      <c r="E239" s="27" t="s">
        <v>106</v>
      </c>
      <c r="F239" s="27" t="s">
        <v>372</v>
      </c>
      <c r="G239" s="27" t="s">
        <v>64</v>
      </c>
      <c r="H239" s="27">
        <v>60</v>
      </c>
      <c r="I239" s="27">
        <v>21</v>
      </c>
      <c r="J239" s="37">
        <v>-2.3699999999999999E-4</v>
      </c>
      <c r="K239" s="27">
        <v>4</v>
      </c>
      <c r="L239" s="38">
        <v>-2.24E-4</v>
      </c>
      <c r="M239" s="27" t="s">
        <v>65</v>
      </c>
      <c r="O239" s="27" t="s">
        <v>328</v>
      </c>
      <c r="P239" s="27">
        <v>444</v>
      </c>
      <c r="Q239" s="27" t="s">
        <v>127</v>
      </c>
      <c r="R239" s="27" t="s">
        <v>623</v>
      </c>
      <c r="S239" s="27" t="s">
        <v>372</v>
      </c>
      <c r="T239" s="27" t="s">
        <v>64</v>
      </c>
      <c r="U239" s="27">
        <v>10</v>
      </c>
      <c r="V239" s="27">
        <v>21</v>
      </c>
      <c r="W239" s="37">
        <v>-2.42E-4</v>
      </c>
      <c r="X239" s="27">
        <v>6</v>
      </c>
      <c r="Y239" s="38">
        <v>-2.3000000000000001E-4</v>
      </c>
      <c r="Z239" s="27" t="s">
        <v>65</v>
      </c>
    </row>
    <row r="240" spans="2:26" x14ac:dyDescent="0.2">
      <c r="B240" s="27" t="s">
        <v>328</v>
      </c>
      <c r="C240" s="27">
        <v>448</v>
      </c>
      <c r="D240" s="27" t="s">
        <v>126</v>
      </c>
      <c r="E240" s="27" t="s">
        <v>106</v>
      </c>
      <c r="F240" s="27" t="s">
        <v>373</v>
      </c>
      <c r="G240" s="27" t="s">
        <v>63</v>
      </c>
      <c r="H240" s="27">
        <v>60</v>
      </c>
      <c r="I240" s="27">
        <v>21</v>
      </c>
      <c r="J240" s="37">
        <v>-1.03E-4</v>
      </c>
      <c r="K240" s="27">
        <v>4</v>
      </c>
      <c r="L240" s="38">
        <v>-1.01E-4</v>
      </c>
      <c r="M240" s="27" t="s">
        <v>65</v>
      </c>
      <c r="O240" s="27" t="s">
        <v>328</v>
      </c>
      <c r="P240" s="27">
        <v>448</v>
      </c>
      <c r="Q240" s="27" t="s">
        <v>126</v>
      </c>
      <c r="R240" s="27" t="s">
        <v>623</v>
      </c>
      <c r="S240" s="27" t="s">
        <v>373</v>
      </c>
      <c r="T240" s="27" t="s">
        <v>63</v>
      </c>
      <c r="U240" s="27">
        <v>10</v>
      </c>
      <c r="V240" s="27">
        <v>21</v>
      </c>
      <c r="W240" s="37">
        <v>-1.12E-4</v>
      </c>
      <c r="X240" s="27">
        <v>4</v>
      </c>
      <c r="Y240" s="38">
        <v>-1.0900000000000001E-4</v>
      </c>
      <c r="Z240" s="27" t="s">
        <v>65</v>
      </c>
    </row>
    <row r="241" spans="2:26" x14ac:dyDescent="0.2">
      <c r="B241" s="27" t="s">
        <v>328</v>
      </c>
      <c r="C241" s="27">
        <v>448</v>
      </c>
      <c r="D241" s="27" t="s">
        <v>126</v>
      </c>
      <c r="E241" s="27" t="s">
        <v>106</v>
      </c>
      <c r="F241" s="27" t="s">
        <v>374</v>
      </c>
      <c r="G241" s="27" t="s">
        <v>64</v>
      </c>
      <c r="H241" s="27">
        <v>60</v>
      </c>
      <c r="I241" s="27">
        <v>21</v>
      </c>
      <c r="J241" s="37">
        <v>-2.5700000000000001E-4</v>
      </c>
      <c r="K241" s="27">
        <v>5</v>
      </c>
      <c r="L241" s="38">
        <v>-2.5000000000000001E-4</v>
      </c>
      <c r="M241" s="27" t="s">
        <v>65</v>
      </c>
      <c r="O241" s="27" t="s">
        <v>328</v>
      </c>
      <c r="P241" s="27">
        <v>448</v>
      </c>
      <c r="Q241" s="27" t="s">
        <v>126</v>
      </c>
      <c r="R241" s="27" t="s">
        <v>623</v>
      </c>
      <c r="S241" s="27" t="s">
        <v>374</v>
      </c>
      <c r="T241" s="27" t="s">
        <v>64</v>
      </c>
      <c r="U241" s="27">
        <v>10</v>
      </c>
      <c r="V241" s="27">
        <v>21</v>
      </c>
      <c r="W241" s="37">
        <v>-2.6699999999999998E-4</v>
      </c>
      <c r="X241" s="27">
        <v>4</v>
      </c>
      <c r="Y241" s="38">
        <v>-2.5900000000000001E-4</v>
      </c>
      <c r="Z241" s="27" t="s">
        <v>65</v>
      </c>
    </row>
    <row r="242" spans="2:26" x14ac:dyDescent="0.2">
      <c r="B242" s="27" t="s">
        <v>328</v>
      </c>
      <c r="C242" s="27">
        <v>436</v>
      </c>
      <c r="D242" s="27" t="s">
        <v>125</v>
      </c>
      <c r="E242" s="27" t="s">
        <v>106</v>
      </c>
      <c r="F242" s="27" t="s">
        <v>375</v>
      </c>
      <c r="G242" s="27" t="s">
        <v>63</v>
      </c>
      <c r="H242" s="27">
        <v>60</v>
      </c>
      <c r="I242" s="27">
        <v>19</v>
      </c>
      <c r="J242" s="37">
        <v>-8.2999999999999998E-5</v>
      </c>
      <c r="K242" s="27">
        <v>5</v>
      </c>
      <c r="L242" s="38">
        <v>-8.0000000000000007E-5</v>
      </c>
      <c r="M242" s="27" t="s">
        <v>65</v>
      </c>
      <c r="O242" s="27" t="s">
        <v>328</v>
      </c>
      <c r="P242" s="27">
        <v>436</v>
      </c>
      <c r="Q242" s="27" t="s">
        <v>125</v>
      </c>
      <c r="R242" s="27" t="s">
        <v>623</v>
      </c>
      <c r="S242" s="27" t="s">
        <v>375</v>
      </c>
      <c r="T242" s="27" t="s">
        <v>63</v>
      </c>
      <c r="U242" s="27">
        <v>10</v>
      </c>
      <c r="V242" s="27">
        <v>19</v>
      </c>
      <c r="W242" s="37">
        <v>-9.0000000000000006E-5</v>
      </c>
      <c r="X242" s="27">
        <v>5</v>
      </c>
      <c r="Y242" s="38">
        <v>-8.6000000000000003E-5</v>
      </c>
      <c r="Z242" s="27" t="s">
        <v>65</v>
      </c>
    </row>
    <row r="243" spans="2:26" x14ac:dyDescent="0.2">
      <c r="B243" s="27" t="s">
        <v>328</v>
      </c>
      <c r="C243" s="27">
        <v>436</v>
      </c>
      <c r="D243" s="27" t="s">
        <v>125</v>
      </c>
      <c r="E243" s="27" t="s">
        <v>106</v>
      </c>
      <c r="F243" s="27" t="s">
        <v>376</v>
      </c>
      <c r="G243" s="27" t="s">
        <v>64</v>
      </c>
      <c r="H243" s="27">
        <v>60</v>
      </c>
      <c r="I243" s="27">
        <v>24</v>
      </c>
      <c r="J243" s="37">
        <v>-2.24E-4</v>
      </c>
      <c r="K243" s="27">
        <v>1</v>
      </c>
      <c r="L243" s="38">
        <v>-2.13E-4</v>
      </c>
      <c r="M243" s="27" t="s">
        <v>65</v>
      </c>
      <c r="O243" s="27" t="s">
        <v>328</v>
      </c>
      <c r="P243" s="27">
        <v>436</v>
      </c>
      <c r="Q243" s="27" t="s">
        <v>125</v>
      </c>
      <c r="R243" s="27" t="s">
        <v>623</v>
      </c>
      <c r="S243" s="27" t="s">
        <v>376</v>
      </c>
      <c r="T243" s="27" t="s">
        <v>64</v>
      </c>
      <c r="U243" s="27">
        <v>10</v>
      </c>
      <c r="V243" s="27">
        <v>24</v>
      </c>
      <c r="W243" s="37">
        <v>-2.3000000000000001E-4</v>
      </c>
      <c r="X243" s="27">
        <v>1</v>
      </c>
      <c r="Y243" s="38">
        <v>-2.1900000000000001E-4</v>
      </c>
      <c r="Z243" s="27" t="s">
        <v>65</v>
      </c>
    </row>
    <row r="244" spans="2:26" x14ac:dyDescent="0.2">
      <c r="B244" s="27" t="s">
        <v>377</v>
      </c>
      <c r="C244" s="27">
        <v>189</v>
      </c>
      <c r="D244" s="27" t="s">
        <v>125</v>
      </c>
      <c r="E244" s="27" t="s">
        <v>106</v>
      </c>
      <c r="F244" s="27" t="s">
        <v>378</v>
      </c>
      <c r="G244" s="27" t="s">
        <v>63</v>
      </c>
      <c r="H244" s="27">
        <v>60</v>
      </c>
      <c r="I244" s="27">
        <v>22</v>
      </c>
      <c r="J244" s="37">
        <v>-2.1499999999999999E-4</v>
      </c>
      <c r="K244" s="27">
        <v>6</v>
      </c>
      <c r="L244" s="38">
        <v>-2.0799999999999999E-4</v>
      </c>
      <c r="M244" s="27" t="s">
        <v>65</v>
      </c>
      <c r="O244" s="27" t="s">
        <v>377</v>
      </c>
      <c r="P244" s="27">
        <v>189</v>
      </c>
      <c r="Q244" s="27" t="s">
        <v>125</v>
      </c>
      <c r="R244" s="27" t="s">
        <v>623</v>
      </c>
      <c r="S244" s="27" t="s">
        <v>378</v>
      </c>
      <c r="T244" s="27" t="s">
        <v>63</v>
      </c>
      <c r="U244" s="27">
        <v>10</v>
      </c>
      <c r="V244" s="27">
        <v>22</v>
      </c>
      <c r="W244" s="37">
        <v>-2.0599999999999999E-4</v>
      </c>
      <c r="X244" s="27">
        <v>6</v>
      </c>
      <c r="Y244" s="38">
        <v>-2.0000000000000001E-4</v>
      </c>
      <c r="Z244" s="27" t="s">
        <v>65</v>
      </c>
    </row>
    <row r="245" spans="2:26" x14ac:dyDescent="0.2">
      <c r="B245" s="27" t="s">
        <v>377</v>
      </c>
      <c r="C245" s="27">
        <v>189</v>
      </c>
      <c r="D245" s="27" t="s">
        <v>125</v>
      </c>
      <c r="E245" s="27" t="s">
        <v>106</v>
      </c>
      <c r="F245" s="27" t="s">
        <v>379</v>
      </c>
      <c r="G245" s="27" t="s">
        <v>64</v>
      </c>
      <c r="H245" s="27">
        <v>60</v>
      </c>
      <c r="I245" s="27">
        <v>19</v>
      </c>
      <c r="J245" s="37">
        <v>-2.8899999999999998E-4</v>
      </c>
      <c r="K245" s="27">
        <v>5</v>
      </c>
      <c r="L245" s="38">
        <v>-2.7799999999999998E-4</v>
      </c>
      <c r="M245" s="27" t="s">
        <v>65</v>
      </c>
      <c r="O245" s="27" t="s">
        <v>377</v>
      </c>
      <c r="P245" s="27">
        <v>189</v>
      </c>
      <c r="Q245" s="27" t="s">
        <v>125</v>
      </c>
      <c r="R245" s="27" t="s">
        <v>623</v>
      </c>
      <c r="S245" s="27" t="s">
        <v>379</v>
      </c>
      <c r="T245" s="27" t="s">
        <v>64</v>
      </c>
      <c r="U245" s="27">
        <v>10</v>
      </c>
      <c r="V245" s="27">
        <v>19</v>
      </c>
      <c r="W245" s="37">
        <v>-2.9500000000000001E-4</v>
      </c>
      <c r="X245" s="27">
        <v>5</v>
      </c>
      <c r="Y245" s="38">
        <v>-2.8400000000000002E-4</v>
      </c>
      <c r="Z245" s="27" t="s">
        <v>65</v>
      </c>
    </row>
    <row r="246" spans="2:26" x14ac:dyDescent="0.2">
      <c r="B246" s="27" t="s">
        <v>377</v>
      </c>
      <c r="C246" s="27">
        <v>201</v>
      </c>
      <c r="D246" s="27" t="s">
        <v>126</v>
      </c>
      <c r="E246" s="27" t="s">
        <v>106</v>
      </c>
      <c r="F246" s="27" t="s">
        <v>380</v>
      </c>
      <c r="G246" s="27" t="s">
        <v>63</v>
      </c>
      <c r="H246" s="27">
        <v>60</v>
      </c>
      <c r="I246" s="27">
        <v>19</v>
      </c>
      <c r="J246" s="37">
        <v>-2.1800000000000001E-4</v>
      </c>
      <c r="K246" s="27">
        <v>7</v>
      </c>
      <c r="L246" s="38">
        <v>-2.1499999999999999E-4</v>
      </c>
      <c r="M246" s="27" t="s">
        <v>65</v>
      </c>
      <c r="O246" s="27" t="s">
        <v>377</v>
      </c>
      <c r="P246" s="27">
        <v>201</v>
      </c>
      <c r="Q246" s="27" t="s">
        <v>126</v>
      </c>
      <c r="R246" s="27" t="s">
        <v>623</v>
      </c>
      <c r="S246" s="27" t="s">
        <v>380</v>
      </c>
      <c r="T246" s="27" t="s">
        <v>63</v>
      </c>
      <c r="U246" s="27">
        <v>10</v>
      </c>
      <c r="V246" s="27">
        <v>19</v>
      </c>
      <c r="W246" s="37">
        <v>-2.0799999999999999E-4</v>
      </c>
      <c r="X246" s="27">
        <v>6</v>
      </c>
      <c r="Y246" s="38">
        <v>-2.05E-4</v>
      </c>
      <c r="Z246" s="27" t="s">
        <v>65</v>
      </c>
    </row>
    <row r="247" spans="2:26" x14ac:dyDescent="0.2">
      <c r="B247" s="27" t="s">
        <v>377</v>
      </c>
      <c r="C247" s="27">
        <v>201</v>
      </c>
      <c r="D247" s="27" t="s">
        <v>126</v>
      </c>
      <c r="E247" s="27" t="s">
        <v>106</v>
      </c>
      <c r="F247" s="27" t="s">
        <v>381</v>
      </c>
      <c r="G247" s="27" t="s">
        <v>64</v>
      </c>
      <c r="H247" s="27">
        <v>60</v>
      </c>
      <c r="I247" s="27">
        <v>26</v>
      </c>
      <c r="J247" s="37">
        <v>-3.21E-4</v>
      </c>
      <c r="K247" s="27">
        <v>1</v>
      </c>
      <c r="L247" s="38">
        <v>-3.1399999999999999E-4</v>
      </c>
      <c r="M247" s="27" t="s">
        <v>65</v>
      </c>
      <c r="O247" s="27" t="s">
        <v>377</v>
      </c>
      <c r="P247" s="27">
        <v>201</v>
      </c>
      <c r="Q247" s="27" t="s">
        <v>126</v>
      </c>
      <c r="R247" s="27" t="s">
        <v>623</v>
      </c>
      <c r="S247" s="27" t="s">
        <v>381</v>
      </c>
      <c r="T247" s="27" t="s">
        <v>64</v>
      </c>
      <c r="U247" s="27">
        <v>10</v>
      </c>
      <c r="V247" s="27">
        <v>26</v>
      </c>
      <c r="W247" s="37">
        <v>-3.2899999999999997E-4</v>
      </c>
      <c r="X247" s="27">
        <v>1</v>
      </c>
      <c r="Y247" s="38">
        <v>-3.2200000000000002E-4</v>
      </c>
      <c r="Z247" s="27" t="s">
        <v>65</v>
      </c>
    </row>
    <row r="248" spans="2:26" x14ac:dyDescent="0.2">
      <c r="B248" s="27" t="s">
        <v>377</v>
      </c>
      <c r="C248" s="27">
        <v>197</v>
      </c>
      <c r="D248" s="27" t="s">
        <v>127</v>
      </c>
      <c r="E248" s="27" t="s">
        <v>106</v>
      </c>
      <c r="F248" s="27" t="s">
        <v>382</v>
      </c>
      <c r="G248" s="27" t="s">
        <v>63</v>
      </c>
      <c r="H248" s="27">
        <v>60</v>
      </c>
      <c r="I248" s="27">
        <v>19</v>
      </c>
      <c r="J248" s="37">
        <v>-2.5099999999999998E-4</v>
      </c>
      <c r="K248" s="27">
        <v>7</v>
      </c>
      <c r="L248" s="38">
        <v>-2.43E-4</v>
      </c>
      <c r="M248" s="27" t="s">
        <v>65</v>
      </c>
      <c r="O248" s="27" t="s">
        <v>377</v>
      </c>
      <c r="P248" s="27">
        <v>197</v>
      </c>
      <c r="Q248" s="27" t="s">
        <v>127</v>
      </c>
      <c r="R248" s="27" t="s">
        <v>623</v>
      </c>
      <c r="S248" s="27" t="s">
        <v>382</v>
      </c>
      <c r="T248" s="27" t="s">
        <v>63</v>
      </c>
      <c r="U248" s="27">
        <v>10</v>
      </c>
      <c r="V248" s="27">
        <v>19</v>
      </c>
      <c r="W248" s="37">
        <v>-2.43E-4</v>
      </c>
      <c r="X248" s="27">
        <v>7</v>
      </c>
      <c r="Y248" s="38">
        <v>-2.3499999999999999E-4</v>
      </c>
      <c r="Z248" s="27" t="s">
        <v>65</v>
      </c>
    </row>
    <row r="249" spans="2:26" x14ac:dyDescent="0.2">
      <c r="B249" s="27" t="s">
        <v>377</v>
      </c>
      <c r="C249" s="27">
        <v>197</v>
      </c>
      <c r="D249" s="27" t="s">
        <v>127</v>
      </c>
      <c r="E249" s="27" t="s">
        <v>106</v>
      </c>
      <c r="F249" s="27" t="s">
        <v>383</v>
      </c>
      <c r="G249" s="27" t="s">
        <v>64</v>
      </c>
      <c r="H249" s="27">
        <v>60</v>
      </c>
      <c r="I249" s="27">
        <v>26</v>
      </c>
      <c r="J249" s="37">
        <v>-3.1799999999999998E-4</v>
      </c>
      <c r="K249" s="27">
        <v>1</v>
      </c>
      <c r="L249" s="38">
        <v>-3.0600000000000001E-4</v>
      </c>
      <c r="M249" s="27" t="s">
        <v>65</v>
      </c>
      <c r="O249" s="27" t="s">
        <v>377</v>
      </c>
      <c r="P249" s="27">
        <v>197</v>
      </c>
      <c r="Q249" s="27" t="s">
        <v>127</v>
      </c>
      <c r="R249" s="27" t="s">
        <v>623</v>
      </c>
      <c r="S249" s="27" t="s">
        <v>383</v>
      </c>
      <c r="T249" s="27" t="s">
        <v>64</v>
      </c>
      <c r="U249" s="27">
        <v>10</v>
      </c>
      <c r="V249" s="27">
        <v>26</v>
      </c>
      <c r="W249" s="37">
        <v>-3.2400000000000001E-4</v>
      </c>
      <c r="X249" s="27">
        <v>1</v>
      </c>
      <c r="Y249" s="38">
        <v>-3.1199999999999999E-4</v>
      </c>
      <c r="Z249" s="27" t="s">
        <v>65</v>
      </c>
    </row>
    <row r="250" spans="2:26" x14ac:dyDescent="0.2">
      <c r="B250" s="27" t="s">
        <v>377</v>
      </c>
      <c r="C250" s="27">
        <v>198</v>
      </c>
      <c r="D250" s="27" t="s">
        <v>127</v>
      </c>
      <c r="E250" s="27" t="s">
        <v>106</v>
      </c>
      <c r="F250" s="27" t="s">
        <v>384</v>
      </c>
      <c r="G250" s="27" t="s">
        <v>63</v>
      </c>
      <c r="H250" s="27">
        <v>60</v>
      </c>
      <c r="I250" s="27">
        <v>19</v>
      </c>
      <c r="J250" s="37">
        <v>-2.52E-4</v>
      </c>
      <c r="K250" s="27">
        <v>11</v>
      </c>
      <c r="L250" s="38">
        <v>-2.4399999999999999E-4</v>
      </c>
      <c r="M250" s="27" t="s">
        <v>65</v>
      </c>
      <c r="O250" s="27" t="s">
        <v>377</v>
      </c>
      <c r="P250" s="27">
        <v>198</v>
      </c>
      <c r="Q250" s="27" t="s">
        <v>127</v>
      </c>
      <c r="R250" s="27" t="s">
        <v>623</v>
      </c>
      <c r="S250" s="27" t="s">
        <v>384</v>
      </c>
      <c r="T250" s="27" t="s">
        <v>63</v>
      </c>
      <c r="U250" s="27">
        <v>10</v>
      </c>
      <c r="V250" s="27">
        <v>19</v>
      </c>
      <c r="W250" s="37">
        <v>-2.43E-4</v>
      </c>
      <c r="X250" s="27">
        <v>11</v>
      </c>
      <c r="Y250" s="38">
        <v>-2.3599999999999999E-4</v>
      </c>
      <c r="Z250" s="27" t="s">
        <v>65</v>
      </c>
    </row>
    <row r="251" spans="2:26" x14ac:dyDescent="0.2">
      <c r="B251" s="27" t="s">
        <v>377</v>
      </c>
      <c r="C251" s="27">
        <v>198</v>
      </c>
      <c r="D251" s="27" t="s">
        <v>127</v>
      </c>
      <c r="E251" s="27" t="s">
        <v>106</v>
      </c>
      <c r="F251" s="27" t="s">
        <v>385</v>
      </c>
      <c r="G251" s="27" t="s">
        <v>64</v>
      </c>
      <c r="H251" s="27">
        <v>60</v>
      </c>
      <c r="I251" s="27">
        <v>26</v>
      </c>
      <c r="J251" s="37">
        <v>-3.1799999999999998E-4</v>
      </c>
      <c r="K251" s="27">
        <v>1</v>
      </c>
      <c r="L251" s="38">
        <v>-3.0600000000000001E-4</v>
      </c>
      <c r="M251" s="27" t="s">
        <v>65</v>
      </c>
      <c r="O251" s="27" t="s">
        <v>377</v>
      </c>
      <c r="P251" s="27">
        <v>198</v>
      </c>
      <c r="Q251" s="27" t="s">
        <v>127</v>
      </c>
      <c r="R251" s="27" t="s">
        <v>623</v>
      </c>
      <c r="S251" s="27" t="s">
        <v>385</v>
      </c>
      <c r="T251" s="27" t="s">
        <v>64</v>
      </c>
      <c r="U251" s="27">
        <v>10</v>
      </c>
      <c r="V251" s="27">
        <v>26</v>
      </c>
      <c r="W251" s="37">
        <v>-3.2400000000000001E-4</v>
      </c>
      <c r="X251" s="27">
        <v>1</v>
      </c>
      <c r="Y251" s="38">
        <v>-3.1199999999999999E-4</v>
      </c>
      <c r="Z251" s="27" t="s">
        <v>65</v>
      </c>
    </row>
    <row r="252" spans="2:26" x14ac:dyDescent="0.2">
      <c r="B252" s="27" t="s">
        <v>377</v>
      </c>
      <c r="C252" s="27">
        <v>202</v>
      </c>
      <c r="D252" s="27" t="s">
        <v>126</v>
      </c>
      <c r="E252" s="27" t="s">
        <v>106</v>
      </c>
      <c r="F252" s="27" t="s">
        <v>386</v>
      </c>
      <c r="G252" s="27" t="s">
        <v>63</v>
      </c>
      <c r="H252" s="27">
        <v>60</v>
      </c>
      <c r="I252" s="27">
        <v>19</v>
      </c>
      <c r="J252" s="37">
        <v>-2.1900000000000001E-4</v>
      </c>
      <c r="K252" s="27">
        <v>9</v>
      </c>
      <c r="L252" s="38">
        <v>-2.1599999999999999E-4</v>
      </c>
      <c r="M252" s="27" t="s">
        <v>65</v>
      </c>
      <c r="O252" s="27" t="s">
        <v>377</v>
      </c>
      <c r="P252" s="27">
        <v>202</v>
      </c>
      <c r="Q252" s="27" t="s">
        <v>126</v>
      </c>
      <c r="R252" s="27" t="s">
        <v>623</v>
      </c>
      <c r="S252" s="27" t="s">
        <v>386</v>
      </c>
      <c r="T252" s="27" t="s">
        <v>63</v>
      </c>
      <c r="U252" s="27">
        <v>10</v>
      </c>
      <c r="V252" s="27">
        <v>19</v>
      </c>
      <c r="W252" s="37">
        <v>-2.0900000000000001E-4</v>
      </c>
      <c r="X252" s="27">
        <v>7</v>
      </c>
      <c r="Y252" s="38">
        <v>-2.0599999999999999E-4</v>
      </c>
      <c r="Z252" s="27" t="s">
        <v>65</v>
      </c>
    </row>
    <row r="253" spans="2:26" x14ac:dyDescent="0.2">
      <c r="B253" s="27" t="s">
        <v>377</v>
      </c>
      <c r="C253" s="27">
        <v>202</v>
      </c>
      <c r="D253" s="27" t="s">
        <v>126</v>
      </c>
      <c r="E253" s="27" t="s">
        <v>106</v>
      </c>
      <c r="F253" s="27" t="s">
        <v>387</v>
      </c>
      <c r="G253" s="27" t="s">
        <v>64</v>
      </c>
      <c r="H253" s="27">
        <v>60</v>
      </c>
      <c r="I253" s="27">
        <v>26</v>
      </c>
      <c r="J253" s="37">
        <v>-3.2000000000000003E-4</v>
      </c>
      <c r="K253" s="27">
        <v>1</v>
      </c>
      <c r="L253" s="38">
        <v>-3.1300000000000002E-4</v>
      </c>
      <c r="M253" s="27" t="s">
        <v>65</v>
      </c>
      <c r="O253" s="27" t="s">
        <v>377</v>
      </c>
      <c r="P253" s="27">
        <v>202</v>
      </c>
      <c r="Q253" s="27" t="s">
        <v>126</v>
      </c>
      <c r="R253" s="27" t="s">
        <v>623</v>
      </c>
      <c r="S253" s="27" t="s">
        <v>387</v>
      </c>
      <c r="T253" s="27" t="s">
        <v>64</v>
      </c>
      <c r="U253" s="27">
        <v>10</v>
      </c>
      <c r="V253" s="27">
        <v>26</v>
      </c>
      <c r="W253" s="37">
        <v>-3.2699999999999998E-4</v>
      </c>
      <c r="X253" s="27">
        <v>1</v>
      </c>
      <c r="Y253" s="38">
        <v>-3.21E-4</v>
      </c>
      <c r="Z253" s="27" t="s">
        <v>65</v>
      </c>
    </row>
    <row r="254" spans="2:26" x14ac:dyDescent="0.2">
      <c r="B254" s="27" t="s">
        <v>377</v>
      </c>
      <c r="C254" s="27">
        <v>190</v>
      </c>
      <c r="D254" s="27" t="s">
        <v>125</v>
      </c>
      <c r="E254" s="27" t="s">
        <v>106</v>
      </c>
      <c r="F254" s="27" t="s">
        <v>388</v>
      </c>
      <c r="G254" s="27" t="s">
        <v>63</v>
      </c>
      <c r="H254" s="27">
        <v>60</v>
      </c>
      <c r="I254" s="27">
        <v>17</v>
      </c>
      <c r="J254" s="37">
        <v>-2.2800000000000001E-4</v>
      </c>
      <c r="K254" s="27">
        <v>10</v>
      </c>
      <c r="L254" s="38">
        <v>-2.2100000000000001E-4</v>
      </c>
      <c r="M254" s="27" t="s">
        <v>65</v>
      </c>
      <c r="O254" s="27" t="s">
        <v>377</v>
      </c>
      <c r="P254" s="27">
        <v>190</v>
      </c>
      <c r="Q254" s="27" t="s">
        <v>125</v>
      </c>
      <c r="R254" s="27" t="s">
        <v>623</v>
      </c>
      <c r="S254" s="27" t="s">
        <v>388</v>
      </c>
      <c r="T254" s="27" t="s">
        <v>63</v>
      </c>
      <c r="U254" s="27">
        <v>10</v>
      </c>
      <c r="V254" s="27">
        <v>17</v>
      </c>
      <c r="W254" s="37">
        <v>-2.2000000000000001E-4</v>
      </c>
      <c r="X254" s="27">
        <v>10</v>
      </c>
      <c r="Y254" s="38">
        <v>-2.13E-4</v>
      </c>
      <c r="Z254" s="27" t="s">
        <v>65</v>
      </c>
    </row>
    <row r="255" spans="2:26" x14ac:dyDescent="0.2">
      <c r="B255" s="27" t="s">
        <v>377</v>
      </c>
      <c r="C255" s="27">
        <v>190</v>
      </c>
      <c r="D255" s="27" t="s">
        <v>125</v>
      </c>
      <c r="E255" s="27" t="s">
        <v>106</v>
      </c>
      <c r="F255" s="27" t="s">
        <v>389</v>
      </c>
      <c r="G255" s="27" t="s">
        <v>64</v>
      </c>
      <c r="H255" s="27">
        <v>60</v>
      </c>
      <c r="I255" s="27">
        <v>24</v>
      </c>
      <c r="J255" s="37">
        <v>-2.8899999999999998E-4</v>
      </c>
      <c r="K255" s="27">
        <v>1</v>
      </c>
      <c r="L255" s="38">
        <v>-2.7799999999999998E-4</v>
      </c>
      <c r="M255" s="27" t="s">
        <v>65</v>
      </c>
      <c r="O255" s="27" t="s">
        <v>377</v>
      </c>
      <c r="P255" s="27">
        <v>190</v>
      </c>
      <c r="Q255" s="27" t="s">
        <v>125</v>
      </c>
      <c r="R255" s="27" t="s">
        <v>623</v>
      </c>
      <c r="S255" s="27" t="s">
        <v>389</v>
      </c>
      <c r="T255" s="27" t="s">
        <v>64</v>
      </c>
      <c r="U255" s="27">
        <v>10</v>
      </c>
      <c r="V255" s="27">
        <v>24</v>
      </c>
      <c r="W255" s="37">
        <v>-2.9500000000000001E-4</v>
      </c>
      <c r="X255" s="27">
        <v>1</v>
      </c>
      <c r="Y255" s="38">
        <v>-2.8400000000000002E-4</v>
      </c>
      <c r="Z255" s="27" t="s">
        <v>65</v>
      </c>
    </row>
    <row r="256" spans="2:26" x14ac:dyDescent="0.2">
      <c r="B256" s="27" t="s">
        <v>377</v>
      </c>
      <c r="C256" s="27">
        <v>206</v>
      </c>
      <c r="D256" s="27" t="s">
        <v>126</v>
      </c>
      <c r="E256" s="27" t="s">
        <v>106</v>
      </c>
      <c r="F256" s="27" t="s">
        <v>390</v>
      </c>
      <c r="G256" s="27" t="s">
        <v>63</v>
      </c>
      <c r="H256" s="27">
        <v>60</v>
      </c>
      <c r="I256" s="27">
        <v>24</v>
      </c>
      <c r="J256" s="37">
        <v>-2.2599999999999999E-4</v>
      </c>
      <c r="K256" s="27">
        <v>6</v>
      </c>
      <c r="L256" s="38">
        <v>-2.2100000000000001E-4</v>
      </c>
      <c r="M256" s="27" t="s">
        <v>65</v>
      </c>
      <c r="O256" s="27" t="s">
        <v>377</v>
      </c>
      <c r="P256" s="27">
        <v>206</v>
      </c>
      <c r="Q256" s="27" t="s">
        <v>126</v>
      </c>
      <c r="R256" s="27" t="s">
        <v>623</v>
      </c>
      <c r="S256" s="27" t="s">
        <v>390</v>
      </c>
      <c r="T256" s="27" t="s">
        <v>63</v>
      </c>
      <c r="U256" s="27">
        <v>10</v>
      </c>
      <c r="V256" s="27">
        <v>24</v>
      </c>
      <c r="W256" s="37">
        <v>-2.1599999999999999E-4</v>
      </c>
      <c r="X256" s="27">
        <v>6</v>
      </c>
      <c r="Y256" s="38">
        <v>-2.12E-4</v>
      </c>
      <c r="Z256" s="27" t="s">
        <v>65</v>
      </c>
    </row>
    <row r="257" spans="2:26" x14ac:dyDescent="0.2">
      <c r="B257" s="27" t="s">
        <v>377</v>
      </c>
      <c r="C257" s="27">
        <v>206</v>
      </c>
      <c r="D257" s="27" t="s">
        <v>126</v>
      </c>
      <c r="E257" s="27" t="s">
        <v>106</v>
      </c>
      <c r="F257" s="27" t="s">
        <v>391</v>
      </c>
      <c r="G257" s="27" t="s">
        <v>64</v>
      </c>
      <c r="H257" s="27">
        <v>60</v>
      </c>
      <c r="I257" s="27">
        <v>21</v>
      </c>
      <c r="J257" s="37">
        <v>-3.1500000000000001E-4</v>
      </c>
      <c r="K257" s="27">
        <v>5</v>
      </c>
      <c r="L257" s="38">
        <v>-3.0699999999999998E-4</v>
      </c>
      <c r="M257" s="27" t="s">
        <v>65</v>
      </c>
      <c r="O257" s="27" t="s">
        <v>377</v>
      </c>
      <c r="P257" s="27">
        <v>206</v>
      </c>
      <c r="Q257" s="27" t="s">
        <v>126</v>
      </c>
      <c r="R257" s="27" t="s">
        <v>623</v>
      </c>
      <c r="S257" s="27" t="s">
        <v>391</v>
      </c>
      <c r="T257" s="27" t="s">
        <v>64</v>
      </c>
      <c r="U257" s="27">
        <v>10</v>
      </c>
      <c r="V257" s="27">
        <v>21</v>
      </c>
      <c r="W257" s="37">
        <v>-3.2299999999999999E-4</v>
      </c>
      <c r="X257" s="27">
        <v>5</v>
      </c>
      <c r="Y257" s="38">
        <v>-3.1500000000000001E-4</v>
      </c>
      <c r="Z257" s="27" t="s">
        <v>65</v>
      </c>
    </row>
    <row r="258" spans="2:26" x14ac:dyDescent="0.2">
      <c r="B258" s="27" t="s">
        <v>377</v>
      </c>
      <c r="C258" s="27">
        <v>191</v>
      </c>
      <c r="D258" s="27" t="s">
        <v>127</v>
      </c>
      <c r="E258" s="27" t="s">
        <v>106</v>
      </c>
      <c r="F258" s="27" t="s">
        <v>392</v>
      </c>
      <c r="G258" s="27" t="s">
        <v>63</v>
      </c>
      <c r="H258" s="27">
        <v>60</v>
      </c>
      <c r="I258" s="27">
        <v>24</v>
      </c>
      <c r="J258" s="37">
        <v>-3.3E-4</v>
      </c>
      <c r="K258" s="27">
        <v>7</v>
      </c>
      <c r="L258" s="38">
        <v>-3.1799999999999998E-4</v>
      </c>
      <c r="M258" s="27" t="s">
        <v>65</v>
      </c>
      <c r="O258" s="27" t="s">
        <v>377</v>
      </c>
      <c r="P258" s="27">
        <v>191</v>
      </c>
      <c r="Q258" s="27" t="s">
        <v>127</v>
      </c>
      <c r="R258" s="27" t="s">
        <v>623</v>
      </c>
      <c r="S258" s="27" t="s">
        <v>392</v>
      </c>
      <c r="T258" s="27" t="s">
        <v>63</v>
      </c>
      <c r="U258" s="27">
        <v>10</v>
      </c>
      <c r="V258" s="27">
        <v>24</v>
      </c>
      <c r="W258" s="37">
        <v>-3.2200000000000002E-4</v>
      </c>
      <c r="X258" s="27">
        <v>7</v>
      </c>
      <c r="Y258" s="38">
        <v>-3.1E-4</v>
      </c>
      <c r="Z258" s="27" t="s">
        <v>65</v>
      </c>
    </row>
    <row r="259" spans="2:26" x14ac:dyDescent="0.2">
      <c r="B259" s="27" t="s">
        <v>377</v>
      </c>
      <c r="C259" s="27">
        <v>191</v>
      </c>
      <c r="D259" s="27" t="s">
        <v>127</v>
      </c>
      <c r="E259" s="27" t="s">
        <v>106</v>
      </c>
      <c r="F259" s="27" t="s">
        <v>393</v>
      </c>
      <c r="G259" s="27" t="s">
        <v>64</v>
      </c>
      <c r="H259" s="27">
        <v>60</v>
      </c>
      <c r="I259" s="27">
        <v>21</v>
      </c>
      <c r="J259" s="37">
        <v>-3.7599999999999998E-4</v>
      </c>
      <c r="K259" s="27">
        <v>6</v>
      </c>
      <c r="L259" s="38">
        <v>-3.6099999999999999E-4</v>
      </c>
      <c r="M259" s="27" t="s">
        <v>65</v>
      </c>
      <c r="O259" s="27" t="s">
        <v>377</v>
      </c>
      <c r="P259" s="27">
        <v>191</v>
      </c>
      <c r="Q259" s="27" t="s">
        <v>127</v>
      </c>
      <c r="R259" s="27" t="s">
        <v>623</v>
      </c>
      <c r="S259" s="27" t="s">
        <v>393</v>
      </c>
      <c r="T259" s="27" t="s">
        <v>64</v>
      </c>
      <c r="U259" s="27">
        <v>10</v>
      </c>
      <c r="V259" s="27">
        <v>21</v>
      </c>
      <c r="W259" s="37">
        <v>-3.8200000000000002E-4</v>
      </c>
      <c r="X259" s="27">
        <v>5</v>
      </c>
      <c r="Y259" s="38">
        <v>-3.6699999999999998E-4</v>
      </c>
      <c r="Z259" s="27" t="s">
        <v>65</v>
      </c>
    </row>
    <row r="260" spans="2:26" x14ac:dyDescent="0.2">
      <c r="B260" s="27" t="s">
        <v>377</v>
      </c>
      <c r="C260" s="27">
        <v>209</v>
      </c>
      <c r="D260" s="27" t="s">
        <v>126</v>
      </c>
      <c r="E260" s="27" t="s">
        <v>106</v>
      </c>
      <c r="F260" s="27" t="s">
        <v>394</v>
      </c>
      <c r="G260" s="27" t="s">
        <v>63</v>
      </c>
      <c r="H260" s="27">
        <v>60</v>
      </c>
      <c r="I260" s="27">
        <v>19</v>
      </c>
      <c r="J260" s="37">
        <v>-3.1100000000000002E-4</v>
      </c>
      <c r="K260" s="27">
        <v>6</v>
      </c>
      <c r="L260" s="38">
        <v>-3.0499999999999999E-4</v>
      </c>
      <c r="M260" s="27" t="s">
        <v>65</v>
      </c>
      <c r="O260" s="27" t="s">
        <v>377</v>
      </c>
      <c r="P260" s="27">
        <v>209</v>
      </c>
      <c r="Q260" s="27" t="s">
        <v>126</v>
      </c>
      <c r="R260" s="27" t="s">
        <v>623</v>
      </c>
      <c r="S260" s="27" t="s">
        <v>394</v>
      </c>
      <c r="T260" s="27" t="s">
        <v>63</v>
      </c>
      <c r="U260" s="27">
        <v>10</v>
      </c>
      <c r="V260" s="27">
        <v>19</v>
      </c>
      <c r="W260" s="37">
        <v>-3.01E-4</v>
      </c>
      <c r="X260" s="27">
        <v>8</v>
      </c>
      <c r="Y260" s="38">
        <v>-2.9599999999999998E-4</v>
      </c>
      <c r="Z260" s="27" t="s">
        <v>65</v>
      </c>
    </row>
    <row r="261" spans="2:26" x14ac:dyDescent="0.2">
      <c r="B261" s="27" t="s">
        <v>377</v>
      </c>
      <c r="C261" s="27">
        <v>209</v>
      </c>
      <c r="D261" s="27" t="s">
        <v>126</v>
      </c>
      <c r="E261" s="27" t="s">
        <v>106</v>
      </c>
      <c r="F261" s="27" t="s">
        <v>395</v>
      </c>
      <c r="G261" s="27" t="s">
        <v>64</v>
      </c>
      <c r="H261" s="27">
        <v>60</v>
      </c>
      <c r="I261" s="27">
        <v>26</v>
      </c>
      <c r="J261" s="37">
        <v>-3.7599999999999998E-4</v>
      </c>
      <c r="K261" s="27">
        <v>1</v>
      </c>
      <c r="L261" s="38">
        <v>-3.68E-4</v>
      </c>
      <c r="M261" s="27" t="s">
        <v>65</v>
      </c>
      <c r="O261" s="27" t="s">
        <v>377</v>
      </c>
      <c r="P261" s="27">
        <v>209</v>
      </c>
      <c r="Q261" s="27" t="s">
        <v>126</v>
      </c>
      <c r="R261" s="27" t="s">
        <v>623</v>
      </c>
      <c r="S261" s="27" t="s">
        <v>395</v>
      </c>
      <c r="T261" s="27" t="s">
        <v>64</v>
      </c>
      <c r="U261" s="27">
        <v>10</v>
      </c>
      <c r="V261" s="27">
        <v>21</v>
      </c>
      <c r="W261" s="37">
        <v>-3.8299999999999999E-4</v>
      </c>
      <c r="X261" s="27">
        <v>1</v>
      </c>
      <c r="Y261" s="38">
        <v>-3.7500000000000001E-4</v>
      </c>
      <c r="Z261" s="27" t="s">
        <v>65</v>
      </c>
    </row>
    <row r="262" spans="2:26" x14ac:dyDescent="0.2">
      <c r="B262" s="27" t="s">
        <v>377</v>
      </c>
      <c r="C262" s="27">
        <v>210</v>
      </c>
      <c r="D262" s="27" t="s">
        <v>126</v>
      </c>
      <c r="E262" s="27" t="s">
        <v>106</v>
      </c>
      <c r="F262" s="27" t="s">
        <v>396</v>
      </c>
      <c r="G262" s="27" t="s">
        <v>63</v>
      </c>
      <c r="H262" s="27">
        <v>60</v>
      </c>
      <c r="I262" s="27">
        <v>19</v>
      </c>
      <c r="J262" s="37">
        <v>-3.1100000000000002E-4</v>
      </c>
      <c r="K262" s="27">
        <v>6</v>
      </c>
      <c r="L262" s="38">
        <v>-3.0499999999999999E-4</v>
      </c>
      <c r="M262" s="27" t="s">
        <v>65</v>
      </c>
      <c r="O262" s="27" t="s">
        <v>377</v>
      </c>
      <c r="P262" s="27">
        <v>210</v>
      </c>
      <c r="Q262" s="27" t="s">
        <v>126</v>
      </c>
      <c r="R262" s="27" t="s">
        <v>623</v>
      </c>
      <c r="S262" s="27" t="s">
        <v>396</v>
      </c>
      <c r="T262" s="27" t="s">
        <v>63</v>
      </c>
      <c r="U262" s="27">
        <v>10</v>
      </c>
      <c r="V262" s="27">
        <v>19</v>
      </c>
      <c r="W262" s="37">
        <v>-3.01E-4</v>
      </c>
      <c r="X262" s="27">
        <v>6</v>
      </c>
      <c r="Y262" s="38">
        <v>-2.9500000000000001E-4</v>
      </c>
      <c r="Z262" s="27" t="s">
        <v>65</v>
      </c>
    </row>
    <row r="263" spans="2:26" x14ac:dyDescent="0.2">
      <c r="B263" s="27" t="s">
        <v>377</v>
      </c>
      <c r="C263" s="27">
        <v>210</v>
      </c>
      <c r="D263" s="27" t="s">
        <v>126</v>
      </c>
      <c r="E263" s="27" t="s">
        <v>106</v>
      </c>
      <c r="F263" s="27" t="s">
        <v>397</v>
      </c>
      <c r="G263" s="27" t="s">
        <v>64</v>
      </c>
      <c r="H263" s="27">
        <v>60</v>
      </c>
      <c r="I263" s="27">
        <v>23</v>
      </c>
      <c r="J263" s="37">
        <v>-3.7500000000000001E-4</v>
      </c>
      <c r="K263" s="27">
        <v>1</v>
      </c>
      <c r="L263" s="38">
        <v>-3.6699999999999998E-4</v>
      </c>
      <c r="M263" s="27" t="s">
        <v>65</v>
      </c>
      <c r="O263" s="27" t="s">
        <v>377</v>
      </c>
      <c r="P263" s="27">
        <v>210</v>
      </c>
      <c r="Q263" s="27" t="s">
        <v>126</v>
      </c>
      <c r="R263" s="27" t="s">
        <v>623</v>
      </c>
      <c r="S263" s="27" t="s">
        <v>397</v>
      </c>
      <c r="T263" s="27" t="s">
        <v>64</v>
      </c>
      <c r="U263" s="27">
        <v>10</v>
      </c>
      <c r="V263" s="27">
        <v>26</v>
      </c>
      <c r="W263" s="37">
        <v>-3.8299999999999999E-4</v>
      </c>
      <c r="X263" s="27">
        <v>1</v>
      </c>
      <c r="Y263" s="38">
        <v>-3.7500000000000001E-4</v>
      </c>
      <c r="Z263" s="27" t="s">
        <v>65</v>
      </c>
    </row>
    <row r="264" spans="2:26" x14ac:dyDescent="0.2">
      <c r="B264" s="27" t="s">
        <v>377</v>
      </c>
      <c r="C264" s="27">
        <v>193</v>
      </c>
      <c r="D264" s="27" t="s">
        <v>127</v>
      </c>
      <c r="E264" s="27" t="s">
        <v>106</v>
      </c>
      <c r="F264" s="27" t="s">
        <v>398</v>
      </c>
      <c r="G264" s="27" t="s">
        <v>63</v>
      </c>
      <c r="H264" s="27">
        <v>60</v>
      </c>
      <c r="I264" s="27">
        <v>19</v>
      </c>
      <c r="J264" s="37">
        <v>-3.28E-4</v>
      </c>
      <c r="K264" s="27">
        <v>11</v>
      </c>
      <c r="L264" s="38">
        <v>-3.1599999999999998E-4</v>
      </c>
      <c r="M264" s="27" t="s">
        <v>65</v>
      </c>
      <c r="O264" s="27" t="s">
        <v>377</v>
      </c>
      <c r="P264" s="27">
        <v>193</v>
      </c>
      <c r="Q264" s="27" t="s">
        <v>127</v>
      </c>
      <c r="R264" s="27" t="s">
        <v>623</v>
      </c>
      <c r="S264" s="27" t="s">
        <v>398</v>
      </c>
      <c r="T264" s="27" t="s">
        <v>63</v>
      </c>
      <c r="U264" s="27">
        <v>10</v>
      </c>
      <c r="V264" s="27">
        <v>19</v>
      </c>
      <c r="W264" s="37">
        <v>-3.2000000000000003E-4</v>
      </c>
      <c r="X264" s="27">
        <v>11</v>
      </c>
      <c r="Y264" s="38">
        <v>-3.0800000000000001E-4</v>
      </c>
      <c r="Z264" s="27" t="s">
        <v>65</v>
      </c>
    </row>
    <row r="265" spans="2:26" x14ac:dyDescent="0.2">
      <c r="B265" s="27" t="s">
        <v>377</v>
      </c>
      <c r="C265" s="27">
        <v>193</v>
      </c>
      <c r="D265" s="27" t="s">
        <v>127</v>
      </c>
      <c r="E265" s="27" t="s">
        <v>106</v>
      </c>
      <c r="F265" s="27" t="s">
        <v>399</v>
      </c>
      <c r="G265" s="27" t="s">
        <v>64</v>
      </c>
      <c r="H265" s="27">
        <v>60</v>
      </c>
      <c r="I265" s="27">
        <v>26</v>
      </c>
      <c r="J265" s="37">
        <v>-3.7500000000000001E-4</v>
      </c>
      <c r="K265" s="27">
        <v>1</v>
      </c>
      <c r="L265" s="38">
        <v>-3.6000000000000002E-4</v>
      </c>
      <c r="M265" s="27" t="s">
        <v>65</v>
      </c>
      <c r="O265" s="27" t="s">
        <v>377</v>
      </c>
      <c r="P265" s="27">
        <v>193</v>
      </c>
      <c r="Q265" s="27" t="s">
        <v>127</v>
      </c>
      <c r="R265" s="27" t="s">
        <v>623</v>
      </c>
      <c r="S265" s="27" t="s">
        <v>399</v>
      </c>
      <c r="T265" s="27" t="s">
        <v>64</v>
      </c>
      <c r="U265" s="27">
        <v>10</v>
      </c>
      <c r="V265" s="27">
        <v>26</v>
      </c>
      <c r="W265" s="37">
        <v>-3.8099999999999999E-4</v>
      </c>
      <c r="X265" s="27">
        <v>1</v>
      </c>
      <c r="Y265" s="38">
        <v>-3.6600000000000001E-4</v>
      </c>
      <c r="Z265" s="27" t="s">
        <v>65</v>
      </c>
    </row>
    <row r="266" spans="2:26" x14ac:dyDescent="0.2">
      <c r="B266" s="27" t="s">
        <v>377</v>
      </c>
      <c r="C266" s="27">
        <v>204</v>
      </c>
      <c r="D266" s="27" t="s">
        <v>126</v>
      </c>
      <c r="E266" s="27" t="s">
        <v>106</v>
      </c>
      <c r="F266" s="27" t="s">
        <v>400</v>
      </c>
      <c r="G266" s="27" t="s">
        <v>63</v>
      </c>
      <c r="H266" s="27">
        <v>60</v>
      </c>
      <c r="I266" s="27">
        <v>19</v>
      </c>
      <c r="J266" s="37">
        <v>-2.3800000000000001E-4</v>
      </c>
      <c r="K266" s="27">
        <v>10</v>
      </c>
      <c r="L266" s="38">
        <v>-2.33E-4</v>
      </c>
      <c r="M266" s="27" t="s">
        <v>65</v>
      </c>
      <c r="O266" s="27" t="s">
        <v>377</v>
      </c>
      <c r="P266" s="27">
        <v>204</v>
      </c>
      <c r="Q266" s="27" t="s">
        <v>126</v>
      </c>
      <c r="R266" s="27" t="s">
        <v>623</v>
      </c>
      <c r="S266" s="27" t="s">
        <v>400</v>
      </c>
      <c r="T266" s="27" t="s">
        <v>63</v>
      </c>
      <c r="U266" s="27">
        <v>10</v>
      </c>
      <c r="V266" s="27">
        <v>19</v>
      </c>
      <c r="W266" s="37">
        <v>-2.2900000000000001E-4</v>
      </c>
      <c r="X266" s="27">
        <v>10</v>
      </c>
      <c r="Y266" s="38">
        <v>-2.24E-4</v>
      </c>
      <c r="Z266" s="27" t="s">
        <v>65</v>
      </c>
    </row>
    <row r="267" spans="2:26" x14ac:dyDescent="0.2">
      <c r="B267" s="27" t="s">
        <v>377</v>
      </c>
      <c r="C267" s="27">
        <v>204</v>
      </c>
      <c r="D267" s="27" t="s">
        <v>126</v>
      </c>
      <c r="E267" s="27" t="s">
        <v>106</v>
      </c>
      <c r="F267" s="27" t="s">
        <v>401</v>
      </c>
      <c r="G267" s="27" t="s">
        <v>64</v>
      </c>
      <c r="H267" s="27">
        <v>60</v>
      </c>
      <c r="I267" s="27">
        <v>26</v>
      </c>
      <c r="J267" s="37">
        <v>-3.1199999999999999E-4</v>
      </c>
      <c r="K267" s="27">
        <v>1</v>
      </c>
      <c r="L267" s="38">
        <v>-3.0400000000000002E-4</v>
      </c>
      <c r="M267" s="27" t="s">
        <v>65</v>
      </c>
      <c r="O267" s="27" t="s">
        <v>377</v>
      </c>
      <c r="P267" s="27">
        <v>204</v>
      </c>
      <c r="Q267" s="27" t="s">
        <v>126</v>
      </c>
      <c r="R267" s="27" t="s">
        <v>623</v>
      </c>
      <c r="S267" s="27" t="s">
        <v>401</v>
      </c>
      <c r="T267" s="27" t="s">
        <v>64</v>
      </c>
      <c r="U267" s="27">
        <v>10</v>
      </c>
      <c r="V267" s="27">
        <v>26</v>
      </c>
      <c r="W267" s="37">
        <v>-3.2000000000000003E-4</v>
      </c>
      <c r="X267" s="27">
        <v>1</v>
      </c>
      <c r="Y267" s="38">
        <v>-3.1199999999999999E-4</v>
      </c>
      <c r="Z267" s="27" t="s">
        <v>65</v>
      </c>
    </row>
    <row r="268" spans="2:26" x14ac:dyDescent="0.2">
      <c r="B268" s="27" t="s">
        <v>377</v>
      </c>
      <c r="C268" s="27">
        <v>205</v>
      </c>
      <c r="D268" s="27" t="s">
        <v>126</v>
      </c>
      <c r="E268" s="27" t="s">
        <v>106</v>
      </c>
      <c r="F268" s="27" t="s">
        <v>402</v>
      </c>
      <c r="G268" s="27" t="s">
        <v>63</v>
      </c>
      <c r="H268" s="27">
        <v>60</v>
      </c>
      <c r="I268" s="27">
        <v>24</v>
      </c>
      <c r="J268" s="37">
        <v>-2.2599999999999999E-4</v>
      </c>
      <c r="K268" s="27">
        <v>6</v>
      </c>
      <c r="L268" s="38">
        <v>-2.2100000000000001E-4</v>
      </c>
      <c r="M268" s="27" t="s">
        <v>65</v>
      </c>
      <c r="O268" s="27" t="s">
        <v>377</v>
      </c>
      <c r="P268" s="27">
        <v>205</v>
      </c>
      <c r="Q268" s="27" t="s">
        <v>126</v>
      </c>
      <c r="R268" s="27" t="s">
        <v>623</v>
      </c>
      <c r="S268" s="27" t="s">
        <v>402</v>
      </c>
      <c r="T268" s="27" t="s">
        <v>63</v>
      </c>
      <c r="U268" s="27">
        <v>10</v>
      </c>
      <c r="V268" s="27">
        <v>24</v>
      </c>
      <c r="W268" s="37">
        <v>-2.1699999999999999E-4</v>
      </c>
      <c r="X268" s="27">
        <v>6</v>
      </c>
      <c r="Y268" s="38">
        <v>-2.12E-4</v>
      </c>
      <c r="Z268" s="27" t="s">
        <v>65</v>
      </c>
    </row>
    <row r="269" spans="2:26" x14ac:dyDescent="0.2">
      <c r="B269" s="27" t="s">
        <v>377</v>
      </c>
      <c r="C269" s="27">
        <v>205</v>
      </c>
      <c r="D269" s="27" t="s">
        <v>126</v>
      </c>
      <c r="E269" s="27" t="s">
        <v>106</v>
      </c>
      <c r="F269" s="27" t="s">
        <v>403</v>
      </c>
      <c r="G269" s="27" t="s">
        <v>64</v>
      </c>
      <c r="H269" s="27">
        <v>60</v>
      </c>
      <c r="I269" s="27">
        <v>21</v>
      </c>
      <c r="J269" s="37">
        <v>-3.1500000000000001E-4</v>
      </c>
      <c r="K269" s="27">
        <v>5</v>
      </c>
      <c r="L269" s="38">
        <v>-3.0800000000000001E-4</v>
      </c>
      <c r="M269" s="27" t="s">
        <v>65</v>
      </c>
      <c r="O269" s="27" t="s">
        <v>377</v>
      </c>
      <c r="P269" s="27">
        <v>205</v>
      </c>
      <c r="Q269" s="27" t="s">
        <v>126</v>
      </c>
      <c r="R269" s="27" t="s">
        <v>623</v>
      </c>
      <c r="S269" s="27" t="s">
        <v>403</v>
      </c>
      <c r="T269" s="27" t="s">
        <v>64</v>
      </c>
      <c r="U269" s="27">
        <v>10</v>
      </c>
      <c r="V269" s="27">
        <v>21</v>
      </c>
      <c r="W269" s="37">
        <v>-3.2400000000000001E-4</v>
      </c>
      <c r="X269" s="27">
        <v>5</v>
      </c>
      <c r="Y269" s="38">
        <v>-3.1599999999999998E-4</v>
      </c>
      <c r="Z269" s="27" t="s">
        <v>65</v>
      </c>
    </row>
    <row r="270" spans="2:26" x14ac:dyDescent="0.2">
      <c r="B270" s="27" t="s">
        <v>377</v>
      </c>
      <c r="C270" s="27">
        <v>192</v>
      </c>
      <c r="D270" s="27" t="s">
        <v>127</v>
      </c>
      <c r="E270" s="27" t="s">
        <v>106</v>
      </c>
      <c r="F270" s="27" t="s">
        <v>404</v>
      </c>
      <c r="G270" s="27" t="s">
        <v>63</v>
      </c>
      <c r="H270" s="27">
        <v>60</v>
      </c>
      <c r="I270" s="27">
        <v>24</v>
      </c>
      <c r="J270" s="37">
        <v>-3.28E-4</v>
      </c>
      <c r="K270" s="27">
        <v>7</v>
      </c>
      <c r="L270" s="38">
        <v>-3.1599999999999998E-4</v>
      </c>
      <c r="M270" s="27" t="s">
        <v>65</v>
      </c>
      <c r="O270" s="27" t="s">
        <v>377</v>
      </c>
      <c r="P270" s="27">
        <v>192</v>
      </c>
      <c r="Q270" s="27" t="s">
        <v>127</v>
      </c>
      <c r="R270" s="27" t="s">
        <v>623</v>
      </c>
      <c r="S270" s="27" t="s">
        <v>404</v>
      </c>
      <c r="T270" s="27" t="s">
        <v>63</v>
      </c>
      <c r="U270" s="27">
        <v>10</v>
      </c>
      <c r="V270" s="27">
        <v>24</v>
      </c>
      <c r="W270" s="37">
        <v>-3.2000000000000003E-4</v>
      </c>
      <c r="X270" s="27">
        <v>7</v>
      </c>
      <c r="Y270" s="38">
        <v>-3.0800000000000001E-4</v>
      </c>
      <c r="Z270" s="27" t="s">
        <v>65</v>
      </c>
    </row>
    <row r="271" spans="2:26" x14ac:dyDescent="0.2">
      <c r="B271" s="27" t="s">
        <v>377</v>
      </c>
      <c r="C271" s="27">
        <v>192</v>
      </c>
      <c r="D271" s="27" t="s">
        <v>127</v>
      </c>
      <c r="E271" s="27" t="s">
        <v>106</v>
      </c>
      <c r="F271" s="27" t="s">
        <v>405</v>
      </c>
      <c r="G271" s="27" t="s">
        <v>64</v>
      </c>
      <c r="H271" s="27">
        <v>60</v>
      </c>
      <c r="I271" s="27">
        <v>21</v>
      </c>
      <c r="J271" s="37">
        <v>-3.7500000000000001E-4</v>
      </c>
      <c r="K271" s="27">
        <v>5</v>
      </c>
      <c r="L271" s="38">
        <v>-3.6000000000000002E-4</v>
      </c>
      <c r="M271" s="27" t="s">
        <v>65</v>
      </c>
      <c r="O271" s="27" t="s">
        <v>377</v>
      </c>
      <c r="P271" s="27">
        <v>192</v>
      </c>
      <c r="Q271" s="27" t="s">
        <v>127</v>
      </c>
      <c r="R271" s="27" t="s">
        <v>623</v>
      </c>
      <c r="S271" s="27" t="s">
        <v>405</v>
      </c>
      <c r="T271" s="27" t="s">
        <v>64</v>
      </c>
      <c r="U271" s="27">
        <v>10</v>
      </c>
      <c r="V271" s="27">
        <v>21</v>
      </c>
      <c r="W271" s="37">
        <v>-3.8200000000000002E-4</v>
      </c>
      <c r="X271" s="27">
        <v>5</v>
      </c>
      <c r="Y271" s="38">
        <v>-3.6600000000000001E-4</v>
      </c>
      <c r="Z271" s="27" t="s">
        <v>65</v>
      </c>
    </row>
    <row r="272" spans="2:26" x14ac:dyDescent="0.2">
      <c r="B272" s="27" t="s">
        <v>377</v>
      </c>
      <c r="C272" s="27">
        <v>207</v>
      </c>
      <c r="D272" s="27" t="s">
        <v>126</v>
      </c>
      <c r="E272" s="27" t="s">
        <v>106</v>
      </c>
      <c r="F272" s="27" t="s">
        <v>406</v>
      </c>
      <c r="G272" s="27" t="s">
        <v>63</v>
      </c>
      <c r="H272" s="27">
        <v>60</v>
      </c>
      <c r="I272" s="27">
        <v>19</v>
      </c>
      <c r="J272" s="37">
        <v>-3.0800000000000001E-4</v>
      </c>
      <c r="K272" s="27">
        <v>6</v>
      </c>
      <c r="L272" s="38">
        <v>-3.0200000000000002E-4</v>
      </c>
      <c r="M272" s="27" t="s">
        <v>65</v>
      </c>
      <c r="O272" s="27" t="s">
        <v>377</v>
      </c>
      <c r="P272" s="27">
        <v>207</v>
      </c>
      <c r="Q272" s="27" t="s">
        <v>126</v>
      </c>
      <c r="R272" s="27" t="s">
        <v>623</v>
      </c>
      <c r="S272" s="27" t="s">
        <v>406</v>
      </c>
      <c r="T272" s="27" t="s">
        <v>63</v>
      </c>
      <c r="U272" s="27">
        <v>10</v>
      </c>
      <c r="V272" s="27">
        <v>19</v>
      </c>
      <c r="W272" s="37">
        <v>-2.9799999999999998E-4</v>
      </c>
      <c r="X272" s="27">
        <v>6</v>
      </c>
      <c r="Y272" s="38">
        <v>-2.9300000000000002E-4</v>
      </c>
      <c r="Z272" s="27" t="s">
        <v>65</v>
      </c>
    </row>
    <row r="273" spans="2:26" x14ac:dyDescent="0.2">
      <c r="B273" s="27" t="s">
        <v>377</v>
      </c>
      <c r="C273" s="27">
        <v>207</v>
      </c>
      <c r="D273" s="27" t="s">
        <v>126</v>
      </c>
      <c r="E273" s="27" t="s">
        <v>106</v>
      </c>
      <c r="F273" s="27" t="s">
        <v>407</v>
      </c>
      <c r="G273" s="27" t="s">
        <v>64</v>
      </c>
      <c r="H273" s="27">
        <v>60</v>
      </c>
      <c r="I273" s="27">
        <v>21</v>
      </c>
      <c r="J273" s="37">
        <v>-3.7399999999999998E-4</v>
      </c>
      <c r="K273" s="27">
        <v>4</v>
      </c>
      <c r="L273" s="38">
        <v>-3.6600000000000001E-4</v>
      </c>
      <c r="M273" s="27" t="s">
        <v>65</v>
      </c>
      <c r="O273" s="27" t="s">
        <v>377</v>
      </c>
      <c r="P273" s="27">
        <v>207</v>
      </c>
      <c r="Q273" s="27" t="s">
        <v>126</v>
      </c>
      <c r="R273" s="27" t="s">
        <v>623</v>
      </c>
      <c r="S273" s="27" t="s">
        <v>407</v>
      </c>
      <c r="T273" s="27" t="s">
        <v>64</v>
      </c>
      <c r="U273" s="27">
        <v>10</v>
      </c>
      <c r="V273" s="27">
        <v>21</v>
      </c>
      <c r="W273" s="37">
        <v>-3.8200000000000002E-4</v>
      </c>
      <c r="X273" s="27">
        <v>3</v>
      </c>
      <c r="Y273" s="38">
        <v>-3.7300000000000001E-4</v>
      </c>
      <c r="Z273" s="27" t="s">
        <v>65</v>
      </c>
    </row>
    <row r="274" spans="2:26" x14ac:dyDescent="0.2">
      <c r="B274" s="27" t="s">
        <v>377</v>
      </c>
      <c r="C274" s="27">
        <v>208</v>
      </c>
      <c r="D274" s="27" t="s">
        <v>126</v>
      </c>
      <c r="E274" s="27" t="s">
        <v>106</v>
      </c>
      <c r="F274" s="27" t="s">
        <v>408</v>
      </c>
      <c r="G274" s="27" t="s">
        <v>63</v>
      </c>
      <c r="H274" s="27">
        <v>60</v>
      </c>
      <c r="I274" s="27">
        <v>22</v>
      </c>
      <c r="J274" s="37">
        <v>-3.0800000000000001E-4</v>
      </c>
      <c r="K274" s="27">
        <v>6</v>
      </c>
      <c r="L274" s="38">
        <v>-3.0200000000000002E-4</v>
      </c>
      <c r="M274" s="27" t="s">
        <v>65</v>
      </c>
      <c r="O274" s="27" t="s">
        <v>377</v>
      </c>
      <c r="P274" s="27">
        <v>208</v>
      </c>
      <c r="Q274" s="27" t="s">
        <v>126</v>
      </c>
      <c r="R274" s="27" t="s">
        <v>623</v>
      </c>
      <c r="S274" s="27" t="s">
        <v>408</v>
      </c>
      <c r="T274" s="27" t="s">
        <v>63</v>
      </c>
      <c r="U274" s="27">
        <v>10</v>
      </c>
      <c r="V274" s="27">
        <v>24</v>
      </c>
      <c r="W274" s="37">
        <v>-2.99E-4</v>
      </c>
      <c r="X274" s="27">
        <v>6</v>
      </c>
      <c r="Y274" s="38">
        <v>-2.9300000000000002E-4</v>
      </c>
      <c r="Z274" s="27" t="s">
        <v>65</v>
      </c>
    </row>
    <row r="275" spans="2:26" x14ac:dyDescent="0.2">
      <c r="B275" s="27" t="s">
        <v>377</v>
      </c>
      <c r="C275" s="27">
        <v>208</v>
      </c>
      <c r="D275" s="27" t="s">
        <v>126</v>
      </c>
      <c r="E275" s="27" t="s">
        <v>106</v>
      </c>
      <c r="F275" s="27" t="s">
        <v>409</v>
      </c>
      <c r="G275" s="27" t="s">
        <v>64</v>
      </c>
      <c r="H275" s="27">
        <v>60</v>
      </c>
      <c r="I275" s="27">
        <v>21</v>
      </c>
      <c r="J275" s="37">
        <v>-3.7300000000000001E-4</v>
      </c>
      <c r="K275" s="27">
        <v>3</v>
      </c>
      <c r="L275" s="38">
        <v>-3.6499999999999998E-4</v>
      </c>
      <c r="M275" s="27" t="s">
        <v>65</v>
      </c>
      <c r="O275" s="27" t="s">
        <v>377</v>
      </c>
      <c r="P275" s="27">
        <v>208</v>
      </c>
      <c r="Q275" s="27" t="s">
        <v>126</v>
      </c>
      <c r="R275" s="27" t="s">
        <v>623</v>
      </c>
      <c r="S275" s="27" t="s">
        <v>409</v>
      </c>
      <c r="T275" s="27" t="s">
        <v>64</v>
      </c>
      <c r="U275" s="27">
        <v>10</v>
      </c>
      <c r="V275" s="27">
        <v>21</v>
      </c>
      <c r="W275" s="37">
        <v>-3.8099999999999999E-4</v>
      </c>
      <c r="X275" s="27">
        <v>5</v>
      </c>
      <c r="Y275" s="38">
        <v>-3.7300000000000001E-4</v>
      </c>
      <c r="Z275" s="27" t="s">
        <v>65</v>
      </c>
    </row>
    <row r="276" spans="2:26" x14ac:dyDescent="0.2">
      <c r="B276" s="27" t="s">
        <v>377</v>
      </c>
      <c r="C276" s="27">
        <v>194</v>
      </c>
      <c r="D276" s="27" t="s">
        <v>127</v>
      </c>
      <c r="E276" s="27" t="s">
        <v>106</v>
      </c>
      <c r="F276" s="27" t="s">
        <v>410</v>
      </c>
      <c r="G276" s="27" t="s">
        <v>63</v>
      </c>
      <c r="H276" s="27">
        <v>60</v>
      </c>
      <c r="I276" s="27">
        <v>19</v>
      </c>
      <c r="J276" s="37">
        <v>-3.28E-4</v>
      </c>
      <c r="K276" s="27">
        <v>12</v>
      </c>
      <c r="L276" s="38">
        <v>-3.1599999999999998E-4</v>
      </c>
      <c r="M276" s="27" t="s">
        <v>65</v>
      </c>
      <c r="O276" s="27" t="s">
        <v>377</v>
      </c>
      <c r="P276" s="27">
        <v>194</v>
      </c>
      <c r="Q276" s="27" t="s">
        <v>127</v>
      </c>
      <c r="R276" s="27" t="s">
        <v>623</v>
      </c>
      <c r="S276" s="27" t="s">
        <v>410</v>
      </c>
      <c r="T276" s="27" t="s">
        <v>63</v>
      </c>
      <c r="U276" s="27">
        <v>10</v>
      </c>
      <c r="V276" s="27">
        <v>19</v>
      </c>
      <c r="W276" s="37">
        <v>-3.19E-4</v>
      </c>
      <c r="X276" s="27">
        <v>12</v>
      </c>
      <c r="Y276" s="38">
        <v>-3.0800000000000001E-4</v>
      </c>
      <c r="Z276" s="27" t="s">
        <v>65</v>
      </c>
    </row>
    <row r="277" spans="2:26" x14ac:dyDescent="0.2">
      <c r="B277" s="27" t="s">
        <v>377</v>
      </c>
      <c r="C277" s="27">
        <v>194</v>
      </c>
      <c r="D277" s="27" t="s">
        <v>127</v>
      </c>
      <c r="E277" s="27" t="s">
        <v>106</v>
      </c>
      <c r="F277" s="27" t="s">
        <v>411</v>
      </c>
      <c r="G277" s="27" t="s">
        <v>64</v>
      </c>
      <c r="H277" s="27">
        <v>60</v>
      </c>
      <c r="I277" s="27">
        <v>23</v>
      </c>
      <c r="J277" s="37">
        <v>-3.7199999999999999E-4</v>
      </c>
      <c r="K277" s="27">
        <v>1</v>
      </c>
      <c r="L277" s="38">
        <v>-3.57E-4</v>
      </c>
      <c r="M277" s="27" t="s">
        <v>65</v>
      </c>
      <c r="O277" s="27" t="s">
        <v>377</v>
      </c>
      <c r="P277" s="27">
        <v>194</v>
      </c>
      <c r="Q277" s="27" t="s">
        <v>127</v>
      </c>
      <c r="R277" s="27" t="s">
        <v>623</v>
      </c>
      <c r="S277" s="27" t="s">
        <v>411</v>
      </c>
      <c r="T277" s="27" t="s">
        <v>64</v>
      </c>
      <c r="U277" s="27">
        <v>10</v>
      </c>
      <c r="V277" s="27">
        <v>21</v>
      </c>
      <c r="W277" s="37">
        <v>-3.7800000000000003E-4</v>
      </c>
      <c r="X277" s="27">
        <v>1</v>
      </c>
      <c r="Y277" s="38">
        <v>-3.6299999999999999E-4</v>
      </c>
      <c r="Z277" s="27" t="s">
        <v>65</v>
      </c>
    </row>
    <row r="278" spans="2:26" x14ac:dyDescent="0.2">
      <c r="B278" s="27" t="s">
        <v>377</v>
      </c>
      <c r="C278" s="27">
        <v>203</v>
      </c>
      <c r="D278" s="27" t="s">
        <v>126</v>
      </c>
      <c r="E278" s="27" t="s">
        <v>106</v>
      </c>
      <c r="F278" s="27" t="s">
        <v>412</v>
      </c>
      <c r="G278" s="27" t="s">
        <v>63</v>
      </c>
      <c r="H278" s="27">
        <v>60</v>
      </c>
      <c r="I278" s="27">
        <v>19</v>
      </c>
      <c r="J278" s="37">
        <v>-2.3599999999999999E-4</v>
      </c>
      <c r="K278" s="27">
        <v>10</v>
      </c>
      <c r="L278" s="38">
        <v>-2.3000000000000001E-4</v>
      </c>
      <c r="M278" s="27" t="s">
        <v>65</v>
      </c>
      <c r="O278" s="27" t="s">
        <v>377</v>
      </c>
      <c r="P278" s="27">
        <v>203</v>
      </c>
      <c r="Q278" s="27" t="s">
        <v>126</v>
      </c>
      <c r="R278" s="27" t="s">
        <v>623</v>
      </c>
      <c r="S278" s="27" t="s">
        <v>412</v>
      </c>
      <c r="T278" s="27" t="s">
        <v>63</v>
      </c>
      <c r="U278" s="27">
        <v>10</v>
      </c>
      <c r="V278" s="27">
        <v>19</v>
      </c>
      <c r="W278" s="37">
        <v>-2.2699999999999999E-4</v>
      </c>
      <c r="X278" s="27">
        <v>10</v>
      </c>
      <c r="Y278" s="38">
        <v>-2.2100000000000001E-4</v>
      </c>
      <c r="Z278" s="27" t="s">
        <v>65</v>
      </c>
    </row>
    <row r="279" spans="2:26" x14ac:dyDescent="0.2">
      <c r="B279" s="27" t="s">
        <v>377</v>
      </c>
      <c r="C279" s="27">
        <v>203</v>
      </c>
      <c r="D279" s="27" t="s">
        <v>126</v>
      </c>
      <c r="E279" s="27" t="s">
        <v>106</v>
      </c>
      <c r="F279" s="27" t="s">
        <v>413</v>
      </c>
      <c r="G279" s="27" t="s">
        <v>64</v>
      </c>
      <c r="H279" s="27">
        <v>60</v>
      </c>
      <c r="I279" s="27">
        <v>26</v>
      </c>
      <c r="J279" s="37">
        <v>-3.1100000000000002E-4</v>
      </c>
      <c r="K279" s="27">
        <v>1</v>
      </c>
      <c r="L279" s="38">
        <v>-3.0299999999999999E-4</v>
      </c>
      <c r="M279" s="27" t="s">
        <v>65</v>
      </c>
      <c r="O279" s="27" t="s">
        <v>377</v>
      </c>
      <c r="P279" s="27">
        <v>203</v>
      </c>
      <c r="Q279" s="27" t="s">
        <v>126</v>
      </c>
      <c r="R279" s="27" t="s">
        <v>623</v>
      </c>
      <c r="S279" s="27" t="s">
        <v>413</v>
      </c>
      <c r="T279" s="27" t="s">
        <v>64</v>
      </c>
      <c r="U279" s="27">
        <v>10</v>
      </c>
      <c r="V279" s="27">
        <v>26</v>
      </c>
      <c r="W279" s="37">
        <v>-3.19E-4</v>
      </c>
      <c r="X279" s="27">
        <v>1</v>
      </c>
      <c r="Y279" s="38">
        <v>-3.1100000000000002E-4</v>
      </c>
      <c r="Z279" s="27" t="s">
        <v>65</v>
      </c>
    </row>
    <row r="280" spans="2:26" x14ac:dyDescent="0.2">
      <c r="B280" s="27" t="s">
        <v>377</v>
      </c>
      <c r="C280" s="27">
        <v>187</v>
      </c>
      <c r="D280" s="27" t="s">
        <v>125</v>
      </c>
      <c r="E280" s="27" t="s">
        <v>106</v>
      </c>
      <c r="F280" s="27" t="s">
        <v>414</v>
      </c>
      <c r="G280" s="27" t="s">
        <v>63</v>
      </c>
      <c r="H280" s="27">
        <v>60</v>
      </c>
      <c r="I280" s="27">
        <v>22</v>
      </c>
      <c r="J280" s="37">
        <v>-8.2000000000000001E-5</v>
      </c>
      <c r="K280" s="27">
        <v>6</v>
      </c>
      <c r="L280" s="38">
        <v>-7.8999999999999996E-5</v>
      </c>
      <c r="M280" s="27" t="s">
        <v>65</v>
      </c>
      <c r="O280" s="27" t="s">
        <v>377</v>
      </c>
      <c r="P280" s="27">
        <v>187</v>
      </c>
      <c r="Q280" s="27" t="s">
        <v>125</v>
      </c>
      <c r="R280" s="27" t="s">
        <v>623</v>
      </c>
      <c r="S280" s="27" t="s">
        <v>414</v>
      </c>
      <c r="T280" s="27" t="s">
        <v>63</v>
      </c>
      <c r="U280" s="27">
        <v>10</v>
      </c>
      <c r="V280" s="27">
        <v>22</v>
      </c>
      <c r="W280" s="37">
        <v>-7.4999999999999993E-5</v>
      </c>
      <c r="X280" s="27">
        <v>6</v>
      </c>
      <c r="Y280" s="38">
        <v>-7.2000000000000002E-5</v>
      </c>
      <c r="Z280" s="27" t="s">
        <v>65</v>
      </c>
    </row>
    <row r="281" spans="2:26" x14ac:dyDescent="0.2">
      <c r="B281" s="27" t="s">
        <v>377</v>
      </c>
      <c r="C281" s="27">
        <v>187</v>
      </c>
      <c r="D281" s="27" t="s">
        <v>125</v>
      </c>
      <c r="E281" s="27" t="s">
        <v>106</v>
      </c>
      <c r="F281" s="27" t="s">
        <v>415</v>
      </c>
      <c r="G281" s="27" t="s">
        <v>64</v>
      </c>
      <c r="H281" s="27">
        <v>60</v>
      </c>
      <c r="I281" s="27">
        <v>19</v>
      </c>
      <c r="J281" s="37">
        <v>-1.7799999999999999E-4</v>
      </c>
      <c r="K281" s="27">
        <v>5</v>
      </c>
      <c r="L281" s="38">
        <v>-1.7000000000000001E-4</v>
      </c>
      <c r="M281" s="27" t="s">
        <v>65</v>
      </c>
      <c r="O281" s="27" t="s">
        <v>377</v>
      </c>
      <c r="P281" s="27">
        <v>187</v>
      </c>
      <c r="Q281" s="27" t="s">
        <v>125</v>
      </c>
      <c r="R281" s="27" t="s">
        <v>623</v>
      </c>
      <c r="S281" s="27" t="s">
        <v>415</v>
      </c>
      <c r="T281" s="27" t="s">
        <v>64</v>
      </c>
      <c r="U281" s="27">
        <v>10</v>
      </c>
      <c r="V281" s="27">
        <v>19</v>
      </c>
      <c r="W281" s="37">
        <v>-1.85E-4</v>
      </c>
      <c r="X281" s="27">
        <v>5</v>
      </c>
      <c r="Y281" s="38">
        <v>-1.7699999999999999E-4</v>
      </c>
      <c r="Z281" s="27" t="s">
        <v>65</v>
      </c>
    </row>
    <row r="282" spans="2:26" x14ac:dyDescent="0.2">
      <c r="B282" s="27" t="s">
        <v>377</v>
      </c>
      <c r="C282" s="27">
        <v>199</v>
      </c>
      <c r="D282" s="27" t="s">
        <v>126</v>
      </c>
      <c r="E282" s="27" t="s">
        <v>106</v>
      </c>
      <c r="F282" s="27" t="s">
        <v>416</v>
      </c>
      <c r="G282" s="27" t="s">
        <v>63</v>
      </c>
      <c r="H282" s="27">
        <v>60</v>
      </c>
      <c r="I282" s="27">
        <v>24</v>
      </c>
      <c r="J282" s="37">
        <v>-8.0000000000000007E-5</v>
      </c>
      <c r="K282" s="27">
        <v>6</v>
      </c>
      <c r="L282" s="38">
        <v>-7.8999999999999996E-5</v>
      </c>
      <c r="M282" s="27" t="s">
        <v>65</v>
      </c>
      <c r="O282" s="27" t="s">
        <v>377</v>
      </c>
      <c r="P282" s="27">
        <v>199</v>
      </c>
      <c r="Q282" s="27" t="s">
        <v>126</v>
      </c>
      <c r="R282" s="27" t="s">
        <v>623</v>
      </c>
      <c r="S282" s="27" t="s">
        <v>416</v>
      </c>
      <c r="T282" s="27" t="s">
        <v>63</v>
      </c>
      <c r="U282" s="27">
        <v>10</v>
      </c>
      <c r="V282" s="27">
        <v>24</v>
      </c>
      <c r="W282" s="37">
        <v>-7.2000000000000002E-5</v>
      </c>
      <c r="X282" s="27">
        <v>6</v>
      </c>
      <c r="Y282" s="38">
        <v>-7.1000000000000005E-5</v>
      </c>
      <c r="Z282" s="27" t="s">
        <v>65</v>
      </c>
    </row>
    <row r="283" spans="2:26" x14ac:dyDescent="0.2">
      <c r="B283" s="27" t="s">
        <v>377</v>
      </c>
      <c r="C283" s="27">
        <v>199</v>
      </c>
      <c r="D283" s="27" t="s">
        <v>126</v>
      </c>
      <c r="E283" s="27" t="s">
        <v>106</v>
      </c>
      <c r="F283" s="27" t="s">
        <v>417</v>
      </c>
      <c r="G283" s="27" t="s">
        <v>64</v>
      </c>
      <c r="H283" s="27">
        <v>60</v>
      </c>
      <c r="I283" s="27">
        <v>21</v>
      </c>
      <c r="J283" s="37">
        <v>-2.02E-4</v>
      </c>
      <c r="K283" s="27">
        <v>5</v>
      </c>
      <c r="L283" s="38">
        <v>-1.9699999999999999E-4</v>
      </c>
      <c r="M283" s="27" t="s">
        <v>65</v>
      </c>
      <c r="O283" s="27" t="s">
        <v>377</v>
      </c>
      <c r="P283" s="27">
        <v>199</v>
      </c>
      <c r="Q283" s="27" t="s">
        <v>126</v>
      </c>
      <c r="R283" s="27" t="s">
        <v>623</v>
      </c>
      <c r="S283" s="27" t="s">
        <v>417</v>
      </c>
      <c r="T283" s="27" t="s">
        <v>64</v>
      </c>
      <c r="U283" s="27">
        <v>10</v>
      </c>
      <c r="V283" s="27">
        <v>21</v>
      </c>
      <c r="W283" s="37">
        <v>-2.1000000000000001E-4</v>
      </c>
      <c r="X283" s="27">
        <v>5</v>
      </c>
      <c r="Y283" s="38">
        <v>-2.04E-4</v>
      </c>
      <c r="Z283" s="27" t="s">
        <v>65</v>
      </c>
    </row>
    <row r="284" spans="2:26" x14ac:dyDescent="0.2">
      <c r="B284" s="27" t="s">
        <v>377</v>
      </c>
      <c r="C284" s="27">
        <v>195</v>
      </c>
      <c r="D284" s="27" t="s">
        <v>127</v>
      </c>
      <c r="E284" s="27" t="s">
        <v>106</v>
      </c>
      <c r="F284" s="27" t="s">
        <v>418</v>
      </c>
      <c r="G284" s="27" t="s">
        <v>63</v>
      </c>
      <c r="H284" s="27">
        <v>60</v>
      </c>
      <c r="I284" s="27">
        <v>24</v>
      </c>
      <c r="J284" s="37">
        <v>-1.01E-4</v>
      </c>
      <c r="K284" s="27">
        <v>7</v>
      </c>
      <c r="L284" s="38">
        <v>-9.7999999999999997E-5</v>
      </c>
      <c r="M284" s="27" t="s">
        <v>65</v>
      </c>
      <c r="O284" s="27" t="s">
        <v>377</v>
      </c>
      <c r="P284" s="27">
        <v>195</v>
      </c>
      <c r="Q284" s="27" t="s">
        <v>127</v>
      </c>
      <c r="R284" s="27" t="s">
        <v>623</v>
      </c>
      <c r="S284" s="27" t="s">
        <v>418</v>
      </c>
      <c r="T284" s="27" t="s">
        <v>63</v>
      </c>
      <c r="U284" s="27">
        <v>10</v>
      </c>
      <c r="V284" s="27">
        <v>24</v>
      </c>
      <c r="W284" s="37">
        <v>-9.2999999999999997E-5</v>
      </c>
      <c r="X284" s="27">
        <v>7</v>
      </c>
      <c r="Y284" s="38">
        <v>-9.1000000000000003E-5</v>
      </c>
      <c r="Z284" s="27" t="s">
        <v>65</v>
      </c>
    </row>
    <row r="285" spans="2:26" x14ac:dyDescent="0.2">
      <c r="B285" s="27" t="s">
        <v>377</v>
      </c>
      <c r="C285" s="27">
        <v>195</v>
      </c>
      <c r="D285" s="27" t="s">
        <v>127</v>
      </c>
      <c r="E285" s="27" t="s">
        <v>106</v>
      </c>
      <c r="F285" s="27" t="s">
        <v>419</v>
      </c>
      <c r="G285" s="27" t="s">
        <v>64</v>
      </c>
      <c r="H285" s="27">
        <v>60</v>
      </c>
      <c r="I285" s="27">
        <v>21</v>
      </c>
      <c r="J285" s="37">
        <v>-1.9100000000000001E-4</v>
      </c>
      <c r="K285" s="27">
        <v>6</v>
      </c>
      <c r="L285" s="38">
        <v>-1.83E-4</v>
      </c>
      <c r="M285" s="27" t="s">
        <v>65</v>
      </c>
      <c r="O285" s="27" t="s">
        <v>377</v>
      </c>
      <c r="P285" s="27">
        <v>195</v>
      </c>
      <c r="Q285" s="27" t="s">
        <v>127</v>
      </c>
      <c r="R285" s="27" t="s">
        <v>623</v>
      </c>
      <c r="S285" s="27" t="s">
        <v>419</v>
      </c>
      <c r="T285" s="27" t="s">
        <v>64</v>
      </c>
      <c r="U285" s="27">
        <v>10</v>
      </c>
      <c r="V285" s="27">
        <v>21</v>
      </c>
      <c r="W285" s="37">
        <v>-1.9900000000000001E-4</v>
      </c>
      <c r="X285" s="27">
        <v>6</v>
      </c>
      <c r="Y285" s="38">
        <v>-1.8900000000000001E-4</v>
      </c>
      <c r="Z285" s="27" t="s">
        <v>65</v>
      </c>
    </row>
    <row r="286" spans="2:26" x14ac:dyDescent="0.2">
      <c r="B286" s="27" t="s">
        <v>377</v>
      </c>
      <c r="C286" s="27">
        <v>196</v>
      </c>
      <c r="D286" s="27" t="s">
        <v>127</v>
      </c>
      <c r="E286" s="27" t="s">
        <v>106</v>
      </c>
      <c r="F286" s="27" t="s">
        <v>420</v>
      </c>
      <c r="G286" s="27" t="s">
        <v>63</v>
      </c>
      <c r="H286" s="27">
        <v>60</v>
      </c>
      <c r="I286" s="27">
        <v>19</v>
      </c>
      <c r="J286" s="37">
        <v>-1E-4</v>
      </c>
      <c r="K286" s="27">
        <v>7</v>
      </c>
      <c r="L286" s="38">
        <v>-9.7E-5</v>
      </c>
      <c r="M286" s="27" t="s">
        <v>65</v>
      </c>
      <c r="O286" s="27" t="s">
        <v>377</v>
      </c>
      <c r="P286" s="27">
        <v>196</v>
      </c>
      <c r="Q286" s="27" t="s">
        <v>127</v>
      </c>
      <c r="R286" s="27" t="s">
        <v>623</v>
      </c>
      <c r="S286" s="27" t="s">
        <v>420</v>
      </c>
      <c r="T286" s="27" t="s">
        <v>63</v>
      </c>
      <c r="U286" s="27">
        <v>10</v>
      </c>
      <c r="V286" s="27">
        <v>24</v>
      </c>
      <c r="W286" s="37">
        <v>-9.2999999999999997E-5</v>
      </c>
      <c r="X286" s="27">
        <v>7</v>
      </c>
      <c r="Y286" s="38">
        <v>-9.0000000000000006E-5</v>
      </c>
      <c r="Z286" s="27" t="s">
        <v>65</v>
      </c>
    </row>
    <row r="287" spans="2:26" x14ac:dyDescent="0.2">
      <c r="B287" s="27" t="s">
        <v>377</v>
      </c>
      <c r="C287" s="27">
        <v>196</v>
      </c>
      <c r="D287" s="27" t="s">
        <v>127</v>
      </c>
      <c r="E287" s="27" t="s">
        <v>106</v>
      </c>
      <c r="F287" s="27" t="s">
        <v>421</v>
      </c>
      <c r="G287" s="27" t="s">
        <v>64</v>
      </c>
      <c r="H287" s="27">
        <v>60</v>
      </c>
      <c r="I287" s="27">
        <v>21</v>
      </c>
      <c r="J287" s="37">
        <v>-1.9000000000000001E-4</v>
      </c>
      <c r="K287" s="27">
        <v>6</v>
      </c>
      <c r="L287" s="38">
        <v>-1.8200000000000001E-4</v>
      </c>
      <c r="M287" s="27" t="s">
        <v>65</v>
      </c>
      <c r="O287" s="27" t="s">
        <v>377</v>
      </c>
      <c r="P287" s="27">
        <v>196</v>
      </c>
      <c r="Q287" s="27" t="s">
        <v>127</v>
      </c>
      <c r="R287" s="27" t="s">
        <v>623</v>
      </c>
      <c r="S287" s="27" t="s">
        <v>421</v>
      </c>
      <c r="T287" s="27" t="s">
        <v>64</v>
      </c>
      <c r="U287" s="27">
        <v>10</v>
      </c>
      <c r="V287" s="27">
        <v>21</v>
      </c>
      <c r="W287" s="37">
        <v>-1.9699999999999999E-4</v>
      </c>
      <c r="X287" s="27">
        <v>5</v>
      </c>
      <c r="Y287" s="38">
        <v>-1.8799999999999999E-4</v>
      </c>
      <c r="Z287" s="27" t="s">
        <v>65</v>
      </c>
    </row>
    <row r="288" spans="2:26" x14ac:dyDescent="0.2">
      <c r="B288" s="27" t="s">
        <v>377</v>
      </c>
      <c r="C288" s="27">
        <v>200</v>
      </c>
      <c r="D288" s="27" t="s">
        <v>126</v>
      </c>
      <c r="E288" s="27" t="s">
        <v>106</v>
      </c>
      <c r="F288" s="27" t="s">
        <v>422</v>
      </c>
      <c r="G288" s="27" t="s">
        <v>63</v>
      </c>
      <c r="H288" s="27">
        <v>60</v>
      </c>
      <c r="I288" s="27">
        <v>24</v>
      </c>
      <c r="J288" s="37">
        <v>-8.0000000000000007E-5</v>
      </c>
      <c r="K288" s="27">
        <v>6</v>
      </c>
      <c r="L288" s="38">
        <v>-7.8999999999999996E-5</v>
      </c>
      <c r="M288" s="27" t="s">
        <v>65</v>
      </c>
      <c r="O288" s="27" t="s">
        <v>377</v>
      </c>
      <c r="P288" s="27">
        <v>200</v>
      </c>
      <c r="Q288" s="27" t="s">
        <v>126</v>
      </c>
      <c r="R288" s="27" t="s">
        <v>623</v>
      </c>
      <c r="S288" s="27" t="s">
        <v>422</v>
      </c>
      <c r="T288" s="27" t="s">
        <v>63</v>
      </c>
      <c r="U288" s="27">
        <v>10</v>
      </c>
      <c r="V288" s="27">
        <v>22</v>
      </c>
      <c r="W288" s="37">
        <v>-7.1000000000000005E-5</v>
      </c>
      <c r="X288" s="27">
        <v>6</v>
      </c>
      <c r="Y288" s="38">
        <v>-6.9999999999999994E-5</v>
      </c>
      <c r="Z288" s="27" t="s">
        <v>65</v>
      </c>
    </row>
    <row r="289" spans="2:26" x14ac:dyDescent="0.2">
      <c r="B289" s="27" t="s">
        <v>377</v>
      </c>
      <c r="C289" s="27">
        <v>200</v>
      </c>
      <c r="D289" s="27" t="s">
        <v>126</v>
      </c>
      <c r="E289" s="27" t="s">
        <v>106</v>
      </c>
      <c r="F289" s="27" t="s">
        <v>423</v>
      </c>
      <c r="G289" s="27" t="s">
        <v>64</v>
      </c>
      <c r="H289" s="27">
        <v>60</v>
      </c>
      <c r="I289" s="27">
        <v>21</v>
      </c>
      <c r="J289" s="37">
        <v>-1.9900000000000001E-4</v>
      </c>
      <c r="K289" s="27">
        <v>5</v>
      </c>
      <c r="L289" s="38">
        <v>-1.94E-4</v>
      </c>
      <c r="M289" s="27" t="s">
        <v>65</v>
      </c>
      <c r="O289" s="27" t="s">
        <v>377</v>
      </c>
      <c r="P289" s="27">
        <v>200</v>
      </c>
      <c r="Q289" s="27" t="s">
        <v>126</v>
      </c>
      <c r="R289" s="27" t="s">
        <v>623</v>
      </c>
      <c r="S289" s="27" t="s">
        <v>423</v>
      </c>
      <c r="T289" s="27" t="s">
        <v>64</v>
      </c>
      <c r="U289" s="27">
        <v>10</v>
      </c>
      <c r="V289" s="27">
        <v>21</v>
      </c>
      <c r="W289" s="37">
        <v>-2.0699999999999999E-4</v>
      </c>
      <c r="X289" s="27">
        <v>5</v>
      </c>
      <c r="Y289" s="38">
        <v>-2.02E-4</v>
      </c>
      <c r="Z289" s="27" t="s">
        <v>65</v>
      </c>
    </row>
    <row r="290" spans="2:26" x14ac:dyDescent="0.2">
      <c r="B290" s="27" t="s">
        <v>377</v>
      </c>
      <c r="C290" s="27">
        <v>188</v>
      </c>
      <c r="D290" s="27" t="s">
        <v>125</v>
      </c>
      <c r="E290" s="27" t="s">
        <v>106</v>
      </c>
      <c r="F290" s="27" t="s">
        <v>424</v>
      </c>
      <c r="G290" s="27" t="s">
        <v>63</v>
      </c>
      <c r="H290" s="27">
        <v>60</v>
      </c>
      <c r="I290" s="27">
        <v>17</v>
      </c>
      <c r="J290" s="37">
        <v>-8.5000000000000006E-5</v>
      </c>
      <c r="K290" s="27">
        <v>10</v>
      </c>
      <c r="L290" s="38">
        <v>-8.2000000000000001E-5</v>
      </c>
      <c r="M290" s="27" t="s">
        <v>65</v>
      </c>
      <c r="O290" s="27" t="s">
        <v>377</v>
      </c>
      <c r="P290" s="27">
        <v>188</v>
      </c>
      <c r="Q290" s="27" t="s">
        <v>125</v>
      </c>
      <c r="R290" s="27" t="s">
        <v>623</v>
      </c>
      <c r="S290" s="27" t="s">
        <v>424</v>
      </c>
      <c r="T290" s="27" t="s">
        <v>63</v>
      </c>
      <c r="U290" s="27">
        <v>10</v>
      </c>
      <c r="V290" s="27">
        <v>17</v>
      </c>
      <c r="W290" s="37">
        <v>-7.7000000000000001E-5</v>
      </c>
      <c r="X290" s="27">
        <v>10</v>
      </c>
      <c r="Y290" s="38">
        <v>-7.4999999999999993E-5</v>
      </c>
      <c r="Z290" s="27" t="s">
        <v>65</v>
      </c>
    </row>
    <row r="291" spans="2:26" x14ac:dyDescent="0.2">
      <c r="B291" s="27" t="s">
        <v>377</v>
      </c>
      <c r="C291" s="27">
        <v>188</v>
      </c>
      <c r="D291" s="27" t="s">
        <v>125</v>
      </c>
      <c r="E291" s="27" t="s">
        <v>106</v>
      </c>
      <c r="F291" s="27" t="s">
        <v>425</v>
      </c>
      <c r="G291" s="27" t="s">
        <v>64</v>
      </c>
      <c r="H291" s="27">
        <v>60</v>
      </c>
      <c r="I291" s="27">
        <v>24</v>
      </c>
      <c r="J291" s="37">
        <v>-1.73E-4</v>
      </c>
      <c r="K291" s="27">
        <v>1</v>
      </c>
      <c r="L291" s="38">
        <v>-1.65E-4</v>
      </c>
      <c r="M291" s="27" t="s">
        <v>65</v>
      </c>
      <c r="O291" s="27" t="s">
        <v>377</v>
      </c>
      <c r="P291" s="27">
        <v>188</v>
      </c>
      <c r="Q291" s="27" t="s">
        <v>125</v>
      </c>
      <c r="R291" s="27" t="s">
        <v>623</v>
      </c>
      <c r="S291" s="27" t="s">
        <v>425</v>
      </c>
      <c r="T291" s="27" t="s">
        <v>64</v>
      </c>
      <c r="U291" s="27">
        <v>10</v>
      </c>
      <c r="V291" s="27">
        <v>24</v>
      </c>
      <c r="W291" s="37">
        <v>-1.7899999999999999E-4</v>
      </c>
      <c r="X291" s="27">
        <v>1</v>
      </c>
      <c r="Y291" s="38">
        <v>-1.7100000000000001E-4</v>
      </c>
      <c r="Z291" s="27" t="s">
        <v>65</v>
      </c>
    </row>
    <row r="292" spans="2:26" x14ac:dyDescent="0.2">
      <c r="B292" s="27" t="s">
        <v>426</v>
      </c>
      <c r="C292" s="27">
        <v>251</v>
      </c>
      <c r="D292" s="27" t="s">
        <v>125</v>
      </c>
      <c r="E292" s="27" t="s">
        <v>106</v>
      </c>
      <c r="F292" s="27" t="s">
        <v>427</v>
      </c>
      <c r="G292" s="27" t="s">
        <v>63</v>
      </c>
      <c r="H292" s="27">
        <v>60</v>
      </c>
      <c r="I292" s="27">
        <v>22</v>
      </c>
      <c r="J292" s="37">
        <v>-3.3100000000000002E-4</v>
      </c>
      <c r="K292" s="27">
        <v>6</v>
      </c>
      <c r="L292" s="38">
        <v>-3.19E-4</v>
      </c>
      <c r="M292" s="27" t="s">
        <v>65</v>
      </c>
      <c r="O292" s="27" t="s">
        <v>426</v>
      </c>
      <c r="P292" s="27">
        <v>251</v>
      </c>
      <c r="Q292" s="27" t="s">
        <v>125</v>
      </c>
      <c r="R292" s="27" t="s">
        <v>623</v>
      </c>
      <c r="S292" s="27" t="s">
        <v>427</v>
      </c>
      <c r="T292" s="27" t="s">
        <v>63</v>
      </c>
      <c r="U292" s="27">
        <v>10</v>
      </c>
      <c r="V292" s="27">
        <v>22</v>
      </c>
      <c r="W292" s="37">
        <v>-3.2299999999999999E-4</v>
      </c>
      <c r="X292" s="27">
        <v>6</v>
      </c>
      <c r="Y292" s="38">
        <v>-3.1199999999999999E-4</v>
      </c>
      <c r="Z292" s="27" t="s">
        <v>65</v>
      </c>
    </row>
    <row r="293" spans="2:26" x14ac:dyDescent="0.2">
      <c r="B293" s="27" t="s">
        <v>426</v>
      </c>
      <c r="C293" s="27">
        <v>251</v>
      </c>
      <c r="D293" s="27" t="s">
        <v>125</v>
      </c>
      <c r="E293" s="27" t="s">
        <v>106</v>
      </c>
      <c r="F293" s="27" t="s">
        <v>428</v>
      </c>
      <c r="G293" s="27" t="s">
        <v>64</v>
      </c>
      <c r="H293" s="27">
        <v>60</v>
      </c>
      <c r="I293" s="27">
        <v>19</v>
      </c>
      <c r="J293" s="37">
        <v>-2.3499999999999999E-4</v>
      </c>
      <c r="K293" s="27">
        <v>5</v>
      </c>
      <c r="L293" s="38">
        <v>-2.2800000000000001E-4</v>
      </c>
      <c r="M293" s="27" t="s">
        <v>65</v>
      </c>
      <c r="O293" s="27" t="s">
        <v>426</v>
      </c>
      <c r="P293" s="27">
        <v>251</v>
      </c>
      <c r="Q293" s="27" t="s">
        <v>125</v>
      </c>
      <c r="R293" s="27" t="s">
        <v>623</v>
      </c>
      <c r="S293" s="27" t="s">
        <v>428</v>
      </c>
      <c r="T293" s="27" t="s">
        <v>64</v>
      </c>
      <c r="U293" s="27">
        <v>10</v>
      </c>
      <c r="V293" s="27">
        <v>19</v>
      </c>
      <c r="W293" s="37">
        <v>-2.43E-4</v>
      </c>
      <c r="X293" s="27">
        <v>5</v>
      </c>
      <c r="Y293" s="38">
        <v>-2.3599999999999999E-4</v>
      </c>
      <c r="Z293" s="27" t="s">
        <v>65</v>
      </c>
    </row>
    <row r="294" spans="2:26" x14ac:dyDescent="0.2">
      <c r="B294" s="27" t="s">
        <v>426</v>
      </c>
      <c r="C294" s="27">
        <v>263</v>
      </c>
      <c r="D294" s="27" t="s">
        <v>126</v>
      </c>
      <c r="E294" s="27" t="s">
        <v>106</v>
      </c>
      <c r="F294" s="27" t="s">
        <v>429</v>
      </c>
      <c r="G294" s="27" t="s">
        <v>63</v>
      </c>
      <c r="H294" s="27">
        <v>60</v>
      </c>
      <c r="I294" s="27">
        <v>19</v>
      </c>
      <c r="J294" s="37">
        <v>-3.5799999999999997E-4</v>
      </c>
      <c r="K294" s="27">
        <v>10</v>
      </c>
      <c r="L294" s="38">
        <v>-3.5100000000000002E-4</v>
      </c>
      <c r="M294" s="27" t="s">
        <v>65</v>
      </c>
      <c r="O294" s="27" t="s">
        <v>426</v>
      </c>
      <c r="P294" s="27">
        <v>263</v>
      </c>
      <c r="Q294" s="27" t="s">
        <v>126</v>
      </c>
      <c r="R294" s="27" t="s">
        <v>623</v>
      </c>
      <c r="S294" s="27" t="s">
        <v>429</v>
      </c>
      <c r="T294" s="27" t="s">
        <v>63</v>
      </c>
      <c r="U294" s="27">
        <v>10</v>
      </c>
      <c r="V294" s="27">
        <v>19</v>
      </c>
      <c r="W294" s="37">
        <v>-3.48E-4</v>
      </c>
      <c r="X294" s="27">
        <v>10</v>
      </c>
      <c r="Y294" s="38">
        <v>-3.4200000000000002E-4</v>
      </c>
      <c r="Z294" s="27" t="s">
        <v>65</v>
      </c>
    </row>
    <row r="295" spans="2:26" x14ac:dyDescent="0.2">
      <c r="B295" s="27" t="s">
        <v>426</v>
      </c>
      <c r="C295" s="27">
        <v>263</v>
      </c>
      <c r="D295" s="27" t="s">
        <v>126</v>
      </c>
      <c r="E295" s="27" t="s">
        <v>106</v>
      </c>
      <c r="F295" s="27" t="s">
        <v>430</v>
      </c>
      <c r="G295" s="27" t="s">
        <v>64</v>
      </c>
      <c r="H295" s="27">
        <v>60</v>
      </c>
      <c r="I295" s="27">
        <v>21</v>
      </c>
      <c r="J295" s="37">
        <v>-2.5700000000000001E-4</v>
      </c>
      <c r="K295" s="27">
        <v>1</v>
      </c>
      <c r="L295" s="38">
        <v>-2.5300000000000002E-4</v>
      </c>
      <c r="M295" s="27" t="s">
        <v>65</v>
      </c>
      <c r="O295" s="27" t="s">
        <v>426</v>
      </c>
      <c r="P295" s="27">
        <v>263</v>
      </c>
      <c r="Q295" s="27" t="s">
        <v>126</v>
      </c>
      <c r="R295" s="27" t="s">
        <v>623</v>
      </c>
      <c r="S295" s="27" t="s">
        <v>430</v>
      </c>
      <c r="T295" s="27" t="s">
        <v>64</v>
      </c>
      <c r="U295" s="27">
        <v>10</v>
      </c>
      <c r="V295" s="27">
        <v>21</v>
      </c>
      <c r="W295" s="37">
        <v>-2.6600000000000001E-4</v>
      </c>
      <c r="X295" s="27">
        <v>1</v>
      </c>
      <c r="Y295" s="38">
        <v>-2.6200000000000003E-4</v>
      </c>
      <c r="Z295" s="27" t="s">
        <v>65</v>
      </c>
    </row>
    <row r="296" spans="2:26" x14ac:dyDescent="0.2">
      <c r="B296" s="27" t="s">
        <v>426</v>
      </c>
      <c r="C296" s="27">
        <v>259</v>
      </c>
      <c r="D296" s="27" t="s">
        <v>127</v>
      </c>
      <c r="E296" s="27" t="s">
        <v>106</v>
      </c>
      <c r="F296" s="27" t="s">
        <v>431</v>
      </c>
      <c r="G296" s="27" t="s">
        <v>63</v>
      </c>
      <c r="H296" s="27">
        <v>60</v>
      </c>
      <c r="I296" s="27">
        <v>19</v>
      </c>
      <c r="J296" s="37">
        <v>-3.68E-4</v>
      </c>
      <c r="K296" s="27">
        <v>12</v>
      </c>
      <c r="L296" s="38">
        <v>-3.5500000000000001E-4</v>
      </c>
      <c r="M296" s="27" t="s">
        <v>65</v>
      </c>
      <c r="O296" s="27" t="s">
        <v>426</v>
      </c>
      <c r="P296" s="27">
        <v>259</v>
      </c>
      <c r="Q296" s="27" t="s">
        <v>127</v>
      </c>
      <c r="R296" s="27" t="s">
        <v>623</v>
      </c>
      <c r="S296" s="27" t="s">
        <v>431</v>
      </c>
      <c r="T296" s="27" t="s">
        <v>63</v>
      </c>
      <c r="U296" s="27">
        <v>10</v>
      </c>
      <c r="V296" s="27">
        <v>19</v>
      </c>
      <c r="W296" s="37">
        <v>-3.6000000000000002E-4</v>
      </c>
      <c r="X296" s="27">
        <v>12</v>
      </c>
      <c r="Y296" s="38">
        <v>-3.48E-4</v>
      </c>
      <c r="Z296" s="27" t="s">
        <v>65</v>
      </c>
    </row>
    <row r="297" spans="2:26" x14ac:dyDescent="0.2">
      <c r="B297" s="27" t="s">
        <v>426</v>
      </c>
      <c r="C297" s="27">
        <v>259</v>
      </c>
      <c r="D297" s="27" t="s">
        <v>127</v>
      </c>
      <c r="E297" s="27" t="s">
        <v>106</v>
      </c>
      <c r="F297" s="27" t="s">
        <v>432</v>
      </c>
      <c r="G297" s="27" t="s">
        <v>64</v>
      </c>
      <c r="H297" s="27">
        <v>60</v>
      </c>
      <c r="I297" s="27">
        <v>21</v>
      </c>
      <c r="J297" s="37">
        <v>-2.7399999999999999E-4</v>
      </c>
      <c r="K297" s="27">
        <v>1</v>
      </c>
      <c r="L297" s="38">
        <v>-2.6600000000000001E-4</v>
      </c>
      <c r="M297" s="27" t="s">
        <v>65</v>
      </c>
      <c r="O297" s="27" t="s">
        <v>426</v>
      </c>
      <c r="P297" s="27">
        <v>259</v>
      </c>
      <c r="Q297" s="27" t="s">
        <v>127</v>
      </c>
      <c r="R297" s="27" t="s">
        <v>623</v>
      </c>
      <c r="S297" s="27" t="s">
        <v>432</v>
      </c>
      <c r="T297" s="27" t="s">
        <v>64</v>
      </c>
      <c r="U297" s="27">
        <v>10</v>
      </c>
      <c r="V297" s="27">
        <v>21</v>
      </c>
      <c r="W297" s="37">
        <v>-2.8200000000000002E-4</v>
      </c>
      <c r="X297" s="27">
        <v>1</v>
      </c>
      <c r="Y297" s="38">
        <v>-2.7399999999999999E-4</v>
      </c>
      <c r="Z297" s="27" t="s">
        <v>65</v>
      </c>
    </row>
    <row r="298" spans="2:26" x14ac:dyDescent="0.2">
      <c r="B298" s="27" t="s">
        <v>426</v>
      </c>
      <c r="C298" s="27">
        <v>260</v>
      </c>
      <c r="D298" s="27" t="s">
        <v>127</v>
      </c>
      <c r="E298" s="27" t="s">
        <v>106</v>
      </c>
      <c r="F298" s="27" t="s">
        <v>433</v>
      </c>
      <c r="G298" s="27" t="s">
        <v>63</v>
      </c>
      <c r="H298" s="27">
        <v>60</v>
      </c>
      <c r="I298" s="27">
        <v>19</v>
      </c>
      <c r="J298" s="37">
        <v>-3.6900000000000002E-4</v>
      </c>
      <c r="K298" s="27">
        <v>12</v>
      </c>
      <c r="L298" s="38">
        <v>-3.5500000000000001E-4</v>
      </c>
      <c r="M298" s="27" t="s">
        <v>65</v>
      </c>
      <c r="O298" s="27" t="s">
        <v>426</v>
      </c>
      <c r="P298" s="27">
        <v>260</v>
      </c>
      <c r="Q298" s="27" t="s">
        <v>127</v>
      </c>
      <c r="R298" s="27" t="s">
        <v>623</v>
      </c>
      <c r="S298" s="27" t="s">
        <v>433</v>
      </c>
      <c r="T298" s="27" t="s">
        <v>63</v>
      </c>
      <c r="U298" s="27">
        <v>10</v>
      </c>
      <c r="V298" s="27">
        <v>19</v>
      </c>
      <c r="W298" s="37">
        <v>-3.6099999999999999E-4</v>
      </c>
      <c r="X298" s="27">
        <v>12</v>
      </c>
      <c r="Y298" s="38">
        <v>-3.48E-4</v>
      </c>
      <c r="Z298" s="27" t="s">
        <v>65</v>
      </c>
    </row>
    <row r="299" spans="2:26" x14ac:dyDescent="0.2">
      <c r="B299" s="27" t="s">
        <v>426</v>
      </c>
      <c r="C299" s="27">
        <v>260</v>
      </c>
      <c r="D299" s="27" t="s">
        <v>127</v>
      </c>
      <c r="E299" s="27" t="s">
        <v>106</v>
      </c>
      <c r="F299" s="27" t="s">
        <v>434</v>
      </c>
      <c r="G299" s="27" t="s">
        <v>64</v>
      </c>
      <c r="H299" s="27">
        <v>60</v>
      </c>
      <c r="I299" s="27">
        <v>23</v>
      </c>
      <c r="J299" s="37">
        <v>-2.7399999999999999E-4</v>
      </c>
      <c r="K299" s="27">
        <v>1</v>
      </c>
      <c r="L299" s="38">
        <v>-2.6699999999999998E-4</v>
      </c>
      <c r="M299" s="27" t="s">
        <v>65</v>
      </c>
      <c r="O299" s="27" t="s">
        <v>426</v>
      </c>
      <c r="P299" s="27">
        <v>260</v>
      </c>
      <c r="Q299" s="27" t="s">
        <v>127</v>
      </c>
      <c r="R299" s="27" t="s">
        <v>623</v>
      </c>
      <c r="S299" s="27" t="s">
        <v>434</v>
      </c>
      <c r="T299" s="27" t="s">
        <v>64</v>
      </c>
      <c r="U299" s="27">
        <v>10</v>
      </c>
      <c r="V299" s="27">
        <v>23</v>
      </c>
      <c r="W299" s="37">
        <v>-2.8200000000000002E-4</v>
      </c>
      <c r="X299" s="27">
        <v>1</v>
      </c>
      <c r="Y299" s="38">
        <v>-2.7399999999999999E-4</v>
      </c>
      <c r="Z299" s="27" t="s">
        <v>65</v>
      </c>
    </row>
    <row r="300" spans="2:26" x14ac:dyDescent="0.2">
      <c r="B300" s="27" t="s">
        <v>426</v>
      </c>
      <c r="C300" s="27">
        <v>264</v>
      </c>
      <c r="D300" s="27" t="s">
        <v>126</v>
      </c>
      <c r="E300" s="27" t="s">
        <v>106</v>
      </c>
      <c r="F300" s="27" t="s">
        <v>435</v>
      </c>
      <c r="G300" s="27" t="s">
        <v>63</v>
      </c>
      <c r="H300" s="27">
        <v>60</v>
      </c>
      <c r="I300" s="27">
        <v>19</v>
      </c>
      <c r="J300" s="37">
        <v>-3.57E-4</v>
      </c>
      <c r="K300" s="27">
        <v>10</v>
      </c>
      <c r="L300" s="38">
        <v>-3.5E-4</v>
      </c>
      <c r="M300" s="27" t="s">
        <v>65</v>
      </c>
      <c r="O300" s="27" t="s">
        <v>426</v>
      </c>
      <c r="P300" s="27">
        <v>264</v>
      </c>
      <c r="Q300" s="27" t="s">
        <v>126</v>
      </c>
      <c r="R300" s="27" t="s">
        <v>623</v>
      </c>
      <c r="S300" s="27" t="s">
        <v>435</v>
      </c>
      <c r="T300" s="27" t="s">
        <v>63</v>
      </c>
      <c r="U300" s="27">
        <v>10</v>
      </c>
      <c r="V300" s="27">
        <v>19</v>
      </c>
      <c r="W300" s="37">
        <v>-3.4699999999999998E-4</v>
      </c>
      <c r="X300" s="27">
        <v>10</v>
      </c>
      <c r="Y300" s="38">
        <v>-3.4099999999999999E-4</v>
      </c>
      <c r="Z300" s="27" t="s">
        <v>65</v>
      </c>
    </row>
    <row r="301" spans="2:26" x14ac:dyDescent="0.2">
      <c r="B301" s="27" t="s">
        <v>426</v>
      </c>
      <c r="C301" s="27">
        <v>264</v>
      </c>
      <c r="D301" s="27" t="s">
        <v>126</v>
      </c>
      <c r="E301" s="27" t="s">
        <v>106</v>
      </c>
      <c r="F301" s="27" t="s">
        <v>436</v>
      </c>
      <c r="G301" s="27" t="s">
        <v>64</v>
      </c>
      <c r="H301" s="27">
        <v>60</v>
      </c>
      <c r="I301" s="27">
        <v>21</v>
      </c>
      <c r="J301" s="37">
        <v>-2.5799999999999998E-4</v>
      </c>
      <c r="K301" s="27">
        <v>1</v>
      </c>
      <c r="L301" s="38">
        <v>-2.5399999999999999E-4</v>
      </c>
      <c r="M301" s="27" t="s">
        <v>65</v>
      </c>
      <c r="O301" s="27" t="s">
        <v>426</v>
      </c>
      <c r="P301" s="27">
        <v>264</v>
      </c>
      <c r="Q301" s="27" t="s">
        <v>126</v>
      </c>
      <c r="R301" s="27" t="s">
        <v>623</v>
      </c>
      <c r="S301" s="27" t="s">
        <v>436</v>
      </c>
      <c r="T301" s="27" t="s">
        <v>64</v>
      </c>
      <c r="U301" s="27">
        <v>10</v>
      </c>
      <c r="V301" s="27">
        <v>21</v>
      </c>
      <c r="W301" s="37">
        <v>-2.6699999999999998E-4</v>
      </c>
      <c r="X301" s="27">
        <v>1</v>
      </c>
      <c r="Y301" s="38">
        <v>-2.63E-4</v>
      </c>
      <c r="Z301" s="27" t="s">
        <v>65</v>
      </c>
    </row>
    <row r="302" spans="2:26" x14ac:dyDescent="0.2">
      <c r="B302" s="27" t="s">
        <v>426</v>
      </c>
      <c r="C302" s="27">
        <v>252</v>
      </c>
      <c r="D302" s="27" t="s">
        <v>125</v>
      </c>
      <c r="E302" s="27" t="s">
        <v>106</v>
      </c>
      <c r="F302" s="27" t="s">
        <v>437</v>
      </c>
      <c r="G302" s="27" t="s">
        <v>63</v>
      </c>
      <c r="H302" s="27">
        <v>60</v>
      </c>
      <c r="I302" s="27">
        <v>17</v>
      </c>
      <c r="J302" s="37">
        <v>-3.3500000000000001E-4</v>
      </c>
      <c r="K302" s="27">
        <v>10</v>
      </c>
      <c r="L302" s="38">
        <v>-3.2299999999999999E-4</v>
      </c>
      <c r="M302" s="27" t="s">
        <v>65</v>
      </c>
      <c r="O302" s="27" t="s">
        <v>426</v>
      </c>
      <c r="P302" s="27">
        <v>252</v>
      </c>
      <c r="Q302" s="27" t="s">
        <v>125</v>
      </c>
      <c r="R302" s="27" t="s">
        <v>623</v>
      </c>
      <c r="S302" s="27" t="s">
        <v>437</v>
      </c>
      <c r="T302" s="27" t="s">
        <v>63</v>
      </c>
      <c r="U302" s="27">
        <v>10</v>
      </c>
      <c r="V302" s="27">
        <v>17</v>
      </c>
      <c r="W302" s="37">
        <v>-3.28E-4</v>
      </c>
      <c r="X302" s="27">
        <v>10</v>
      </c>
      <c r="Y302" s="38">
        <v>-3.1599999999999998E-4</v>
      </c>
      <c r="Z302" s="27" t="s">
        <v>65</v>
      </c>
    </row>
    <row r="303" spans="2:26" x14ac:dyDescent="0.2">
      <c r="B303" s="27" t="s">
        <v>426</v>
      </c>
      <c r="C303" s="27">
        <v>252</v>
      </c>
      <c r="D303" s="27" t="s">
        <v>125</v>
      </c>
      <c r="E303" s="27" t="s">
        <v>106</v>
      </c>
      <c r="F303" s="27" t="s">
        <v>438</v>
      </c>
      <c r="G303" s="27" t="s">
        <v>64</v>
      </c>
      <c r="H303" s="27">
        <v>60</v>
      </c>
      <c r="I303" s="27">
        <v>24</v>
      </c>
      <c r="J303" s="37">
        <v>-2.4699999999999999E-4</v>
      </c>
      <c r="K303" s="27">
        <v>1</v>
      </c>
      <c r="L303" s="38">
        <v>-2.4000000000000001E-4</v>
      </c>
      <c r="M303" s="27" t="s">
        <v>65</v>
      </c>
      <c r="O303" s="27" t="s">
        <v>426</v>
      </c>
      <c r="P303" s="27">
        <v>252</v>
      </c>
      <c r="Q303" s="27" t="s">
        <v>125</v>
      </c>
      <c r="R303" s="27" t="s">
        <v>623</v>
      </c>
      <c r="S303" s="27" t="s">
        <v>438</v>
      </c>
      <c r="T303" s="27" t="s">
        <v>64</v>
      </c>
      <c r="U303" s="27">
        <v>10</v>
      </c>
      <c r="V303" s="27">
        <v>24</v>
      </c>
      <c r="W303" s="37">
        <v>-2.5500000000000002E-4</v>
      </c>
      <c r="X303" s="27">
        <v>1</v>
      </c>
      <c r="Y303" s="38">
        <v>-2.4699999999999999E-4</v>
      </c>
      <c r="Z303" s="27" t="s">
        <v>65</v>
      </c>
    </row>
    <row r="304" spans="2:26" x14ac:dyDescent="0.2">
      <c r="B304" s="27" t="s">
        <v>426</v>
      </c>
      <c r="C304" s="27">
        <v>268</v>
      </c>
      <c r="D304" s="27" t="s">
        <v>126</v>
      </c>
      <c r="E304" s="27" t="s">
        <v>106</v>
      </c>
      <c r="F304" s="27" t="s">
        <v>439</v>
      </c>
      <c r="G304" s="27" t="s">
        <v>63</v>
      </c>
      <c r="H304" s="27">
        <v>60</v>
      </c>
      <c r="I304" s="27">
        <v>24</v>
      </c>
      <c r="J304" s="37">
        <v>-3.6099999999999999E-4</v>
      </c>
      <c r="K304" s="27">
        <v>6</v>
      </c>
      <c r="L304" s="38">
        <v>-3.5199999999999999E-4</v>
      </c>
      <c r="M304" s="27" t="s">
        <v>65</v>
      </c>
      <c r="O304" s="27" t="s">
        <v>426</v>
      </c>
      <c r="P304" s="27">
        <v>268</v>
      </c>
      <c r="Q304" s="27" t="s">
        <v>126</v>
      </c>
      <c r="R304" s="27" t="s">
        <v>623</v>
      </c>
      <c r="S304" s="27" t="s">
        <v>439</v>
      </c>
      <c r="T304" s="27" t="s">
        <v>63</v>
      </c>
      <c r="U304" s="27">
        <v>10</v>
      </c>
      <c r="V304" s="27">
        <v>24</v>
      </c>
      <c r="W304" s="37">
        <v>-3.5100000000000002E-4</v>
      </c>
      <c r="X304" s="27">
        <v>6</v>
      </c>
      <c r="Y304" s="38">
        <v>-3.4200000000000002E-4</v>
      </c>
      <c r="Z304" s="27" t="s">
        <v>65</v>
      </c>
    </row>
    <row r="305" spans="2:26" x14ac:dyDescent="0.2">
      <c r="B305" s="27" t="s">
        <v>426</v>
      </c>
      <c r="C305" s="27">
        <v>268</v>
      </c>
      <c r="D305" s="27" t="s">
        <v>126</v>
      </c>
      <c r="E305" s="27" t="s">
        <v>106</v>
      </c>
      <c r="F305" s="27" t="s">
        <v>440</v>
      </c>
      <c r="G305" s="27" t="s">
        <v>64</v>
      </c>
      <c r="H305" s="27">
        <v>60</v>
      </c>
      <c r="I305" s="27">
        <v>21</v>
      </c>
      <c r="J305" s="37">
        <v>-2.4499999999999999E-4</v>
      </c>
      <c r="K305" s="27">
        <v>5</v>
      </c>
      <c r="L305" s="38">
        <v>-2.4000000000000001E-4</v>
      </c>
      <c r="M305" s="27" t="s">
        <v>65</v>
      </c>
      <c r="O305" s="27" t="s">
        <v>426</v>
      </c>
      <c r="P305" s="27">
        <v>268</v>
      </c>
      <c r="Q305" s="27" t="s">
        <v>126</v>
      </c>
      <c r="R305" s="27" t="s">
        <v>623</v>
      </c>
      <c r="S305" s="27" t="s">
        <v>440</v>
      </c>
      <c r="T305" s="27" t="s">
        <v>64</v>
      </c>
      <c r="U305" s="27">
        <v>10</v>
      </c>
      <c r="V305" s="27">
        <v>21</v>
      </c>
      <c r="W305" s="37">
        <v>-2.5500000000000002E-4</v>
      </c>
      <c r="X305" s="27">
        <v>5</v>
      </c>
      <c r="Y305" s="38">
        <v>-2.4899999999999998E-4</v>
      </c>
      <c r="Z305" s="27" t="s">
        <v>65</v>
      </c>
    </row>
    <row r="306" spans="2:26" x14ac:dyDescent="0.2">
      <c r="B306" s="27" t="s">
        <v>426</v>
      </c>
      <c r="C306" s="27">
        <v>253</v>
      </c>
      <c r="D306" s="27" t="s">
        <v>127</v>
      </c>
      <c r="E306" s="27" t="s">
        <v>106</v>
      </c>
      <c r="F306" s="27" t="s">
        <v>441</v>
      </c>
      <c r="G306" s="27" t="s">
        <v>63</v>
      </c>
      <c r="H306" s="27">
        <v>60</v>
      </c>
      <c r="I306" s="27">
        <v>24</v>
      </c>
      <c r="J306" s="37">
        <v>-4.55E-4</v>
      </c>
      <c r="K306" s="27">
        <v>7</v>
      </c>
      <c r="L306" s="38">
        <v>-4.37E-4</v>
      </c>
      <c r="M306" s="27" t="s">
        <v>65</v>
      </c>
      <c r="O306" s="27" t="s">
        <v>426</v>
      </c>
      <c r="P306" s="27">
        <v>253</v>
      </c>
      <c r="Q306" s="27" t="s">
        <v>127</v>
      </c>
      <c r="R306" s="27" t="s">
        <v>623</v>
      </c>
      <c r="S306" s="27" t="s">
        <v>441</v>
      </c>
      <c r="T306" s="27" t="s">
        <v>63</v>
      </c>
      <c r="U306" s="27">
        <v>10</v>
      </c>
      <c r="V306" s="27">
        <v>24</v>
      </c>
      <c r="W306" s="37">
        <v>-4.4700000000000002E-4</v>
      </c>
      <c r="X306" s="27">
        <v>7</v>
      </c>
      <c r="Y306" s="38">
        <v>-4.2900000000000002E-4</v>
      </c>
      <c r="Z306" s="27" t="s">
        <v>65</v>
      </c>
    </row>
    <row r="307" spans="2:26" x14ac:dyDescent="0.2">
      <c r="B307" s="27" t="s">
        <v>426</v>
      </c>
      <c r="C307" s="27">
        <v>253</v>
      </c>
      <c r="D307" s="27" t="s">
        <v>127</v>
      </c>
      <c r="E307" s="27" t="s">
        <v>106</v>
      </c>
      <c r="F307" s="27" t="s">
        <v>442</v>
      </c>
      <c r="G307" s="27" t="s">
        <v>64</v>
      </c>
      <c r="H307" s="27">
        <v>60</v>
      </c>
      <c r="I307" s="27">
        <v>21</v>
      </c>
      <c r="J307" s="37">
        <v>-3.2699999999999998E-4</v>
      </c>
      <c r="K307" s="27">
        <v>4</v>
      </c>
      <c r="L307" s="38">
        <v>-3.1599999999999998E-4</v>
      </c>
      <c r="M307" s="27" t="s">
        <v>65</v>
      </c>
      <c r="O307" s="27" t="s">
        <v>426</v>
      </c>
      <c r="P307" s="27">
        <v>253</v>
      </c>
      <c r="Q307" s="27" t="s">
        <v>127</v>
      </c>
      <c r="R307" s="27" t="s">
        <v>623</v>
      </c>
      <c r="S307" s="27" t="s">
        <v>442</v>
      </c>
      <c r="T307" s="27" t="s">
        <v>64</v>
      </c>
      <c r="U307" s="27">
        <v>10</v>
      </c>
      <c r="V307" s="27">
        <v>21</v>
      </c>
      <c r="W307" s="37">
        <v>-3.3500000000000001E-4</v>
      </c>
      <c r="X307" s="27">
        <v>4</v>
      </c>
      <c r="Y307" s="38">
        <v>-3.2400000000000001E-4</v>
      </c>
      <c r="Z307" s="27" t="s">
        <v>65</v>
      </c>
    </row>
    <row r="308" spans="2:26" x14ac:dyDescent="0.2">
      <c r="B308" s="27" t="s">
        <v>426</v>
      </c>
      <c r="C308" s="27">
        <v>271</v>
      </c>
      <c r="D308" s="27" t="s">
        <v>126</v>
      </c>
      <c r="E308" s="27" t="s">
        <v>106</v>
      </c>
      <c r="F308" s="27" t="s">
        <v>443</v>
      </c>
      <c r="G308" s="27" t="s">
        <v>63</v>
      </c>
      <c r="H308" s="27">
        <v>60</v>
      </c>
      <c r="I308" s="27">
        <v>19</v>
      </c>
      <c r="J308" s="37">
        <v>-4.4200000000000001E-4</v>
      </c>
      <c r="K308" s="27">
        <v>7</v>
      </c>
      <c r="L308" s="38">
        <v>-4.3199999999999998E-4</v>
      </c>
      <c r="M308" s="27" t="s">
        <v>65</v>
      </c>
      <c r="O308" s="27" t="s">
        <v>426</v>
      </c>
      <c r="P308" s="27">
        <v>271</v>
      </c>
      <c r="Q308" s="27" t="s">
        <v>126</v>
      </c>
      <c r="R308" s="27" t="s">
        <v>623</v>
      </c>
      <c r="S308" s="27" t="s">
        <v>443</v>
      </c>
      <c r="T308" s="27" t="s">
        <v>63</v>
      </c>
      <c r="U308" s="27">
        <v>10</v>
      </c>
      <c r="V308" s="27">
        <v>19</v>
      </c>
      <c r="W308" s="37">
        <v>-4.3300000000000001E-4</v>
      </c>
      <c r="X308" s="27">
        <v>10</v>
      </c>
      <c r="Y308" s="38">
        <v>-4.2400000000000001E-4</v>
      </c>
      <c r="Z308" s="27" t="s">
        <v>65</v>
      </c>
    </row>
    <row r="309" spans="2:26" x14ac:dyDescent="0.2">
      <c r="B309" s="27" t="s">
        <v>426</v>
      </c>
      <c r="C309" s="27">
        <v>271</v>
      </c>
      <c r="D309" s="27" t="s">
        <v>126</v>
      </c>
      <c r="E309" s="27" t="s">
        <v>106</v>
      </c>
      <c r="F309" s="27" t="s">
        <v>444</v>
      </c>
      <c r="G309" s="27" t="s">
        <v>64</v>
      </c>
      <c r="H309" s="27">
        <v>60</v>
      </c>
      <c r="I309" s="27">
        <v>23</v>
      </c>
      <c r="J309" s="37">
        <v>-3.2499999999999999E-4</v>
      </c>
      <c r="K309" s="27">
        <v>1</v>
      </c>
      <c r="L309" s="38">
        <v>-3.2000000000000003E-4</v>
      </c>
      <c r="M309" s="27" t="s">
        <v>65</v>
      </c>
      <c r="O309" s="27" t="s">
        <v>426</v>
      </c>
      <c r="P309" s="27">
        <v>271</v>
      </c>
      <c r="Q309" s="27" t="s">
        <v>126</v>
      </c>
      <c r="R309" s="27" t="s">
        <v>623</v>
      </c>
      <c r="S309" s="27" t="s">
        <v>444</v>
      </c>
      <c r="T309" s="27" t="s">
        <v>64</v>
      </c>
      <c r="U309" s="27">
        <v>10</v>
      </c>
      <c r="V309" s="27">
        <v>23</v>
      </c>
      <c r="W309" s="37">
        <v>-3.3500000000000001E-4</v>
      </c>
      <c r="X309" s="27">
        <v>1</v>
      </c>
      <c r="Y309" s="38">
        <v>-3.2899999999999997E-4</v>
      </c>
      <c r="Z309" s="27" t="s">
        <v>65</v>
      </c>
    </row>
    <row r="310" spans="2:26" x14ac:dyDescent="0.2">
      <c r="B310" s="27" t="s">
        <v>426</v>
      </c>
      <c r="C310" s="27">
        <v>272</v>
      </c>
      <c r="D310" s="27" t="s">
        <v>126</v>
      </c>
      <c r="E310" s="27" t="s">
        <v>106</v>
      </c>
      <c r="F310" s="27" t="s">
        <v>445</v>
      </c>
      <c r="G310" s="27" t="s">
        <v>63</v>
      </c>
      <c r="H310" s="27">
        <v>60</v>
      </c>
      <c r="I310" s="27">
        <v>19</v>
      </c>
      <c r="J310" s="37">
        <v>-4.4099999999999999E-4</v>
      </c>
      <c r="K310" s="27">
        <v>10</v>
      </c>
      <c r="L310" s="38">
        <v>-4.3199999999999998E-4</v>
      </c>
      <c r="M310" s="27" t="s">
        <v>65</v>
      </c>
      <c r="O310" s="27" t="s">
        <v>426</v>
      </c>
      <c r="P310" s="27">
        <v>272</v>
      </c>
      <c r="Q310" s="27" t="s">
        <v>126</v>
      </c>
      <c r="R310" s="27" t="s">
        <v>623</v>
      </c>
      <c r="S310" s="27" t="s">
        <v>445</v>
      </c>
      <c r="T310" s="27" t="s">
        <v>63</v>
      </c>
      <c r="U310" s="27">
        <v>10</v>
      </c>
      <c r="V310" s="27">
        <v>19</v>
      </c>
      <c r="W310" s="37">
        <v>-4.3199999999999998E-4</v>
      </c>
      <c r="X310" s="27">
        <v>9</v>
      </c>
      <c r="Y310" s="38">
        <v>-4.2299999999999998E-4</v>
      </c>
      <c r="Z310" s="27" t="s">
        <v>65</v>
      </c>
    </row>
    <row r="311" spans="2:26" x14ac:dyDescent="0.2">
      <c r="B311" s="27" t="s">
        <v>426</v>
      </c>
      <c r="C311" s="27">
        <v>272</v>
      </c>
      <c r="D311" s="27" t="s">
        <v>126</v>
      </c>
      <c r="E311" s="27" t="s">
        <v>106</v>
      </c>
      <c r="F311" s="27" t="s">
        <v>446</v>
      </c>
      <c r="G311" s="27" t="s">
        <v>64</v>
      </c>
      <c r="H311" s="27">
        <v>60</v>
      </c>
      <c r="I311" s="27">
        <v>21</v>
      </c>
      <c r="J311" s="37">
        <v>-3.2499999999999999E-4</v>
      </c>
      <c r="K311" s="27">
        <v>1</v>
      </c>
      <c r="L311" s="38">
        <v>-3.19E-4</v>
      </c>
      <c r="M311" s="27" t="s">
        <v>65</v>
      </c>
      <c r="O311" s="27" t="s">
        <v>426</v>
      </c>
      <c r="P311" s="27">
        <v>272</v>
      </c>
      <c r="Q311" s="27" t="s">
        <v>126</v>
      </c>
      <c r="R311" s="27" t="s">
        <v>623</v>
      </c>
      <c r="S311" s="27" t="s">
        <v>446</v>
      </c>
      <c r="T311" s="27" t="s">
        <v>64</v>
      </c>
      <c r="U311" s="27">
        <v>10</v>
      </c>
      <c r="V311" s="27">
        <v>21</v>
      </c>
      <c r="W311" s="37">
        <v>-3.3399999999999999E-4</v>
      </c>
      <c r="X311" s="27">
        <v>1</v>
      </c>
      <c r="Y311" s="38">
        <v>-3.2899999999999997E-4</v>
      </c>
      <c r="Z311" s="27" t="s">
        <v>65</v>
      </c>
    </row>
    <row r="312" spans="2:26" x14ac:dyDescent="0.2">
      <c r="B312" s="27" t="s">
        <v>426</v>
      </c>
      <c r="C312" s="27">
        <v>255</v>
      </c>
      <c r="D312" s="27" t="s">
        <v>127</v>
      </c>
      <c r="E312" s="27" t="s">
        <v>106</v>
      </c>
      <c r="F312" s="27" t="s">
        <v>447</v>
      </c>
      <c r="G312" s="27" t="s">
        <v>63</v>
      </c>
      <c r="H312" s="27">
        <v>60</v>
      </c>
      <c r="I312" s="27">
        <v>19</v>
      </c>
      <c r="J312" s="37">
        <v>-4.5399999999999998E-4</v>
      </c>
      <c r="K312" s="27">
        <v>11</v>
      </c>
      <c r="L312" s="38">
        <v>-4.35E-4</v>
      </c>
      <c r="M312" s="27" t="s">
        <v>65</v>
      </c>
      <c r="O312" s="27" t="s">
        <v>426</v>
      </c>
      <c r="P312" s="27">
        <v>255</v>
      </c>
      <c r="Q312" s="27" t="s">
        <v>127</v>
      </c>
      <c r="R312" s="27" t="s">
        <v>623</v>
      </c>
      <c r="S312" s="27" t="s">
        <v>447</v>
      </c>
      <c r="T312" s="27" t="s">
        <v>63</v>
      </c>
      <c r="U312" s="27">
        <v>10</v>
      </c>
      <c r="V312" s="27">
        <v>19</v>
      </c>
      <c r="W312" s="37">
        <v>-4.4499999999999997E-4</v>
      </c>
      <c r="X312" s="27">
        <v>12</v>
      </c>
      <c r="Y312" s="38">
        <v>-4.28E-4</v>
      </c>
      <c r="Z312" s="27" t="s">
        <v>65</v>
      </c>
    </row>
    <row r="313" spans="2:26" x14ac:dyDescent="0.2">
      <c r="B313" s="27" t="s">
        <v>426</v>
      </c>
      <c r="C313" s="27">
        <v>255</v>
      </c>
      <c r="D313" s="27" t="s">
        <v>127</v>
      </c>
      <c r="E313" s="27" t="s">
        <v>106</v>
      </c>
      <c r="F313" s="27" t="s">
        <v>448</v>
      </c>
      <c r="G313" s="27" t="s">
        <v>64</v>
      </c>
      <c r="H313" s="27">
        <v>60</v>
      </c>
      <c r="I313" s="27">
        <v>26</v>
      </c>
      <c r="J313" s="37">
        <v>-3.2600000000000001E-4</v>
      </c>
      <c r="K313" s="27">
        <v>1</v>
      </c>
      <c r="L313" s="38">
        <v>-3.1500000000000001E-4</v>
      </c>
      <c r="M313" s="27" t="s">
        <v>65</v>
      </c>
      <c r="O313" s="27" t="s">
        <v>426</v>
      </c>
      <c r="P313" s="27">
        <v>255</v>
      </c>
      <c r="Q313" s="27" t="s">
        <v>127</v>
      </c>
      <c r="R313" s="27" t="s">
        <v>623</v>
      </c>
      <c r="S313" s="27" t="s">
        <v>448</v>
      </c>
      <c r="T313" s="27" t="s">
        <v>64</v>
      </c>
      <c r="U313" s="27">
        <v>10</v>
      </c>
      <c r="V313" s="27">
        <v>23</v>
      </c>
      <c r="W313" s="37">
        <v>-3.3399999999999999E-4</v>
      </c>
      <c r="X313" s="27">
        <v>1</v>
      </c>
      <c r="Y313" s="38">
        <v>-3.2299999999999999E-4</v>
      </c>
      <c r="Z313" s="27" t="s">
        <v>65</v>
      </c>
    </row>
    <row r="314" spans="2:26" x14ac:dyDescent="0.2">
      <c r="B314" s="27" t="s">
        <v>426</v>
      </c>
      <c r="C314" s="27">
        <v>266</v>
      </c>
      <c r="D314" s="27" t="s">
        <v>126</v>
      </c>
      <c r="E314" s="27" t="s">
        <v>106</v>
      </c>
      <c r="F314" s="27" t="s">
        <v>449</v>
      </c>
      <c r="G314" s="27" t="s">
        <v>63</v>
      </c>
      <c r="H314" s="27">
        <v>60</v>
      </c>
      <c r="I314" s="27">
        <v>19</v>
      </c>
      <c r="J314" s="37">
        <v>-3.6099999999999999E-4</v>
      </c>
      <c r="K314" s="27">
        <v>10</v>
      </c>
      <c r="L314" s="38">
        <v>-3.5199999999999999E-4</v>
      </c>
      <c r="M314" s="27" t="s">
        <v>65</v>
      </c>
      <c r="O314" s="27" t="s">
        <v>426</v>
      </c>
      <c r="P314" s="27">
        <v>266</v>
      </c>
      <c r="Q314" s="27" t="s">
        <v>126</v>
      </c>
      <c r="R314" s="27" t="s">
        <v>623</v>
      </c>
      <c r="S314" s="27" t="s">
        <v>449</v>
      </c>
      <c r="T314" s="27" t="s">
        <v>63</v>
      </c>
      <c r="U314" s="27">
        <v>10</v>
      </c>
      <c r="V314" s="27">
        <v>19</v>
      </c>
      <c r="W314" s="37">
        <v>-3.5100000000000002E-4</v>
      </c>
      <c r="X314" s="27">
        <v>10</v>
      </c>
      <c r="Y314" s="38">
        <v>-3.4200000000000002E-4</v>
      </c>
      <c r="Z314" s="27" t="s">
        <v>65</v>
      </c>
    </row>
    <row r="315" spans="2:26" x14ac:dyDescent="0.2">
      <c r="B315" s="27" t="s">
        <v>426</v>
      </c>
      <c r="C315" s="27">
        <v>266</v>
      </c>
      <c r="D315" s="27" t="s">
        <v>126</v>
      </c>
      <c r="E315" s="27" t="s">
        <v>106</v>
      </c>
      <c r="F315" s="27" t="s">
        <v>450</v>
      </c>
      <c r="G315" s="27" t="s">
        <v>64</v>
      </c>
      <c r="H315" s="27">
        <v>60</v>
      </c>
      <c r="I315" s="27">
        <v>26</v>
      </c>
      <c r="J315" s="37">
        <v>-2.5599999999999999E-4</v>
      </c>
      <c r="K315" s="27">
        <v>1</v>
      </c>
      <c r="L315" s="38">
        <v>-2.5000000000000001E-4</v>
      </c>
      <c r="M315" s="27" t="s">
        <v>65</v>
      </c>
      <c r="O315" s="27" t="s">
        <v>426</v>
      </c>
      <c r="P315" s="27">
        <v>266</v>
      </c>
      <c r="Q315" s="27" t="s">
        <v>126</v>
      </c>
      <c r="R315" s="27" t="s">
        <v>623</v>
      </c>
      <c r="S315" s="27" t="s">
        <v>450</v>
      </c>
      <c r="T315" s="27" t="s">
        <v>64</v>
      </c>
      <c r="U315" s="27">
        <v>10</v>
      </c>
      <c r="V315" s="27">
        <v>26</v>
      </c>
      <c r="W315" s="37">
        <v>-2.6499999999999999E-4</v>
      </c>
      <c r="X315" s="27">
        <v>1</v>
      </c>
      <c r="Y315" s="38">
        <v>-2.5900000000000001E-4</v>
      </c>
      <c r="Z315" s="27" t="s">
        <v>65</v>
      </c>
    </row>
    <row r="316" spans="2:26" x14ac:dyDescent="0.2">
      <c r="B316" s="27" t="s">
        <v>426</v>
      </c>
      <c r="C316" s="27">
        <v>267</v>
      </c>
      <c r="D316" s="27" t="s">
        <v>126</v>
      </c>
      <c r="E316" s="27" t="s">
        <v>106</v>
      </c>
      <c r="F316" s="27" t="s">
        <v>451</v>
      </c>
      <c r="G316" s="27" t="s">
        <v>63</v>
      </c>
      <c r="H316" s="27">
        <v>60</v>
      </c>
      <c r="I316" s="27">
        <v>24</v>
      </c>
      <c r="J316" s="37">
        <v>-3.6200000000000002E-4</v>
      </c>
      <c r="K316" s="27">
        <v>6</v>
      </c>
      <c r="L316" s="38">
        <v>-3.5300000000000002E-4</v>
      </c>
      <c r="M316" s="27" t="s">
        <v>65</v>
      </c>
      <c r="O316" s="27" t="s">
        <v>426</v>
      </c>
      <c r="P316" s="27">
        <v>267</v>
      </c>
      <c r="Q316" s="27" t="s">
        <v>126</v>
      </c>
      <c r="R316" s="27" t="s">
        <v>623</v>
      </c>
      <c r="S316" s="27" t="s">
        <v>451</v>
      </c>
      <c r="T316" s="27" t="s">
        <v>63</v>
      </c>
      <c r="U316" s="27">
        <v>10</v>
      </c>
      <c r="V316" s="27">
        <v>24</v>
      </c>
      <c r="W316" s="37">
        <v>-3.5199999999999999E-4</v>
      </c>
      <c r="X316" s="27">
        <v>6</v>
      </c>
      <c r="Y316" s="38">
        <v>-3.4299999999999999E-4</v>
      </c>
      <c r="Z316" s="27" t="s">
        <v>65</v>
      </c>
    </row>
    <row r="317" spans="2:26" x14ac:dyDescent="0.2">
      <c r="B317" s="27" t="s">
        <v>426</v>
      </c>
      <c r="C317" s="27">
        <v>267</v>
      </c>
      <c r="D317" s="27" t="s">
        <v>126</v>
      </c>
      <c r="E317" s="27" t="s">
        <v>106</v>
      </c>
      <c r="F317" s="27" t="s">
        <v>452</v>
      </c>
      <c r="G317" s="27" t="s">
        <v>64</v>
      </c>
      <c r="H317" s="27">
        <v>60</v>
      </c>
      <c r="I317" s="27">
        <v>21</v>
      </c>
      <c r="J317" s="37">
        <v>-2.4399999999999999E-4</v>
      </c>
      <c r="K317" s="27">
        <v>5</v>
      </c>
      <c r="L317" s="38">
        <v>-2.4000000000000001E-4</v>
      </c>
      <c r="M317" s="27" t="s">
        <v>65</v>
      </c>
      <c r="O317" s="27" t="s">
        <v>426</v>
      </c>
      <c r="P317" s="27">
        <v>267</v>
      </c>
      <c r="Q317" s="27" t="s">
        <v>126</v>
      </c>
      <c r="R317" s="27" t="s">
        <v>623</v>
      </c>
      <c r="S317" s="27" t="s">
        <v>452</v>
      </c>
      <c r="T317" s="27" t="s">
        <v>64</v>
      </c>
      <c r="U317" s="27">
        <v>10</v>
      </c>
      <c r="V317" s="27">
        <v>21</v>
      </c>
      <c r="W317" s="37">
        <v>-2.5399999999999999E-4</v>
      </c>
      <c r="X317" s="27">
        <v>5</v>
      </c>
      <c r="Y317" s="38">
        <v>-2.4899999999999998E-4</v>
      </c>
      <c r="Z317" s="27" t="s">
        <v>65</v>
      </c>
    </row>
    <row r="318" spans="2:26" x14ac:dyDescent="0.2">
      <c r="B318" s="27" t="s">
        <v>426</v>
      </c>
      <c r="C318" s="27">
        <v>254</v>
      </c>
      <c r="D318" s="27" t="s">
        <v>127</v>
      </c>
      <c r="E318" s="27" t="s">
        <v>106</v>
      </c>
      <c r="F318" s="27" t="s">
        <v>453</v>
      </c>
      <c r="G318" s="27" t="s">
        <v>63</v>
      </c>
      <c r="H318" s="27">
        <v>60</v>
      </c>
      <c r="I318" s="27">
        <v>24</v>
      </c>
      <c r="J318" s="37">
        <v>-4.55E-4</v>
      </c>
      <c r="K318" s="27">
        <v>7</v>
      </c>
      <c r="L318" s="38">
        <v>-4.3600000000000003E-4</v>
      </c>
      <c r="M318" s="27" t="s">
        <v>65</v>
      </c>
      <c r="O318" s="27" t="s">
        <v>426</v>
      </c>
      <c r="P318" s="27">
        <v>254</v>
      </c>
      <c r="Q318" s="27" t="s">
        <v>127</v>
      </c>
      <c r="R318" s="27" t="s">
        <v>623</v>
      </c>
      <c r="S318" s="27" t="s">
        <v>453</v>
      </c>
      <c r="T318" s="27" t="s">
        <v>63</v>
      </c>
      <c r="U318" s="27">
        <v>10</v>
      </c>
      <c r="V318" s="27">
        <v>24</v>
      </c>
      <c r="W318" s="37">
        <v>-4.4700000000000002E-4</v>
      </c>
      <c r="X318" s="27">
        <v>7</v>
      </c>
      <c r="Y318" s="38">
        <v>-4.2900000000000002E-4</v>
      </c>
      <c r="Z318" s="27" t="s">
        <v>65</v>
      </c>
    </row>
    <row r="319" spans="2:26" x14ac:dyDescent="0.2">
      <c r="B319" s="27" t="s">
        <v>426</v>
      </c>
      <c r="C319" s="27">
        <v>254</v>
      </c>
      <c r="D319" s="27" t="s">
        <v>127</v>
      </c>
      <c r="E319" s="27" t="s">
        <v>106</v>
      </c>
      <c r="F319" s="27" t="s">
        <v>454</v>
      </c>
      <c r="G319" s="27" t="s">
        <v>64</v>
      </c>
      <c r="H319" s="27">
        <v>60</v>
      </c>
      <c r="I319" s="27">
        <v>21</v>
      </c>
      <c r="J319" s="37">
        <v>-3.2600000000000001E-4</v>
      </c>
      <c r="K319" s="27">
        <v>4</v>
      </c>
      <c r="L319" s="38">
        <v>-3.1500000000000001E-4</v>
      </c>
      <c r="M319" s="27" t="s">
        <v>65</v>
      </c>
      <c r="O319" s="27" t="s">
        <v>426</v>
      </c>
      <c r="P319" s="27">
        <v>254</v>
      </c>
      <c r="Q319" s="27" t="s">
        <v>127</v>
      </c>
      <c r="R319" s="27" t="s">
        <v>623</v>
      </c>
      <c r="S319" s="27" t="s">
        <v>454</v>
      </c>
      <c r="T319" s="27" t="s">
        <v>64</v>
      </c>
      <c r="U319" s="27">
        <v>10</v>
      </c>
      <c r="V319" s="27">
        <v>21</v>
      </c>
      <c r="W319" s="37">
        <v>-3.3500000000000001E-4</v>
      </c>
      <c r="X319" s="27">
        <v>4</v>
      </c>
      <c r="Y319" s="38">
        <v>-3.2299999999999999E-4</v>
      </c>
      <c r="Z319" s="27" t="s">
        <v>65</v>
      </c>
    </row>
    <row r="320" spans="2:26" x14ac:dyDescent="0.2">
      <c r="B320" s="27" t="s">
        <v>426</v>
      </c>
      <c r="C320" s="27">
        <v>269</v>
      </c>
      <c r="D320" s="27" t="s">
        <v>126</v>
      </c>
      <c r="E320" s="27" t="s">
        <v>106</v>
      </c>
      <c r="F320" s="27" t="s">
        <v>455</v>
      </c>
      <c r="G320" s="27" t="s">
        <v>63</v>
      </c>
      <c r="H320" s="27">
        <v>60</v>
      </c>
      <c r="I320" s="27">
        <v>22</v>
      </c>
      <c r="J320" s="37">
        <v>-4.3899999999999999E-4</v>
      </c>
      <c r="K320" s="27">
        <v>6</v>
      </c>
      <c r="L320" s="38">
        <v>-4.2999999999999999E-4</v>
      </c>
      <c r="M320" s="27" t="s">
        <v>65</v>
      </c>
      <c r="O320" s="27" t="s">
        <v>426</v>
      </c>
      <c r="P320" s="27">
        <v>269</v>
      </c>
      <c r="Q320" s="27" t="s">
        <v>126</v>
      </c>
      <c r="R320" s="27" t="s">
        <v>623</v>
      </c>
      <c r="S320" s="27" t="s">
        <v>455</v>
      </c>
      <c r="T320" s="27" t="s">
        <v>63</v>
      </c>
      <c r="U320" s="27">
        <v>10</v>
      </c>
      <c r="V320" s="27">
        <v>24</v>
      </c>
      <c r="W320" s="37">
        <v>-4.2999999999999999E-4</v>
      </c>
      <c r="X320" s="27">
        <v>6</v>
      </c>
      <c r="Y320" s="38">
        <v>-4.2099999999999999E-4</v>
      </c>
      <c r="Z320" s="27" t="s">
        <v>65</v>
      </c>
    </row>
    <row r="321" spans="2:26" x14ac:dyDescent="0.2">
      <c r="B321" s="27" t="s">
        <v>426</v>
      </c>
      <c r="C321" s="27">
        <v>269</v>
      </c>
      <c r="D321" s="27" t="s">
        <v>126</v>
      </c>
      <c r="E321" s="27" t="s">
        <v>106</v>
      </c>
      <c r="F321" s="27" t="s">
        <v>456</v>
      </c>
      <c r="G321" s="27" t="s">
        <v>64</v>
      </c>
      <c r="H321" s="27">
        <v>60</v>
      </c>
      <c r="I321" s="27">
        <v>23</v>
      </c>
      <c r="J321" s="37">
        <v>-3.2299999999999999E-4</v>
      </c>
      <c r="K321" s="27">
        <v>1</v>
      </c>
      <c r="L321" s="38">
        <v>-3.1700000000000001E-4</v>
      </c>
      <c r="M321" s="27" t="s">
        <v>65</v>
      </c>
      <c r="O321" s="27" t="s">
        <v>426</v>
      </c>
      <c r="P321" s="27">
        <v>269</v>
      </c>
      <c r="Q321" s="27" t="s">
        <v>126</v>
      </c>
      <c r="R321" s="27" t="s">
        <v>623</v>
      </c>
      <c r="S321" s="27" t="s">
        <v>456</v>
      </c>
      <c r="T321" s="27" t="s">
        <v>64</v>
      </c>
      <c r="U321" s="27">
        <v>10</v>
      </c>
      <c r="V321" s="27">
        <v>21</v>
      </c>
      <c r="W321" s="37">
        <v>-3.3199999999999999E-4</v>
      </c>
      <c r="X321" s="27">
        <v>2</v>
      </c>
      <c r="Y321" s="38">
        <v>-3.2699999999999998E-4</v>
      </c>
      <c r="Z321" s="27" t="s">
        <v>65</v>
      </c>
    </row>
    <row r="322" spans="2:26" x14ac:dyDescent="0.2">
      <c r="B322" s="27" t="s">
        <v>426</v>
      </c>
      <c r="C322" s="27">
        <v>270</v>
      </c>
      <c r="D322" s="27" t="s">
        <v>126</v>
      </c>
      <c r="E322" s="27" t="s">
        <v>106</v>
      </c>
      <c r="F322" s="27" t="s">
        <v>457</v>
      </c>
      <c r="G322" s="27" t="s">
        <v>63</v>
      </c>
      <c r="H322" s="27">
        <v>60</v>
      </c>
      <c r="I322" s="27">
        <v>24</v>
      </c>
      <c r="J322" s="37">
        <v>-4.3899999999999999E-4</v>
      </c>
      <c r="K322" s="27">
        <v>6</v>
      </c>
      <c r="L322" s="38">
        <v>-4.2900000000000002E-4</v>
      </c>
      <c r="M322" s="27" t="s">
        <v>65</v>
      </c>
      <c r="O322" s="27" t="s">
        <v>426</v>
      </c>
      <c r="P322" s="27">
        <v>270</v>
      </c>
      <c r="Q322" s="27" t="s">
        <v>126</v>
      </c>
      <c r="R322" s="27" t="s">
        <v>623</v>
      </c>
      <c r="S322" s="27" t="s">
        <v>457</v>
      </c>
      <c r="T322" s="27" t="s">
        <v>63</v>
      </c>
      <c r="U322" s="27">
        <v>10</v>
      </c>
      <c r="V322" s="27">
        <v>24</v>
      </c>
      <c r="W322" s="37">
        <v>-4.2999999999999999E-4</v>
      </c>
      <c r="X322" s="27">
        <v>6</v>
      </c>
      <c r="Y322" s="38">
        <v>-4.2099999999999999E-4</v>
      </c>
      <c r="Z322" s="27" t="s">
        <v>65</v>
      </c>
    </row>
    <row r="323" spans="2:26" x14ac:dyDescent="0.2">
      <c r="B323" s="27" t="s">
        <v>426</v>
      </c>
      <c r="C323" s="27">
        <v>270</v>
      </c>
      <c r="D323" s="27" t="s">
        <v>126</v>
      </c>
      <c r="E323" s="27" t="s">
        <v>106</v>
      </c>
      <c r="F323" s="27" t="s">
        <v>458</v>
      </c>
      <c r="G323" s="27" t="s">
        <v>64</v>
      </c>
      <c r="H323" s="27">
        <v>60</v>
      </c>
      <c r="I323" s="27">
        <v>21</v>
      </c>
      <c r="J323" s="37">
        <v>-3.2299999999999999E-4</v>
      </c>
      <c r="K323" s="27">
        <v>1</v>
      </c>
      <c r="L323" s="38">
        <v>-3.1700000000000001E-4</v>
      </c>
      <c r="M323" s="27" t="s">
        <v>65</v>
      </c>
      <c r="O323" s="27" t="s">
        <v>426</v>
      </c>
      <c r="P323" s="27">
        <v>270</v>
      </c>
      <c r="Q323" s="27" t="s">
        <v>126</v>
      </c>
      <c r="R323" s="27" t="s">
        <v>623</v>
      </c>
      <c r="S323" s="27" t="s">
        <v>458</v>
      </c>
      <c r="T323" s="27" t="s">
        <v>64</v>
      </c>
      <c r="U323" s="27">
        <v>10</v>
      </c>
      <c r="V323" s="27">
        <v>21</v>
      </c>
      <c r="W323" s="37">
        <v>-3.3300000000000002E-4</v>
      </c>
      <c r="X323" s="27">
        <v>4</v>
      </c>
      <c r="Y323" s="38">
        <v>-3.2699999999999998E-4</v>
      </c>
      <c r="Z323" s="27" t="s">
        <v>65</v>
      </c>
    </row>
    <row r="324" spans="2:26" x14ac:dyDescent="0.2">
      <c r="B324" s="27" t="s">
        <v>426</v>
      </c>
      <c r="C324" s="27">
        <v>256</v>
      </c>
      <c r="D324" s="27" t="s">
        <v>127</v>
      </c>
      <c r="E324" s="27" t="s">
        <v>106</v>
      </c>
      <c r="F324" s="27" t="s">
        <v>459</v>
      </c>
      <c r="G324" s="27" t="s">
        <v>63</v>
      </c>
      <c r="H324" s="27">
        <v>60</v>
      </c>
      <c r="I324" s="27">
        <v>19</v>
      </c>
      <c r="J324" s="37">
        <v>-4.4999999999999999E-4</v>
      </c>
      <c r="K324" s="27">
        <v>10</v>
      </c>
      <c r="L324" s="38">
        <v>-4.3199999999999998E-4</v>
      </c>
      <c r="M324" s="27" t="s">
        <v>65</v>
      </c>
      <c r="O324" s="27" t="s">
        <v>426</v>
      </c>
      <c r="P324" s="27">
        <v>256</v>
      </c>
      <c r="Q324" s="27" t="s">
        <v>127</v>
      </c>
      <c r="R324" s="27" t="s">
        <v>623</v>
      </c>
      <c r="S324" s="27" t="s">
        <v>459</v>
      </c>
      <c r="T324" s="27" t="s">
        <v>63</v>
      </c>
      <c r="U324" s="27">
        <v>10</v>
      </c>
      <c r="V324" s="27">
        <v>19</v>
      </c>
      <c r="W324" s="37">
        <v>-4.4200000000000001E-4</v>
      </c>
      <c r="X324" s="27">
        <v>9</v>
      </c>
      <c r="Y324" s="38">
        <v>-4.2400000000000001E-4</v>
      </c>
      <c r="Z324" s="27" t="s">
        <v>65</v>
      </c>
    </row>
    <row r="325" spans="2:26" x14ac:dyDescent="0.2">
      <c r="B325" s="27" t="s">
        <v>426</v>
      </c>
      <c r="C325" s="27">
        <v>256</v>
      </c>
      <c r="D325" s="27" t="s">
        <v>127</v>
      </c>
      <c r="E325" s="27" t="s">
        <v>106</v>
      </c>
      <c r="F325" s="27" t="s">
        <v>460</v>
      </c>
      <c r="G325" s="27" t="s">
        <v>64</v>
      </c>
      <c r="H325" s="27">
        <v>60</v>
      </c>
      <c r="I325" s="27">
        <v>26</v>
      </c>
      <c r="J325" s="37">
        <v>-3.2600000000000001E-4</v>
      </c>
      <c r="K325" s="27">
        <v>1</v>
      </c>
      <c r="L325" s="38">
        <v>-3.1500000000000001E-4</v>
      </c>
      <c r="M325" s="27" t="s">
        <v>65</v>
      </c>
      <c r="O325" s="27" t="s">
        <v>426</v>
      </c>
      <c r="P325" s="27">
        <v>256</v>
      </c>
      <c r="Q325" s="27" t="s">
        <v>127</v>
      </c>
      <c r="R325" s="27" t="s">
        <v>623</v>
      </c>
      <c r="S325" s="27" t="s">
        <v>460</v>
      </c>
      <c r="T325" s="27" t="s">
        <v>64</v>
      </c>
      <c r="U325" s="27">
        <v>10</v>
      </c>
      <c r="V325" s="27">
        <v>26</v>
      </c>
      <c r="W325" s="37">
        <v>-3.3399999999999999E-4</v>
      </c>
      <c r="X325" s="27">
        <v>1</v>
      </c>
      <c r="Y325" s="38">
        <v>-3.2299999999999999E-4</v>
      </c>
      <c r="Z325" s="27" t="s">
        <v>65</v>
      </c>
    </row>
    <row r="326" spans="2:26" x14ac:dyDescent="0.2">
      <c r="B326" s="27" t="s">
        <v>426</v>
      </c>
      <c r="C326" s="27">
        <v>265</v>
      </c>
      <c r="D326" s="27" t="s">
        <v>126</v>
      </c>
      <c r="E326" s="27" t="s">
        <v>106</v>
      </c>
      <c r="F326" s="27" t="s">
        <v>461</v>
      </c>
      <c r="G326" s="27" t="s">
        <v>63</v>
      </c>
      <c r="H326" s="27">
        <v>60</v>
      </c>
      <c r="I326" s="27">
        <v>19</v>
      </c>
      <c r="J326" s="37">
        <v>-3.59E-4</v>
      </c>
      <c r="K326" s="27">
        <v>10</v>
      </c>
      <c r="L326" s="38">
        <v>-3.5E-4</v>
      </c>
      <c r="M326" s="27" t="s">
        <v>65</v>
      </c>
      <c r="O326" s="27" t="s">
        <v>426</v>
      </c>
      <c r="P326" s="27">
        <v>265</v>
      </c>
      <c r="Q326" s="27" t="s">
        <v>126</v>
      </c>
      <c r="R326" s="27" t="s">
        <v>623</v>
      </c>
      <c r="S326" s="27" t="s">
        <v>461</v>
      </c>
      <c r="T326" s="27" t="s">
        <v>63</v>
      </c>
      <c r="U326" s="27">
        <v>10</v>
      </c>
      <c r="V326" s="27">
        <v>19</v>
      </c>
      <c r="W326" s="37">
        <v>-3.4900000000000003E-4</v>
      </c>
      <c r="X326" s="27">
        <v>10</v>
      </c>
      <c r="Y326" s="38">
        <v>-3.4000000000000002E-4</v>
      </c>
      <c r="Z326" s="27" t="s">
        <v>65</v>
      </c>
    </row>
    <row r="327" spans="2:26" x14ac:dyDescent="0.2">
      <c r="B327" s="27" t="s">
        <v>426</v>
      </c>
      <c r="C327" s="27">
        <v>265</v>
      </c>
      <c r="D327" s="27" t="s">
        <v>126</v>
      </c>
      <c r="E327" s="27" t="s">
        <v>106</v>
      </c>
      <c r="F327" s="27" t="s">
        <v>462</v>
      </c>
      <c r="G327" s="27" t="s">
        <v>64</v>
      </c>
      <c r="H327" s="27">
        <v>60</v>
      </c>
      <c r="I327" s="27">
        <v>26</v>
      </c>
      <c r="J327" s="37">
        <v>-2.5300000000000002E-4</v>
      </c>
      <c r="K327" s="27">
        <v>1</v>
      </c>
      <c r="L327" s="38">
        <v>-2.4800000000000001E-4</v>
      </c>
      <c r="M327" s="27" t="s">
        <v>65</v>
      </c>
      <c r="O327" s="27" t="s">
        <v>426</v>
      </c>
      <c r="P327" s="27">
        <v>265</v>
      </c>
      <c r="Q327" s="27" t="s">
        <v>126</v>
      </c>
      <c r="R327" s="27" t="s">
        <v>623</v>
      </c>
      <c r="S327" s="27" t="s">
        <v>462</v>
      </c>
      <c r="T327" s="27" t="s">
        <v>64</v>
      </c>
      <c r="U327" s="27">
        <v>10</v>
      </c>
      <c r="V327" s="27">
        <v>26</v>
      </c>
      <c r="W327" s="37">
        <v>-2.63E-4</v>
      </c>
      <c r="X327" s="27">
        <v>1</v>
      </c>
      <c r="Y327" s="38">
        <v>-2.5700000000000001E-4</v>
      </c>
      <c r="Z327" s="27" t="s">
        <v>65</v>
      </c>
    </row>
    <row r="328" spans="2:26" x14ac:dyDescent="0.2">
      <c r="B328" s="27" t="s">
        <v>426</v>
      </c>
      <c r="C328" s="27">
        <v>249</v>
      </c>
      <c r="D328" s="27" t="s">
        <v>125</v>
      </c>
      <c r="E328" s="27" t="s">
        <v>106</v>
      </c>
      <c r="F328" s="27" t="s">
        <v>463</v>
      </c>
      <c r="G328" s="27" t="s">
        <v>63</v>
      </c>
      <c r="H328" s="27">
        <v>60</v>
      </c>
      <c r="I328" s="27">
        <v>22</v>
      </c>
      <c r="J328" s="37">
        <v>-1.84E-4</v>
      </c>
      <c r="K328" s="27">
        <v>6</v>
      </c>
      <c r="L328" s="38">
        <v>-1.76E-4</v>
      </c>
      <c r="M328" s="27" t="s">
        <v>65</v>
      </c>
      <c r="O328" s="27" t="s">
        <v>426</v>
      </c>
      <c r="P328" s="27">
        <v>249</v>
      </c>
      <c r="Q328" s="27" t="s">
        <v>125</v>
      </c>
      <c r="R328" s="27" t="s">
        <v>623</v>
      </c>
      <c r="S328" s="27" t="s">
        <v>463</v>
      </c>
      <c r="T328" s="27" t="s">
        <v>63</v>
      </c>
      <c r="U328" s="27">
        <v>10</v>
      </c>
      <c r="V328" s="27">
        <v>22</v>
      </c>
      <c r="W328" s="37">
        <v>-1.76E-4</v>
      </c>
      <c r="X328" s="27">
        <v>6</v>
      </c>
      <c r="Y328" s="38">
        <v>-1.6899999999999999E-4</v>
      </c>
      <c r="Z328" s="27" t="s">
        <v>65</v>
      </c>
    </row>
    <row r="329" spans="2:26" x14ac:dyDescent="0.2">
      <c r="B329" s="27" t="s">
        <v>426</v>
      </c>
      <c r="C329" s="27">
        <v>249</v>
      </c>
      <c r="D329" s="27" t="s">
        <v>125</v>
      </c>
      <c r="E329" s="27" t="s">
        <v>106</v>
      </c>
      <c r="F329" s="27" t="s">
        <v>464</v>
      </c>
      <c r="G329" s="27" t="s">
        <v>64</v>
      </c>
      <c r="H329" s="27">
        <v>60</v>
      </c>
      <c r="I329" s="27">
        <v>19</v>
      </c>
      <c r="J329" s="37">
        <v>-1.0900000000000001E-4</v>
      </c>
      <c r="K329" s="27">
        <v>5</v>
      </c>
      <c r="L329" s="38">
        <v>-1.05E-4</v>
      </c>
      <c r="M329" s="27" t="s">
        <v>65</v>
      </c>
      <c r="O329" s="27" t="s">
        <v>426</v>
      </c>
      <c r="P329" s="27">
        <v>249</v>
      </c>
      <c r="Q329" s="27" t="s">
        <v>125</v>
      </c>
      <c r="R329" s="27" t="s">
        <v>623</v>
      </c>
      <c r="S329" s="27" t="s">
        <v>464</v>
      </c>
      <c r="T329" s="27" t="s">
        <v>64</v>
      </c>
      <c r="U329" s="27">
        <v>10</v>
      </c>
      <c r="V329" s="27">
        <v>19</v>
      </c>
      <c r="W329" s="37">
        <v>-1.17E-4</v>
      </c>
      <c r="X329" s="27">
        <v>5</v>
      </c>
      <c r="Y329" s="38">
        <v>-1.13E-4</v>
      </c>
      <c r="Z329" s="27" t="s">
        <v>65</v>
      </c>
    </row>
    <row r="330" spans="2:26" x14ac:dyDescent="0.2">
      <c r="B330" s="27" t="s">
        <v>426</v>
      </c>
      <c r="C330" s="27">
        <v>261</v>
      </c>
      <c r="D330" s="27" t="s">
        <v>126</v>
      </c>
      <c r="E330" s="27" t="s">
        <v>106</v>
      </c>
      <c r="F330" s="27" t="s">
        <v>465</v>
      </c>
      <c r="G330" s="27" t="s">
        <v>63</v>
      </c>
      <c r="H330" s="27">
        <v>60</v>
      </c>
      <c r="I330" s="27">
        <v>24</v>
      </c>
      <c r="J330" s="37">
        <v>-2.0100000000000001E-4</v>
      </c>
      <c r="K330" s="27">
        <v>6</v>
      </c>
      <c r="L330" s="38">
        <v>-1.9599999999999999E-4</v>
      </c>
      <c r="M330" s="27" t="s">
        <v>65</v>
      </c>
      <c r="O330" s="27" t="s">
        <v>426</v>
      </c>
      <c r="P330" s="27">
        <v>261</v>
      </c>
      <c r="Q330" s="27" t="s">
        <v>126</v>
      </c>
      <c r="R330" s="27" t="s">
        <v>623</v>
      </c>
      <c r="S330" s="27" t="s">
        <v>465</v>
      </c>
      <c r="T330" s="27" t="s">
        <v>63</v>
      </c>
      <c r="U330" s="27">
        <v>10</v>
      </c>
      <c r="V330" s="27">
        <v>24</v>
      </c>
      <c r="W330" s="37">
        <v>-1.92E-4</v>
      </c>
      <c r="X330" s="27">
        <v>6</v>
      </c>
      <c r="Y330" s="38">
        <v>-1.8799999999999999E-4</v>
      </c>
      <c r="Z330" s="27" t="s">
        <v>65</v>
      </c>
    </row>
    <row r="331" spans="2:26" x14ac:dyDescent="0.2">
      <c r="B331" s="27" t="s">
        <v>426</v>
      </c>
      <c r="C331" s="27">
        <v>261</v>
      </c>
      <c r="D331" s="27" t="s">
        <v>126</v>
      </c>
      <c r="E331" s="27" t="s">
        <v>106</v>
      </c>
      <c r="F331" s="27" t="s">
        <v>466</v>
      </c>
      <c r="G331" s="27" t="s">
        <v>64</v>
      </c>
      <c r="H331" s="27">
        <v>60</v>
      </c>
      <c r="I331" s="27">
        <v>21</v>
      </c>
      <c r="J331" s="37">
        <v>-1.22E-4</v>
      </c>
      <c r="K331" s="27">
        <v>4</v>
      </c>
      <c r="L331" s="38">
        <v>-1.2E-4</v>
      </c>
      <c r="M331" s="27" t="s">
        <v>65</v>
      </c>
      <c r="O331" s="27" t="s">
        <v>426</v>
      </c>
      <c r="P331" s="27">
        <v>261</v>
      </c>
      <c r="Q331" s="27" t="s">
        <v>126</v>
      </c>
      <c r="R331" s="27" t="s">
        <v>623</v>
      </c>
      <c r="S331" s="27" t="s">
        <v>466</v>
      </c>
      <c r="T331" s="27" t="s">
        <v>64</v>
      </c>
      <c r="U331" s="27">
        <v>10</v>
      </c>
      <c r="V331" s="27">
        <v>21</v>
      </c>
      <c r="W331" s="37">
        <v>-1.3200000000000001E-4</v>
      </c>
      <c r="X331" s="27">
        <v>5</v>
      </c>
      <c r="Y331" s="38">
        <v>-1.2999999999999999E-4</v>
      </c>
      <c r="Z331" s="27" t="s">
        <v>65</v>
      </c>
    </row>
    <row r="332" spans="2:26" x14ac:dyDescent="0.2">
      <c r="B332" s="27" t="s">
        <v>426</v>
      </c>
      <c r="C332" s="27">
        <v>257</v>
      </c>
      <c r="D332" s="27" t="s">
        <v>127</v>
      </c>
      <c r="E332" s="27" t="s">
        <v>106</v>
      </c>
      <c r="F332" s="27" t="s">
        <v>467</v>
      </c>
      <c r="G332" s="27" t="s">
        <v>63</v>
      </c>
      <c r="H332" s="27">
        <v>60</v>
      </c>
      <c r="I332" s="27">
        <v>24</v>
      </c>
      <c r="J332" s="37">
        <v>-1.9900000000000001E-4</v>
      </c>
      <c r="K332" s="27">
        <v>7</v>
      </c>
      <c r="L332" s="38">
        <v>-1.9100000000000001E-4</v>
      </c>
      <c r="M332" s="27" t="s">
        <v>65</v>
      </c>
      <c r="O332" s="27" t="s">
        <v>426</v>
      </c>
      <c r="P332" s="27">
        <v>257</v>
      </c>
      <c r="Q332" s="27" t="s">
        <v>127</v>
      </c>
      <c r="R332" s="27" t="s">
        <v>623</v>
      </c>
      <c r="S332" s="27" t="s">
        <v>467</v>
      </c>
      <c r="T332" s="27" t="s">
        <v>63</v>
      </c>
      <c r="U332" s="27">
        <v>10</v>
      </c>
      <c r="V332" s="27">
        <v>24</v>
      </c>
      <c r="W332" s="37">
        <v>-1.92E-4</v>
      </c>
      <c r="X332" s="27">
        <v>7</v>
      </c>
      <c r="Y332" s="38">
        <v>-1.84E-4</v>
      </c>
      <c r="Z332" s="27" t="s">
        <v>65</v>
      </c>
    </row>
    <row r="333" spans="2:26" x14ac:dyDescent="0.2">
      <c r="B333" s="27" t="s">
        <v>426</v>
      </c>
      <c r="C333" s="27">
        <v>257</v>
      </c>
      <c r="D333" s="27" t="s">
        <v>127</v>
      </c>
      <c r="E333" s="27" t="s">
        <v>106</v>
      </c>
      <c r="F333" s="27" t="s">
        <v>468</v>
      </c>
      <c r="G333" s="27" t="s">
        <v>64</v>
      </c>
      <c r="H333" s="27">
        <v>60</v>
      </c>
      <c r="I333" s="27">
        <v>21</v>
      </c>
      <c r="J333" s="37">
        <v>-1.2899999999999999E-4</v>
      </c>
      <c r="K333" s="27">
        <v>4</v>
      </c>
      <c r="L333" s="38">
        <v>-1.2400000000000001E-4</v>
      </c>
      <c r="M333" s="27" t="s">
        <v>65</v>
      </c>
      <c r="O333" s="27" t="s">
        <v>426</v>
      </c>
      <c r="P333" s="27">
        <v>257</v>
      </c>
      <c r="Q333" s="27" t="s">
        <v>127</v>
      </c>
      <c r="R333" s="27" t="s">
        <v>623</v>
      </c>
      <c r="S333" s="27" t="s">
        <v>468</v>
      </c>
      <c r="T333" s="27" t="s">
        <v>64</v>
      </c>
      <c r="U333" s="27">
        <v>10</v>
      </c>
      <c r="V333" s="27">
        <v>21</v>
      </c>
      <c r="W333" s="37">
        <v>-1.37E-4</v>
      </c>
      <c r="X333" s="27">
        <v>4</v>
      </c>
      <c r="Y333" s="38">
        <v>-1.3200000000000001E-4</v>
      </c>
      <c r="Z333" s="27" t="s">
        <v>65</v>
      </c>
    </row>
    <row r="334" spans="2:26" x14ac:dyDescent="0.2">
      <c r="B334" s="27" t="s">
        <v>426</v>
      </c>
      <c r="C334" s="27">
        <v>258</v>
      </c>
      <c r="D334" s="27" t="s">
        <v>127</v>
      </c>
      <c r="E334" s="27" t="s">
        <v>106</v>
      </c>
      <c r="F334" s="27" t="s">
        <v>469</v>
      </c>
      <c r="G334" s="27" t="s">
        <v>63</v>
      </c>
      <c r="H334" s="27">
        <v>60</v>
      </c>
      <c r="I334" s="27">
        <v>24</v>
      </c>
      <c r="J334" s="37">
        <v>-1.9799999999999999E-4</v>
      </c>
      <c r="K334" s="27">
        <v>7</v>
      </c>
      <c r="L334" s="38">
        <v>-1.8900000000000001E-4</v>
      </c>
      <c r="M334" s="27" t="s">
        <v>65</v>
      </c>
      <c r="O334" s="27" t="s">
        <v>426</v>
      </c>
      <c r="P334" s="27">
        <v>258</v>
      </c>
      <c r="Q334" s="27" t="s">
        <v>127</v>
      </c>
      <c r="R334" s="27" t="s">
        <v>623</v>
      </c>
      <c r="S334" s="27" t="s">
        <v>469</v>
      </c>
      <c r="T334" s="27" t="s">
        <v>63</v>
      </c>
      <c r="U334" s="27">
        <v>10</v>
      </c>
      <c r="V334" s="27">
        <v>24</v>
      </c>
      <c r="W334" s="37">
        <v>-1.9100000000000001E-4</v>
      </c>
      <c r="X334" s="27">
        <v>7</v>
      </c>
      <c r="Y334" s="38">
        <v>-1.8200000000000001E-4</v>
      </c>
      <c r="Z334" s="27" t="s">
        <v>65</v>
      </c>
    </row>
    <row r="335" spans="2:26" x14ac:dyDescent="0.2">
      <c r="B335" s="27" t="s">
        <v>426</v>
      </c>
      <c r="C335" s="27">
        <v>258</v>
      </c>
      <c r="D335" s="27" t="s">
        <v>127</v>
      </c>
      <c r="E335" s="27" t="s">
        <v>106</v>
      </c>
      <c r="F335" s="27" t="s">
        <v>470</v>
      </c>
      <c r="G335" s="27" t="s">
        <v>64</v>
      </c>
      <c r="H335" s="27">
        <v>60</v>
      </c>
      <c r="I335" s="27">
        <v>21</v>
      </c>
      <c r="J335" s="37">
        <v>-1.2799999999999999E-4</v>
      </c>
      <c r="K335" s="27">
        <v>3</v>
      </c>
      <c r="L335" s="38">
        <v>-1.2400000000000001E-4</v>
      </c>
      <c r="M335" s="27" t="s">
        <v>65</v>
      </c>
      <c r="O335" s="27" t="s">
        <v>426</v>
      </c>
      <c r="P335" s="27">
        <v>258</v>
      </c>
      <c r="Q335" s="27" t="s">
        <v>127</v>
      </c>
      <c r="R335" s="27" t="s">
        <v>623</v>
      </c>
      <c r="S335" s="27" t="s">
        <v>470</v>
      </c>
      <c r="T335" s="27" t="s">
        <v>64</v>
      </c>
      <c r="U335" s="27">
        <v>10</v>
      </c>
      <c r="V335" s="27">
        <v>21</v>
      </c>
      <c r="W335" s="37">
        <v>-1.37E-4</v>
      </c>
      <c r="X335" s="27">
        <v>4</v>
      </c>
      <c r="Y335" s="38">
        <v>-1.3200000000000001E-4</v>
      </c>
      <c r="Z335" s="27" t="s">
        <v>65</v>
      </c>
    </row>
    <row r="336" spans="2:26" x14ac:dyDescent="0.2">
      <c r="B336" s="27" t="s">
        <v>426</v>
      </c>
      <c r="C336" s="27">
        <v>262</v>
      </c>
      <c r="D336" s="27" t="s">
        <v>126</v>
      </c>
      <c r="E336" s="27" t="s">
        <v>106</v>
      </c>
      <c r="F336" s="27" t="s">
        <v>471</v>
      </c>
      <c r="G336" s="27" t="s">
        <v>63</v>
      </c>
      <c r="H336" s="27">
        <v>60</v>
      </c>
      <c r="I336" s="27">
        <v>24</v>
      </c>
      <c r="J336" s="37">
        <v>-1.9799999999999999E-4</v>
      </c>
      <c r="K336" s="27">
        <v>6</v>
      </c>
      <c r="L336" s="38">
        <v>-1.93E-4</v>
      </c>
      <c r="M336" s="27" t="s">
        <v>65</v>
      </c>
      <c r="O336" s="27" t="s">
        <v>426</v>
      </c>
      <c r="P336" s="27">
        <v>262</v>
      </c>
      <c r="Q336" s="27" t="s">
        <v>126</v>
      </c>
      <c r="R336" s="27" t="s">
        <v>623</v>
      </c>
      <c r="S336" s="27" t="s">
        <v>471</v>
      </c>
      <c r="T336" s="27" t="s">
        <v>63</v>
      </c>
      <c r="U336" s="27">
        <v>10</v>
      </c>
      <c r="V336" s="27">
        <v>24</v>
      </c>
      <c r="W336" s="37">
        <v>-1.8900000000000001E-4</v>
      </c>
      <c r="X336" s="27">
        <v>6</v>
      </c>
      <c r="Y336" s="38">
        <v>-1.85E-4</v>
      </c>
      <c r="Z336" s="27" t="s">
        <v>65</v>
      </c>
    </row>
    <row r="337" spans="2:26" x14ac:dyDescent="0.2">
      <c r="B337" s="27" t="s">
        <v>426</v>
      </c>
      <c r="C337" s="27">
        <v>262</v>
      </c>
      <c r="D337" s="27" t="s">
        <v>126</v>
      </c>
      <c r="E337" s="27" t="s">
        <v>106</v>
      </c>
      <c r="F337" s="27" t="s">
        <v>472</v>
      </c>
      <c r="G337" s="27" t="s">
        <v>64</v>
      </c>
      <c r="H337" s="27">
        <v>60</v>
      </c>
      <c r="I337" s="27">
        <v>21</v>
      </c>
      <c r="J337" s="37">
        <v>-1.22E-4</v>
      </c>
      <c r="K337" s="27">
        <v>1</v>
      </c>
      <c r="L337" s="38">
        <v>-1.2E-4</v>
      </c>
      <c r="M337" s="27" t="s">
        <v>65</v>
      </c>
      <c r="O337" s="27" t="s">
        <v>426</v>
      </c>
      <c r="P337" s="27">
        <v>262</v>
      </c>
      <c r="Q337" s="27" t="s">
        <v>126</v>
      </c>
      <c r="R337" s="27" t="s">
        <v>623</v>
      </c>
      <c r="S337" s="27" t="s">
        <v>472</v>
      </c>
      <c r="T337" s="27" t="s">
        <v>64</v>
      </c>
      <c r="U337" s="27">
        <v>10</v>
      </c>
      <c r="V337" s="27">
        <v>21</v>
      </c>
      <c r="W337" s="37">
        <v>-1.3200000000000001E-4</v>
      </c>
      <c r="X337" s="27">
        <v>1</v>
      </c>
      <c r="Y337" s="38">
        <v>-1.2899999999999999E-4</v>
      </c>
      <c r="Z337" s="27" t="s">
        <v>65</v>
      </c>
    </row>
    <row r="338" spans="2:26" x14ac:dyDescent="0.2">
      <c r="B338" s="27" t="s">
        <v>426</v>
      </c>
      <c r="C338" s="27">
        <v>250</v>
      </c>
      <c r="D338" s="27" t="s">
        <v>125</v>
      </c>
      <c r="E338" s="27" t="s">
        <v>106</v>
      </c>
      <c r="F338" s="27" t="s">
        <v>473</v>
      </c>
      <c r="G338" s="27" t="s">
        <v>63</v>
      </c>
      <c r="H338" s="27">
        <v>60</v>
      </c>
      <c r="I338" s="27">
        <v>17</v>
      </c>
      <c r="J338" s="37">
        <v>-1.7799999999999999E-4</v>
      </c>
      <c r="K338" s="27">
        <v>10</v>
      </c>
      <c r="L338" s="38">
        <v>-1.7000000000000001E-4</v>
      </c>
      <c r="M338" s="27" t="s">
        <v>65</v>
      </c>
      <c r="O338" s="27" t="s">
        <v>426</v>
      </c>
      <c r="P338" s="27">
        <v>250</v>
      </c>
      <c r="Q338" s="27" t="s">
        <v>125</v>
      </c>
      <c r="R338" s="27" t="s">
        <v>623</v>
      </c>
      <c r="S338" s="27" t="s">
        <v>473</v>
      </c>
      <c r="T338" s="27" t="s">
        <v>63</v>
      </c>
      <c r="U338" s="27">
        <v>10</v>
      </c>
      <c r="V338" s="27">
        <v>17</v>
      </c>
      <c r="W338" s="37">
        <v>-1.7000000000000001E-4</v>
      </c>
      <c r="X338" s="27">
        <v>10</v>
      </c>
      <c r="Y338" s="38">
        <v>-1.63E-4</v>
      </c>
      <c r="Z338" s="27" t="s">
        <v>65</v>
      </c>
    </row>
    <row r="339" spans="2:26" x14ac:dyDescent="0.2">
      <c r="B339" s="27" t="s">
        <v>426</v>
      </c>
      <c r="C339" s="27">
        <v>250</v>
      </c>
      <c r="D339" s="27" t="s">
        <v>125</v>
      </c>
      <c r="E339" s="27" t="s">
        <v>106</v>
      </c>
      <c r="F339" s="27" t="s">
        <v>474</v>
      </c>
      <c r="G339" s="27" t="s">
        <v>64</v>
      </c>
      <c r="H339" s="27">
        <v>60</v>
      </c>
      <c r="I339" s="27">
        <v>24</v>
      </c>
      <c r="J339" s="37">
        <v>-1.11E-4</v>
      </c>
      <c r="K339" s="27">
        <v>1</v>
      </c>
      <c r="L339" s="38">
        <v>-1.07E-4</v>
      </c>
      <c r="M339" s="27" t="s">
        <v>65</v>
      </c>
      <c r="O339" s="27" t="s">
        <v>426</v>
      </c>
      <c r="P339" s="27">
        <v>250</v>
      </c>
      <c r="Q339" s="27" t="s">
        <v>125</v>
      </c>
      <c r="R339" s="27" t="s">
        <v>623</v>
      </c>
      <c r="S339" s="27" t="s">
        <v>474</v>
      </c>
      <c r="T339" s="27" t="s">
        <v>64</v>
      </c>
      <c r="U339" s="27">
        <v>10</v>
      </c>
      <c r="V339" s="27">
        <v>24</v>
      </c>
      <c r="W339" s="37">
        <v>-1.1900000000000001E-4</v>
      </c>
      <c r="X339" s="27">
        <v>1</v>
      </c>
      <c r="Y339" s="38">
        <v>-1.1400000000000001E-4</v>
      </c>
      <c r="Z339" s="27" t="s">
        <v>65</v>
      </c>
    </row>
    <row r="340" spans="2:26" x14ac:dyDescent="0.2">
      <c r="B340" s="27" t="s">
        <v>475</v>
      </c>
      <c r="C340" s="27">
        <v>65</v>
      </c>
      <c r="D340" s="27" t="s">
        <v>125</v>
      </c>
      <c r="E340" s="27" t="s">
        <v>106</v>
      </c>
      <c r="F340" s="27" t="s">
        <v>476</v>
      </c>
      <c r="G340" s="27" t="s">
        <v>63</v>
      </c>
      <c r="H340" s="27">
        <v>60</v>
      </c>
      <c r="I340" s="27">
        <v>22</v>
      </c>
      <c r="J340" s="37">
        <v>-4.9399999999999997E-4</v>
      </c>
      <c r="K340" s="27">
        <v>6</v>
      </c>
      <c r="L340" s="38">
        <v>-4.7399999999999997E-4</v>
      </c>
      <c r="M340" s="27" t="s">
        <v>65</v>
      </c>
      <c r="O340" s="27" t="s">
        <v>475</v>
      </c>
      <c r="P340" s="27">
        <v>65</v>
      </c>
      <c r="Q340" s="27" t="s">
        <v>125</v>
      </c>
      <c r="R340" s="27" t="s">
        <v>623</v>
      </c>
      <c r="S340" s="27" t="s">
        <v>476</v>
      </c>
      <c r="T340" s="27" t="s">
        <v>63</v>
      </c>
      <c r="U340" s="27">
        <v>10</v>
      </c>
      <c r="V340" s="27">
        <v>22</v>
      </c>
      <c r="W340" s="37">
        <v>-4.8500000000000003E-4</v>
      </c>
      <c r="X340" s="27">
        <v>6</v>
      </c>
      <c r="Y340" s="38">
        <v>-4.6500000000000003E-4</v>
      </c>
      <c r="Z340" s="27" t="s">
        <v>65</v>
      </c>
    </row>
    <row r="341" spans="2:26" x14ac:dyDescent="0.2">
      <c r="B341" s="27" t="s">
        <v>475</v>
      </c>
      <c r="C341" s="27">
        <v>65</v>
      </c>
      <c r="D341" s="27" t="s">
        <v>125</v>
      </c>
      <c r="E341" s="27" t="s">
        <v>106</v>
      </c>
      <c r="F341" s="27" t="s">
        <v>477</v>
      </c>
      <c r="G341" s="27" t="s">
        <v>64</v>
      </c>
      <c r="H341" s="27">
        <v>60</v>
      </c>
      <c r="I341" s="27">
        <v>17</v>
      </c>
      <c r="J341" s="37">
        <v>-1.5300000000000001E-4</v>
      </c>
      <c r="K341" s="27">
        <v>5</v>
      </c>
      <c r="L341" s="38">
        <v>-1.5200000000000001E-4</v>
      </c>
      <c r="M341" s="27" t="s">
        <v>65</v>
      </c>
      <c r="O341" s="27" t="s">
        <v>475</v>
      </c>
      <c r="P341" s="27">
        <v>65</v>
      </c>
      <c r="Q341" s="27" t="s">
        <v>125</v>
      </c>
      <c r="R341" s="27" t="s">
        <v>623</v>
      </c>
      <c r="S341" s="27" t="s">
        <v>477</v>
      </c>
      <c r="T341" s="27" t="s">
        <v>64</v>
      </c>
      <c r="U341" s="27">
        <v>10</v>
      </c>
      <c r="V341" s="27">
        <v>19</v>
      </c>
      <c r="W341" s="37">
        <v>-1.6000000000000001E-4</v>
      </c>
      <c r="X341" s="27">
        <v>5</v>
      </c>
      <c r="Y341" s="38">
        <v>-1.5899999999999999E-4</v>
      </c>
      <c r="Z341" s="27" t="s">
        <v>65</v>
      </c>
    </row>
    <row r="342" spans="2:26" x14ac:dyDescent="0.2">
      <c r="B342" s="27" t="s">
        <v>475</v>
      </c>
      <c r="C342" s="27">
        <v>77</v>
      </c>
      <c r="D342" s="27" t="s">
        <v>126</v>
      </c>
      <c r="E342" s="27" t="s">
        <v>106</v>
      </c>
      <c r="F342" s="27" t="s">
        <v>478</v>
      </c>
      <c r="G342" s="27" t="s">
        <v>63</v>
      </c>
      <c r="H342" s="27">
        <v>60</v>
      </c>
      <c r="I342" s="27">
        <v>19</v>
      </c>
      <c r="J342" s="37">
        <v>-5.4900000000000001E-4</v>
      </c>
      <c r="K342" s="27">
        <v>10</v>
      </c>
      <c r="L342" s="38">
        <v>-5.3700000000000004E-4</v>
      </c>
      <c r="M342" s="27" t="s">
        <v>65</v>
      </c>
      <c r="O342" s="27" t="s">
        <v>475</v>
      </c>
      <c r="P342" s="27">
        <v>77</v>
      </c>
      <c r="Q342" s="27" t="s">
        <v>126</v>
      </c>
      <c r="R342" s="27" t="s">
        <v>623</v>
      </c>
      <c r="S342" s="27" t="s">
        <v>478</v>
      </c>
      <c r="T342" s="27" t="s">
        <v>63</v>
      </c>
      <c r="U342" s="27">
        <v>10</v>
      </c>
      <c r="V342" s="27">
        <v>19</v>
      </c>
      <c r="W342" s="37">
        <v>-5.3899999999999998E-4</v>
      </c>
      <c r="X342" s="27">
        <v>9</v>
      </c>
      <c r="Y342" s="38">
        <v>-5.2700000000000002E-4</v>
      </c>
      <c r="Z342" s="27" t="s">
        <v>65</v>
      </c>
    </row>
    <row r="343" spans="2:26" x14ac:dyDescent="0.2">
      <c r="B343" s="27" t="s">
        <v>475</v>
      </c>
      <c r="C343" s="27">
        <v>77</v>
      </c>
      <c r="D343" s="27" t="s">
        <v>126</v>
      </c>
      <c r="E343" s="27" t="s">
        <v>106</v>
      </c>
      <c r="F343" s="27" t="s">
        <v>479</v>
      </c>
      <c r="G343" s="27" t="s">
        <v>64</v>
      </c>
      <c r="H343" s="27">
        <v>60</v>
      </c>
      <c r="I343" s="27">
        <v>19</v>
      </c>
      <c r="J343" s="37">
        <v>-1.85E-4</v>
      </c>
      <c r="K343" s="27">
        <v>8</v>
      </c>
      <c r="L343" s="38">
        <v>-1.84E-4</v>
      </c>
      <c r="M343" s="27" t="s">
        <v>65</v>
      </c>
      <c r="O343" s="27" t="s">
        <v>475</v>
      </c>
      <c r="P343" s="27">
        <v>77</v>
      </c>
      <c r="Q343" s="27" t="s">
        <v>126</v>
      </c>
      <c r="R343" s="27" t="s">
        <v>623</v>
      </c>
      <c r="S343" s="27" t="s">
        <v>479</v>
      </c>
      <c r="T343" s="27" t="s">
        <v>64</v>
      </c>
      <c r="U343" s="27">
        <v>10</v>
      </c>
      <c r="V343" s="27">
        <v>19</v>
      </c>
      <c r="W343" s="37">
        <v>-1.75E-4</v>
      </c>
      <c r="X343" s="27">
        <v>10</v>
      </c>
      <c r="Y343" s="38">
        <v>-1.75E-4</v>
      </c>
      <c r="Z343" s="27" t="s">
        <v>65</v>
      </c>
    </row>
    <row r="344" spans="2:26" x14ac:dyDescent="0.2">
      <c r="B344" s="27" t="s">
        <v>475</v>
      </c>
      <c r="C344" s="27">
        <v>73</v>
      </c>
      <c r="D344" s="27" t="s">
        <v>127</v>
      </c>
      <c r="E344" s="27" t="s">
        <v>106</v>
      </c>
      <c r="F344" s="27" t="s">
        <v>480</v>
      </c>
      <c r="G344" s="27" t="s">
        <v>63</v>
      </c>
      <c r="H344" s="27">
        <v>60</v>
      </c>
      <c r="I344" s="27">
        <v>19</v>
      </c>
      <c r="J344" s="37">
        <v>-5.31E-4</v>
      </c>
      <c r="K344" s="27">
        <v>12</v>
      </c>
      <c r="L344" s="38">
        <v>-5.0900000000000001E-4</v>
      </c>
      <c r="M344" s="27" t="s">
        <v>65</v>
      </c>
      <c r="O344" s="27" t="s">
        <v>475</v>
      </c>
      <c r="P344" s="27">
        <v>73</v>
      </c>
      <c r="Q344" s="27" t="s">
        <v>127</v>
      </c>
      <c r="R344" s="27" t="s">
        <v>623</v>
      </c>
      <c r="S344" s="27" t="s">
        <v>480</v>
      </c>
      <c r="T344" s="27" t="s">
        <v>63</v>
      </c>
      <c r="U344" s="27">
        <v>10</v>
      </c>
      <c r="V344" s="27">
        <v>19</v>
      </c>
      <c r="W344" s="37">
        <v>-5.22E-4</v>
      </c>
      <c r="X344" s="27">
        <v>9</v>
      </c>
      <c r="Y344" s="38">
        <v>-5.0000000000000001E-4</v>
      </c>
      <c r="Z344" s="27" t="s">
        <v>65</v>
      </c>
    </row>
    <row r="345" spans="2:26" x14ac:dyDescent="0.2">
      <c r="B345" s="27" t="s">
        <v>475</v>
      </c>
      <c r="C345" s="27">
        <v>73</v>
      </c>
      <c r="D345" s="27" t="s">
        <v>127</v>
      </c>
      <c r="E345" s="27" t="s">
        <v>106</v>
      </c>
      <c r="F345" s="27" t="s">
        <v>481</v>
      </c>
      <c r="G345" s="27" t="s">
        <v>64</v>
      </c>
      <c r="H345" s="27">
        <v>60</v>
      </c>
      <c r="I345" s="27">
        <v>21</v>
      </c>
      <c r="J345" s="37">
        <v>-1.8699999999999999E-4</v>
      </c>
      <c r="K345" s="27">
        <v>5</v>
      </c>
      <c r="L345" s="38">
        <v>-1.8599999999999999E-4</v>
      </c>
      <c r="M345" s="27" t="s">
        <v>65</v>
      </c>
      <c r="O345" s="27" t="s">
        <v>475</v>
      </c>
      <c r="P345" s="27">
        <v>73</v>
      </c>
      <c r="Q345" s="27" t="s">
        <v>127</v>
      </c>
      <c r="R345" s="27" t="s">
        <v>623</v>
      </c>
      <c r="S345" s="27" t="s">
        <v>481</v>
      </c>
      <c r="T345" s="27" t="s">
        <v>64</v>
      </c>
      <c r="U345" s="27">
        <v>10</v>
      </c>
      <c r="V345" s="27">
        <v>21</v>
      </c>
      <c r="W345" s="37">
        <v>-1.95E-4</v>
      </c>
      <c r="X345" s="27">
        <v>6</v>
      </c>
      <c r="Y345" s="38">
        <v>-1.94E-4</v>
      </c>
      <c r="Z345" s="27" t="s">
        <v>65</v>
      </c>
    </row>
    <row r="346" spans="2:26" x14ac:dyDescent="0.2">
      <c r="B346" s="27" t="s">
        <v>475</v>
      </c>
      <c r="C346" s="27">
        <v>74</v>
      </c>
      <c r="D346" s="27" t="s">
        <v>127</v>
      </c>
      <c r="E346" s="27" t="s">
        <v>106</v>
      </c>
      <c r="F346" s="27" t="s">
        <v>482</v>
      </c>
      <c r="G346" s="27" t="s">
        <v>63</v>
      </c>
      <c r="H346" s="27">
        <v>60</v>
      </c>
      <c r="I346" s="27">
        <v>19</v>
      </c>
      <c r="J346" s="37">
        <v>-5.31E-4</v>
      </c>
      <c r="K346" s="27">
        <v>12</v>
      </c>
      <c r="L346" s="38">
        <v>-5.0900000000000001E-4</v>
      </c>
      <c r="M346" s="27" t="s">
        <v>65</v>
      </c>
      <c r="O346" s="27" t="s">
        <v>475</v>
      </c>
      <c r="P346" s="27">
        <v>74</v>
      </c>
      <c r="Q346" s="27" t="s">
        <v>127</v>
      </c>
      <c r="R346" s="27" t="s">
        <v>623</v>
      </c>
      <c r="S346" s="27" t="s">
        <v>482</v>
      </c>
      <c r="T346" s="27" t="s">
        <v>63</v>
      </c>
      <c r="U346" s="27">
        <v>10</v>
      </c>
      <c r="V346" s="27">
        <v>19</v>
      </c>
      <c r="W346" s="37">
        <v>-5.2300000000000003E-4</v>
      </c>
      <c r="X346" s="27">
        <v>12</v>
      </c>
      <c r="Y346" s="38">
        <v>-5.0100000000000003E-4</v>
      </c>
      <c r="Z346" s="27" t="s">
        <v>65</v>
      </c>
    </row>
    <row r="347" spans="2:26" x14ac:dyDescent="0.2">
      <c r="B347" s="27" t="s">
        <v>475</v>
      </c>
      <c r="C347" s="27">
        <v>74</v>
      </c>
      <c r="D347" s="27" t="s">
        <v>127</v>
      </c>
      <c r="E347" s="27" t="s">
        <v>106</v>
      </c>
      <c r="F347" s="27" t="s">
        <v>483</v>
      </c>
      <c r="G347" s="27" t="s">
        <v>64</v>
      </c>
      <c r="H347" s="27">
        <v>60</v>
      </c>
      <c r="I347" s="27">
        <v>21</v>
      </c>
      <c r="J347" s="37">
        <v>-1.8699999999999999E-4</v>
      </c>
      <c r="K347" s="27">
        <v>5</v>
      </c>
      <c r="L347" s="38">
        <v>-1.8599999999999999E-4</v>
      </c>
      <c r="M347" s="27" t="s">
        <v>65</v>
      </c>
      <c r="O347" s="27" t="s">
        <v>475</v>
      </c>
      <c r="P347" s="27">
        <v>74</v>
      </c>
      <c r="Q347" s="27" t="s">
        <v>127</v>
      </c>
      <c r="R347" s="27" t="s">
        <v>623</v>
      </c>
      <c r="S347" s="27" t="s">
        <v>483</v>
      </c>
      <c r="T347" s="27" t="s">
        <v>64</v>
      </c>
      <c r="U347" s="27">
        <v>10</v>
      </c>
      <c r="V347" s="27">
        <v>21</v>
      </c>
      <c r="W347" s="37">
        <v>-1.95E-4</v>
      </c>
      <c r="X347" s="27">
        <v>2</v>
      </c>
      <c r="Y347" s="38">
        <v>-1.93E-4</v>
      </c>
      <c r="Z347" s="27" t="s">
        <v>65</v>
      </c>
    </row>
    <row r="348" spans="2:26" x14ac:dyDescent="0.2">
      <c r="B348" s="27" t="s">
        <v>475</v>
      </c>
      <c r="C348" s="27">
        <v>78</v>
      </c>
      <c r="D348" s="27" t="s">
        <v>126</v>
      </c>
      <c r="E348" s="27" t="s">
        <v>106</v>
      </c>
      <c r="F348" s="27" t="s">
        <v>484</v>
      </c>
      <c r="G348" s="27" t="s">
        <v>63</v>
      </c>
      <c r="H348" s="27">
        <v>60</v>
      </c>
      <c r="I348" s="27">
        <v>19</v>
      </c>
      <c r="J348" s="37">
        <v>-5.4900000000000001E-4</v>
      </c>
      <c r="K348" s="27">
        <v>9</v>
      </c>
      <c r="L348" s="38">
        <v>-5.3600000000000002E-4</v>
      </c>
      <c r="M348" s="27" t="s">
        <v>65</v>
      </c>
      <c r="O348" s="27" t="s">
        <v>475</v>
      </c>
      <c r="P348" s="27">
        <v>78</v>
      </c>
      <c r="Q348" s="27" t="s">
        <v>126</v>
      </c>
      <c r="R348" s="27" t="s">
        <v>623</v>
      </c>
      <c r="S348" s="27" t="s">
        <v>484</v>
      </c>
      <c r="T348" s="27" t="s">
        <v>63</v>
      </c>
      <c r="U348" s="27">
        <v>10</v>
      </c>
      <c r="V348" s="27">
        <v>19</v>
      </c>
      <c r="W348" s="37">
        <v>-5.3899999999999998E-4</v>
      </c>
      <c r="X348" s="27">
        <v>10</v>
      </c>
      <c r="Y348" s="38">
        <v>-5.2700000000000002E-4</v>
      </c>
      <c r="Z348" s="27" t="s">
        <v>65</v>
      </c>
    </row>
    <row r="349" spans="2:26" x14ac:dyDescent="0.2">
      <c r="B349" s="27" t="s">
        <v>475</v>
      </c>
      <c r="C349" s="27">
        <v>78</v>
      </c>
      <c r="D349" s="27" t="s">
        <v>126</v>
      </c>
      <c r="E349" s="27" t="s">
        <v>106</v>
      </c>
      <c r="F349" s="27" t="s">
        <v>485</v>
      </c>
      <c r="G349" s="27" t="s">
        <v>64</v>
      </c>
      <c r="H349" s="27">
        <v>60</v>
      </c>
      <c r="I349" s="27">
        <v>19</v>
      </c>
      <c r="J349" s="37">
        <v>-1.83E-4</v>
      </c>
      <c r="K349" s="27">
        <v>8</v>
      </c>
      <c r="L349" s="38">
        <v>-1.83E-4</v>
      </c>
      <c r="M349" s="27" t="s">
        <v>65</v>
      </c>
      <c r="O349" s="27" t="s">
        <v>475</v>
      </c>
      <c r="P349" s="27">
        <v>78</v>
      </c>
      <c r="Q349" s="27" t="s">
        <v>126</v>
      </c>
      <c r="R349" s="27" t="s">
        <v>623</v>
      </c>
      <c r="S349" s="27" t="s">
        <v>485</v>
      </c>
      <c r="T349" s="27" t="s">
        <v>64</v>
      </c>
      <c r="U349" s="27">
        <v>10</v>
      </c>
      <c r="V349" s="27">
        <v>19</v>
      </c>
      <c r="W349" s="37">
        <v>-1.73E-4</v>
      </c>
      <c r="X349" s="27">
        <v>6</v>
      </c>
      <c r="Y349" s="38">
        <v>-1.73E-4</v>
      </c>
      <c r="Z349" s="27" t="s">
        <v>65</v>
      </c>
    </row>
    <row r="350" spans="2:26" x14ac:dyDescent="0.2">
      <c r="B350" s="27" t="s">
        <v>475</v>
      </c>
      <c r="C350" s="27">
        <v>66</v>
      </c>
      <c r="D350" s="27" t="s">
        <v>125</v>
      </c>
      <c r="E350" s="27" t="s">
        <v>106</v>
      </c>
      <c r="F350" s="27" t="s">
        <v>486</v>
      </c>
      <c r="G350" s="27" t="s">
        <v>63</v>
      </c>
      <c r="H350" s="27">
        <v>60</v>
      </c>
      <c r="I350" s="27">
        <v>17</v>
      </c>
      <c r="J350" s="37">
        <v>-4.9399999999999997E-4</v>
      </c>
      <c r="K350" s="27">
        <v>10</v>
      </c>
      <c r="L350" s="38">
        <v>-4.7399999999999997E-4</v>
      </c>
      <c r="M350" s="27" t="s">
        <v>65</v>
      </c>
      <c r="O350" s="27" t="s">
        <v>475</v>
      </c>
      <c r="P350" s="27">
        <v>66</v>
      </c>
      <c r="Q350" s="27" t="s">
        <v>125</v>
      </c>
      <c r="R350" s="27" t="s">
        <v>623</v>
      </c>
      <c r="S350" s="27" t="s">
        <v>486</v>
      </c>
      <c r="T350" s="27" t="s">
        <v>63</v>
      </c>
      <c r="U350" s="27">
        <v>10</v>
      </c>
      <c r="V350" s="27">
        <v>17</v>
      </c>
      <c r="W350" s="37">
        <v>-4.8500000000000003E-4</v>
      </c>
      <c r="X350" s="27">
        <v>10</v>
      </c>
      <c r="Y350" s="38">
        <v>-4.66E-4</v>
      </c>
      <c r="Z350" s="27" t="s">
        <v>65</v>
      </c>
    </row>
    <row r="351" spans="2:26" x14ac:dyDescent="0.2">
      <c r="B351" s="27" t="s">
        <v>475</v>
      </c>
      <c r="C351" s="27">
        <v>66</v>
      </c>
      <c r="D351" s="27" t="s">
        <v>125</v>
      </c>
      <c r="E351" s="27" t="s">
        <v>106</v>
      </c>
      <c r="F351" s="27" t="s">
        <v>487</v>
      </c>
      <c r="G351" s="27" t="s">
        <v>64</v>
      </c>
      <c r="H351" s="27">
        <v>60</v>
      </c>
      <c r="I351" s="27">
        <v>22</v>
      </c>
      <c r="J351" s="37">
        <v>-1.5200000000000001E-4</v>
      </c>
      <c r="K351" s="27">
        <v>6</v>
      </c>
      <c r="L351" s="38">
        <v>-1.5200000000000001E-4</v>
      </c>
      <c r="M351" s="27" t="s">
        <v>65</v>
      </c>
      <c r="O351" s="27" t="s">
        <v>475</v>
      </c>
      <c r="P351" s="27">
        <v>66</v>
      </c>
      <c r="Q351" s="27" t="s">
        <v>125</v>
      </c>
      <c r="R351" s="27" t="s">
        <v>623</v>
      </c>
      <c r="S351" s="27" t="s">
        <v>487</v>
      </c>
      <c r="T351" s="27" t="s">
        <v>64</v>
      </c>
      <c r="U351" s="27">
        <v>10</v>
      </c>
      <c r="V351" s="27">
        <v>24</v>
      </c>
      <c r="W351" s="37">
        <v>-1.6000000000000001E-4</v>
      </c>
      <c r="X351" s="27">
        <v>1</v>
      </c>
      <c r="Y351" s="38">
        <v>-1.5899999999999999E-4</v>
      </c>
      <c r="Z351" s="27" t="s">
        <v>65</v>
      </c>
    </row>
    <row r="352" spans="2:26" x14ac:dyDescent="0.2">
      <c r="B352" s="27" t="s">
        <v>475</v>
      </c>
      <c r="C352" s="27">
        <v>82</v>
      </c>
      <c r="D352" s="27" t="s">
        <v>126</v>
      </c>
      <c r="E352" s="27" t="s">
        <v>106</v>
      </c>
      <c r="F352" s="27" t="s">
        <v>488</v>
      </c>
      <c r="G352" s="27" t="s">
        <v>63</v>
      </c>
      <c r="H352" s="27">
        <v>60</v>
      </c>
      <c r="I352" s="27">
        <v>24</v>
      </c>
      <c r="J352" s="37">
        <v>-5.9299999999999999E-4</v>
      </c>
      <c r="K352" s="27">
        <v>6</v>
      </c>
      <c r="L352" s="38">
        <v>-5.7399999999999997E-4</v>
      </c>
      <c r="M352" s="27" t="s">
        <v>65</v>
      </c>
      <c r="O352" s="27" t="s">
        <v>475</v>
      </c>
      <c r="P352" s="27">
        <v>82</v>
      </c>
      <c r="Q352" s="27" t="s">
        <v>126</v>
      </c>
      <c r="R352" s="27" t="s">
        <v>623</v>
      </c>
      <c r="S352" s="27" t="s">
        <v>488</v>
      </c>
      <c r="T352" s="27" t="s">
        <v>63</v>
      </c>
      <c r="U352" s="27">
        <v>10</v>
      </c>
      <c r="V352" s="27">
        <v>24</v>
      </c>
      <c r="W352" s="37">
        <v>-5.7799999999999995E-4</v>
      </c>
      <c r="X352" s="27">
        <v>6</v>
      </c>
      <c r="Y352" s="38">
        <v>-5.5999999999999995E-4</v>
      </c>
      <c r="Z352" s="27" t="s">
        <v>65</v>
      </c>
    </row>
    <row r="353" spans="2:26" x14ac:dyDescent="0.2">
      <c r="B353" s="27" t="s">
        <v>475</v>
      </c>
      <c r="C353" s="27">
        <v>82</v>
      </c>
      <c r="D353" s="27" t="s">
        <v>126</v>
      </c>
      <c r="E353" s="27" t="s">
        <v>106</v>
      </c>
      <c r="F353" s="27" t="s">
        <v>489</v>
      </c>
      <c r="G353" s="27" t="s">
        <v>64</v>
      </c>
      <c r="H353" s="27">
        <v>60</v>
      </c>
      <c r="I353" s="27">
        <v>19</v>
      </c>
      <c r="J353" s="37">
        <v>-1.46E-4</v>
      </c>
      <c r="K353" s="27">
        <v>10</v>
      </c>
      <c r="L353" s="38">
        <v>-1.45E-4</v>
      </c>
      <c r="M353" s="27" t="s">
        <v>65</v>
      </c>
      <c r="O353" s="27" t="s">
        <v>475</v>
      </c>
      <c r="P353" s="27">
        <v>82</v>
      </c>
      <c r="Q353" s="27" t="s">
        <v>126</v>
      </c>
      <c r="R353" s="27" t="s">
        <v>623</v>
      </c>
      <c r="S353" s="27" t="s">
        <v>489</v>
      </c>
      <c r="T353" s="27" t="s">
        <v>64</v>
      </c>
      <c r="U353" s="27">
        <v>10</v>
      </c>
      <c r="V353" s="27">
        <v>21</v>
      </c>
      <c r="W353" s="37">
        <v>-1.4999999999999999E-4</v>
      </c>
      <c r="X353" s="27">
        <v>5</v>
      </c>
      <c r="Y353" s="38">
        <v>-1.4899999999999999E-4</v>
      </c>
      <c r="Z353" s="27" t="s">
        <v>65</v>
      </c>
    </row>
    <row r="354" spans="2:26" x14ac:dyDescent="0.2">
      <c r="B354" s="27" t="s">
        <v>475</v>
      </c>
      <c r="C354" s="27">
        <v>67</v>
      </c>
      <c r="D354" s="27" t="s">
        <v>127</v>
      </c>
      <c r="E354" s="27" t="s">
        <v>106</v>
      </c>
      <c r="F354" s="27" t="s">
        <v>490</v>
      </c>
      <c r="G354" s="27" t="s">
        <v>63</v>
      </c>
      <c r="H354" s="27">
        <v>60</v>
      </c>
      <c r="I354" s="27">
        <v>24</v>
      </c>
      <c r="J354" s="37">
        <v>-6.4099999999999997E-4</v>
      </c>
      <c r="K354" s="27">
        <v>7</v>
      </c>
      <c r="L354" s="38">
        <v>-6.0999999999999997E-4</v>
      </c>
      <c r="M354" s="27" t="s">
        <v>65</v>
      </c>
      <c r="O354" s="27" t="s">
        <v>475</v>
      </c>
      <c r="P354" s="27">
        <v>67</v>
      </c>
      <c r="Q354" s="27" t="s">
        <v>127</v>
      </c>
      <c r="R354" s="27" t="s">
        <v>623</v>
      </c>
      <c r="S354" s="27" t="s">
        <v>490</v>
      </c>
      <c r="T354" s="27" t="s">
        <v>63</v>
      </c>
      <c r="U354" s="27">
        <v>10</v>
      </c>
      <c r="V354" s="27">
        <v>24</v>
      </c>
      <c r="W354" s="37">
        <v>-6.3000000000000003E-4</v>
      </c>
      <c r="X354" s="27">
        <v>7</v>
      </c>
      <c r="Y354" s="38">
        <v>-5.9999999999999995E-4</v>
      </c>
      <c r="Z354" s="27" t="s">
        <v>65</v>
      </c>
    </row>
    <row r="355" spans="2:26" x14ac:dyDescent="0.2">
      <c r="B355" s="27" t="s">
        <v>475</v>
      </c>
      <c r="C355" s="27">
        <v>67</v>
      </c>
      <c r="D355" s="27" t="s">
        <v>127</v>
      </c>
      <c r="E355" s="27" t="s">
        <v>106</v>
      </c>
      <c r="F355" s="27" t="s">
        <v>491</v>
      </c>
      <c r="G355" s="27" t="s">
        <v>64</v>
      </c>
      <c r="H355" s="27">
        <v>60</v>
      </c>
      <c r="I355" s="27">
        <v>21</v>
      </c>
      <c r="J355" s="37">
        <v>-2.4399999999999999E-4</v>
      </c>
      <c r="K355" s="27">
        <v>6</v>
      </c>
      <c r="L355" s="38">
        <v>-2.4000000000000001E-4</v>
      </c>
      <c r="M355" s="27" t="s">
        <v>65</v>
      </c>
      <c r="O355" s="27" t="s">
        <v>475</v>
      </c>
      <c r="P355" s="27">
        <v>67</v>
      </c>
      <c r="Q355" s="27" t="s">
        <v>127</v>
      </c>
      <c r="R355" s="27" t="s">
        <v>623</v>
      </c>
      <c r="S355" s="27" t="s">
        <v>491</v>
      </c>
      <c r="T355" s="27" t="s">
        <v>64</v>
      </c>
      <c r="U355" s="27">
        <v>10</v>
      </c>
      <c r="V355" s="27">
        <v>21</v>
      </c>
      <c r="W355" s="37">
        <v>-2.5300000000000002E-4</v>
      </c>
      <c r="X355" s="27">
        <v>5</v>
      </c>
      <c r="Y355" s="38">
        <v>-2.4800000000000001E-4</v>
      </c>
      <c r="Z355" s="27" t="s">
        <v>65</v>
      </c>
    </row>
    <row r="356" spans="2:26" x14ac:dyDescent="0.2">
      <c r="B356" s="27" t="s">
        <v>475</v>
      </c>
      <c r="C356" s="27">
        <v>85</v>
      </c>
      <c r="D356" s="27" t="s">
        <v>126</v>
      </c>
      <c r="E356" s="27" t="s">
        <v>106</v>
      </c>
      <c r="F356" s="27" t="s">
        <v>492</v>
      </c>
      <c r="G356" s="27" t="s">
        <v>63</v>
      </c>
      <c r="H356" s="27">
        <v>60</v>
      </c>
      <c r="I356" s="27">
        <v>19</v>
      </c>
      <c r="J356" s="37">
        <v>-6.4999999999999997E-4</v>
      </c>
      <c r="K356" s="27">
        <v>6</v>
      </c>
      <c r="L356" s="38">
        <v>-6.3299999999999999E-4</v>
      </c>
      <c r="M356" s="27" t="s">
        <v>65</v>
      </c>
      <c r="O356" s="27" t="s">
        <v>475</v>
      </c>
      <c r="P356" s="27">
        <v>85</v>
      </c>
      <c r="Q356" s="27" t="s">
        <v>126</v>
      </c>
      <c r="R356" s="27" t="s">
        <v>623</v>
      </c>
      <c r="S356" s="27" t="s">
        <v>492</v>
      </c>
      <c r="T356" s="27" t="s">
        <v>63</v>
      </c>
      <c r="U356" s="27">
        <v>10</v>
      </c>
      <c r="V356" s="27">
        <v>19</v>
      </c>
      <c r="W356" s="37">
        <v>-6.3699999999999998E-4</v>
      </c>
      <c r="X356" s="27">
        <v>6</v>
      </c>
      <c r="Y356" s="38">
        <v>-6.2100000000000002E-4</v>
      </c>
      <c r="Z356" s="27" t="s">
        <v>65</v>
      </c>
    </row>
    <row r="357" spans="2:26" x14ac:dyDescent="0.2">
      <c r="B357" s="27" t="s">
        <v>475</v>
      </c>
      <c r="C357" s="27">
        <v>85</v>
      </c>
      <c r="D357" s="27" t="s">
        <v>126</v>
      </c>
      <c r="E357" s="27" t="s">
        <v>106</v>
      </c>
      <c r="F357" s="27" t="s">
        <v>493</v>
      </c>
      <c r="G357" s="27" t="s">
        <v>64</v>
      </c>
      <c r="H357" s="27">
        <v>60</v>
      </c>
      <c r="I357" s="27">
        <v>21</v>
      </c>
      <c r="J357" s="37">
        <v>-2.13E-4</v>
      </c>
      <c r="K357" s="27">
        <v>1</v>
      </c>
      <c r="L357" s="38">
        <v>-2.12E-4</v>
      </c>
      <c r="M357" s="27" t="s">
        <v>65</v>
      </c>
      <c r="O357" s="27" t="s">
        <v>475</v>
      </c>
      <c r="P357" s="27">
        <v>85</v>
      </c>
      <c r="Q357" s="27" t="s">
        <v>126</v>
      </c>
      <c r="R357" s="27" t="s">
        <v>623</v>
      </c>
      <c r="S357" s="27" t="s">
        <v>493</v>
      </c>
      <c r="T357" s="27" t="s">
        <v>64</v>
      </c>
      <c r="U357" s="27">
        <v>10</v>
      </c>
      <c r="V357" s="27">
        <v>21</v>
      </c>
      <c r="W357" s="37">
        <v>-2.24E-4</v>
      </c>
      <c r="X357" s="27">
        <v>1</v>
      </c>
      <c r="Y357" s="38">
        <v>-2.22E-4</v>
      </c>
      <c r="Z357" s="27" t="s">
        <v>65</v>
      </c>
    </row>
    <row r="358" spans="2:26" x14ac:dyDescent="0.2">
      <c r="B358" s="27" t="s">
        <v>475</v>
      </c>
      <c r="C358" s="27">
        <v>86</v>
      </c>
      <c r="D358" s="27" t="s">
        <v>126</v>
      </c>
      <c r="E358" s="27" t="s">
        <v>106</v>
      </c>
      <c r="F358" s="27" t="s">
        <v>494</v>
      </c>
      <c r="G358" s="27" t="s">
        <v>63</v>
      </c>
      <c r="H358" s="27">
        <v>60</v>
      </c>
      <c r="I358" s="27">
        <v>19</v>
      </c>
      <c r="J358" s="37">
        <v>-6.4999999999999997E-4</v>
      </c>
      <c r="K358" s="27">
        <v>9</v>
      </c>
      <c r="L358" s="38">
        <v>-6.3299999999999999E-4</v>
      </c>
      <c r="M358" s="27" t="s">
        <v>65</v>
      </c>
      <c r="O358" s="27" t="s">
        <v>475</v>
      </c>
      <c r="P358" s="27">
        <v>86</v>
      </c>
      <c r="Q358" s="27" t="s">
        <v>126</v>
      </c>
      <c r="R358" s="27" t="s">
        <v>623</v>
      </c>
      <c r="S358" s="27" t="s">
        <v>494</v>
      </c>
      <c r="T358" s="27" t="s">
        <v>63</v>
      </c>
      <c r="U358" s="27">
        <v>10</v>
      </c>
      <c r="V358" s="27">
        <v>19</v>
      </c>
      <c r="W358" s="37">
        <v>-6.3699999999999998E-4</v>
      </c>
      <c r="X358" s="27">
        <v>10</v>
      </c>
      <c r="Y358" s="38">
        <v>-6.2100000000000002E-4</v>
      </c>
      <c r="Z358" s="27" t="s">
        <v>65</v>
      </c>
    </row>
    <row r="359" spans="2:26" x14ac:dyDescent="0.2">
      <c r="B359" s="27" t="s">
        <v>475</v>
      </c>
      <c r="C359" s="27">
        <v>86</v>
      </c>
      <c r="D359" s="27" t="s">
        <v>126</v>
      </c>
      <c r="E359" s="27" t="s">
        <v>106</v>
      </c>
      <c r="F359" s="27" t="s">
        <v>495</v>
      </c>
      <c r="G359" s="27" t="s">
        <v>64</v>
      </c>
      <c r="H359" s="27">
        <v>60</v>
      </c>
      <c r="I359" s="27">
        <v>21</v>
      </c>
      <c r="J359" s="37">
        <v>-2.14E-4</v>
      </c>
      <c r="K359" s="27">
        <v>1</v>
      </c>
      <c r="L359" s="38">
        <v>-2.13E-4</v>
      </c>
      <c r="M359" s="27" t="s">
        <v>65</v>
      </c>
      <c r="O359" s="27" t="s">
        <v>475</v>
      </c>
      <c r="P359" s="27">
        <v>86</v>
      </c>
      <c r="Q359" s="27" t="s">
        <v>126</v>
      </c>
      <c r="R359" s="27" t="s">
        <v>623</v>
      </c>
      <c r="S359" s="27" t="s">
        <v>495</v>
      </c>
      <c r="T359" s="27" t="s">
        <v>64</v>
      </c>
      <c r="U359" s="27">
        <v>10</v>
      </c>
      <c r="V359" s="27">
        <v>21</v>
      </c>
      <c r="W359" s="37">
        <v>-2.24E-4</v>
      </c>
      <c r="X359" s="27">
        <v>1</v>
      </c>
      <c r="Y359" s="38">
        <v>-2.22E-4</v>
      </c>
      <c r="Z359" s="27" t="s">
        <v>65</v>
      </c>
    </row>
    <row r="360" spans="2:26" x14ac:dyDescent="0.2">
      <c r="B360" s="27" t="s">
        <v>475</v>
      </c>
      <c r="C360" s="27">
        <v>69</v>
      </c>
      <c r="D360" s="27" t="s">
        <v>127</v>
      </c>
      <c r="E360" s="27" t="s">
        <v>106</v>
      </c>
      <c r="F360" s="27" t="s">
        <v>496</v>
      </c>
      <c r="G360" s="27" t="s">
        <v>63</v>
      </c>
      <c r="H360" s="27">
        <v>60</v>
      </c>
      <c r="I360" s="27">
        <v>19</v>
      </c>
      <c r="J360" s="37">
        <v>-6.4000000000000005E-4</v>
      </c>
      <c r="K360" s="27">
        <v>12</v>
      </c>
      <c r="L360" s="38">
        <v>-6.0899999999999995E-4</v>
      </c>
      <c r="M360" s="27" t="s">
        <v>65</v>
      </c>
      <c r="O360" s="27" t="s">
        <v>475</v>
      </c>
      <c r="P360" s="27">
        <v>69</v>
      </c>
      <c r="Q360" s="27" t="s">
        <v>127</v>
      </c>
      <c r="R360" s="27" t="s">
        <v>623</v>
      </c>
      <c r="S360" s="27" t="s">
        <v>496</v>
      </c>
      <c r="T360" s="27" t="s">
        <v>63</v>
      </c>
      <c r="U360" s="27">
        <v>10</v>
      </c>
      <c r="V360" s="27">
        <v>19</v>
      </c>
      <c r="W360" s="37">
        <v>-6.29E-4</v>
      </c>
      <c r="X360" s="27">
        <v>12</v>
      </c>
      <c r="Y360" s="38">
        <v>-5.9900000000000003E-4</v>
      </c>
      <c r="Z360" s="27" t="s">
        <v>65</v>
      </c>
    </row>
    <row r="361" spans="2:26" x14ac:dyDescent="0.2">
      <c r="B361" s="27" t="s">
        <v>475</v>
      </c>
      <c r="C361" s="27">
        <v>69</v>
      </c>
      <c r="D361" s="27" t="s">
        <v>127</v>
      </c>
      <c r="E361" s="27" t="s">
        <v>106</v>
      </c>
      <c r="F361" s="27" t="s">
        <v>497</v>
      </c>
      <c r="G361" s="27" t="s">
        <v>64</v>
      </c>
      <c r="H361" s="27">
        <v>60</v>
      </c>
      <c r="I361" s="27">
        <v>26</v>
      </c>
      <c r="J361" s="37">
        <v>-2.4499999999999999E-4</v>
      </c>
      <c r="K361" s="27">
        <v>1</v>
      </c>
      <c r="L361" s="38">
        <v>-2.41E-4</v>
      </c>
      <c r="M361" s="27" t="s">
        <v>65</v>
      </c>
      <c r="O361" s="27" t="s">
        <v>475</v>
      </c>
      <c r="P361" s="27">
        <v>69</v>
      </c>
      <c r="Q361" s="27" t="s">
        <v>127</v>
      </c>
      <c r="R361" s="27" t="s">
        <v>623</v>
      </c>
      <c r="S361" s="27" t="s">
        <v>497</v>
      </c>
      <c r="T361" s="27" t="s">
        <v>64</v>
      </c>
      <c r="U361" s="27">
        <v>10</v>
      </c>
      <c r="V361" s="27">
        <v>26</v>
      </c>
      <c r="W361" s="37">
        <v>-2.5399999999999999E-4</v>
      </c>
      <c r="X361" s="27">
        <v>1</v>
      </c>
      <c r="Y361" s="38">
        <v>-2.4899999999999998E-4</v>
      </c>
      <c r="Z361" s="27" t="s">
        <v>65</v>
      </c>
    </row>
    <row r="362" spans="2:26" x14ac:dyDescent="0.2">
      <c r="B362" s="27" t="s">
        <v>475</v>
      </c>
      <c r="C362" s="27">
        <v>80</v>
      </c>
      <c r="D362" s="27" t="s">
        <v>126</v>
      </c>
      <c r="E362" s="27" t="s">
        <v>106</v>
      </c>
      <c r="F362" s="27" t="s">
        <v>498</v>
      </c>
      <c r="G362" s="27" t="s">
        <v>63</v>
      </c>
      <c r="H362" s="27">
        <v>60</v>
      </c>
      <c r="I362" s="27">
        <v>19</v>
      </c>
      <c r="J362" s="37">
        <v>-5.8799999999999998E-4</v>
      </c>
      <c r="K362" s="27">
        <v>10</v>
      </c>
      <c r="L362" s="38">
        <v>-5.6999999999999998E-4</v>
      </c>
      <c r="M362" s="27" t="s">
        <v>65</v>
      </c>
      <c r="O362" s="27" t="s">
        <v>475</v>
      </c>
      <c r="P362" s="27">
        <v>80</v>
      </c>
      <c r="Q362" s="27" t="s">
        <v>126</v>
      </c>
      <c r="R362" s="27" t="s">
        <v>623</v>
      </c>
      <c r="S362" s="27" t="s">
        <v>498</v>
      </c>
      <c r="T362" s="27" t="s">
        <v>63</v>
      </c>
      <c r="U362" s="27">
        <v>10</v>
      </c>
      <c r="V362" s="27">
        <v>19</v>
      </c>
      <c r="W362" s="37">
        <v>-5.7300000000000005E-4</v>
      </c>
      <c r="X362" s="27">
        <v>10</v>
      </c>
      <c r="Y362" s="38">
        <v>-5.5599999999999996E-4</v>
      </c>
      <c r="Z362" s="27" t="s">
        <v>65</v>
      </c>
    </row>
    <row r="363" spans="2:26" x14ac:dyDescent="0.2">
      <c r="B363" s="27" t="s">
        <v>475</v>
      </c>
      <c r="C363" s="27">
        <v>80</v>
      </c>
      <c r="D363" s="27" t="s">
        <v>126</v>
      </c>
      <c r="E363" s="27" t="s">
        <v>106</v>
      </c>
      <c r="F363" s="27" t="s">
        <v>499</v>
      </c>
      <c r="G363" s="27" t="s">
        <v>64</v>
      </c>
      <c r="H363" s="27">
        <v>60</v>
      </c>
      <c r="I363" s="27">
        <v>24</v>
      </c>
      <c r="J363" s="37">
        <v>-1.45E-4</v>
      </c>
      <c r="K363" s="27">
        <v>6</v>
      </c>
      <c r="L363" s="38">
        <v>-1.44E-4</v>
      </c>
      <c r="M363" s="27" t="s">
        <v>65</v>
      </c>
      <c r="O363" s="27" t="s">
        <v>475</v>
      </c>
      <c r="P363" s="27">
        <v>80</v>
      </c>
      <c r="Q363" s="27" t="s">
        <v>126</v>
      </c>
      <c r="R363" s="27" t="s">
        <v>623</v>
      </c>
      <c r="S363" s="27" t="s">
        <v>499</v>
      </c>
      <c r="T363" s="27" t="s">
        <v>64</v>
      </c>
      <c r="U363" s="27">
        <v>10</v>
      </c>
      <c r="V363" s="27">
        <v>26</v>
      </c>
      <c r="W363" s="37">
        <v>-1.4999999999999999E-4</v>
      </c>
      <c r="X363" s="27">
        <v>1</v>
      </c>
      <c r="Y363" s="38">
        <v>-1.4899999999999999E-4</v>
      </c>
      <c r="Z363" s="27" t="s">
        <v>65</v>
      </c>
    </row>
    <row r="364" spans="2:26" x14ac:dyDescent="0.2">
      <c r="B364" s="27" t="s">
        <v>475</v>
      </c>
      <c r="C364" s="27">
        <v>81</v>
      </c>
      <c r="D364" s="27" t="s">
        <v>126</v>
      </c>
      <c r="E364" s="27" t="s">
        <v>106</v>
      </c>
      <c r="F364" s="27" t="s">
        <v>500</v>
      </c>
      <c r="G364" s="27" t="s">
        <v>63</v>
      </c>
      <c r="H364" s="27">
        <v>60</v>
      </c>
      <c r="I364" s="27">
        <v>24</v>
      </c>
      <c r="J364" s="37">
        <v>-5.9400000000000002E-4</v>
      </c>
      <c r="K364" s="27">
        <v>6</v>
      </c>
      <c r="L364" s="38">
        <v>-5.7600000000000001E-4</v>
      </c>
      <c r="M364" s="27" t="s">
        <v>65</v>
      </c>
      <c r="O364" s="27" t="s">
        <v>475</v>
      </c>
      <c r="P364" s="27">
        <v>81</v>
      </c>
      <c r="Q364" s="27" t="s">
        <v>126</v>
      </c>
      <c r="R364" s="27" t="s">
        <v>623</v>
      </c>
      <c r="S364" s="27" t="s">
        <v>500</v>
      </c>
      <c r="T364" s="27" t="s">
        <v>63</v>
      </c>
      <c r="U364" s="27">
        <v>10</v>
      </c>
      <c r="V364" s="27">
        <v>24</v>
      </c>
      <c r="W364" s="37">
        <v>-5.8E-4</v>
      </c>
      <c r="X364" s="27">
        <v>6</v>
      </c>
      <c r="Y364" s="38">
        <v>-5.62E-4</v>
      </c>
      <c r="Z364" s="27" t="s">
        <v>65</v>
      </c>
    </row>
    <row r="365" spans="2:26" x14ac:dyDescent="0.2">
      <c r="B365" s="27" t="s">
        <v>475</v>
      </c>
      <c r="C365" s="27">
        <v>81</v>
      </c>
      <c r="D365" s="27" t="s">
        <v>126</v>
      </c>
      <c r="E365" s="27" t="s">
        <v>106</v>
      </c>
      <c r="F365" s="27" t="s">
        <v>501</v>
      </c>
      <c r="G365" s="27" t="s">
        <v>64</v>
      </c>
      <c r="H365" s="27">
        <v>60</v>
      </c>
      <c r="I365" s="27">
        <v>19</v>
      </c>
      <c r="J365" s="37">
        <v>-1.45E-4</v>
      </c>
      <c r="K365" s="27">
        <v>10</v>
      </c>
      <c r="L365" s="38">
        <v>-1.44E-4</v>
      </c>
      <c r="M365" s="27" t="s">
        <v>65</v>
      </c>
      <c r="O365" s="27" t="s">
        <v>475</v>
      </c>
      <c r="P365" s="27">
        <v>81</v>
      </c>
      <c r="Q365" s="27" t="s">
        <v>126</v>
      </c>
      <c r="R365" s="27" t="s">
        <v>623</v>
      </c>
      <c r="S365" s="27" t="s">
        <v>501</v>
      </c>
      <c r="T365" s="27" t="s">
        <v>64</v>
      </c>
      <c r="U365" s="27">
        <v>10</v>
      </c>
      <c r="V365" s="27">
        <v>21</v>
      </c>
      <c r="W365" s="37">
        <v>-1.4899999999999999E-4</v>
      </c>
      <c r="X365" s="27">
        <v>5</v>
      </c>
      <c r="Y365" s="38">
        <v>-1.4799999999999999E-4</v>
      </c>
      <c r="Z365" s="27" t="s">
        <v>65</v>
      </c>
    </row>
    <row r="366" spans="2:26" x14ac:dyDescent="0.2">
      <c r="B366" s="27" t="s">
        <v>475</v>
      </c>
      <c r="C366" s="27">
        <v>68</v>
      </c>
      <c r="D366" s="27" t="s">
        <v>127</v>
      </c>
      <c r="E366" s="27" t="s">
        <v>106</v>
      </c>
      <c r="F366" s="27" t="s">
        <v>502</v>
      </c>
      <c r="G366" s="27" t="s">
        <v>63</v>
      </c>
      <c r="H366" s="27">
        <v>60</v>
      </c>
      <c r="I366" s="27">
        <v>24</v>
      </c>
      <c r="J366" s="37">
        <v>-6.3900000000000003E-4</v>
      </c>
      <c r="K366" s="27">
        <v>7</v>
      </c>
      <c r="L366" s="38">
        <v>-6.0800000000000003E-4</v>
      </c>
      <c r="M366" s="27" t="s">
        <v>65</v>
      </c>
      <c r="O366" s="27" t="s">
        <v>475</v>
      </c>
      <c r="P366" s="27">
        <v>68</v>
      </c>
      <c r="Q366" s="27" t="s">
        <v>127</v>
      </c>
      <c r="R366" s="27" t="s">
        <v>623</v>
      </c>
      <c r="S366" s="27" t="s">
        <v>502</v>
      </c>
      <c r="T366" s="27" t="s">
        <v>63</v>
      </c>
      <c r="U366" s="27">
        <v>10</v>
      </c>
      <c r="V366" s="27">
        <v>24</v>
      </c>
      <c r="W366" s="37">
        <v>-6.29E-4</v>
      </c>
      <c r="X366" s="27">
        <v>7</v>
      </c>
      <c r="Y366" s="38">
        <v>-5.9900000000000003E-4</v>
      </c>
      <c r="Z366" s="27" t="s">
        <v>65</v>
      </c>
    </row>
    <row r="367" spans="2:26" x14ac:dyDescent="0.2">
      <c r="B367" s="27" t="s">
        <v>475</v>
      </c>
      <c r="C367" s="27">
        <v>68</v>
      </c>
      <c r="D367" s="27" t="s">
        <v>127</v>
      </c>
      <c r="E367" s="27" t="s">
        <v>106</v>
      </c>
      <c r="F367" s="27" t="s">
        <v>503</v>
      </c>
      <c r="G367" s="27" t="s">
        <v>64</v>
      </c>
      <c r="H367" s="27">
        <v>60</v>
      </c>
      <c r="I367" s="27">
        <v>21</v>
      </c>
      <c r="J367" s="37">
        <v>-2.42E-4</v>
      </c>
      <c r="K367" s="27">
        <v>3</v>
      </c>
      <c r="L367" s="38">
        <v>-2.3800000000000001E-4</v>
      </c>
      <c r="M367" s="27" t="s">
        <v>65</v>
      </c>
      <c r="O367" s="27" t="s">
        <v>475</v>
      </c>
      <c r="P367" s="27">
        <v>68</v>
      </c>
      <c r="Q367" s="27" t="s">
        <v>127</v>
      </c>
      <c r="R367" s="27" t="s">
        <v>623</v>
      </c>
      <c r="S367" s="27" t="s">
        <v>503</v>
      </c>
      <c r="T367" s="27" t="s">
        <v>64</v>
      </c>
      <c r="U367" s="27">
        <v>10</v>
      </c>
      <c r="V367" s="27">
        <v>21</v>
      </c>
      <c r="W367" s="37">
        <v>-2.5099999999999998E-4</v>
      </c>
      <c r="X367" s="27">
        <v>6</v>
      </c>
      <c r="Y367" s="38">
        <v>-2.4699999999999999E-4</v>
      </c>
      <c r="Z367" s="27" t="s">
        <v>65</v>
      </c>
    </row>
    <row r="368" spans="2:26" x14ac:dyDescent="0.2">
      <c r="B368" s="27" t="s">
        <v>475</v>
      </c>
      <c r="C368" s="27">
        <v>83</v>
      </c>
      <c r="D368" s="27" t="s">
        <v>126</v>
      </c>
      <c r="E368" s="27" t="s">
        <v>106</v>
      </c>
      <c r="F368" s="27" t="s">
        <v>504</v>
      </c>
      <c r="G368" s="27" t="s">
        <v>63</v>
      </c>
      <c r="H368" s="27">
        <v>60</v>
      </c>
      <c r="I368" s="27">
        <v>24</v>
      </c>
      <c r="J368" s="37">
        <v>-6.4800000000000003E-4</v>
      </c>
      <c r="K368" s="27">
        <v>6</v>
      </c>
      <c r="L368" s="38">
        <v>-6.3100000000000005E-4</v>
      </c>
      <c r="M368" s="27" t="s">
        <v>65</v>
      </c>
      <c r="O368" s="27" t="s">
        <v>475</v>
      </c>
      <c r="P368" s="27">
        <v>83</v>
      </c>
      <c r="Q368" s="27" t="s">
        <v>126</v>
      </c>
      <c r="R368" s="27" t="s">
        <v>623</v>
      </c>
      <c r="S368" s="27" t="s">
        <v>504</v>
      </c>
      <c r="T368" s="27" t="s">
        <v>63</v>
      </c>
      <c r="U368" s="27">
        <v>10</v>
      </c>
      <c r="V368" s="27">
        <v>24</v>
      </c>
      <c r="W368" s="37">
        <v>-6.3500000000000004E-4</v>
      </c>
      <c r="X368" s="27">
        <v>6</v>
      </c>
      <c r="Y368" s="38">
        <v>-6.1899999999999998E-4</v>
      </c>
      <c r="Z368" s="27" t="s">
        <v>65</v>
      </c>
    </row>
    <row r="369" spans="2:26" x14ac:dyDescent="0.2">
      <c r="B369" s="27" t="s">
        <v>475</v>
      </c>
      <c r="C369" s="27">
        <v>83</v>
      </c>
      <c r="D369" s="27" t="s">
        <v>126</v>
      </c>
      <c r="E369" s="27" t="s">
        <v>106</v>
      </c>
      <c r="F369" s="27" t="s">
        <v>505</v>
      </c>
      <c r="G369" s="27" t="s">
        <v>64</v>
      </c>
      <c r="H369" s="27">
        <v>60</v>
      </c>
      <c r="I369" s="27">
        <v>21</v>
      </c>
      <c r="J369" s="37">
        <v>-2.1100000000000001E-4</v>
      </c>
      <c r="K369" s="27">
        <v>1</v>
      </c>
      <c r="L369" s="38">
        <v>-2.1000000000000001E-4</v>
      </c>
      <c r="M369" s="27" t="s">
        <v>65</v>
      </c>
      <c r="O369" s="27" t="s">
        <v>475</v>
      </c>
      <c r="P369" s="27">
        <v>83</v>
      </c>
      <c r="Q369" s="27" t="s">
        <v>126</v>
      </c>
      <c r="R369" s="27" t="s">
        <v>623</v>
      </c>
      <c r="S369" s="27" t="s">
        <v>505</v>
      </c>
      <c r="T369" s="27" t="s">
        <v>64</v>
      </c>
      <c r="U369" s="27">
        <v>10</v>
      </c>
      <c r="V369" s="27">
        <v>21</v>
      </c>
      <c r="W369" s="37">
        <v>-2.2100000000000001E-4</v>
      </c>
      <c r="X369" s="27">
        <v>1</v>
      </c>
      <c r="Y369" s="38">
        <v>-2.2000000000000001E-4</v>
      </c>
      <c r="Z369" s="27" t="s">
        <v>65</v>
      </c>
    </row>
    <row r="370" spans="2:26" x14ac:dyDescent="0.2">
      <c r="B370" s="27" t="s">
        <v>475</v>
      </c>
      <c r="C370" s="27">
        <v>84</v>
      </c>
      <c r="D370" s="27" t="s">
        <v>126</v>
      </c>
      <c r="E370" s="27" t="s">
        <v>106</v>
      </c>
      <c r="F370" s="27" t="s">
        <v>506</v>
      </c>
      <c r="G370" s="27" t="s">
        <v>63</v>
      </c>
      <c r="H370" s="27">
        <v>60</v>
      </c>
      <c r="I370" s="27">
        <v>24</v>
      </c>
      <c r="J370" s="37">
        <v>-6.4700000000000001E-4</v>
      </c>
      <c r="K370" s="27">
        <v>6</v>
      </c>
      <c r="L370" s="38">
        <v>-6.3000000000000003E-4</v>
      </c>
      <c r="M370" s="27" t="s">
        <v>65</v>
      </c>
      <c r="O370" s="27" t="s">
        <v>475</v>
      </c>
      <c r="P370" s="27">
        <v>84</v>
      </c>
      <c r="Q370" s="27" t="s">
        <v>126</v>
      </c>
      <c r="R370" s="27" t="s">
        <v>623</v>
      </c>
      <c r="S370" s="27" t="s">
        <v>506</v>
      </c>
      <c r="T370" s="27" t="s">
        <v>63</v>
      </c>
      <c r="U370" s="27">
        <v>10</v>
      </c>
      <c r="V370" s="27">
        <v>24</v>
      </c>
      <c r="W370" s="37">
        <v>-6.3400000000000001E-4</v>
      </c>
      <c r="X370" s="27">
        <v>6</v>
      </c>
      <c r="Y370" s="38">
        <v>-6.1799999999999995E-4</v>
      </c>
      <c r="Z370" s="27" t="s">
        <v>65</v>
      </c>
    </row>
    <row r="371" spans="2:26" x14ac:dyDescent="0.2">
      <c r="B371" s="27" t="s">
        <v>475</v>
      </c>
      <c r="C371" s="27">
        <v>84</v>
      </c>
      <c r="D371" s="27" t="s">
        <v>126</v>
      </c>
      <c r="E371" s="27" t="s">
        <v>106</v>
      </c>
      <c r="F371" s="27" t="s">
        <v>507</v>
      </c>
      <c r="G371" s="27" t="s">
        <v>64</v>
      </c>
      <c r="H371" s="27">
        <v>60</v>
      </c>
      <c r="I371" s="27">
        <v>23</v>
      </c>
      <c r="J371" s="37">
        <v>-2.12E-4</v>
      </c>
      <c r="K371" s="27">
        <v>1</v>
      </c>
      <c r="L371" s="38">
        <v>-2.1100000000000001E-4</v>
      </c>
      <c r="M371" s="27" t="s">
        <v>65</v>
      </c>
      <c r="O371" s="27" t="s">
        <v>475</v>
      </c>
      <c r="P371" s="27">
        <v>84</v>
      </c>
      <c r="Q371" s="27" t="s">
        <v>126</v>
      </c>
      <c r="R371" s="27" t="s">
        <v>623</v>
      </c>
      <c r="S371" s="27" t="s">
        <v>507</v>
      </c>
      <c r="T371" s="27" t="s">
        <v>64</v>
      </c>
      <c r="U371" s="27">
        <v>10</v>
      </c>
      <c r="V371" s="27">
        <v>23</v>
      </c>
      <c r="W371" s="37">
        <v>-2.22E-4</v>
      </c>
      <c r="X371" s="27">
        <v>1</v>
      </c>
      <c r="Y371" s="38">
        <v>-2.2100000000000001E-4</v>
      </c>
      <c r="Z371" s="27" t="s">
        <v>65</v>
      </c>
    </row>
    <row r="372" spans="2:26" x14ac:dyDescent="0.2">
      <c r="B372" s="27" t="s">
        <v>475</v>
      </c>
      <c r="C372" s="27">
        <v>70</v>
      </c>
      <c r="D372" s="27" t="s">
        <v>127</v>
      </c>
      <c r="E372" s="27" t="s">
        <v>106</v>
      </c>
      <c r="F372" s="27" t="s">
        <v>508</v>
      </c>
      <c r="G372" s="27" t="s">
        <v>63</v>
      </c>
      <c r="H372" s="27">
        <v>60</v>
      </c>
      <c r="I372" s="27">
        <v>19</v>
      </c>
      <c r="J372" s="37">
        <v>-6.3500000000000004E-4</v>
      </c>
      <c r="K372" s="27">
        <v>12</v>
      </c>
      <c r="L372" s="38">
        <v>-6.0499999999999996E-4</v>
      </c>
      <c r="M372" s="27" t="s">
        <v>65</v>
      </c>
      <c r="O372" s="27" t="s">
        <v>475</v>
      </c>
      <c r="P372" s="27">
        <v>70</v>
      </c>
      <c r="Q372" s="27" t="s">
        <v>127</v>
      </c>
      <c r="R372" s="27" t="s">
        <v>623</v>
      </c>
      <c r="S372" s="27" t="s">
        <v>508</v>
      </c>
      <c r="T372" s="27" t="s">
        <v>63</v>
      </c>
      <c r="U372" s="27">
        <v>10</v>
      </c>
      <c r="V372" s="27">
        <v>19</v>
      </c>
      <c r="W372" s="37">
        <v>-6.2399999999999999E-4</v>
      </c>
      <c r="X372" s="27">
        <v>10</v>
      </c>
      <c r="Y372" s="38">
        <v>-5.9500000000000004E-4</v>
      </c>
      <c r="Z372" s="27" t="s">
        <v>65</v>
      </c>
    </row>
    <row r="373" spans="2:26" x14ac:dyDescent="0.2">
      <c r="B373" s="27" t="s">
        <v>475</v>
      </c>
      <c r="C373" s="27">
        <v>70</v>
      </c>
      <c r="D373" s="27" t="s">
        <v>127</v>
      </c>
      <c r="E373" s="27" t="s">
        <v>106</v>
      </c>
      <c r="F373" s="27" t="s">
        <v>509</v>
      </c>
      <c r="G373" s="27" t="s">
        <v>64</v>
      </c>
      <c r="H373" s="27">
        <v>60</v>
      </c>
      <c r="I373" s="27">
        <v>26</v>
      </c>
      <c r="J373" s="37">
        <v>-2.4399999999999999E-4</v>
      </c>
      <c r="K373" s="27">
        <v>1</v>
      </c>
      <c r="L373" s="38">
        <v>-2.4000000000000001E-4</v>
      </c>
      <c r="M373" s="27" t="s">
        <v>65</v>
      </c>
      <c r="O373" s="27" t="s">
        <v>475</v>
      </c>
      <c r="P373" s="27">
        <v>70</v>
      </c>
      <c r="Q373" s="27" t="s">
        <v>127</v>
      </c>
      <c r="R373" s="27" t="s">
        <v>623</v>
      </c>
      <c r="S373" s="27" t="s">
        <v>509</v>
      </c>
      <c r="T373" s="27" t="s">
        <v>64</v>
      </c>
      <c r="U373" s="27">
        <v>10</v>
      </c>
      <c r="V373" s="27">
        <v>26</v>
      </c>
      <c r="W373" s="37">
        <v>-2.5300000000000002E-4</v>
      </c>
      <c r="X373" s="27">
        <v>1</v>
      </c>
      <c r="Y373" s="38">
        <v>-2.4800000000000001E-4</v>
      </c>
      <c r="Z373" s="27" t="s">
        <v>65</v>
      </c>
    </row>
    <row r="374" spans="2:26" x14ac:dyDescent="0.2">
      <c r="B374" s="27" t="s">
        <v>475</v>
      </c>
      <c r="C374" s="27">
        <v>79</v>
      </c>
      <c r="D374" s="27" t="s">
        <v>126</v>
      </c>
      <c r="E374" s="27" t="s">
        <v>106</v>
      </c>
      <c r="F374" s="27" t="s">
        <v>510</v>
      </c>
      <c r="G374" s="27" t="s">
        <v>63</v>
      </c>
      <c r="H374" s="27">
        <v>60</v>
      </c>
      <c r="I374" s="27">
        <v>19</v>
      </c>
      <c r="J374" s="37">
        <v>-5.8900000000000001E-4</v>
      </c>
      <c r="K374" s="27">
        <v>10</v>
      </c>
      <c r="L374" s="38">
        <v>-5.6999999999999998E-4</v>
      </c>
      <c r="M374" s="27" t="s">
        <v>65</v>
      </c>
      <c r="O374" s="27" t="s">
        <v>475</v>
      </c>
      <c r="P374" s="27">
        <v>79</v>
      </c>
      <c r="Q374" s="27" t="s">
        <v>126</v>
      </c>
      <c r="R374" s="27" t="s">
        <v>623</v>
      </c>
      <c r="S374" s="27" t="s">
        <v>510</v>
      </c>
      <c r="T374" s="27" t="s">
        <v>63</v>
      </c>
      <c r="U374" s="27">
        <v>10</v>
      </c>
      <c r="V374" s="27">
        <v>19</v>
      </c>
      <c r="W374" s="37">
        <v>-5.7300000000000005E-4</v>
      </c>
      <c r="X374" s="27">
        <v>10</v>
      </c>
      <c r="Y374" s="38">
        <v>-5.5500000000000005E-4</v>
      </c>
      <c r="Z374" s="27" t="s">
        <v>65</v>
      </c>
    </row>
    <row r="375" spans="2:26" x14ac:dyDescent="0.2">
      <c r="B375" s="27" t="s">
        <v>475</v>
      </c>
      <c r="C375" s="27">
        <v>79</v>
      </c>
      <c r="D375" s="27" t="s">
        <v>126</v>
      </c>
      <c r="E375" s="27" t="s">
        <v>106</v>
      </c>
      <c r="F375" s="27" t="s">
        <v>511</v>
      </c>
      <c r="G375" s="27" t="s">
        <v>64</v>
      </c>
      <c r="H375" s="27">
        <v>60</v>
      </c>
      <c r="I375" s="27">
        <v>24</v>
      </c>
      <c r="J375" s="37">
        <v>-1.45E-4</v>
      </c>
      <c r="K375" s="27">
        <v>6</v>
      </c>
      <c r="L375" s="38">
        <v>-1.4300000000000001E-4</v>
      </c>
      <c r="M375" s="27" t="s">
        <v>65</v>
      </c>
      <c r="O375" s="27" t="s">
        <v>475</v>
      </c>
      <c r="P375" s="27">
        <v>79</v>
      </c>
      <c r="Q375" s="27" t="s">
        <v>126</v>
      </c>
      <c r="R375" s="27" t="s">
        <v>623</v>
      </c>
      <c r="S375" s="27" t="s">
        <v>511</v>
      </c>
      <c r="T375" s="27" t="s">
        <v>64</v>
      </c>
      <c r="U375" s="27">
        <v>10</v>
      </c>
      <c r="V375" s="27">
        <v>26</v>
      </c>
      <c r="W375" s="37">
        <v>-1.4999999999999999E-4</v>
      </c>
      <c r="X375" s="27">
        <v>1</v>
      </c>
      <c r="Y375" s="38">
        <v>-1.4899999999999999E-4</v>
      </c>
      <c r="Z375" s="27" t="s">
        <v>65</v>
      </c>
    </row>
    <row r="376" spans="2:26" x14ac:dyDescent="0.2">
      <c r="B376" s="27" t="s">
        <v>475</v>
      </c>
      <c r="C376" s="27">
        <v>63</v>
      </c>
      <c r="D376" s="27" t="s">
        <v>125</v>
      </c>
      <c r="E376" s="27" t="s">
        <v>106</v>
      </c>
      <c r="F376" s="27" t="s">
        <v>512</v>
      </c>
      <c r="G376" s="27" t="s">
        <v>63</v>
      </c>
      <c r="H376" s="27">
        <v>60</v>
      </c>
      <c r="I376" s="27">
        <v>22</v>
      </c>
      <c r="J376" s="37">
        <v>-3.88E-4</v>
      </c>
      <c r="K376" s="27">
        <v>5</v>
      </c>
      <c r="L376" s="38">
        <v>4.0400000000000001E-4</v>
      </c>
      <c r="M376" s="27" t="s">
        <v>65</v>
      </c>
      <c r="O376" s="27" t="s">
        <v>475</v>
      </c>
      <c r="P376" s="27">
        <v>63</v>
      </c>
      <c r="Q376" s="27" t="s">
        <v>125</v>
      </c>
      <c r="R376" s="27" t="s">
        <v>623</v>
      </c>
      <c r="S376" s="27" t="s">
        <v>512</v>
      </c>
      <c r="T376" s="27" t="s">
        <v>63</v>
      </c>
      <c r="U376" s="27">
        <v>10</v>
      </c>
      <c r="V376" s="27">
        <v>22</v>
      </c>
      <c r="W376" s="37">
        <v>-3.7500000000000001E-4</v>
      </c>
      <c r="X376" s="27">
        <v>5</v>
      </c>
      <c r="Y376" s="38">
        <v>3.77E-4</v>
      </c>
      <c r="Z376" s="27" t="s">
        <v>65</v>
      </c>
    </row>
    <row r="377" spans="2:26" x14ac:dyDescent="0.2">
      <c r="B377" s="27" t="s">
        <v>475</v>
      </c>
      <c r="C377" s="27">
        <v>63</v>
      </c>
      <c r="D377" s="27" t="s">
        <v>125</v>
      </c>
      <c r="E377" s="27" t="s">
        <v>106</v>
      </c>
      <c r="F377" s="27" t="s">
        <v>513</v>
      </c>
      <c r="G377" s="27" t="s">
        <v>64</v>
      </c>
      <c r="H377" s="27">
        <v>60</v>
      </c>
      <c r="I377" s="27">
        <v>17</v>
      </c>
      <c r="J377" s="37">
        <v>-8.7999999999999998E-5</v>
      </c>
      <c r="K377" s="27">
        <v>10</v>
      </c>
      <c r="L377" s="38">
        <v>-8.6000000000000003E-5</v>
      </c>
      <c r="M377" s="27" t="s">
        <v>65</v>
      </c>
      <c r="O377" s="27" t="s">
        <v>475</v>
      </c>
      <c r="P377" s="27">
        <v>63</v>
      </c>
      <c r="Q377" s="27" t="s">
        <v>125</v>
      </c>
      <c r="R377" s="27" t="s">
        <v>623</v>
      </c>
      <c r="S377" s="27" t="s">
        <v>513</v>
      </c>
      <c r="T377" s="27" t="s">
        <v>64</v>
      </c>
      <c r="U377" s="27">
        <v>10</v>
      </c>
      <c r="V377" s="27">
        <v>17</v>
      </c>
      <c r="W377" s="37">
        <v>-8.0000000000000007E-5</v>
      </c>
      <c r="X377" s="27">
        <v>10</v>
      </c>
      <c r="Y377" s="38">
        <v>-7.7999999999999999E-5</v>
      </c>
      <c r="Z377" s="27" t="s">
        <v>65</v>
      </c>
    </row>
    <row r="378" spans="2:26" x14ac:dyDescent="0.2">
      <c r="B378" s="27" t="s">
        <v>475</v>
      </c>
      <c r="C378" s="27">
        <v>75</v>
      </c>
      <c r="D378" s="27" t="s">
        <v>126</v>
      </c>
      <c r="E378" s="27" t="s">
        <v>106</v>
      </c>
      <c r="F378" s="27" t="s">
        <v>514</v>
      </c>
      <c r="G378" s="27" t="s">
        <v>63</v>
      </c>
      <c r="H378" s="27">
        <v>60</v>
      </c>
      <c r="I378" s="27">
        <v>24</v>
      </c>
      <c r="J378" s="37">
        <v>-4.3199999999999998E-4</v>
      </c>
      <c r="K378" s="27">
        <v>5</v>
      </c>
      <c r="L378" s="38">
        <v>4.3199999999999998E-4</v>
      </c>
      <c r="M378" s="27" t="s">
        <v>65</v>
      </c>
      <c r="O378" s="27" t="s">
        <v>475</v>
      </c>
      <c r="P378" s="27">
        <v>75</v>
      </c>
      <c r="Q378" s="27" t="s">
        <v>126</v>
      </c>
      <c r="R378" s="27" t="s">
        <v>623</v>
      </c>
      <c r="S378" s="27" t="s">
        <v>514</v>
      </c>
      <c r="T378" s="27" t="s">
        <v>63</v>
      </c>
      <c r="U378" s="27">
        <v>10</v>
      </c>
      <c r="V378" s="27">
        <v>24</v>
      </c>
      <c r="W378" s="37">
        <v>-4.1800000000000002E-4</v>
      </c>
      <c r="X378" s="27">
        <v>6</v>
      </c>
      <c r="Y378" s="38">
        <v>-4.0400000000000001E-4</v>
      </c>
      <c r="Z378" s="27" t="s">
        <v>65</v>
      </c>
    </row>
    <row r="379" spans="2:26" x14ac:dyDescent="0.2">
      <c r="B379" s="27" t="s">
        <v>475</v>
      </c>
      <c r="C379" s="27">
        <v>75</v>
      </c>
      <c r="D379" s="27" t="s">
        <v>126</v>
      </c>
      <c r="E379" s="27" t="s">
        <v>106</v>
      </c>
      <c r="F379" s="27" t="s">
        <v>515</v>
      </c>
      <c r="G379" s="27" t="s">
        <v>64</v>
      </c>
      <c r="H379" s="27">
        <v>60</v>
      </c>
      <c r="I379" s="27">
        <v>24</v>
      </c>
      <c r="J379" s="37">
        <v>-1.17E-4</v>
      </c>
      <c r="K379" s="27">
        <v>6</v>
      </c>
      <c r="L379" s="38">
        <v>-1.15E-4</v>
      </c>
      <c r="M379" s="27" t="s">
        <v>65</v>
      </c>
      <c r="O379" s="27" t="s">
        <v>475</v>
      </c>
      <c r="P379" s="27">
        <v>75</v>
      </c>
      <c r="Q379" s="27" t="s">
        <v>126</v>
      </c>
      <c r="R379" s="27" t="s">
        <v>623</v>
      </c>
      <c r="S379" s="27" t="s">
        <v>515</v>
      </c>
      <c r="T379" s="27" t="s">
        <v>64</v>
      </c>
      <c r="U379" s="27">
        <v>10</v>
      </c>
      <c r="V379" s="27">
        <v>19</v>
      </c>
      <c r="W379" s="37">
        <v>-1.07E-4</v>
      </c>
      <c r="X379" s="27">
        <v>6</v>
      </c>
      <c r="Y379" s="38">
        <v>-1.06E-4</v>
      </c>
      <c r="Z379" s="27" t="s">
        <v>65</v>
      </c>
    </row>
    <row r="380" spans="2:26" x14ac:dyDescent="0.2">
      <c r="B380" s="27" t="s">
        <v>475</v>
      </c>
      <c r="C380" s="27">
        <v>71</v>
      </c>
      <c r="D380" s="27" t="s">
        <v>127</v>
      </c>
      <c r="E380" s="27" t="s">
        <v>106</v>
      </c>
      <c r="F380" s="27" t="s">
        <v>516</v>
      </c>
      <c r="G380" s="27" t="s">
        <v>63</v>
      </c>
      <c r="H380" s="27">
        <v>60</v>
      </c>
      <c r="I380" s="27">
        <v>24</v>
      </c>
      <c r="J380" s="37">
        <v>-3.8699999999999997E-4</v>
      </c>
      <c r="K380" s="27">
        <v>7</v>
      </c>
      <c r="L380" s="38">
        <v>-3.6400000000000001E-4</v>
      </c>
      <c r="M380" s="27" t="s">
        <v>65</v>
      </c>
      <c r="O380" s="27" t="s">
        <v>475</v>
      </c>
      <c r="P380" s="27">
        <v>71</v>
      </c>
      <c r="Q380" s="27" t="s">
        <v>127</v>
      </c>
      <c r="R380" s="27" t="s">
        <v>623</v>
      </c>
      <c r="S380" s="27" t="s">
        <v>516</v>
      </c>
      <c r="T380" s="27" t="s">
        <v>63</v>
      </c>
      <c r="U380" s="27">
        <v>10</v>
      </c>
      <c r="V380" s="27">
        <v>24</v>
      </c>
      <c r="W380" s="37">
        <v>-3.7500000000000001E-4</v>
      </c>
      <c r="X380" s="27">
        <v>7</v>
      </c>
      <c r="Y380" s="38">
        <v>-3.5300000000000002E-4</v>
      </c>
      <c r="Z380" s="27" t="s">
        <v>65</v>
      </c>
    </row>
    <row r="381" spans="2:26" x14ac:dyDescent="0.2">
      <c r="B381" s="27" t="s">
        <v>475</v>
      </c>
      <c r="C381" s="27">
        <v>71</v>
      </c>
      <c r="D381" s="27" t="s">
        <v>127</v>
      </c>
      <c r="E381" s="27" t="s">
        <v>106</v>
      </c>
      <c r="F381" s="27" t="s">
        <v>517</v>
      </c>
      <c r="G381" s="27" t="s">
        <v>64</v>
      </c>
      <c r="H381" s="27">
        <v>60</v>
      </c>
      <c r="I381" s="27">
        <v>24</v>
      </c>
      <c r="J381" s="37">
        <v>-9.2999999999999997E-5</v>
      </c>
      <c r="K381" s="27">
        <v>7</v>
      </c>
      <c r="L381" s="38">
        <v>-9.1000000000000003E-5</v>
      </c>
      <c r="M381" s="27" t="s">
        <v>65</v>
      </c>
      <c r="O381" s="27" t="s">
        <v>475</v>
      </c>
      <c r="P381" s="27">
        <v>71</v>
      </c>
      <c r="Q381" s="27" t="s">
        <v>127</v>
      </c>
      <c r="R381" s="27" t="s">
        <v>623</v>
      </c>
      <c r="S381" s="27" t="s">
        <v>517</v>
      </c>
      <c r="T381" s="27" t="s">
        <v>64</v>
      </c>
      <c r="U381" s="27">
        <v>10</v>
      </c>
      <c r="V381" s="27">
        <v>24</v>
      </c>
      <c r="W381" s="37">
        <v>-8.5000000000000006E-5</v>
      </c>
      <c r="X381" s="27">
        <v>7</v>
      </c>
      <c r="Y381" s="38">
        <v>-8.2999999999999998E-5</v>
      </c>
      <c r="Z381" s="27" t="s">
        <v>65</v>
      </c>
    </row>
    <row r="382" spans="2:26" x14ac:dyDescent="0.2">
      <c r="B382" s="27" t="s">
        <v>475</v>
      </c>
      <c r="C382" s="27">
        <v>72</v>
      </c>
      <c r="D382" s="27" t="s">
        <v>127</v>
      </c>
      <c r="E382" s="27" t="s">
        <v>106</v>
      </c>
      <c r="F382" s="27" t="s">
        <v>518</v>
      </c>
      <c r="G382" s="27" t="s">
        <v>63</v>
      </c>
      <c r="H382" s="27">
        <v>60</v>
      </c>
      <c r="I382" s="27">
        <v>24</v>
      </c>
      <c r="J382" s="37">
        <v>-3.8499999999999998E-4</v>
      </c>
      <c r="K382" s="27">
        <v>7</v>
      </c>
      <c r="L382" s="38">
        <v>-3.6200000000000002E-4</v>
      </c>
      <c r="M382" s="27" t="s">
        <v>65</v>
      </c>
      <c r="O382" s="27" t="s">
        <v>475</v>
      </c>
      <c r="P382" s="27">
        <v>72</v>
      </c>
      <c r="Q382" s="27" t="s">
        <v>127</v>
      </c>
      <c r="R382" s="27" t="s">
        <v>623</v>
      </c>
      <c r="S382" s="27" t="s">
        <v>518</v>
      </c>
      <c r="T382" s="27" t="s">
        <v>63</v>
      </c>
      <c r="U382" s="27">
        <v>10</v>
      </c>
      <c r="V382" s="27">
        <v>24</v>
      </c>
      <c r="W382" s="37">
        <v>-3.7300000000000001E-4</v>
      </c>
      <c r="X382" s="27">
        <v>7</v>
      </c>
      <c r="Y382" s="38">
        <v>-3.5100000000000002E-4</v>
      </c>
      <c r="Z382" s="27" t="s">
        <v>65</v>
      </c>
    </row>
    <row r="383" spans="2:26" x14ac:dyDescent="0.2">
      <c r="B383" s="27" t="s">
        <v>475</v>
      </c>
      <c r="C383" s="27">
        <v>72</v>
      </c>
      <c r="D383" s="27" t="s">
        <v>127</v>
      </c>
      <c r="E383" s="27" t="s">
        <v>106</v>
      </c>
      <c r="F383" s="27" t="s">
        <v>519</v>
      </c>
      <c r="G383" s="27" t="s">
        <v>64</v>
      </c>
      <c r="H383" s="27">
        <v>60</v>
      </c>
      <c r="I383" s="27">
        <v>24</v>
      </c>
      <c r="J383" s="37">
        <v>-9.2999999999999997E-5</v>
      </c>
      <c r="K383" s="27">
        <v>7</v>
      </c>
      <c r="L383" s="38">
        <v>-9.1000000000000003E-5</v>
      </c>
      <c r="M383" s="27" t="s">
        <v>65</v>
      </c>
      <c r="O383" s="27" t="s">
        <v>475</v>
      </c>
      <c r="P383" s="27">
        <v>72</v>
      </c>
      <c r="Q383" s="27" t="s">
        <v>127</v>
      </c>
      <c r="R383" s="27" t="s">
        <v>623</v>
      </c>
      <c r="S383" s="27" t="s">
        <v>519</v>
      </c>
      <c r="T383" s="27" t="s">
        <v>64</v>
      </c>
      <c r="U383" s="27">
        <v>10</v>
      </c>
      <c r="V383" s="27">
        <v>24</v>
      </c>
      <c r="W383" s="37">
        <v>-8.5000000000000006E-5</v>
      </c>
      <c r="X383" s="27">
        <v>7</v>
      </c>
      <c r="Y383" s="38">
        <v>-8.3999999999999995E-5</v>
      </c>
      <c r="Z383" s="27" t="s">
        <v>65</v>
      </c>
    </row>
    <row r="384" spans="2:26" x14ac:dyDescent="0.2">
      <c r="B384" s="27" t="s">
        <v>475</v>
      </c>
      <c r="C384" s="27">
        <v>76</v>
      </c>
      <c r="D384" s="27" t="s">
        <v>126</v>
      </c>
      <c r="E384" s="27" t="s">
        <v>106</v>
      </c>
      <c r="F384" s="27" t="s">
        <v>520</v>
      </c>
      <c r="G384" s="27" t="s">
        <v>63</v>
      </c>
      <c r="H384" s="27">
        <v>60</v>
      </c>
      <c r="I384" s="27">
        <v>24</v>
      </c>
      <c r="J384" s="37">
        <v>-4.2900000000000002E-4</v>
      </c>
      <c r="K384" s="27">
        <v>5</v>
      </c>
      <c r="L384" s="38">
        <v>4.2700000000000002E-4</v>
      </c>
      <c r="M384" s="27" t="s">
        <v>65</v>
      </c>
      <c r="O384" s="27" t="s">
        <v>475</v>
      </c>
      <c r="P384" s="27">
        <v>76</v>
      </c>
      <c r="Q384" s="27" t="s">
        <v>126</v>
      </c>
      <c r="R384" s="27" t="s">
        <v>623</v>
      </c>
      <c r="S384" s="27" t="s">
        <v>520</v>
      </c>
      <c r="T384" s="27" t="s">
        <v>63</v>
      </c>
      <c r="U384" s="27">
        <v>10</v>
      </c>
      <c r="V384" s="27">
        <v>24</v>
      </c>
      <c r="W384" s="37">
        <v>-4.1399999999999998E-4</v>
      </c>
      <c r="X384" s="27">
        <v>6</v>
      </c>
      <c r="Y384" s="38">
        <v>-4.0099999999999999E-4</v>
      </c>
      <c r="Z384" s="27" t="s">
        <v>65</v>
      </c>
    </row>
    <row r="385" spans="2:26" x14ac:dyDescent="0.2">
      <c r="B385" s="27" t="s">
        <v>475</v>
      </c>
      <c r="C385" s="27">
        <v>76</v>
      </c>
      <c r="D385" s="27" t="s">
        <v>126</v>
      </c>
      <c r="E385" s="27" t="s">
        <v>106</v>
      </c>
      <c r="F385" s="27" t="s">
        <v>521</v>
      </c>
      <c r="G385" s="27" t="s">
        <v>64</v>
      </c>
      <c r="H385" s="27">
        <v>60</v>
      </c>
      <c r="I385" s="27">
        <v>24</v>
      </c>
      <c r="J385" s="37">
        <v>-1.16E-4</v>
      </c>
      <c r="K385" s="27">
        <v>6</v>
      </c>
      <c r="L385" s="38">
        <v>-1.1400000000000001E-4</v>
      </c>
      <c r="M385" s="27" t="s">
        <v>65</v>
      </c>
      <c r="O385" s="27" t="s">
        <v>475</v>
      </c>
      <c r="P385" s="27">
        <v>76</v>
      </c>
      <c r="Q385" s="27" t="s">
        <v>126</v>
      </c>
      <c r="R385" s="27" t="s">
        <v>623</v>
      </c>
      <c r="S385" s="27" t="s">
        <v>521</v>
      </c>
      <c r="T385" s="27" t="s">
        <v>64</v>
      </c>
      <c r="U385" s="27">
        <v>10</v>
      </c>
      <c r="V385" s="27">
        <v>24</v>
      </c>
      <c r="W385" s="37">
        <v>-1.07E-4</v>
      </c>
      <c r="X385" s="27">
        <v>6</v>
      </c>
      <c r="Y385" s="38">
        <v>-1.05E-4</v>
      </c>
      <c r="Z385" s="27" t="s">
        <v>65</v>
      </c>
    </row>
    <row r="386" spans="2:26" x14ac:dyDescent="0.2">
      <c r="B386" s="27" t="s">
        <v>475</v>
      </c>
      <c r="C386" s="27">
        <v>64</v>
      </c>
      <c r="D386" s="27" t="s">
        <v>125</v>
      </c>
      <c r="E386" s="27" t="s">
        <v>106</v>
      </c>
      <c r="F386" s="27" t="s">
        <v>522</v>
      </c>
      <c r="G386" s="27" t="s">
        <v>63</v>
      </c>
      <c r="H386" s="27">
        <v>60</v>
      </c>
      <c r="I386" s="27">
        <v>17</v>
      </c>
      <c r="J386" s="37">
        <v>-3.8200000000000002E-4</v>
      </c>
      <c r="K386" s="27">
        <v>1</v>
      </c>
      <c r="L386" s="38">
        <v>3.97E-4</v>
      </c>
      <c r="M386" s="27" t="s">
        <v>65</v>
      </c>
      <c r="O386" s="27" t="s">
        <v>475</v>
      </c>
      <c r="P386" s="27">
        <v>64</v>
      </c>
      <c r="Q386" s="27" t="s">
        <v>125</v>
      </c>
      <c r="R386" s="27" t="s">
        <v>623</v>
      </c>
      <c r="S386" s="27" t="s">
        <v>522</v>
      </c>
      <c r="T386" s="27" t="s">
        <v>63</v>
      </c>
      <c r="U386" s="27">
        <v>10</v>
      </c>
      <c r="V386" s="27">
        <v>17</v>
      </c>
      <c r="W386" s="37">
        <v>-3.68E-4</v>
      </c>
      <c r="X386" s="27">
        <v>1</v>
      </c>
      <c r="Y386" s="38">
        <v>3.6900000000000002E-4</v>
      </c>
      <c r="Z386" s="27" t="s">
        <v>65</v>
      </c>
    </row>
    <row r="387" spans="2:26" x14ac:dyDescent="0.2">
      <c r="B387" s="27" t="s">
        <v>475</v>
      </c>
      <c r="C387" s="27">
        <v>64</v>
      </c>
      <c r="D387" s="27" t="s">
        <v>125</v>
      </c>
      <c r="E387" s="27" t="s">
        <v>106</v>
      </c>
      <c r="F387" s="27" t="s">
        <v>523</v>
      </c>
      <c r="G387" s="27" t="s">
        <v>64</v>
      </c>
      <c r="H387" s="27">
        <v>60</v>
      </c>
      <c r="I387" s="27">
        <v>22</v>
      </c>
      <c r="J387" s="37">
        <v>-8.7999999999999998E-5</v>
      </c>
      <c r="K387" s="27">
        <v>6</v>
      </c>
      <c r="L387" s="38">
        <v>-8.5000000000000006E-5</v>
      </c>
      <c r="M387" s="27" t="s">
        <v>65</v>
      </c>
      <c r="O387" s="27" t="s">
        <v>475</v>
      </c>
      <c r="P387" s="27">
        <v>64</v>
      </c>
      <c r="Q387" s="27" t="s">
        <v>125</v>
      </c>
      <c r="R387" s="27" t="s">
        <v>623</v>
      </c>
      <c r="S387" s="27" t="s">
        <v>523</v>
      </c>
      <c r="T387" s="27" t="s">
        <v>64</v>
      </c>
      <c r="U387" s="27">
        <v>10</v>
      </c>
      <c r="V387" s="27">
        <v>22</v>
      </c>
      <c r="W387" s="37">
        <v>-8.0000000000000007E-5</v>
      </c>
      <c r="X387" s="27">
        <v>6</v>
      </c>
      <c r="Y387" s="38">
        <v>-7.7999999999999999E-5</v>
      </c>
      <c r="Z387" s="27" t="s">
        <v>65</v>
      </c>
    </row>
    <row r="388" spans="2:26" x14ac:dyDescent="0.2">
      <c r="B388" s="27" t="s">
        <v>524</v>
      </c>
      <c r="C388" s="27">
        <v>127</v>
      </c>
      <c r="D388" s="27" t="s">
        <v>125</v>
      </c>
      <c r="E388" s="27" t="s">
        <v>106</v>
      </c>
      <c r="F388" s="27" t="s">
        <v>525</v>
      </c>
      <c r="G388" s="27" t="s">
        <v>63</v>
      </c>
      <c r="H388" s="27">
        <v>60</v>
      </c>
      <c r="I388" s="27">
        <v>22</v>
      </c>
      <c r="J388" s="39">
        <v>-9.4200000000000002E-4</v>
      </c>
      <c r="K388" s="27">
        <v>5</v>
      </c>
      <c r="L388" s="27">
        <v>9.6400000000000001E-4</v>
      </c>
      <c r="M388" s="27" t="s">
        <v>65</v>
      </c>
      <c r="O388" s="27" t="s">
        <v>524</v>
      </c>
      <c r="P388" s="27">
        <v>127</v>
      </c>
      <c r="Q388" s="27" t="s">
        <v>125</v>
      </c>
      <c r="R388" s="27" t="s">
        <v>623</v>
      </c>
      <c r="S388" s="27" t="s">
        <v>525</v>
      </c>
      <c r="T388" s="27" t="s">
        <v>63</v>
      </c>
      <c r="U388" s="27">
        <v>10</v>
      </c>
      <c r="V388" s="27">
        <v>22</v>
      </c>
      <c r="W388" s="39">
        <v>-9.3199999999999999E-4</v>
      </c>
      <c r="X388" s="27">
        <v>5</v>
      </c>
      <c r="Y388" s="27">
        <v>9.4799999999999995E-4</v>
      </c>
      <c r="Z388" s="27" t="s">
        <v>65</v>
      </c>
    </row>
    <row r="389" spans="2:26" x14ac:dyDescent="0.2">
      <c r="B389" s="27" t="s">
        <v>524</v>
      </c>
      <c r="C389" s="27">
        <v>127</v>
      </c>
      <c r="D389" s="27" t="s">
        <v>125</v>
      </c>
      <c r="E389" s="27" t="s">
        <v>106</v>
      </c>
      <c r="F389" s="27" t="s">
        <v>526</v>
      </c>
      <c r="G389" s="27" t="s">
        <v>64</v>
      </c>
      <c r="H389" s="27">
        <v>60</v>
      </c>
      <c r="I389" s="27">
        <v>17</v>
      </c>
      <c r="J389" s="39">
        <v>-3.2200000000000002E-4</v>
      </c>
      <c r="K389" s="27">
        <v>10</v>
      </c>
      <c r="L389" s="27">
        <v>-3.1300000000000002E-4</v>
      </c>
      <c r="M389" s="27" t="s">
        <v>65</v>
      </c>
      <c r="O389" s="27" t="s">
        <v>524</v>
      </c>
      <c r="P389" s="27">
        <v>127</v>
      </c>
      <c r="Q389" s="27" t="s">
        <v>125</v>
      </c>
      <c r="R389" s="27" t="s">
        <v>623</v>
      </c>
      <c r="S389" s="27" t="s">
        <v>526</v>
      </c>
      <c r="T389" s="27" t="s">
        <v>64</v>
      </c>
      <c r="U389" s="27">
        <v>10</v>
      </c>
      <c r="V389" s="27">
        <v>17</v>
      </c>
      <c r="W389" s="39">
        <v>-3.1399999999999999E-4</v>
      </c>
      <c r="X389" s="27">
        <v>10</v>
      </c>
      <c r="Y389" s="27">
        <v>-3.0499999999999999E-4</v>
      </c>
      <c r="Z389" s="27" t="s">
        <v>65</v>
      </c>
    </row>
    <row r="390" spans="2:26" x14ac:dyDescent="0.2">
      <c r="B390" s="27" t="s">
        <v>524</v>
      </c>
      <c r="C390" s="27">
        <v>139</v>
      </c>
      <c r="D390" s="27" t="s">
        <v>126</v>
      </c>
      <c r="E390" s="27" t="s">
        <v>106</v>
      </c>
      <c r="F390" s="27" t="s">
        <v>527</v>
      </c>
      <c r="G390" s="27" t="s">
        <v>63</v>
      </c>
      <c r="H390" s="27">
        <v>60</v>
      </c>
      <c r="I390" s="27">
        <v>19</v>
      </c>
      <c r="J390" s="39">
        <v>-1.072E-3</v>
      </c>
      <c r="K390" s="27">
        <v>1</v>
      </c>
      <c r="L390" s="27">
        <v>1.0640000000000001E-3</v>
      </c>
      <c r="M390" s="27" t="s">
        <v>65</v>
      </c>
      <c r="O390" s="27" t="s">
        <v>524</v>
      </c>
      <c r="P390" s="27">
        <v>139</v>
      </c>
      <c r="Q390" s="27" t="s">
        <v>126</v>
      </c>
      <c r="R390" s="27" t="s">
        <v>623</v>
      </c>
      <c r="S390" s="27" t="s">
        <v>527</v>
      </c>
      <c r="T390" s="27" t="s">
        <v>63</v>
      </c>
      <c r="U390" s="27">
        <v>10</v>
      </c>
      <c r="V390" s="27">
        <v>19</v>
      </c>
      <c r="W390" s="39">
        <v>-1.062E-3</v>
      </c>
      <c r="X390" s="27">
        <v>1</v>
      </c>
      <c r="Y390" s="27">
        <v>1.0460000000000001E-3</v>
      </c>
      <c r="Z390" s="27" t="s">
        <v>65</v>
      </c>
    </row>
    <row r="391" spans="2:26" x14ac:dyDescent="0.2">
      <c r="B391" s="27" t="s">
        <v>524</v>
      </c>
      <c r="C391" s="27">
        <v>139</v>
      </c>
      <c r="D391" s="27" t="s">
        <v>126</v>
      </c>
      <c r="E391" s="27" t="s">
        <v>106</v>
      </c>
      <c r="F391" s="27" t="s">
        <v>528</v>
      </c>
      <c r="G391" s="27" t="s">
        <v>64</v>
      </c>
      <c r="H391" s="27">
        <v>60</v>
      </c>
      <c r="I391" s="27">
        <v>19</v>
      </c>
      <c r="J391" s="39">
        <v>-3.8699999999999997E-4</v>
      </c>
      <c r="K391" s="27">
        <v>10</v>
      </c>
      <c r="L391" s="27">
        <v>-3.8099999999999999E-4</v>
      </c>
      <c r="M391" s="27" t="s">
        <v>65</v>
      </c>
      <c r="O391" s="27" t="s">
        <v>524</v>
      </c>
      <c r="P391" s="27">
        <v>139</v>
      </c>
      <c r="Q391" s="27" t="s">
        <v>126</v>
      </c>
      <c r="R391" s="27" t="s">
        <v>623</v>
      </c>
      <c r="S391" s="27" t="s">
        <v>528</v>
      </c>
      <c r="T391" s="27" t="s">
        <v>64</v>
      </c>
      <c r="U391" s="27">
        <v>10</v>
      </c>
      <c r="V391" s="27">
        <v>19</v>
      </c>
      <c r="W391" s="39">
        <v>-3.77E-4</v>
      </c>
      <c r="X391" s="27">
        <v>7</v>
      </c>
      <c r="Y391" s="27">
        <v>-3.7100000000000002E-4</v>
      </c>
      <c r="Z391" s="27" t="s">
        <v>65</v>
      </c>
    </row>
    <row r="392" spans="2:26" x14ac:dyDescent="0.2">
      <c r="B392" s="27" t="s">
        <v>524</v>
      </c>
      <c r="C392" s="27">
        <v>135</v>
      </c>
      <c r="D392" s="27" t="s">
        <v>127</v>
      </c>
      <c r="E392" s="27" t="s">
        <v>106</v>
      </c>
      <c r="F392" s="27" t="s">
        <v>529</v>
      </c>
      <c r="G392" s="27" t="s">
        <v>63</v>
      </c>
      <c r="H392" s="27">
        <v>60</v>
      </c>
      <c r="I392" s="27">
        <v>19</v>
      </c>
      <c r="J392" s="39">
        <v>-9.2900000000000003E-4</v>
      </c>
      <c r="K392" s="27">
        <v>11</v>
      </c>
      <c r="L392" s="27">
        <v>-8.7399999999999999E-4</v>
      </c>
      <c r="M392" s="27" t="s">
        <v>65</v>
      </c>
      <c r="O392" s="27" t="s">
        <v>524</v>
      </c>
      <c r="P392" s="27">
        <v>135</v>
      </c>
      <c r="Q392" s="27" t="s">
        <v>127</v>
      </c>
      <c r="R392" s="27" t="s">
        <v>623</v>
      </c>
      <c r="S392" s="27" t="s">
        <v>529</v>
      </c>
      <c r="T392" s="27" t="s">
        <v>63</v>
      </c>
      <c r="U392" s="27">
        <v>10</v>
      </c>
      <c r="V392" s="27">
        <v>19</v>
      </c>
      <c r="W392" s="39">
        <v>-9.2000000000000003E-4</v>
      </c>
      <c r="X392" s="27">
        <v>12</v>
      </c>
      <c r="Y392" s="27">
        <v>-8.6600000000000002E-4</v>
      </c>
      <c r="Z392" s="27" t="s">
        <v>65</v>
      </c>
    </row>
    <row r="393" spans="2:26" x14ac:dyDescent="0.2">
      <c r="B393" s="27" t="s">
        <v>524</v>
      </c>
      <c r="C393" s="27">
        <v>135</v>
      </c>
      <c r="D393" s="27" t="s">
        <v>127</v>
      </c>
      <c r="E393" s="27" t="s">
        <v>106</v>
      </c>
      <c r="F393" s="27" t="s">
        <v>530</v>
      </c>
      <c r="G393" s="27" t="s">
        <v>64</v>
      </c>
      <c r="H393" s="27">
        <v>60</v>
      </c>
      <c r="I393" s="27">
        <v>19</v>
      </c>
      <c r="J393" s="39">
        <v>-3.3399999999999999E-4</v>
      </c>
      <c r="K393" s="27">
        <v>11</v>
      </c>
      <c r="L393" s="27">
        <v>-3.2600000000000001E-4</v>
      </c>
      <c r="M393" s="27" t="s">
        <v>65</v>
      </c>
      <c r="O393" s="27" t="s">
        <v>524</v>
      </c>
      <c r="P393" s="27">
        <v>135</v>
      </c>
      <c r="Q393" s="27" t="s">
        <v>127</v>
      </c>
      <c r="R393" s="27" t="s">
        <v>623</v>
      </c>
      <c r="S393" s="27" t="s">
        <v>530</v>
      </c>
      <c r="T393" s="27" t="s">
        <v>64</v>
      </c>
      <c r="U393" s="27">
        <v>10</v>
      </c>
      <c r="V393" s="27">
        <v>19</v>
      </c>
      <c r="W393" s="39">
        <v>-3.2600000000000001E-4</v>
      </c>
      <c r="X393" s="27">
        <v>11</v>
      </c>
      <c r="Y393" s="27">
        <v>-3.1799999999999998E-4</v>
      </c>
      <c r="Z393" s="27" t="s">
        <v>65</v>
      </c>
    </row>
    <row r="394" spans="2:26" x14ac:dyDescent="0.2">
      <c r="B394" s="27" t="s">
        <v>524</v>
      </c>
      <c r="C394" s="27">
        <v>136</v>
      </c>
      <c r="D394" s="27" t="s">
        <v>127</v>
      </c>
      <c r="E394" s="27" t="s">
        <v>106</v>
      </c>
      <c r="F394" s="27" t="s">
        <v>531</v>
      </c>
      <c r="G394" s="27" t="s">
        <v>63</v>
      </c>
      <c r="H394" s="27">
        <v>60</v>
      </c>
      <c r="I394" s="27">
        <v>19</v>
      </c>
      <c r="J394" s="39">
        <v>-9.2900000000000003E-4</v>
      </c>
      <c r="K394" s="27">
        <v>12</v>
      </c>
      <c r="L394" s="27">
        <v>-8.7399999999999999E-4</v>
      </c>
      <c r="M394" s="27" t="s">
        <v>65</v>
      </c>
      <c r="O394" s="27" t="s">
        <v>524</v>
      </c>
      <c r="P394" s="27">
        <v>136</v>
      </c>
      <c r="Q394" s="27" t="s">
        <v>127</v>
      </c>
      <c r="R394" s="27" t="s">
        <v>623</v>
      </c>
      <c r="S394" s="27" t="s">
        <v>531</v>
      </c>
      <c r="T394" s="27" t="s">
        <v>63</v>
      </c>
      <c r="U394" s="27">
        <v>10</v>
      </c>
      <c r="V394" s="27">
        <v>19</v>
      </c>
      <c r="W394" s="39">
        <v>-9.19E-4</v>
      </c>
      <c r="X394" s="27">
        <v>12</v>
      </c>
      <c r="Y394" s="27">
        <v>-8.6499999999999999E-4</v>
      </c>
      <c r="Z394" s="27" t="s">
        <v>65</v>
      </c>
    </row>
    <row r="395" spans="2:26" x14ac:dyDescent="0.2">
      <c r="B395" s="27" t="s">
        <v>524</v>
      </c>
      <c r="C395" s="27">
        <v>136</v>
      </c>
      <c r="D395" s="27" t="s">
        <v>127</v>
      </c>
      <c r="E395" s="27" t="s">
        <v>106</v>
      </c>
      <c r="F395" s="27" t="s">
        <v>532</v>
      </c>
      <c r="G395" s="27" t="s">
        <v>64</v>
      </c>
      <c r="H395" s="27">
        <v>60</v>
      </c>
      <c r="I395" s="27">
        <v>19</v>
      </c>
      <c r="J395" s="39">
        <v>-3.3399999999999999E-4</v>
      </c>
      <c r="K395" s="27">
        <v>7</v>
      </c>
      <c r="L395" s="27">
        <v>-3.2499999999999999E-4</v>
      </c>
      <c r="M395" s="27" t="s">
        <v>65</v>
      </c>
      <c r="O395" s="27" t="s">
        <v>524</v>
      </c>
      <c r="P395" s="27">
        <v>136</v>
      </c>
      <c r="Q395" s="27" t="s">
        <v>127</v>
      </c>
      <c r="R395" s="27" t="s">
        <v>623</v>
      </c>
      <c r="S395" s="27" t="s">
        <v>532</v>
      </c>
      <c r="T395" s="27" t="s">
        <v>64</v>
      </c>
      <c r="U395" s="27">
        <v>10</v>
      </c>
      <c r="V395" s="27">
        <v>19</v>
      </c>
      <c r="W395" s="39">
        <v>-3.2499999999999999E-4</v>
      </c>
      <c r="X395" s="27">
        <v>7</v>
      </c>
      <c r="Y395" s="27">
        <v>-3.1700000000000001E-4</v>
      </c>
      <c r="Z395" s="27" t="s">
        <v>65</v>
      </c>
    </row>
    <row r="396" spans="2:26" x14ac:dyDescent="0.2">
      <c r="B396" s="27" t="s">
        <v>524</v>
      </c>
      <c r="C396" s="27">
        <v>140</v>
      </c>
      <c r="D396" s="27" t="s">
        <v>126</v>
      </c>
      <c r="E396" s="27" t="s">
        <v>106</v>
      </c>
      <c r="F396" s="27" t="s">
        <v>533</v>
      </c>
      <c r="G396" s="27" t="s">
        <v>63</v>
      </c>
      <c r="H396" s="27">
        <v>60</v>
      </c>
      <c r="I396" s="27">
        <v>19</v>
      </c>
      <c r="J396" s="39">
        <v>-1.0690000000000001E-3</v>
      </c>
      <c r="K396" s="27">
        <v>1</v>
      </c>
      <c r="L396" s="27">
        <v>1.0560000000000001E-3</v>
      </c>
      <c r="M396" s="27" t="s">
        <v>65</v>
      </c>
      <c r="O396" s="27" t="s">
        <v>524</v>
      </c>
      <c r="P396" s="27">
        <v>140</v>
      </c>
      <c r="Q396" s="27" t="s">
        <v>126</v>
      </c>
      <c r="R396" s="27" t="s">
        <v>623</v>
      </c>
      <c r="S396" s="27" t="s">
        <v>533</v>
      </c>
      <c r="T396" s="27" t="s">
        <v>63</v>
      </c>
      <c r="U396" s="27">
        <v>10</v>
      </c>
      <c r="V396" s="27">
        <v>19</v>
      </c>
      <c r="W396" s="39">
        <v>-1.057E-3</v>
      </c>
      <c r="X396" s="27">
        <v>1</v>
      </c>
      <c r="Y396" s="27">
        <v>1.0369999999999999E-3</v>
      </c>
      <c r="Z396" s="27" t="s">
        <v>65</v>
      </c>
    </row>
    <row r="397" spans="2:26" x14ac:dyDescent="0.2">
      <c r="B397" s="27" t="s">
        <v>524</v>
      </c>
      <c r="C397" s="27">
        <v>140</v>
      </c>
      <c r="D397" s="27" t="s">
        <v>126</v>
      </c>
      <c r="E397" s="27" t="s">
        <v>106</v>
      </c>
      <c r="F397" s="27" t="s">
        <v>534</v>
      </c>
      <c r="G397" s="27" t="s">
        <v>64</v>
      </c>
      <c r="H397" s="27">
        <v>60</v>
      </c>
      <c r="I397" s="27">
        <v>19</v>
      </c>
      <c r="J397" s="39">
        <v>-3.86E-4</v>
      </c>
      <c r="K397" s="27">
        <v>9</v>
      </c>
      <c r="L397" s="27">
        <v>-3.8000000000000002E-4</v>
      </c>
      <c r="M397" s="27" t="s">
        <v>65</v>
      </c>
      <c r="O397" s="27" t="s">
        <v>524</v>
      </c>
      <c r="P397" s="27">
        <v>140</v>
      </c>
      <c r="Q397" s="27" t="s">
        <v>126</v>
      </c>
      <c r="R397" s="27" t="s">
        <v>623</v>
      </c>
      <c r="S397" s="27" t="s">
        <v>534</v>
      </c>
      <c r="T397" s="27" t="s">
        <v>64</v>
      </c>
      <c r="U397" s="27">
        <v>10</v>
      </c>
      <c r="V397" s="27">
        <v>19</v>
      </c>
      <c r="W397" s="39">
        <v>-3.7599999999999998E-4</v>
      </c>
      <c r="X397" s="27">
        <v>6</v>
      </c>
      <c r="Y397" s="27">
        <v>-3.6999999999999999E-4</v>
      </c>
      <c r="Z397" s="27" t="s">
        <v>65</v>
      </c>
    </row>
    <row r="398" spans="2:26" x14ac:dyDescent="0.2">
      <c r="B398" s="27" t="s">
        <v>524</v>
      </c>
      <c r="C398" s="27">
        <v>128</v>
      </c>
      <c r="D398" s="27" t="s">
        <v>125</v>
      </c>
      <c r="E398" s="27" t="s">
        <v>106</v>
      </c>
      <c r="F398" s="27" t="s">
        <v>535</v>
      </c>
      <c r="G398" s="27" t="s">
        <v>63</v>
      </c>
      <c r="H398" s="27">
        <v>60</v>
      </c>
      <c r="I398" s="27">
        <v>17</v>
      </c>
      <c r="J398" s="39">
        <v>-9.3899999999999995E-4</v>
      </c>
      <c r="K398" s="27">
        <v>1</v>
      </c>
      <c r="L398" s="27">
        <v>9.5E-4</v>
      </c>
      <c r="M398" s="27" t="s">
        <v>65</v>
      </c>
      <c r="O398" s="27" t="s">
        <v>524</v>
      </c>
      <c r="P398" s="27">
        <v>128</v>
      </c>
      <c r="Q398" s="27" t="s">
        <v>125</v>
      </c>
      <c r="R398" s="27" t="s">
        <v>623</v>
      </c>
      <c r="S398" s="27" t="s">
        <v>535</v>
      </c>
      <c r="T398" s="27" t="s">
        <v>63</v>
      </c>
      <c r="U398" s="27">
        <v>10</v>
      </c>
      <c r="V398" s="27">
        <v>17</v>
      </c>
      <c r="W398" s="39">
        <v>-9.2699999999999998E-4</v>
      </c>
      <c r="X398" s="27">
        <v>1</v>
      </c>
      <c r="Y398" s="27">
        <v>9.3099999999999997E-4</v>
      </c>
      <c r="Z398" s="27" t="s">
        <v>65</v>
      </c>
    </row>
    <row r="399" spans="2:26" x14ac:dyDescent="0.2">
      <c r="B399" s="27" t="s">
        <v>524</v>
      </c>
      <c r="C399" s="27">
        <v>128</v>
      </c>
      <c r="D399" s="27" t="s">
        <v>125</v>
      </c>
      <c r="E399" s="27" t="s">
        <v>106</v>
      </c>
      <c r="F399" s="27" t="s">
        <v>536</v>
      </c>
      <c r="G399" s="27" t="s">
        <v>64</v>
      </c>
      <c r="H399" s="27">
        <v>60</v>
      </c>
      <c r="I399" s="27">
        <v>22</v>
      </c>
      <c r="J399" s="39">
        <v>-3.21E-4</v>
      </c>
      <c r="K399" s="27">
        <v>6</v>
      </c>
      <c r="L399" s="27">
        <v>-3.1199999999999999E-4</v>
      </c>
      <c r="M399" s="27" t="s">
        <v>65</v>
      </c>
      <c r="O399" s="27" t="s">
        <v>524</v>
      </c>
      <c r="P399" s="27">
        <v>128</v>
      </c>
      <c r="Q399" s="27" t="s">
        <v>125</v>
      </c>
      <c r="R399" s="27" t="s">
        <v>623</v>
      </c>
      <c r="S399" s="27" t="s">
        <v>536</v>
      </c>
      <c r="T399" s="27" t="s">
        <v>64</v>
      </c>
      <c r="U399" s="27">
        <v>10</v>
      </c>
      <c r="V399" s="27">
        <v>22</v>
      </c>
      <c r="W399" s="39">
        <v>-3.1300000000000002E-4</v>
      </c>
      <c r="X399" s="27">
        <v>6</v>
      </c>
      <c r="Y399" s="27">
        <v>-3.0400000000000002E-4</v>
      </c>
      <c r="Z399" s="27" t="s">
        <v>65</v>
      </c>
    </row>
    <row r="400" spans="2:26" x14ac:dyDescent="0.2">
      <c r="B400" s="27" t="s">
        <v>524</v>
      </c>
      <c r="C400" s="27">
        <v>144</v>
      </c>
      <c r="D400" s="27" t="s">
        <v>126</v>
      </c>
      <c r="E400" s="27" t="s">
        <v>106</v>
      </c>
      <c r="F400" s="27" t="s">
        <v>537</v>
      </c>
      <c r="G400" s="27" t="s">
        <v>63</v>
      </c>
      <c r="H400" s="27">
        <v>60</v>
      </c>
      <c r="I400" s="27">
        <v>24</v>
      </c>
      <c r="J400" s="39">
        <v>-1.137E-3</v>
      </c>
      <c r="K400" s="27">
        <v>5</v>
      </c>
      <c r="L400" s="27">
        <v>1.6069999999999999E-3</v>
      </c>
      <c r="M400" s="27" t="s">
        <v>65</v>
      </c>
      <c r="O400" s="27" t="s">
        <v>524</v>
      </c>
      <c r="P400" s="27">
        <v>144</v>
      </c>
      <c r="Q400" s="27" t="s">
        <v>126</v>
      </c>
      <c r="R400" s="27" t="s">
        <v>623</v>
      </c>
      <c r="S400" s="27" t="s">
        <v>537</v>
      </c>
      <c r="T400" s="27" t="s">
        <v>63</v>
      </c>
      <c r="U400" s="27">
        <v>10</v>
      </c>
      <c r="V400" s="27">
        <v>24</v>
      </c>
      <c r="W400" s="39">
        <v>-1.1329999999999999E-3</v>
      </c>
      <c r="X400" s="27">
        <v>5</v>
      </c>
      <c r="Y400" s="27">
        <v>1.565E-3</v>
      </c>
      <c r="Z400" s="27" t="s">
        <v>65</v>
      </c>
    </row>
    <row r="401" spans="2:26" x14ac:dyDescent="0.2">
      <c r="B401" s="27" t="s">
        <v>524</v>
      </c>
      <c r="C401" s="27">
        <v>144</v>
      </c>
      <c r="D401" s="27" t="s">
        <v>126</v>
      </c>
      <c r="E401" s="27" t="s">
        <v>106</v>
      </c>
      <c r="F401" s="27" t="s">
        <v>538</v>
      </c>
      <c r="G401" s="27" t="s">
        <v>64</v>
      </c>
      <c r="H401" s="27">
        <v>60</v>
      </c>
      <c r="I401" s="27">
        <v>19</v>
      </c>
      <c r="J401" s="39">
        <v>-3.2600000000000001E-4</v>
      </c>
      <c r="K401" s="27">
        <v>10</v>
      </c>
      <c r="L401" s="27">
        <v>-3.2000000000000003E-4</v>
      </c>
      <c r="M401" s="27" t="s">
        <v>65</v>
      </c>
      <c r="O401" s="27" t="s">
        <v>524</v>
      </c>
      <c r="P401" s="27">
        <v>144</v>
      </c>
      <c r="Q401" s="27" t="s">
        <v>126</v>
      </c>
      <c r="R401" s="27" t="s">
        <v>623</v>
      </c>
      <c r="S401" s="27" t="s">
        <v>538</v>
      </c>
      <c r="T401" s="27" t="s">
        <v>64</v>
      </c>
      <c r="U401" s="27">
        <v>10</v>
      </c>
      <c r="V401" s="27">
        <v>19</v>
      </c>
      <c r="W401" s="39">
        <v>-3.19E-4</v>
      </c>
      <c r="X401" s="27">
        <v>10</v>
      </c>
      <c r="Y401" s="27">
        <v>-3.1199999999999999E-4</v>
      </c>
      <c r="Z401" s="27" t="s">
        <v>65</v>
      </c>
    </row>
    <row r="402" spans="2:26" x14ac:dyDescent="0.2">
      <c r="B402" s="27" t="s">
        <v>524</v>
      </c>
      <c r="C402" s="27">
        <v>129</v>
      </c>
      <c r="D402" s="27" t="s">
        <v>127</v>
      </c>
      <c r="E402" s="27" t="s">
        <v>106</v>
      </c>
      <c r="F402" s="27" t="s">
        <v>539</v>
      </c>
      <c r="G402" s="27" t="s">
        <v>63</v>
      </c>
      <c r="H402" s="27">
        <v>60</v>
      </c>
      <c r="I402" s="27">
        <v>24</v>
      </c>
      <c r="J402" s="39">
        <v>-1.052E-3</v>
      </c>
      <c r="K402" s="27">
        <v>7</v>
      </c>
      <c r="L402" s="27">
        <v>-9.859999999999999E-4</v>
      </c>
      <c r="M402" s="27" t="s">
        <v>65</v>
      </c>
      <c r="O402" s="27" t="s">
        <v>524</v>
      </c>
      <c r="P402" s="27">
        <v>129</v>
      </c>
      <c r="Q402" s="27" t="s">
        <v>127</v>
      </c>
      <c r="R402" s="27" t="s">
        <v>623</v>
      </c>
      <c r="S402" s="27" t="s">
        <v>539</v>
      </c>
      <c r="T402" s="27" t="s">
        <v>63</v>
      </c>
      <c r="U402" s="27">
        <v>10</v>
      </c>
      <c r="V402" s="27">
        <v>24</v>
      </c>
      <c r="W402" s="39">
        <v>-1.0460000000000001E-3</v>
      </c>
      <c r="X402" s="27">
        <v>7</v>
      </c>
      <c r="Y402" s="27">
        <v>-9.810000000000001E-4</v>
      </c>
      <c r="Z402" s="27" t="s">
        <v>65</v>
      </c>
    </row>
    <row r="403" spans="2:26" x14ac:dyDescent="0.2">
      <c r="B403" s="27" t="s">
        <v>524</v>
      </c>
      <c r="C403" s="27">
        <v>129</v>
      </c>
      <c r="D403" s="27" t="s">
        <v>127</v>
      </c>
      <c r="E403" s="27" t="s">
        <v>106</v>
      </c>
      <c r="F403" s="27" t="s">
        <v>540</v>
      </c>
      <c r="G403" s="27" t="s">
        <v>64</v>
      </c>
      <c r="H403" s="27">
        <v>60</v>
      </c>
      <c r="I403" s="27">
        <v>19</v>
      </c>
      <c r="J403" s="39">
        <v>-2.8299999999999999E-4</v>
      </c>
      <c r="K403" s="27">
        <v>12</v>
      </c>
      <c r="L403" s="27">
        <v>-2.7799999999999998E-4</v>
      </c>
      <c r="M403" s="27" t="s">
        <v>65</v>
      </c>
      <c r="O403" s="27" t="s">
        <v>524</v>
      </c>
      <c r="P403" s="27">
        <v>129</v>
      </c>
      <c r="Q403" s="27" t="s">
        <v>127</v>
      </c>
      <c r="R403" s="27" t="s">
        <v>623</v>
      </c>
      <c r="S403" s="27" t="s">
        <v>540</v>
      </c>
      <c r="T403" s="27" t="s">
        <v>64</v>
      </c>
      <c r="U403" s="27">
        <v>10</v>
      </c>
      <c r="V403" s="27">
        <v>19</v>
      </c>
      <c r="W403" s="39">
        <v>-2.7500000000000002E-4</v>
      </c>
      <c r="X403" s="27">
        <v>12</v>
      </c>
      <c r="Y403" s="27">
        <v>-2.7099999999999997E-4</v>
      </c>
      <c r="Z403" s="27" t="s">
        <v>65</v>
      </c>
    </row>
    <row r="404" spans="2:26" x14ac:dyDescent="0.2">
      <c r="B404" s="27" t="s">
        <v>524</v>
      </c>
      <c r="C404" s="27">
        <v>147</v>
      </c>
      <c r="D404" s="27" t="s">
        <v>126</v>
      </c>
      <c r="E404" s="27" t="s">
        <v>106</v>
      </c>
      <c r="F404" s="27" t="s">
        <v>541</v>
      </c>
      <c r="G404" s="27" t="s">
        <v>63</v>
      </c>
      <c r="H404" s="27">
        <v>60</v>
      </c>
      <c r="I404" s="27">
        <v>19</v>
      </c>
      <c r="J404" s="39">
        <v>-1.206E-3</v>
      </c>
      <c r="K404" s="27">
        <v>1</v>
      </c>
      <c r="L404" s="27">
        <v>1.253E-3</v>
      </c>
      <c r="M404" s="27" t="s">
        <v>65</v>
      </c>
      <c r="O404" s="27" t="s">
        <v>524</v>
      </c>
      <c r="P404" s="27">
        <v>147</v>
      </c>
      <c r="Q404" s="27" t="s">
        <v>126</v>
      </c>
      <c r="R404" s="27" t="s">
        <v>623</v>
      </c>
      <c r="S404" s="27" t="s">
        <v>541</v>
      </c>
      <c r="T404" s="27" t="s">
        <v>63</v>
      </c>
      <c r="U404" s="27">
        <v>10</v>
      </c>
      <c r="V404" s="27">
        <v>19</v>
      </c>
      <c r="W404" s="39">
        <v>-1.196E-3</v>
      </c>
      <c r="X404" s="27">
        <v>1</v>
      </c>
      <c r="Y404" s="27">
        <v>1.2359999999999999E-3</v>
      </c>
      <c r="Z404" s="27" t="s">
        <v>65</v>
      </c>
    </row>
    <row r="405" spans="2:26" x14ac:dyDescent="0.2">
      <c r="B405" s="27" t="s">
        <v>524</v>
      </c>
      <c r="C405" s="27">
        <v>147</v>
      </c>
      <c r="D405" s="27" t="s">
        <v>126</v>
      </c>
      <c r="E405" s="27" t="s">
        <v>106</v>
      </c>
      <c r="F405" s="27" t="s">
        <v>542</v>
      </c>
      <c r="G405" s="27" t="s">
        <v>64</v>
      </c>
      <c r="H405" s="27">
        <v>60</v>
      </c>
      <c r="I405" s="27">
        <v>19</v>
      </c>
      <c r="J405" s="39">
        <v>-3.4499999999999998E-4</v>
      </c>
      <c r="K405" s="27">
        <v>6</v>
      </c>
      <c r="L405" s="27">
        <v>-3.4000000000000002E-4</v>
      </c>
      <c r="M405" s="27" t="s">
        <v>65</v>
      </c>
      <c r="O405" s="27" t="s">
        <v>524</v>
      </c>
      <c r="P405" s="27">
        <v>147</v>
      </c>
      <c r="Q405" s="27" t="s">
        <v>126</v>
      </c>
      <c r="R405" s="27" t="s">
        <v>623</v>
      </c>
      <c r="S405" s="27" t="s">
        <v>542</v>
      </c>
      <c r="T405" s="27" t="s">
        <v>64</v>
      </c>
      <c r="U405" s="27">
        <v>10</v>
      </c>
      <c r="V405" s="27">
        <v>19</v>
      </c>
      <c r="W405" s="39">
        <v>-3.3700000000000001E-4</v>
      </c>
      <c r="X405" s="27">
        <v>6</v>
      </c>
      <c r="Y405" s="27">
        <v>-3.3199999999999999E-4</v>
      </c>
      <c r="Z405" s="27" t="s">
        <v>65</v>
      </c>
    </row>
    <row r="406" spans="2:26" x14ac:dyDescent="0.2">
      <c r="B406" s="27" t="s">
        <v>524</v>
      </c>
      <c r="C406" s="27">
        <v>148</v>
      </c>
      <c r="D406" s="27" t="s">
        <v>126</v>
      </c>
      <c r="E406" s="27" t="s">
        <v>106</v>
      </c>
      <c r="F406" s="27" t="s">
        <v>543</v>
      </c>
      <c r="G406" s="27" t="s">
        <v>63</v>
      </c>
      <c r="H406" s="27">
        <v>60</v>
      </c>
      <c r="I406" s="27">
        <v>19</v>
      </c>
      <c r="J406" s="39">
        <v>-1.204E-3</v>
      </c>
      <c r="K406" s="27">
        <v>1</v>
      </c>
      <c r="L406" s="27">
        <v>1.25E-3</v>
      </c>
      <c r="M406" s="27" t="s">
        <v>65</v>
      </c>
      <c r="O406" s="27" t="s">
        <v>524</v>
      </c>
      <c r="P406" s="27">
        <v>148</v>
      </c>
      <c r="Q406" s="27" t="s">
        <v>126</v>
      </c>
      <c r="R406" s="27" t="s">
        <v>623</v>
      </c>
      <c r="S406" s="27" t="s">
        <v>543</v>
      </c>
      <c r="T406" s="27" t="s">
        <v>63</v>
      </c>
      <c r="U406" s="27">
        <v>10</v>
      </c>
      <c r="V406" s="27">
        <v>19</v>
      </c>
      <c r="W406" s="39">
        <v>-1.194E-3</v>
      </c>
      <c r="X406" s="27">
        <v>1</v>
      </c>
      <c r="Y406" s="27">
        <v>1.2329999999999999E-3</v>
      </c>
      <c r="Z406" s="27" t="s">
        <v>65</v>
      </c>
    </row>
    <row r="407" spans="2:26" x14ac:dyDescent="0.2">
      <c r="B407" s="27" t="s">
        <v>524</v>
      </c>
      <c r="C407" s="27">
        <v>148</v>
      </c>
      <c r="D407" s="27" t="s">
        <v>126</v>
      </c>
      <c r="E407" s="27" t="s">
        <v>106</v>
      </c>
      <c r="F407" s="27" t="s">
        <v>544</v>
      </c>
      <c r="G407" s="27" t="s">
        <v>64</v>
      </c>
      <c r="H407" s="27">
        <v>60</v>
      </c>
      <c r="I407" s="27">
        <v>19</v>
      </c>
      <c r="J407" s="39">
        <v>-3.4400000000000001E-4</v>
      </c>
      <c r="K407" s="27">
        <v>6</v>
      </c>
      <c r="L407" s="27">
        <v>-3.4000000000000002E-4</v>
      </c>
      <c r="M407" s="27" t="s">
        <v>65</v>
      </c>
      <c r="O407" s="27" t="s">
        <v>524</v>
      </c>
      <c r="P407" s="27">
        <v>148</v>
      </c>
      <c r="Q407" s="27" t="s">
        <v>126</v>
      </c>
      <c r="R407" s="27" t="s">
        <v>623</v>
      </c>
      <c r="S407" s="27" t="s">
        <v>544</v>
      </c>
      <c r="T407" s="27" t="s">
        <v>64</v>
      </c>
      <c r="U407" s="27">
        <v>10</v>
      </c>
      <c r="V407" s="27">
        <v>19</v>
      </c>
      <c r="W407" s="39">
        <v>-3.3599999999999998E-4</v>
      </c>
      <c r="X407" s="27">
        <v>6</v>
      </c>
      <c r="Y407" s="27">
        <v>-3.3199999999999999E-4</v>
      </c>
      <c r="Z407" s="27" t="s">
        <v>65</v>
      </c>
    </row>
    <row r="408" spans="2:26" x14ac:dyDescent="0.2">
      <c r="B408" s="27" t="s">
        <v>524</v>
      </c>
      <c r="C408" s="27">
        <v>131</v>
      </c>
      <c r="D408" s="27" t="s">
        <v>127</v>
      </c>
      <c r="E408" s="27" t="s">
        <v>106</v>
      </c>
      <c r="F408" s="27" t="s">
        <v>545</v>
      </c>
      <c r="G408" s="27" t="s">
        <v>63</v>
      </c>
      <c r="H408" s="27">
        <v>60</v>
      </c>
      <c r="I408" s="27">
        <v>19</v>
      </c>
      <c r="J408" s="39">
        <v>-1.0480000000000001E-3</v>
      </c>
      <c r="K408" s="27">
        <v>12</v>
      </c>
      <c r="L408" s="27">
        <v>-9.8400000000000007E-4</v>
      </c>
      <c r="M408" s="27" t="s">
        <v>65</v>
      </c>
      <c r="O408" s="27" t="s">
        <v>524</v>
      </c>
      <c r="P408" s="27">
        <v>131</v>
      </c>
      <c r="Q408" s="27" t="s">
        <v>127</v>
      </c>
      <c r="R408" s="27" t="s">
        <v>623</v>
      </c>
      <c r="S408" s="27" t="s">
        <v>545</v>
      </c>
      <c r="T408" s="27" t="s">
        <v>63</v>
      </c>
      <c r="U408" s="27">
        <v>10</v>
      </c>
      <c r="V408" s="27">
        <v>19</v>
      </c>
      <c r="W408" s="39">
        <v>-1.041E-3</v>
      </c>
      <c r="X408" s="27">
        <v>12</v>
      </c>
      <c r="Y408" s="27">
        <v>-9.77E-4</v>
      </c>
      <c r="Z408" s="27" t="s">
        <v>65</v>
      </c>
    </row>
    <row r="409" spans="2:26" x14ac:dyDescent="0.2">
      <c r="B409" s="27" t="s">
        <v>524</v>
      </c>
      <c r="C409" s="27">
        <v>131</v>
      </c>
      <c r="D409" s="27" t="s">
        <v>127</v>
      </c>
      <c r="E409" s="27" t="s">
        <v>106</v>
      </c>
      <c r="F409" s="27" t="s">
        <v>546</v>
      </c>
      <c r="G409" s="27" t="s">
        <v>64</v>
      </c>
      <c r="H409" s="27">
        <v>60</v>
      </c>
      <c r="I409" s="27">
        <v>24</v>
      </c>
      <c r="J409" s="39">
        <v>-2.8299999999999999E-4</v>
      </c>
      <c r="K409" s="27">
        <v>7</v>
      </c>
      <c r="L409" s="27">
        <v>-2.7799999999999998E-4</v>
      </c>
      <c r="M409" s="27" t="s">
        <v>65</v>
      </c>
      <c r="O409" s="27" t="s">
        <v>524</v>
      </c>
      <c r="P409" s="27">
        <v>131</v>
      </c>
      <c r="Q409" s="27" t="s">
        <v>127</v>
      </c>
      <c r="R409" s="27" t="s">
        <v>623</v>
      </c>
      <c r="S409" s="27" t="s">
        <v>546</v>
      </c>
      <c r="T409" s="27" t="s">
        <v>64</v>
      </c>
      <c r="U409" s="27">
        <v>10</v>
      </c>
      <c r="V409" s="27">
        <v>22</v>
      </c>
      <c r="W409" s="39">
        <v>-2.7500000000000002E-4</v>
      </c>
      <c r="X409" s="27">
        <v>7</v>
      </c>
      <c r="Y409" s="27">
        <v>-2.7099999999999997E-4</v>
      </c>
      <c r="Z409" s="27" t="s">
        <v>65</v>
      </c>
    </row>
    <row r="410" spans="2:26" x14ac:dyDescent="0.2">
      <c r="B410" s="27" t="s">
        <v>524</v>
      </c>
      <c r="C410" s="27">
        <v>142</v>
      </c>
      <c r="D410" s="27" t="s">
        <v>126</v>
      </c>
      <c r="E410" s="27" t="s">
        <v>106</v>
      </c>
      <c r="F410" s="27" t="s">
        <v>547</v>
      </c>
      <c r="G410" s="27" t="s">
        <v>63</v>
      </c>
      <c r="H410" s="27">
        <v>60</v>
      </c>
      <c r="I410" s="27">
        <v>19</v>
      </c>
      <c r="J410" s="39">
        <v>-1.1360000000000001E-3</v>
      </c>
      <c r="K410" s="27">
        <v>1</v>
      </c>
      <c r="L410" s="27">
        <v>1.562E-3</v>
      </c>
      <c r="M410" s="27" t="s">
        <v>65</v>
      </c>
      <c r="O410" s="27" t="s">
        <v>524</v>
      </c>
      <c r="P410" s="27">
        <v>142</v>
      </c>
      <c r="Q410" s="27" t="s">
        <v>126</v>
      </c>
      <c r="R410" s="27" t="s">
        <v>623</v>
      </c>
      <c r="S410" s="27" t="s">
        <v>547</v>
      </c>
      <c r="T410" s="27" t="s">
        <v>63</v>
      </c>
      <c r="U410" s="27">
        <v>10</v>
      </c>
      <c r="V410" s="27">
        <v>19</v>
      </c>
      <c r="W410" s="39">
        <v>-1.1310000000000001E-3</v>
      </c>
      <c r="X410" s="27">
        <v>1</v>
      </c>
      <c r="Y410" s="27">
        <v>1.511E-3</v>
      </c>
      <c r="Z410" s="27" t="s">
        <v>65</v>
      </c>
    </row>
    <row r="411" spans="2:26" x14ac:dyDescent="0.2">
      <c r="B411" s="27" t="s">
        <v>524</v>
      </c>
      <c r="C411" s="27">
        <v>142</v>
      </c>
      <c r="D411" s="27" t="s">
        <v>126</v>
      </c>
      <c r="E411" s="27" t="s">
        <v>106</v>
      </c>
      <c r="F411" s="27" t="s">
        <v>548</v>
      </c>
      <c r="G411" s="27" t="s">
        <v>64</v>
      </c>
      <c r="H411" s="27">
        <v>60</v>
      </c>
      <c r="I411" s="27">
        <v>24</v>
      </c>
      <c r="J411" s="39">
        <v>-3.2600000000000001E-4</v>
      </c>
      <c r="K411" s="27">
        <v>6</v>
      </c>
      <c r="L411" s="27">
        <v>-3.19E-4</v>
      </c>
      <c r="M411" s="27" t="s">
        <v>65</v>
      </c>
      <c r="O411" s="27" t="s">
        <v>524</v>
      </c>
      <c r="P411" s="27">
        <v>142</v>
      </c>
      <c r="Q411" s="27" t="s">
        <v>126</v>
      </c>
      <c r="R411" s="27" t="s">
        <v>623</v>
      </c>
      <c r="S411" s="27" t="s">
        <v>548</v>
      </c>
      <c r="T411" s="27" t="s">
        <v>64</v>
      </c>
      <c r="U411" s="27">
        <v>10</v>
      </c>
      <c r="V411" s="27">
        <v>24</v>
      </c>
      <c r="W411" s="39">
        <v>-3.1799999999999998E-4</v>
      </c>
      <c r="X411" s="27">
        <v>6</v>
      </c>
      <c r="Y411" s="27">
        <v>-3.1199999999999999E-4</v>
      </c>
      <c r="Z411" s="27" t="s">
        <v>65</v>
      </c>
    </row>
    <row r="412" spans="2:26" x14ac:dyDescent="0.2">
      <c r="B412" s="27" t="s">
        <v>524</v>
      </c>
      <c r="C412" s="27">
        <v>143</v>
      </c>
      <c r="D412" s="27" t="s">
        <v>126</v>
      </c>
      <c r="E412" s="27" t="s">
        <v>106</v>
      </c>
      <c r="F412" s="27" t="s">
        <v>549</v>
      </c>
      <c r="G412" s="27" t="s">
        <v>63</v>
      </c>
      <c r="H412" s="27">
        <v>60</v>
      </c>
      <c r="I412" s="27">
        <v>24</v>
      </c>
      <c r="J412" s="39">
        <v>-1.137E-3</v>
      </c>
      <c r="K412" s="27">
        <v>5</v>
      </c>
      <c r="L412" s="27">
        <v>1.624E-3</v>
      </c>
      <c r="M412" s="27" t="s">
        <v>65</v>
      </c>
      <c r="O412" s="27" t="s">
        <v>524</v>
      </c>
      <c r="P412" s="27">
        <v>143</v>
      </c>
      <c r="Q412" s="27" t="s">
        <v>126</v>
      </c>
      <c r="R412" s="27" t="s">
        <v>623</v>
      </c>
      <c r="S412" s="27" t="s">
        <v>549</v>
      </c>
      <c r="T412" s="27" t="s">
        <v>63</v>
      </c>
      <c r="U412" s="27">
        <v>10</v>
      </c>
      <c r="V412" s="27">
        <v>24</v>
      </c>
      <c r="W412" s="39">
        <v>-1.134E-3</v>
      </c>
      <c r="X412" s="27">
        <v>5</v>
      </c>
      <c r="Y412" s="27">
        <v>1.5839999999999999E-3</v>
      </c>
      <c r="Z412" s="27" t="s">
        <v>65</v>
      </c>
    </row>
    <row r="413" spans="2:26" x14ac:dyDescent="0.2">
      <c r="B413" s="27" t="s">
        <v>524</v>
      </c>
      <c r="C413" s="27">
        <v>143</v>
      </c>
      <c r="D413" s="27" t="s">
        <v>126</v>
      </c>
      <c r="E413" s="27" t="s">
        <v>106</v>
      </c>
      <c r="F413" s="27" t="s">
        <v>550</v>
      </c>
      <c r="G413" s="27" t="s">
        <v>64</v>
      </c>
      <c r="H413" s="27">
        <v>60</v>
      </c>
      <c r="I413" s="27">
        <v>19</v>
      </c>
      <c r="J413" s="39">
        <v>-3.2499999999999999E-4</v>
      </c>
      <c r="K413" s="27">
        <v>10</v>
      </c>
      <c r="L413" s="27">
        <v>-3.19E-4</v>
      </c>
      <c r="M413" s="27" t="s">
        <v>65</v>
      </c>
      <c r="O413" s="27" t="s">
        <v>524</v>
      </c>
      <c r="P413" s="27">
        <v>143</v>
      </c>
      <c r="Q413" s="27" t="s">
        <v>126</v>
      </c>
      <c r="R413" s="27" t="s">
        <v>623</v>
      </c>
      <c r="S413" s="27" t="s">
        <v>550</v>
      </c>
      <c r="T413" s="27" t="s">
        <v>64</v>
      </c>
      <c r="U413" s="27">
        <v>10</v>
      </c>
      <c r="V413" s="27">
        <v>19</v>
      </c>
      <c r="W413" s="39">
        <v>-3.1799999999999998E-4</v>
      </c>
      <c r="X413" s="27">
        <v>10</v>
      </c>
      <c r="Y413" s="27">
        <v>-3.1100000000000002E-4</v>
      </c>
      <c r="Z413" s="27" t="s">
        <v>65</v>
      </c>
    </row>
    <row r="414" spans="2:26" x14ac:dyDescent="0.2">
      <c r="B414" s="27" t="s">
        <v>524</v>
      </c>
      <c r="C414" s="27">
        <v>130</v>
      </c>
      <c r="D414" s="27" t="s">
        <v>127</v>
      </c>
      <c r="E414" s="27" t="s">
        <v>106</v>
      </c>
      <c r="F414" s="27" t="s">
        <v>551</v>
      </c>
      <c r="G414" s="27" t="s">
        <v>63</v>
      </c>
      <c r="H414" s="27">
        <v>60</v>
      </c>
      <c r="I414" s="27">
        <v>24</v>
      </c>
      <c r="J414" s="39">
        <v>-1.054E-3</v>
      </c>
      <c r="K414" s="27">
        <v>7</v>
      </c>
      <c r="L414" s="27">
        <v>-9.8799999999999995E-4</v>
      </c>
      <c r="M414" s="27" t="s">
        <v>65</v>
      </c>
      <c r="O414" s="27" t="s">
        <v>524</v>
      </c>
      <c r="P414" s="27">
        <v>130</v>
      </c>
      <c r="Q414" s="27" t="s">
        <v>127</v>
      </c>
      <c r="R414" s="27" t="s">
        <v>623</v>
      </c>
      <c r="S414" s="27" t="s">
        <v>551</v>
      </c>
      <c r="T414" s="27" t="s">
        <v>63</v>
      </c>
      <c r="U414" s="27">
        <v>10</v>
      </c>
      <c r="V414" s="27">
        <v>24</v>
      </c>
      <c r="W414" s="39">
        <v>-1.0480000000000001E-3</v>
      </c>
      <c r="X414" s="27">
        <v>7</v>
      </c>
      <c r="Y414" s="27">
        <v>-9.8299999999999993E-4</v>
      </c>
      <c r="Z414" s="27" t="s">
        <v>65</v>
      </c>
    </row>
    <row r="415" spans="2:26" x14ac:dyDescent="0.2">
      <c r="B415" s="27" t="s">
        <v>524</v>
      </c>
      <c r="C415" s="27">
        <v>130</v>
      </c>
      <c r="D415" s="27" t="s">
        <v>127</v>
      </c>
      <c r="E415" s="27" t="s">
        <v>106</v>
      </c>
      <c r="F415" s="27" t="s">
        <v>552</v>
      </c>
      <c r="G415" s="27" t="s">
        <v>64</v>
      </c>
      <c r="H415" s="27">
        <v>60</v>
      </c>
      <c r="I415" s="27">
        <v>19</v>
      </c>
      <c r="J415" s="39">
        <v>-2.8400000000000002E-4</v>
      </c>
      <c r="K415" s="27">
        <v>8</v>
      </c>
      <c r="L415" s="27">
        <v>-2.7900000000000001E-4</v>
      </c>
      <c r="M415" s="27" t="s">
        <v>65</v>
      </c>
      <c r="O415" s="27" t="s">
        <v>524</v>
      </c>
      <c r="P415" s="27">
        <v>130</v>
      </c>
      <c r="Q415" s="27" t="s">
        <v>127</v>
      </c>
      <c r="R415" s="27" t="s">
        <v>623</v>
      </c>
      <c r="S415" s="27" t="s">
        <v>552</v>
      </c>
      <c r="T415" s="27" t="s">
        <v>64</v>
      </c>
      <c r="U415" s="27">
        <v>10</v>
      </c>
      <c r="V415" s="27">
        <v>19</v>
      </c>
      <c r="W415" s="39">
        <v>-2.7700000000000001E-4</v>
      </c>
      <c r="X415" s="27">
        <v>9</v>
      </c>
      <c r="Y415" s="27">
        <v>-2.72E-4</v>
      </c>
      <c r="Z415" s="27" t="s">
        <v>65</v>
      </c>
    </row>
    <row r="416" spans="2:26" x14ac:dyDescent="0.2">
      <c r="B416" s="27" t="s">
        <v>524</v>
      </c>
      <c r="C416" s="27">
        <v>145</v>
      </c>
      <c r="D416" s="27" t="s">
        <v>126</v>
      </c>
      <c r="E416" s="27" t="s">
        <v>106</v>
      </c>
      <c r="F416" s="27" t="s">
        <v>553</v>
      </c>
      <c r="G416" s="27" t="s">
        <v>63</v>
      </c>
      <c r="H416" s="27">
        <v>60</v>
      </c>
      <c r="I416" s="27">
        <v>24</v>
      </c>
      <c r="J416" s="39">
        <v>-1.2030000000000001E-3</v>
      </c>
      <c r="K416" s="27">
        <v>5</v>
      </c>
      <c r="L416" s="27">
        <v>1.2520000000000001E-3</v>
      </c>
      <c r="M416" s="27" t="s">
        <v>65</v>
      </c>
      <c r="O416" s="27" t="s">
        <v>524</v>
      </c>
      <c r="P416" s="27">
        <v>145</v>
      </c>
      <c r="Q416" s="27" t="s">
        <v>126</v>
      </c>
      <c r="R416" s="27" t="s">
        <v>623</v>
      </c>
      <c r="S416" s="27" t="s">
        <v>553</v>
      </c>
      <c r="T416" s="27" t="s">
        <v>63</v>
      </c>
      <c r="U416" s="27">
        <v>10</v>
      </c>
      <c r="V416" s="27">
        <v>24</v>
      </c>
      <c r="W416" s="39">
        <v>-1.194E-3</v>
      </c>
      <c r="X416" s="27">
        <v>5</v>
      </c>
      <c r="Y416" s="27">
        <v>1.2359999999999999E-3</v>
      </c>
      <c r="Z416" s="27" t="s">
        <v>65</v>
      </c>
    </row>
    <row r="417" spans="2:26" x14ac:dyDescent="0.2">
      <c r="B417" s="27" t="s">
        <v>524</v>
      </c>
      <c r="C417" s="27">
        <v>145</v>
      </c>
      <c r="D417" s="27" t="s">
        <v>126</v>
      </c>
      <c r="E417" s="27" t="s">
        <v>106</v>
      </c>
      <c r="F417" s="27" t="s">
        <v>554</v>
      </c>
      <c r="G417" s="27" t="s">
        <v>64</v>
      </c>
      <c r="H417" s="27">
        <v>60</v>
      </c>
      <c r="I417" s="27">
        <v>19</v>
      </c>
      <c r="J417" s="39">
        <v>-3.4499999999999998E-4</v>
      </c>
      <c r="K417" s="27">
        <v>6</v>
      </c>
      <c r="L417" s="27">
        <v>-3.4000000000000002E-4</v>
      </c>
      <c r="M417" s="27" t="s">
        <v>65</v>
      </c>
      <c r="O417" s="27" t="s">
        <v>524</v>
      </c>
      <c r="P417" s="27">
        <v>145</v>
      </c>
      <c r="Q417" s="27" t="s">
        <v>126</v>
      </c>
      <c r="R417" s="27" t="s">
        <v>623</v>
      </c>
      <c r="S417" s="27" t="s">
        <v>554</v>
      </c>
      <c r="T417" s="27" t="s">
        <v>64</v>
      </c>
      <c r="U417" s="27">
        <v>10</v>
      </c>
      <c r="V417" s="27">
        <v>19</v>
      </c>
      <c r="W417" s="39">
        <v>-3.3700000000000001E-4</v>
      </c>
      <c r="X417" s="27">
        <v>6</v>
      </c>
      <c r="Y417" s="27">
        <v>-3.3199999999999999E-4</v>
      </c>
      <c r="Z417" s="27" t="s">
        <v>65</v>
      </c>
    </row>
    <row r="418" spans="2:26" x14ac:dyDescent="0.2">
      <c r="B418" s="27" t="s">
        <v>524</v>
      </c>
      <c r="C418" s="27">
        <v>146</v>
      </c>
      <c r="D418" s="27" t="s">
        <v>126</v>
      </c>
      <c r="E418" s="27" t="s">
        <v>106</v>
      </c>
      <c r="F418" s="27" t="s">
        <v>555</v>
      </c>
      <c r="G418" s="27" t="s">
        <v>63</v>
      </c>
      <c r="H418" s="27">
        <v>60</v>
      </c>
      <c r="I418" s="27">
        <v>24</v>
      </c>
      <c r="J418" s="39">
        <v>-1.201E-3</v>
      </c>
      <c r="K418" s="27">
        <v>5</v>
      </c>
      <c r="L418" s="27">
        <v>1.2489999999999999E-3</v>
      </c>
      <c r="M418" s="27" t="s">
        <v>65</v>
      </c>
      <c r="O418" s="27" t="s">
        <v>524</v>
      </c>
      <c r="P418" s="27">
        <v>146</v>
      </c>
      <c r="Q418" s="27" t="s">
        <v>126</v>
      </c>
      <c r="R418" s="27" t="s">
        <v>623</v>
      </c>
      <c r="S418" s="27" t="s">
        <v>555</v>
      </c>
      <c r="T418" s="27" t="s">
        <v>63</v>
      </c>
      <c r="U418" s="27">
        <v>10</v>
      </c>
      <c r="V418" s="27">
        <v>24</v>
      </c>
      <c r="W418" s="39">
        <v>-1.1919999999999999E-3</v>
      </c>
      <c r="X418" s="27">
        <v>4</v>
      </c>
      <c r="Y418" s="27">
        <v>1.232E-3</v>
      </c>
      <c r="Z418" s="27" t="s">
        <v>65</v>
      </c>
    </row>
    <row r="419" spans="2:26" x14ac:dyDescent="0.2">
      <c r="B419" s="27" t="s">
        <v>524</v>
      </c>
      <c r="C419" s="27">
        <v>146</v>
      </c>
      <c r="D419" s="27" t="s">
        <v>126</v>
      </c>
      <c r="E419" s="27" t="s">
        <v>106</v>
      </c>
      <c r="F419" s="27" t="s">
        <v>556</v>
      </c>
      <c r="G419" s="27" t="s">
        <v>64</v>
      </c>
      <c r="H419" s="27">
        <v>60</v>
      </c>
      <c r="I419" s="27">
        <v>19</v>
      </c>
      <c r="J419" s="39">
        <v>-3.4499999999999998E-4</v>
      </c>
      <c r="K419" s="27">
        <v>6</v>
      </c>
      <c r="L419" s="27">
        <v>-3.4000000000000002E-4</v>
      </c>
      <c r="M419" s="27" t="s">
        <v>65</v>
      </c>
      <c r="O419" s="27" t="s">
        <v>524</v>
      </c>
      <c r="P419" s="27">
        <v>146</v>
      </c>
      <c r="Q419" s="27" t="s">
        <v>126</v>
      </c>
      <c r="R419" s="27" t="s">
        <v>623</v>
      </c>
      <c r="S419" s="27" t="s">
        <v>556</v>
      </c>
      <c r="T419" s="27" t="s">
        <v>64</v>
      </c>
      <c r="U419" s="27">
        <v>10</v>
      </c>
      <c r="V419" s="27">
        <v>22</v>
      </c>
      <c r="W419" s="39">
        <v>-3.3700000000000001E-4</v>
      </c>
      <c r="X419" s="27">
        <v>6</v>
      </c>
      <c r="Y419" s="27">
        <v>-3.3199999999999999E-4</v>
      </c>
      <c r="Z419" s="27" t="s">
        <v>65</v>
      </c>
    </row>
    <row r="420" spans="2:26" x14ac:dyDescent="0.2">
      <c r="B420" s="27" t="s">
        <v>524</v>
      </c>
      <c r="C420" s="27">
        <v>132</v>
      </c>
      <c r="D420" s="27" t="s">
        <v>127</v>
      </c>
      <c r="E420" s="27" t="s">
        <v>106</v>
      </c>
      <c r="F420" s="27" t="s">
        <v>557</v>
      </c>
      <c r="G420" s="27" t="s">
        <v>63</v>
      </c>
      <c r="H420" s="27">
        <v>60</v>
      </c>
      <c r="I420" s="27">
        <v>19</v>
      </c>
      <c r="J420" s="39">
        <v>-1.047E-3</v>
      </c>
      <c r="K420" s="27">
        <v>7</v>
      </c>
      <c r="L420" s="27">
        <v>-9.8299999999999993E-4</v>
      </c>
      <c r="M420" s="27" t="s">
        <v>65</v>
      </c>
      <c r="O420" s="27" t="s">
        <v>524</v>
      </c>
      <c r="P420" s="27">
        <v>132</v>
      </c>
      <c r="Q420" s="27" t="s">
        <v>127</v>
      </c>
      <c r="R420" s="27" t="s">
        <v>623</v>
      </c>
      <c r="S420" s="27" t="s">
        <v>557</v>
      </c>
      <c r="T420" s="27" t="s">
        <v>63</v>
      </c>
      <c r="U420" s="27">
        <v>10</v>
      </c>
      <c r="V420" s="27">
        <v>22</v>
      </c>
      <c r="W420" s="39">
        <v>-1.041E-3</v>
      </c>
      <c r="X420" s="27">
        <v>7</v>
      </c>
      <c r="Y420" s="27">
        <v>-9.77E-4</v>
      </c>
      <c r="Z420" s="27" t="s">
        <v>65</v>
      </c>
    </row>
    <row r="421" spans="2:26" x14ac:dyDescent="0.2">
      <c r="B421" s="27" t="s">
        <v>524</v>
      </c>
      <c r="C421" s="27">
        <v>132</v>
      </c>
      <c r="D421" s="27" t="s">
        <v>127</v>
      </c>
      <c r="E421" s="27" t="s">
        <v>106</v>
      </c>
      <c r="F421" s="27" t="s">
        <v>558</v>
      </c>
      <c r="G421" s="27" t="s">
        <v>64</v>
      </c>
      <c r="H421" s="27">
        <v>60</v>
      </c>
      <c r="I421" s="27">
        <v>22</v>
      </c>
      <c r="J421" s="39">
        <v>-2.8400000000000002E-4</v>
      </c>
      <c r="K421" s="27">
        <v>7</v>
      </c>
      <c r="L421" s="27">
        <v>-2.7900000000000001E-4</v>
      </c>
      <c r="M421" s="27" t="s">
        <v>65</v>
      </c>
      <c r="O421" s="27" t="s">
        <v>524</v>
      </c>
      <c r="P421" s="27">
        <v>132</v>
      </c>
      <c r="Q421" s="27" t="s">
        <v>127</v>
      </c>
      <c r="R421" s="27" t="s">
        <v>623</v>
      </c>
      <c r="S421" s="27" t="s">
        <v>558</v>
      </c>
      <c r="T421" s="27" t="s">
        <v>64</v>
      </c>
      <c r="U421" s="27">
        <v>10</v>
      </c>
      <c r="V421" s="27">
        <v>24</v>
      </c>
      <c r="W421" s="39">
        <v>-2.7700000000000001E-4</v>
      </c>
      <c r="X421" s="27">
        <v>7</v>
      </c>
      <c r="Y421" s="27">
        <v>-2.72E-4</v>
      </c>
      <c r="Z421" s="27" t="s">
        <v>65</v>
      </c>
    </row>
    <row r="422" spans="2:26" x14ac:dyDescent="0.2">
      <c r="B422" s="27" t="s">
        <v>524</v>
      </c>
      <c r="C422" s="27">
        <v>141</v>
      </c>
      <c r="D422" s="27" t="s">
        <v>126</v>
      </c>
      <c r="E422" s="27" t="s">
        <v>106</v>
      </c>
      <c r="F422" s="27" t="s">
        <v>559</v>
      </c>
      <c r="G422" s="27" t="s">
        <v>63</v>
      </c>
      <c r="H422" s="27">
        <v>60</v>
      </c>
      <c r="I422" s="27">
        <v>19</v>
      </c>
      <c r="J422" s="39">
        <v>-1.1310000000000001E-3</v>
      </c>
      <c r="K422" s="27">
        <v>1</v>
      </c>
      <c r="L422" s="27">
        <v>1.5989999999999999E-3</v>
      </c>
      <c r="M422" s="27" t="s">
        <v>65</v>
      </c>
      <c r="O422" s="27" t="s">
        <v>524</v>
      </c>
      <c r="P422" s="27">
        <v>141</v>
      </c>
      <c r="Q422" s="27" t="s">
        <v>126</v>
      </c>
      <c r="R422" s="27" t="s">
        <v>623</v>
      </c>
      <c r="S422" s="27" t="s">
        <v>559</v>
      </c>
      <c r="T422" s="27" t="s">
        <v>63</v>
      </c>
      <c r="U422" s="27">
        <v>10</v>
      </c>
      <c r="V422" s="27">
        <v>19</v>
      </c>
      <c r="W422" s="39">
        <v>-1.1249999999999999E-3</v>
      </c>
      <c r="X422" s="27">
        <v>1</v>
      </c>
      <c r="Y422" s="27">
        <v>1.544E-3</v>
      </c>
      <c r="Z422" s="27" t="s">
        <v>65</v>
      </c>
    </row>
    <row r="423" spans="2:26" x14ac:dyDescent="0.2">
      <c r="B423" s="27" t="s">
        <v>524</v>
      </c>
      <c r="C423" s="27">
        <v>141</v>
      </c>
      <c r="D423" s="27" t="s">
        <v>126</v>
      </c>
      <c r="E423" s="27" t="s">
        <v>106</v>
      </c>
      <c r="F423" s="27" t="s">
        <v>560</v>
      </c>
      <c r="G423" s="27" t="s">
        <v>64</v>
      </c>
      <c r="H423" s="27">
        <v>60</v>
      </c>
      <c r="I423" s="27">
        <v>24</v>
      </c>
      <c r="J423" s="39">
        <v>-3.2400000000000001E-4</v>
      </c>
      <c r="K423" s="27">
        <v>6</v>
      </c>
      <c r="L423" s="27">
        <v>-3.1799999999999998E-4</v>
      </c>
      <c r="M423" s="27" t="s">
        <v>65</v>
      </c>
      <c r="O423" s="27" t="s">
        <v>524</v>
      </c>
      <c r="P423" s="27">
        <v>141</v>
      </c>
      <c r="Q423" s="27" t="s">
        <v>126</v>
      </c>
      <c r="R423" s="27" t="s">
        <v>623</v>
      </c>
      <c r="S423" s="27" t="s">
        <v>560</v>
      </c>
      <c r="T423" s="27" t="s">
        <v>64</v>
      </c>
      <c r="U423" s="27">
        <v>10</v>
      </c>
      <c r="V423" s="27">
        <v>24</v>
      </c>
      <c r="W423" s="39">
        <v>-3.1700000000000001E-4</v>
      </c>
      <c r="X423" s="27">
        <v>6</v>
      </c>
      <c r="Y423" s="27">
        <v>-3.1E-4</v>
      </c>
      <c r="Z423" s="27" t="s">
        <v>65</v>
      </c>
    </row>
    <row r="424" spans="2:26" x14ac:dyDescent="0.2">
      <c r="B424" s="27" t="s">
        <v>524</v>
      </c>
      <c r="C424" s="27">
        <v>125</v>
      </c>
      <c r="D424" s="27" t="s">
        <v>125</v>
      </c>
      <c r="E424" s="27" t="s">
        <v>106</v>
      </c>
      <c r="F424" s="27" t="s">
        <v>561</v>
      </c>
      <c r="G424" s="27" t="s">
        <v>63</v>
      </c>
      <c r="H424" s="27">
        <v>60</v>
      </c>
      <c r="I424" s="27">
        <v>22</v>
      </c>
      <c r="J424" s="39">
        <v>-7.27E-4</v>
      </c>
      <c r="K424" s="27">
        <v>5</v>
      </c>
      <c r="L424" s="27">
        <v>1.8439999999999999E-3</v>
      </c>
      <c r="M424" s="27" t="s">
        <v>65</v>
      </c>
      <c r="O424" s="27" t="s">
        <v>524</v>
      </c>
      <c r="P424" s="27">
        <v>125</v>
      </c>
      <c r="Q424" s="27" t="s">
        <v>125</v>
      </c>
      <c r="R424" s="27" t="s">
        <v>623</v>
      </c>
      <c r="S424" s="27" t="s">
        <v>561</v>
      </c>
      <c r="T424" s="27" t="s">
        <v>63</v>
      </c>
      <c r="U424" s="27">
        <v>10</v>
      </c>
      <c r="V424" s="27">
        <v>22</v>
      </c>
      <c r="W424" s="39">
        <v>-7.2400000000000003E-4</v>
      </c>
      <c r="X424" s="27">
        <v>5</v>
      </c>
      <c r="Y424" s="27">
        <v>1.8129999999999999E-3</v>
      </c>
      <c r="Z424" s="27" t="s">
        <v>65</v>
      </c>
    </row>
    <row r="425" spans="2:26" x14ac:dyDescent="0.2">
      <c r="B425" s="27" t="s">
        <v>524</v>
      </c>
      <c r="C425" s="27">
        <v>125</v>
      </c>
      <c r="D425" s="27" t="s">
        <v>125</v>
      </c>
      <c r="E425" s="27" t="s">
        <v>106</v>
      </c>
      <c r="F425" s="27" t="s">
        <v>562</v>
      </c>
      <c r="G425" s="27" t="s">
        <v>64</v>
      </c>
      <c r="H425" s="27">
        <v>60</v>
      </c>
      <c r="I425" s="27">
        <v>17</v>
      </c>
      <c r="J425" s="39">
        <v>-2.31E-4</v>
      </c>
      <c r="K425" s="27">
        <v>10</v>
      </c>
      <c r="L425" s="27">
        <v>-2.2100000000000001E-4</v>
      </c>
      <c r="M425" s="27" t="s">
        <v>65</v>
      </c>
      <c r="O425" s="27" t="s">
        <v>524</v>
      </c>
      <c r="P425" s="27">
        <v>125</v>
      </c>
      <c r="Q425" s="27" t="s">
        <v>125</v>
      </c>
      <c r="R425" s="27" t="s">
        <v>623</v>
      </c>
      <c r="S425" s="27" t="s">
        <v>562</v>
      </c>
      <c r="T425" s="27" t="s">
        <v>64</v>
      </c>
      <c r="U425" s="27">
        <v>10</v>
      </c>
      <c r="V425" s="27">
        <v>17</v>
      </c>
      <c r="W425" s="39">
        <v>-2.2499999999999999E-4</v>
      </c>
      <c r="X425" s="27">
        <v>10</v>
      </c>
      <c r="Y425" s="27">
        <v>-2.1499999999999999E-4</v>
      </c>
      <c r="Z425" s="27" t="s">
        <v>65</v>
      </c>
    </row>
    <row r="426" spans="2:26" x14ac:dyDescent="0.2">
      <c r="B426" s="27" t="s">
        <v>524</v>
      </c>
      <c r="C426" s="27">
        <v>137</v>
      </c>
      <c r="D426" s="27" t="s">
        <v>126</v>
      </c>
      <c r="E426" s="27" t="s">
        <v>106</v>
      </c>
      <c r="F426" s="27" t="s">
        <v>563</v>
      </c>
      <c r="G426" s="27" t="s">
        <v>63</v>
      </c>
      <c r="H426" s="27">
        <v>60</v>
      </c>
      <c r="I426" s="27">
        <v>24</v>
      </c>
      <c r="J426" s="39">
        <v>-7.8100000000000001E-4</v>
      </c>
      <c r="K426" s="27">
        <v>5</v>
      </c>
      <c r="L426" s="27">
        <v>1.916E-3</v>
      </c>
      <c r="M426" s="27" t="s">
        <v>65</v>
      </c>
      <c r="O426" s="27" t="s">
        <v>524</v>
      </c>
      <c r="P426" s="27">
        <v>137</v>
      </c>
      <c r="Q426" s="27" t="s">
        <v>126</v>
      </c>
      <c r="R426" s="27" t="s">
        <v>623</v>
      </c>
      <c r="S426" s="27" t="s">
        <v>563</v>
      </c>
      <c r="T426" s="27" t="s">
        <v>63</v>
      </c>
      <c r="U426" s="27">
        <v>10</v>
      </c>
      <c r="V426" s="27">
        <v>24</v>
      </c>
      <c r="W426" s="39">
        <v>-7.7700000000000002E-4</v>
      </c>
      <c r="X426" s="27">
        <v>5</v>
      </c>
      <c r="Y426" s="27">
        <v>1.8810000000000001E-3</v>
      </c>
      <c r="Z426" s="27" t="s">
        <v>65</v>
      </c>
    </row>
    <row r="427" spans="2:26" x14ac:dyDescent="0.2">
      <c r="B427" s="27" t="s">
        <v>524</v>
      </c>
      <c r="C427" s="27">
        <v>137</v>
      </c>
      <c r="D427" s="27" t="s">
        <v>126</v>
      </c>
      <c r="E427" s="27" t="s">
        <v>106</v>
      </c>
      <c r="F427" s="27" t="s">
        <v>564</v>
      </c>
      <c r="G427" s="27" t="s">
        <v>64</v>
      </c>
      <c r="H427" s="27">
        <v>60</v>
      </c>
      <c r="I427" s="27">
        <v>19</v>
      </c>
      <c r="J427" s="39">
        <v>-2.8299999999999999E-4</v>
      </c>
      <c r="K427" s="27">
        <v>6</v>
      </c>
      <c r="L427" s="27">
        <v>-2.7599999999999999E-4</v>
      </c>
      <c r="M427" s="27" t="s">
        <v>65</v>
      </c>
      <c r="O427" s="27" t="s">
        <v>524</v>
      </c>
      <c r="P427" s="27">
        <v>137</v>
      </c>
      <c r="Q427" s="27" t="s">
        <v>126</v>
      </c>
      <c r="R427" s="27" t="s">
        <v>623</v>
      </c>
      <c r="S427" s="27" t="s">
        <v>564</v>
      </c>
      <c r="T427" s="27" t="s">
        <v>64</v>
      </c>
      <c r="U427" s="27">
        <v>10</v>
      </c>
      <c r="V427" s="27">
        <v>19</v>
      </c>
      <c r="W427" s="39">
        <v>-2.7599999999999999E-4</v>
      </c>
      <c r="X427" s="27">
        <v>6</v>
      </c>
      <c r="Y427" s="27">
        <v>-2.6899999999999998E-4</v>
      </c>
      <c r="Z427" s="27" t="s">
        <v>65</v>
      </c>
    </row>
    <row r="428" spans="2:26" x14ac:dyDescent="0.2">
      <c r="B428" s="27" t="s">
        <v>524</v>
      </c>
      <c r="C428" s="27">
        <v>133</v>
      </c>
      <c r="D428" s="27" t="s">
        <v>127</v>
      </c>
      <c r="E428" s="27" t="s">
        <v>106</v>
      </c>
      <c r="F428" s="27" t="s">
        <v>565</v>
      </c>
      <c r="G428" s="27" t="s">
        <v>63</v>
      </c>
      <c r="H428" s="27">
        <v>60</v>
      </c>
      <c r="I428" s="27">
        <v>24</v>
      </c>
      <c r="J428" s="39">
        <v>-7.0799999999999997E-4</v>
      </c>
      <c r="K428" s="27">
        <v>6</v>
      </c>
      <c r="L428" s="27">
        <v>1.467E-3</v>
      </c>
      <c r="M428" s="27" t="s">
        <v>65</v>
      </c>
      <c r="O428" s="27" t="s">
        <v>524</v>
      </c>
      <c r="P428" s="27">
        <v>133</v>
      </c>
      <c r="Q428" s="27" t="s">
        <v>127</v>
      </c>
      <c r="R428" s="27" t="s">
        <v>623</v>
      </c>
      <c r="S428" s="27" t="s">
        <v>565</v>
      </c>
      <c r="T428" s="27" t="s">
        <v>63</v>
      </c>
      <c r="U428" s="27">
        <v>10</v>
      </c>
      <c r="V428" s="27">
        <v>24</v>
      </c>
      <c r="W428" s="39">
        <v>-7.0600000000000003E-4</v>
      </c>
      <c r="X428" s="27">
        <v>6</v>
      </c>
      <c r="Y428" s="27">
        <v>1.4270000000000001E-3</v>
      </c>
      <c r="Z428" s="27" t="s">
        <v>65</v>
      </c>
    </row>
    <row r="429" spans="2:26" x14ac:dyDescent="0.2">
      <c r="B429" s="27" t="s">
        <v>524</v>
      </c>
      <c r="C429" s="27">
        <v>133</v>
      </c>
      <c r="D429" s="27" t="s">
        <v>127</v>
      </c>
      <c r="E429" s="27" t="s">
        <v>106</v>
      </c>
      <c r="F429" s="27" t="s">
        <v>566</v>
      </c>
      <c r="G429" s="27" t="s">
        <v>64</v>
      </c>
      <c r="H429" s="27">
        <v>60</v>
      </c>
      <c r="I429" s="27">
        <v>22</v>
      </c>
      <c r="J429" s="39">
        <v>-2.3800000000000001E-4</v>
      </c>
      <c r="K429" s="27">
        <v>7</v>
      </c>
      <c r="L429" s="27">
        <v>-2.2699999999999999E-4</v>
      </c>
      <c r="M429" s="27" t="s">
        <v>65</v>
      </c>
      <c r="O429" s="27" t="s">
        <v>524</v>
      </c>
      <c r="P429" s="27">
        <v>133</v>
      </c>
      <c r="Q429" s="27" t="s">
        <v>127</v>
      </c>
      <c r="R429" s="27" t="s">
        <v>623</v>
      </c>
      <c r="S429" s="27" t="s">
        <v>566</v>
      </c>
      <c r="T429" s="27" t="s">
        <v>64</v>
      </c>
      <c r="U429" s="27">
        <v>10</v>
      </c>
      <c r="V429" s="27">
        <v>22</v>
      </c>
      <c r="W429" s="39">
        <v>-2.32E-4</v>
      </c>
      <c r="X429" s="27">
        <v>7</v>
      </c>
      <c r="Y429" s="27">
        <v>-2.22E-4</v>
      </c>
      <c r="Z429" s="27" t="s">
        <v>65</v>
      </c>
    </row>
    <row r="430" spans="2:26" x14ac:dyDescent="0.2">
      <c r="B430" s="27" t="s">
        <v>524</v>
      </c>
      <c r="C430" s="27">
        <v>134</v>
      </c>
      <c r="D430" s="27" t="s">
        <v>127</v>
      </c>
      <c r="E430" s="27" t="s">
        <v>106</v>
      </c>
      <c r="F430" s="27" t="s">
        <v>567</v>
      </c>
      <c r="G430" s="27" t="s">
        <v>63</v>
      </c>
      <c r="H430" s="27">
        <v>60</v>
      </c>
      <c r="I430" s="27">
        <v>24</v>
      </c>
      <c r="J430" s="39">
        <v>-7.0600000000000003E-4</v>
      </c>
      <c r="K430" s="27">
        <v>6</v>
      </c>
      <c r="L430" s="27">
        <v>1.459E-3</v>
      </c>
      <c r="M430" s="27" t="s">
        <v>65</v>
      </c>
      <c r="O430" s="27" t="s">
        <v>524</v>
      </c>
      <c r="P430" s="27">
        <v>134</v>
      </c>
      <c r="Q430" s="27" t="s">
        <v>127</v>
      </c>
      <c r="R430" s="27" t="s">
        <v>623</v>
      </c>
      <c r="S430" s="27" t="s">
        <v>567</v>
      </c>
      <c r="T430" s="27" t="s">
        <v>63</v>
      </c>
      <c r="U430" s="27">
        <v>10</v>
      </c>
      <c r="V430" s="27">
        <v>24</v>
      </c>
      <c r="W430" s="39">
        <v>-7.0399999999999998E-4</v>
      </c>
      <c r="X430" s="27">
        <v>6</v>
      </c>
      <c r="Y430" s="27">
        <v>1.418E-3</v>
      </c>
      <c r="Z430" s="27" t="s">
        <v>65</v>
      </c>
    </row>
    <row r="431" spans="2:26" x14ac:dyDescent="0.2">
      <c r="B431" s="27" t="s">
        <v>524</v>
      </c>
      <c r="C431" s="27">
        <v>134</v>
      </c>
      <c r="D431" s="27" t="s">
        <v>127</v>
      </c>
      <c r="E431" s="27" t="s">
        <v>106</v>
      </c>
      <c r="F431" s="27" t="s">
        <v>568</v>
      </c>
      <c r="G431" s="27" t="s">
        <v>64</v>
      </c>
      <c r="H431" s="27">
        <v>60</v>
      </c>
      <c r="I431" s="27">
        <v>22</v>
      </c>
      <c r="J431" s="39">
        <v>-2.3800000000000001E-4</v>
      </c>
      <c r="K431" s="27">
        <v>7</v>
      </c>
      <c r="L431" s="27">
        <v>-2.2800000000000001E-4</v>
      </c>
      <c r="M431" s="27" t="s">
        <v>65</v>
      </c>
      <c r="O431" s="27" t="s">
        <v>524</v>
      </c>
      <c r="P431" s="27">
        <v>134</v>
      </c>
      <c r="Q431" s="27" t="s">
        <v>127</v>
      </c>
      <c r="R431" s="27" t="s">
        <v>623</v>
      </c>
      <c r="S431" s="27" t="s">
        <v>568</v>
      </c>
      <c r="T431" s="27" t="s">
        <v>64</v>
      </c>
      <c r="U431" s="27">
        <v>10</v>
      </c>
      <c r="V431" s="27">
        <v>22</v>
      </c>
      <c r="W431" s="39">
        <v>-2.32E-4</v>
      </c>
      <c r="X431" s="27">
        <v>7</v>
      </c>
      <c r="Y431" s="27">
        <v>-2.22E-4</v>
      </c>
      <c r="Z431" s="27" t="s">
        <v>65</v>
      </c>
    </row>
    <row r="432" spans="2:26" x14ac:dyDescent="0.2">
      <c r="B432" s="27" t="s">
        <v>524</v>
      </c>
      <c r="C432" s="27">
        <v>138</v>
      </c>
      <c r="D432" s="27" t="s">
        <v>126</v>
      </c>
      <c r="E432" s="27" t="s">
        <v>106</v>
      </c>
      <c r="F432" s="27" t="s">
        <v>569</v>
      </c>
      <c r="G432" s="27" t="s">
        <v>63</v>
      </c>
      <c r="H432" s="27">
        <v>60</v>
      </c>
      <c r="I432" s="27">
        <v>24</v>
      </c>
      <c r="J432" s="39">
        <v>-7.7899999999999996E-4</v>
      </c>
      <c r="K432" s="27">
        <v>5</v>
      </c>
      <c r="L432" s="27">
        <v>1.902E-3</v>
      </c>
      <c r="M432" s="27" t="s">
        <v>65</v>
      </c>
      <c r="O432" s="27" t="s">
        <v>524</v>
      </c>
      <c r="P432" s="27">
        <v>138</v>
      </c>
      <c r="Q432" s="27" t="s">
        <v>126</v>
      </c>
      <c r="R432" s="27" t="s">
        <v>623</v>
      </c>
      <c r="S432" s="27" t="s">
        <v>569</v>
      </c>
      <c r="T432" s="27" t="s">
        <v>63</v>
      </c>
      <c r="U432" s="27">
        <v>10</v>
      </c>
      <c r="V432" s="27">
        <v>24</v>
      </c>
      <c r="W432" s="39">
        <v>-7.7399999999999995E-4</v>
      </c>
      <c r="X432" s="27">
        <v>5</v>
      </c>
      <c r="Y432" s="27">
        <v>1.866E-3</v>
      </c>
      <c r="Z432" s="27" t="s">
        <v>65</v>
      </c>
    </row>
    <row r="433" spans="2:26" x14ac:dyDescent="0.2">
      <c r="B433" s="27" t="s">
        <v>524</v>
      </c>
      <c r="C433" s="27">
        <v>138</v>
      </c>
      <c r="D433" s="27" t="s">
        <v>126</v>
      </c>
      <c r="E433" s="27" t="s">
        <v>106</v>
      </c>
      <c r="F433" s="27" t="s">
        <v>570</v>
      </c>
      <c r="G433" s="27" t="s">
        <v>64</v>
      </c>
      <c r="H433" s="27">
        <v>60</v>
      </c>
      <c r="I433" s="27">
        <v>24</v>
      </c>
      <c r="J433" s="39">
        <v>-2.8299999999999999E-4</v>
      </c>
      <c r="K433" s="27">
        <v>6</v>
      </c>
      <c r="L433" s="27">
        <v>-2.7599999999999999E-4</v>
      </c>
      <c r="M433" s="27" t="s">
        <v>65</v>
      </c>
      <c r="O433" s="27" t="s">
        <v>524</v>
      </c>
      <c r="P433" s="27">
        <v>138</v>
      </c>
      <c r="Q433" s="27" t="s">
        <v>126</v>
      </c>
      <c r="R433" s="27" t="s">
        <v>623</v>
      </c>
      <c r="S433" s="27" t="s">
        <v>570</v>
      </c>
      <c r="T433" s="27" t="s">
        <v>64</v>
      </c>
      <c r="U433" s="27">
        <v>10</v>
      </c>
      <c r="V433" s="27">
        <v>24</v>
      </c>
      <c r="W433" s="39">
        <v>-2.7599999999999999E-4</v>
      </c>
      <c r="X433" s="27">
        <v>6</v>
      </c>
      <c r="Y433" s="27">
        <v>-2.6899999999999998E-4</v>
      </c>
      <c r="Z433" s="27" t="s">
        <v>65</v>
      </c>
    </row>
    <row r="434" spans="2:26" x14ac:dyDescent="0.2">
      <c r="B434" s="27" t="s">
        <v>524</v>
      </c>
      <c r="C434" s="27">
        <v>126</v>
      </c>
      <c r="D434" s="27" t="s">
        <v>125</v>
      </c>
      <c r="E434" s="27" t="s">
        <v>106</v>
      </c>
      <c r="F434" s="27" t="s">
        <v>571</v>
      </c>
      <c r="G434" s="27" t="s">
        <v>63</v>
      </c>
      <c r="H434" s="27">
        <v>60</v>
      </c>
      <c r="I434" s="27">
        <v>17</v>
      </c>
      <c r="J434" s="39">
        <v>-7.1699999999999997E-4</v>
      </c>
      <c r="K434" s="27">
        <v>1</v>
      </c>
      <c r="L434" s="27">
        <v>1.8289999999999999E-3</v>
      </c>
      <c r="M434" s="27" t="s">
        <v>65</v>
      </c>
      <c r="O434" s="27" t="s">
        <v>524</v>
      </c>
      <c r="P434" s="27">
        <v>126</v>
      </c>
      <c r="Q434" s="27" t="s">
        <v>125</v>
      </c>
      <c r="R434" s="27" t="s">
        <v>623</v>
      </c>
      <c r="S434" s="27" t="s">
        <v>571</v>
      </c>
      <c r="T434" s="27" t="s">
        <v>63</v>
      </c>
      <c r="U434" s="27">
        <v>10</v>
      </c>
      <c r="V434" s="27">
        <v>17</v>
      </c>
      <c r="W434" s="39">
        <v>-7.1199999999999996E-4</v>
      </c>
      <c r="X434" s="27">
        <v>1</v>
      </c>
      <c r="Y434" s="27">
        <v>1.8E-3</v>
      </c>
      <c r="Z434" s="27" t="s">
        <v>65</v>
      </c>
    </row>
    <row r="435" spans="2:26" x14ac:dyDescent="0.2">
      <c r="B435" s="27" t="s">
        <v>524</v>
      </c>
      <c r="C435" s="27">
        <v>126</v>
      </c>
      <c r="D435" s="27" t="s">
        <v>125</v>
      </c>
      <c r="E435" s="27" t="s">
        <v>106</v>
      </c>
      <c r="F435" s="27" t="s">
        <v>572</v>
      </c>
      <c r="G435" s="27" t="s">
        <v>64</v>
      </c>
      <c r="H435" s="27">
        <v>60</v>
      </c>
      <c r="I435" s="27">
        <v>22</v>
      </c>
      <c r="J435" s="39">
        <v>-2.31E-4</v>
      </c>
      <c r="K435" s="27">
        <v>6</v>
      </c>
      <c r="L435" s="27">
        <v>-2.2000000000000001E-4</v>
      </c>
      <c r="M435" s="27" t="s">
        <v>65</v>
      </c>
      <c r="O435" s="27" t="s">
        <v>524</v>
      </c>
      <c r="P435" s="27">
        <v>126</v>
      </c>
      <c r="Q435" s="27" t="s">
        <v>125</v>
      </c>
      <c r="R435" s="27" t="s">
        <v>623</v>
      </c>
      <c r="S435" s="27" t="s">
        <v>572</v>
      </c>
      <c r="T435" s="27" t="s">
        <v>64</v>
      </c>
      <c r="U435" s="27">
        <v>10</v>
      </c>
      <c r="V435" s="27">
        <v>22</v>
      </c>
      <c r="W435" s="39">
        <v>-2.24E-4</v>
      </c>
      <c r="X435" s="27">
        <v>6</v>
      </c>
      <c r="Y435" s="27">
        <v>-2.14E-4</v>
      </c>
      <c r="Z435" s="27" t="s">
        <v>65</v>
      </c>
    </row>
    <row r="436" spans="2:26" x14ac:dyDescent="0.2">
      <c r="B436" s="27" t="s">
        <v>573</v>
      </c>
      <c r="C436" s="27">
        <v>3</v>
      </c>
      <c r="D436" s="27" t="s">
        <v>125</v>
      </c>
      <c r="E436" s="27" t="s">
        <v>106</v>
      </c>
      <c r="F436" s="27" t="s">
        <v>574</v>
      </c>
      <c r="G436" s="27" t="s">
        <v>63</v>
      </c>
      <c r="H436" s="27">
        <v>60</v>
      </c>
      <c r="I436" s="27">
        <v>22</v>
      </c>
      <c r="J436" s="39">
        <v>-2.4789999999999999E-3</v>
      </c>
      <c r="K436" s="27">
        <v>5</v>
      </c>
      <c r="L436" s="27">
        <v>9.2540000000000001E-3</v>
      </c>
      <c r="M436" s="27" t="s">
        <v>128</v>
      </c>
      <c r="O436" s="27" t="s">
        <v>573</v>
      </c>
      <c r="P436" s="27">
        <v>3</v>
      </c>
      <c r="Q436" s="27" t="s">
        <v>125</v>
      </c>
      <c r="R436" s="27" t="s">
        <v>623</v>
      </c>
      <c r="S436" s="27" t="s">
        <v>574</v>
      </c>
      <c r="T436" s="27" t="s">
        <v>63</v>
      </c>
      <c r="U436" s="27">
        <v>10</v>
      </c>
      <c r="V436" s="27">
        <v>22</v>
      </c>
      <c r="W436" s="39">
        <v>-2.5530000000000001E-3</v>
      </c>
      <c r="X436" s="27">
        <v>5</v>
      </c>
      <c r="Y436" s="27">
        <v>9.7210000000000005E-3</v>
      </c>
      <c r="Z436" s="27" t="s">
        <v>128</v>
      </c>
    </row>
    <row r="437" spans="2:26" x14ac:dyDescent="0.2">
      <c r="B437" s="27" t="s">
        <v>573</v>
      </c>
      <c r="C437" s="27">
        <v>3</v>
      </c>
      <c r="D437" s="27" t="s">
        <v>125</v>
      </c>
      <c r="E437" s="27" t="s">
        <v>106</v>
      </c>
      <c r="F437" s="27" t="s">
        <v>575</v>
      </c>
      <c r="G437" s="27" t="s">
        <v>64</v>
      </c>
      <c r="H437" s="27">
        <v>60</v>
      </c>
      <c r="I437" s="27">
        <v>17</v>
      </c>
      <c r="J437" s="39">
        <v>-5.9000000000000003E-4</v>
      </c>
      <c r="K437" s="27">
        <v>10</v>
      </c>
      <c r="L437" s="27">
        <v>-5.6599999999999999E-4</v>
      </c>
      <c r="M437" s="27" t="s">
        <v>65</v>
      </c>
      <c r="O437" s="27" t="s">
        <v>573</v>
      </c>
      <c r="P437" s="27">
        <v>3</v>
      </c>
      <c r="Q437" s="27" t="s">
        <v>125</v>
      </c>
      <c r="R437" s="27" t="s">
        <v>623</v>
      </c>
      <c r="S437" s="27" t="s">
        <v>575</v>
      </c>
      <c r="T437" s="27" t="s">
        <v>64</v>
      </c>
      <c r="U437" s="27">
        <v>10</v>
      </c>
      <c r="V437" s="27">
        <v>17</v>
      </c>
      <c r="W437" s="39">
        <v>-5.8399999999999999E-4</v>
      </c>
      <c r="X437" s="27">
        <v>10</v>
      </c>
      <c r="Y437" s="27">
        <v>-5.5999999999999995E-4</v>
      </c>
      <c r="Z437" s="27" t="s">
        <v>65</v>
      </c>
    </row>
    <row r="438" spans="2:26" x14ac:dyDescent="0.2">
      <c r="B438" s="27" t="s">
        <v>573</v>
      </c>
      <c r="C438" s="27">
        <v>15</v>
      </c>
      <c r="D438" s="27" t="s">
        <v>126</v>
      </c>
      <c r="E438" s="27" t="s">
        <v>106</v>
      </c>
      <c r="F438" s="27" t="s">
        <v>576</v>
      </c>
      <c r="G438" s="27" t="s">
        <v>63</v>
      </c>
      <c r="H438" s="27">
        <v>60</v>
      </c>
      <c r="I438" s="27">
        <v>19</v>
      </c>
      <c r="J438" s="39">
        <v>-2.7680000000000001E-3</v>
      </c>
      <c r="K438" s="27">
        <v>1</v>
      </c>
      <c r="L438" s="27">
        <v>9.528E-3</v>
      </c>
      <c r="M438" s="27" t="s">
        <v>128</v>
      </c>
      <c r="O438" s="27" t="s">
        <v>573</v>
      </c>
      <c r="P438" s="27">
        <v>15</v>
      </c>
      <c r="Q438" s="27" t="s">
        <v>126</v>
      </c>
      <c r="R438" s="27" t="s">
        <v>623</v>
      </c>
      <c r="S438" s="27" t="s">
        <v>576</v>
      </c>
      <c r="T438" s="27" t="s">
        <v>63</v>
      </c>
      <c r="U438" s="27">
        <v>10</v>
      </c>
      <c r="V438" s="27">
        <v>19</v>
      </c>
      <c r="W438" s="39">
        <v>-2.8660000000000001E-3</v>
      </c>
      <c r="X438" s="27">
        <v>1</v>
      </c>
      <c r="Y438" s="27">
        <v>9.9760000000000005E-3</v>
      </c>
      <c r="Z438" s="27" t="s">
        <v>128</v>
      </c>
    </row>
    <row r="439" spans="2:26" x14ac:dyDescent="0.2">
      <c r="B439" s="27" t="s">
        <v>573</v>
      </c>
      <c r="C439" s="27">
        <v>15</v>
      </c>
      <c r="D439" s="27" t="s">
        <v>126</v>
      </c>
      <c r="E439" s="27" t="s">
        <v>106</v>
      </c>
      <c r="F439" s="27" t="s">
        <v>577</v>
      </c>
      <c r="G439" s="27" t="s">
        <v>64</v>
      </c>
      <c r="H439" s="27">
        <v>60</v>
      </c>
      <c r="I439" s="27">
        <v>19</v>
      </c>
      <c r="J439" s="39">
        <v>-6.9399999999999996E-4</v>
      </c>
      <c r="K439" s="27">
        <v>9</v>
      </c>
      <c r="L439" s="27">
        <v>-6.7699999999999998E-4</v>
      </c>
      <c r="M439" s="27" t="s">
        <v>65</v>
      </c>
      <c r="O439" s="27" t="s">
        <v>573</v>
      </c>
      <c r="P439" s="27">
        <v>15</v>
      </c>
      <c r="Q439" s="27" t="s">
        <v>126</v>
      </c>
      <c r="R439" s="27" t="s">
        <v>623</v>
      </c>
      <c r="S439" s="27" t="s">
        <v>577</v>
      </c>
      <c r="T439" s="27" t="s">
        <v>64</v>
      </c>
      <c r="U439" s="27">
        <v>10</v>
      </c>
      <c r="V439" s="27">
        <v>19</v>
      </c>
      <c r="W439" s="39">
        <v>-6.87E-4</v>
      </c>
      <c r="X439" s="27">
        <v>9</v>
      </c>
      <c r="Y439" s="27">
        <v>-6.7000000000000002E-4</v>
      </c>
      <c r="Z439" s="27" t="s">
        <v>65</v>
      </c>
    </row>
    <row r="440" spans="2:26" x14ac:dyDescent="0.2">
      <c r="B440" s="27" t="s">
        <v>573</v>
      </c>
      <c r="C440" s="27">
        <v>11</v>
      </c>
      <c r="D440" s="27" t="s">
        <v>127</v>
      </c>
      <c r="E440" s="27" t="s">
        <v>106</v>
      </c>
      <c r="F440" s="27" t="s">
        <v>578</v>
      </c>
      <c r="G440" s="27" t="s">
        <v>63</v>
      </c>
      <c r="H440" s="27">
        <v>60</v>
      </c>
      <c r="I440" s="27">
        <v>19</v>
      </c>
      <c r="J440" s="39">
        <v>-2.4789999999999999E-3</v>
      </c>
      <c r="K440" s="27">
        <v>1</v>
      </c>
      <c r="L440" s="27">
        <v>7.6140000000000001E-3</v>
      </c>
      <c r="M440" s="27" t="s">
        <v>128</v>
      </c>
      <c r="O440" s="27" t="s">
        <v>573</v>
      </c>
      <c r="P440" s="27">
        <v>11</v>
      </c>
      <c r="Q440" s="27" t="s">
        <v>127</v>
      </c>
      <c r="R440" s="27" t="s">
        <v>623</v>
      </c>
      <c r="S440" s="27" t="s">
        <v>578</v>
      </c>
      <c r="T440" s="27" t="s">
        <v>63</v>
      </c>
      <c r="U440" s="27">
        <v>10</v>
      </c>
      <c r="V440" s="27">
        <v>19</v>
      </c>
      <c r="W440" s="39">
        <v>-2.5430000000000001E-3</v>
      </c>
      <c r="X440" s="27">
        <v>1</v>
      </c>
      <c r="Y440" s="27">
        <v>8.0129999999999993E-3</v>
      </c>
      <c r="Z440" s="27" t="s">
        <v>128</v>
      </c>
    </row>
    <row r="441" spans="2:26" x14ac:dyDescent="0.2">
      <c r="B441" s="27" t="s">
        <v>573</v>
      </c>
      <c r="C441" s="27">
        <v>11</v>
      </c>
      <c r="D441" s="27" t="s">
        <v>127</v>
      </c>
      <c r="E441" s="27" t="s">
        <v>106</v>
      </c>
      <c r="F441" s="27" t="s">
        <v>579</v>
      </c>
      <c r="G441" s="27" t="s">
        <v>64</v>
      </c>
      <c r="H441" s="27">
        <v>60</v>
      </c>
      <c r="I441" s="27">
        <v>19</v>
      </c>
      <c r="J441" s="39">
        <v>-5.9699999999999998E-4</v>
      </c>
      <c r="K441" s="27">
        <v>11</v>
      </c>
      <c r="L441" s="27">
        <v>-5.7300000000000005E-4</v>
      </c>
      <c r="M441" s="27" t="s">
        <v>65</v>
      </c>
      <c r="O441" s="27" t="s">
        <v>573</v>
      </c>
      <c r="P441" s="27">
        <v>11</v>
      </c>
      <c r="Q441" s="27" t="s">
        <v>127</v>
      </c>
      <c r="R441" s="27" t="s">
        <v>623</v>
      </c>
      <c r="S441" s="27" t="s">
        <v>579</v>
      </c>
      <c r="T441" s="27" t="s">
        <v>64</v>
      </c>
      <c r="U441" s="27">
        <v>10</v>
      </c>
      <c r="V441" s="27">
        <v>19</v>
      </c>
      <c r="W441" s="39">
        <v>-5.9100000000000005E-4</v>
      </c>
      <c r="X441" s="27">
        <v>11</v>
      </c>
      <c r="Y441" s="27">
        <v>-5.6800000000000004E-4</v>
      </c>
      <c r="Z441" s="27" t="s">
        <v>65</v>
      </c>
    </row>
    <row r="442" spans="2:26" x14ac:dyDescent="0.2">
      <c r="B442" s="27" t="s">
        <v>573</v>
      </c>
      <c r="C442" s="27">
        <v>12</v>
      </c>
      <c r="D442" s="27" t="s">
        <v>127</v>
      </c>
      <c r="E442" s="27" t="s">
        <v>106</v>
      </c>
      <c r="F442" s="27" t="s">
        <v>580</v>
      </c>
      <c r="G442" s="27" t="s">
        <v>63</v>
      </c>
      <c r="H442" s="27">
        <v>60</v>
      </c>
      <c r="I442" s="27">
        <v>19</v>
      </c>
      <c r="J442" s="39">
        <v>-2.477E-3</v>
      </c>
      <c r="K442" s="27">
        <v>1</v>
      </c>
      <c r="L442" s="27">
        <v>7.6039999999999996E-3</v>
      </c>
      <c r="M442" s="27" t="s">
        <v>128</v>
      </c>
      <c r="O442" s="27" t="s">
        <v>573</v>
      </c>
      <c r="P442" s="27">
        <v>12</v>
      </c>
      <c r="Q442" s="27" t="s">
        <v>127</v>
      </c>
      <c r="R442" s="27" t="s">
        <v>623</v>
      </c>
      <c r="S442" s="27" t="s">
        <v>580</v>
      </c>
      <c r="T442" s="27" t="s">
        <v>63</v>
      </c>
      <c r="U442" s="27">
        <v>10</v>
      </c>
      <c r="V442" s="27">
        <v>19</v>
      </c>
      <c r="W442" s="39">
        <v>-2.5409999999999999E-3</v>
      </c>
      <c r="X442" s="27">
        <v>1</v>
      </c>
      <c r="Y442" s="27">
        <v>8.0009999999999994E-3</v>
      </c>
      <c r="Z442" s="27" t="s">
        <v>128</v>
      </c>
    </row>
    <row r="443" spans="2:26" x14ac:dyDescent="0.2">
      <c r="B443" s="27" t="s">
        <v>573</v>
      </c>
      <c r="C443" s="27">
        <v>12</v>
      </c>
      <c r="D443" s="27" t="s">
        <v>127</v>
      </c>
      <c r="E443" s="27" t="s">
        <v>106</v>
      </c>
      <c r="F443" s="27" t="s">
        <v>581</v>
      </c>
      <c r="G443" s="27" t="s">
        <v>64</v>
      </c>
      <c r="H443" s="27">
        <v>60</v>
      </c>
      <c r="I443" s="27">
        <v>19</v>
      </c>
      <c r="J443" s="39">
        <v>-5.9599999999999996E-4</v>
      </c>
      <c r="K443" s="27">
        <v>12</v>
      </c>
      <c r="L443" s="27">
        <v>-5.7300000000000005E-4</v>
      </c>
      <c r="M443" s="27" t="s">
        <v>65</v>
      </c>
      <c r="O443" s="27" t="s">
        <v>573</v>
      </c>
      <c r="P443" s="27">
        <v>12</v>
      </c>
      <c r="Q443" s="27" t="s">
        <v>127</v>
      </c>
      <c r="R443" s="27" t="s">
        <v>623</v>
      </c>
      <c r="S443" s="27" t="s">
        <v>581</v>
      </c>
      <c r="T443" s="27" t="s">
        <v>64</v>
      </c>
      <c r="U443" s="27">
        <v>10</v>
      </c>
      <c r="V443" s="27">
        <v>19</v>
      </c>
      <c r="W443" s="39">
        <v>-5.9100000000000005E-4</v>
      </c>
      <c r="X443" s="27">
        <v>12</v>
      </c>
      <c r="Y443" s="27">
        <v>-5.6800000000000004E-4</v>
      </c>
      <c r="Z443" s="27" t="s">
        <v>65</v>
      </c>
    </row>
    <row r="444" spans="2:26" x14ac:dyDescent="0.2">
      <c r="B444" s="27" t="s">
        <v>573</v>
      </c>
      <c r="C444" s="27">
        <v>16</v>
      </c>
      <c r="D444" s="27" t="s">
        <v>126</v>
      </c>
      <c r="E444" s="27" t="s">
        <v>106</v>
      </c>
      <c r="F444" s="27" t="s">
        <v>582</v>
      </c>
      <c r="G444" s="27" t="s">
        <v>63</v>
      </c>
      <c r="H444" s="27">
        <v>60</v>
      </c>
      <c r="I444" s="27">
        <v>19</v>
      </c>
      <c r="J444" s="39">
        <v>-2.761E-3</v>
      </c>
      <c r="K444" s="27">
        <v>1</v>
      </c>
      <c r="L444" s="27">
        <v>9.4879999999999999E-3</v>
      </c>
      <c r="M444" s="27" t="s">
        <v>128</v>
      </c>
      <c r="O444" s="27" t="s">
        <v>573</v>
      </c>
      <c r="P444" s="27">
        <v>16</v>
      </c>
      <c r="Q444" s="27" t="s">
        <v>126</v>
      </c>
      <c r="R444" s="27" t="s">
        <v>623</v>
      </c>
      <c r="S444" s="27" t="s">
        <v>582</v>
      </c>
      <c r="T444" s="27" t="s">
        <v>63</v>
      </c>
      <c r="U444" s="27">
        <v>10</v>
      </c>
      <c r="V444" s="27">
        <v>19</v>
      </c>
      <c r="W444" s="39">
        <v>-2.8600000000000001E-3</v>
      </c>
      <c r="X444" s="27">
        <v>1</v>
      </c>
      <c r="Y444" s="27">
        <v>9.9270000000000001E-3</v>
      </c>
      <c r="Z444" s="27" t="s">
        <v>128</v>
      </c>
    </row>
    <row r="445" spans="2:26" x14ac:dyDescent="0.2">
      <c r="B445" s="27" t="s">
        <v>573</v>
      </c>
      <c r="C445" s="27">
        <v>16</v>
      </c>
      <c r="D445" s="27" t="s">
        <v>126</v>
      </c>
      <c r="E445" s="27" t="s">
        <v>106</v>
      </c>
      <c r="F445" s="27" t="s">
        <v>583</v>
      </c>
      <c r="G445" s="27" t="s">
        <v>64</v>
      </c>
      <c r="H445" s="27">
        <v>60</v>
      </c>
      <c r="I445" s="27">
        <v>19</v>
      </c>
      <c r="J445" s="39">
        <v>-6.9200000000000002E-4</v>
      </c>
      <c r="K445" s="27">
        <v>10</v>
      </c>
      <c r="L445" s="27">
        <v>-6.7599999999999995E-4</v>
      </c>
      <c r="M445" s="27" t="s">
        <v>65</v>
      </c>
      <c r="O445" s="27" t="s">
        <v>573</v>
      </c>
      <c r="P445" s="27">
        <v>16</v>
      </c>
      <c r="Q445" s="27" t="s">
        <v>126</v>
      </c>
      <c r="R445" s="27" t="s">
        <v>623</v>
      </c>
      <c r="S445" s="27" t="s">
        <v>583</v>
      </c>
      <c r="T445" s="27" t="s">
        <v>64</v>
      </c>
      <c r="U445" s="27">
        <v>10</v>
      </c>
      <c r="V445" s="27">
        <v>19</v>
      </c>
      <c r="W445" s="39">
        <v>-6.8499999999999995E-4</v>
      </c>
      <c r="X445" s="27">
        <v>10</v>
      </c>
      <c r="Y445" s="27">
        <v>-6.69E-4</v>
      </c>
      <c r="Z445" s="27" t="s">
        <v>65</v>
      </c>
    </row>
    <row r="446" spans="2:26" x14ac:dyDescent="0.2">
      <c r="B446" s="27" t="s">
        <v>573</v>
      </c>
      <c r="C446" s="27">
        <v>4</v>
      </c>
      <c r="D446" s="27" t="s">
        <v>125</v>
      </c>
      <c r="E446" s="27" t="s">
        <v>106</v>
      </c>
      <c r="F446" s="27" t="s">
        <v>584</v>
      </c>
      <c r="G446" s="27" t="s">
        <v>63</v>
      </c>
      <c r="H446" s="27">
        <v>60</v>
      </c>
      <c r="I446" s="27">
        <v>17</v>
      </c>
      <c r="J446" s="39">
        <v>-2.5019999999999999E-3</v>
      </c>
      <c r="K446" s="27">
        <v>1</v>
      </c>
      <c r="L446" s="27">
        <v>9.1970000000000003E-3</v>
      </c>
      <c r="M446" s="27" t="s">
        <v>128</v>
      </c>
      <c r="O446" s="27" t="s">
        <v>573</v>
      </c>
      <c r="P446" s="27">
        <v>4</v>
      </c>
      <c r="Q446" s="27" t="s">
        <v>125</v>
      </c>
      <c r="R446" s="27" t="s">
        <v>623</v>
      </c>
      <c r="S446" s="27" t="s">
        <v>584</v>
      </c>
      <c r="T446" s="27" t="s">
        <v>63</v>
      </c>
      <c r="U446" s="27">
        <v>10</v>
      </c>
      <c r="V446" s="27">
        <v>17</v>
      </c>
      <c r="W446" s="39">
        <v>-2.5760000000000002E-3</v>
      </c>
      <c r="X446" s="27">
        <v>1</v>
      </c>
      <c r="Y446" s="27">
        <v>9.6500000000000006E-3</v>
      </c>
      <c r="Z446" s="27" t="s">
        <v>128</v>
      </c>
    </row>
    <row r="447" spans="2:26" x14ac:dyDescent="0.2">
      <c r="B447" s="27" t="s">
        <v>573</v>
      </c>
      <c r="C447" s="27">
        <v>4</v>
      </c>
      <c r="D447" s="27" t="s">
        <v>125</v>
      </c>
      <c r="E447" s="27" t="s">
        <v>106</v>
      </c>
      <c r="F447" s="27" t="s">
        <v>585</v>
      </c>
      <c r="G447" s="27" t="s">
        <v>64</v>
      </c>
      <c r="H447" s="27">
        <v>60</v>
      </c>
      <c r="I447" s="27">
        <v>22</v>
      </c>
      <c r="J447" s="39">
        <v>-5.8600000000000004E-4</v>
      </c>
      <c r="K447" s="27">
        <v>6</v>
      </c>
      <c r="L447" s="27">
        <v>-5.6300000000000002E-4</v>
      </c>
      <c r="M447" s="27" t="s">
        <v>65</v>
      </c>
      <c r="O447" s="27" t="s">
        <v>573</v>
      </c>
      <c r="P447" s="27">
        <v>4</v>
      </c>
      <c r="Q447" s="27" t="s">
        <v>125</v>
      </c>
      <c r="R447" s="27" t="s">
        <v>623</v>
      </c>
      <c r="S447" s="27" t="s">
        <v>585</v>
      </c>
      <c r="T447" s="27" t="s">
        <v>64</v>
      </c>
      <c r="U447" s="27">
        <v>10</v>
      </c>
      <c r="V447" s="27">
        <v>22</v>
      </c>
      <c r="W447" s="39">
        <v>-5.8E-4</v>
      </c>
      <c r="X447" s="27">
        <v>6</v>
      </c>
      <c r="Y447" s="27">
        <v>-5.5699999999999999E-4</v>
      </c>
      <c r="Z447" s="27" t="s">
        <v>65</v>
      </c>
    </row>
    <row r="448" spans="2:26" x14ac:dyDescent="0.2">
      <c r="B448" s="27" t="s">
        <v>573</v>
      </c>
      <c r="C448" s="27">
        <v>20</v>
      </c>
      <c r="D448" s="27" t="s">
        <v>126</v>
      </c>
      <c r="E448" s="27" t="s">
        <v>106</v>
      </c>
      <c r="F448" s="27" t="s">
        <v>586</v>
      </c>
      <c r="G448" s="27" t="s">
        <v>63</v>
      </c>
      <c r="H448" s="27">
        <v>60</v>
      </c>
      <c r="I448" s="27">
        <v>24</v>
      </c>
      <c r="J448" s="39">
        <v>-2.4979999999999998E-3</v>
      </c>
      <c r="K448" s="27">
        <v>5</v>
      </c>
      <c r="L448" s="27">
        <v>1.0307999999999999E-2</v>
      </c>
      <c r="M448" s="27" t="s">
        <v>128</v>
      </c>
      <c r="O448" s="27" t="s">
        <v>573</v>
      </c>
      <c r="P448" s="27">
        <v>20</v>
      </c>
      <c r="Q448" s="27" t="s">
        <v>126</v>
      </c>
      <c r="R448" s="27" t="s">
        <v>623</v>
      </c>
      <c r="S448" s="27" t="s">
        <v>586</v>
      </c>
      <c r="T448" s="27" t="s">
        <v>63</v>
      </c>
      <c r="U448" s="27">
        <v>10</v>
      </c>
      <c r="V448" s="27">
        <v>24</v>
      </c>
      <c r="W448" s="39">
        <v>-2.568E-3</v>
      </c>
      <c r="X448" s="27">
        <v>5</v>
      </c>
      <c r="Y448" s="27">
        <v>1.0784999999999999E-2</v>
      </c>
      <c r="Z448" s="27" t="s">
        <v>128</v>
      </c>
    </row>
    <row r="449" spans="2:26" x14ac:dyDescent="0.2">
      <c r="B449" s="27" t="s">
        <v>573</v>
      </c>
      <c r="C449" s="27">
        <v>20</v>
      </c>
      <c r="D449" s="27" t="s">
        <v>126</v>
      </c>
      <c r="E449" s="27" t="s">
        <v>106</v>
      </c>
      <c r="F449" s="27" t="s">
        <v>587</v>
      </c>
      <c r="G449" s="27" t="s">
        <v>64</v>
      </c>
      <c r="H449" s="27">
        <v>60</v>
      </c>
      <c r="I449" s="27">
        <v>19</v>
      </c>
      <c r="J449" s="39">
        <v>-6.5799999999999995E-4</v>
      </c>
      <c r="K449" s="27">
        <v>10</v>
      </c>
      <c r="L449" s="27">
        <v>-6.38E-4</v>
      </c>
      <c r="M449" s="27" t="s">
        <v>65</v>
      </c>
      <c r="O449" s="27" t="s">
        <v>573</v>
      </c>
      <c r="P449" s="27">
        <v>20</v>
      </c>
      <c r="Q449" s="27" t="s">
        <v>126</v>
      </c>
      <c r="R449" s="27" t="s">
        <v>623</v>
      </c>
      <c r="S449" s="27" t="s">
        <v>587</v>
      </c>
      <c r="T449" s="27" t="s">
        <v>64</v>
      </c>
      <c r="U449" s="27">
        <v>10</v>
      </c>
      <c r="V449" s="27">
        <v>19</v>
      </c>
      <c r="W449" s="39">
        <v>-6.5099999999999999E-4</v>
      </c>
      <c r="X449" s="27">
        <v>10</v>
      </c>
      <c r="Y449" s="27">
        <v>-6.3199999999999997E-4</v>
      </c>
      <c r="Z449" s="27" t="s">
        <v>65</v>
      </c>
    </row>
    <row r="450" spans="2:26" x14ac:dyDescent="0.2">
      <c r="B450" s="27" t="s">
        <v>573</v>
      </c>
      <c r="C450" s="27">
        <v>5</v>
      </c>
      <c r="D450" s="27" t="s">
        <v>127</v>
      </c>
      <c r="E450" s="27" t="s">
        <v>106</v>
      </c>
      <c r="F450" s="27" t="s">
        <v>588</v>
      </c>
      <c r="G450" s="27" t="s">
        <v>63</v>
      </c>
      <c r="H450" s="27">
        <v>60</v>
      </c>
      <c r="I450" s="27">
        <v>19</v>
      </c>
      <c r="J450" s="39">
        <v>-2.5490000000000001E-3</v>
      </c>
      <c r="K450" s="27">
        <v>1</v>
      </c>
      <c r="L450" s="27">
        <v>7.6319999999999999E-3</v>
      </c>
      <c r="M450" s="27" t="s">
        <v>128</v>
      </c>
      <c r="O450" s="27" t="s">
        <v>573</v>
      </c>
      <c r="P450" s="27">
        <v>5</v>
      </c>
      <c r="Q450" s="27" t="s">
        <v>127</v>
      </c>
      <c r="R450" s="27" t="s">
        <v>623</v>
      </c>
      <c r="S450" s="27" t="s">
        <v>588</v>
      </c>
      <c r="T450" s="27" t="s">
        <v>63</v>
      </c>
      <c r="U450" s="27">
        <v>10</v>
      </c>
      <c r="V450" s="27">
        <v>19</v>
      </c>
      <c r="W450" s="39">
        <v>-2.6129999999999999E-3</v>
      </c>
      <c r="X450" s="27">
        <v>1</v>
      </c>
      <c r="Y450" s="27">
        <v>8.0339999999999995E-3</v>
      </c>
      <c r="Z450" s="27" t="s">
        <v>128</v>
      </c>
    </row>
    <row r="451" spans="2:26" x14ac:dyDescent="0.2">
      <c r="B451" s="27" t="s">
        <v>573</v>
      </c>
      <c r="C451" s="27">
        <v>5</v>
      </c>
      <c r="D451" s="27" t="s">
        <v>127</v>
      </c>
      <c r="E451" s="27" t="s">
        <v>106</v>
      </c>
      <c r="F451" s="27" t="s">
        <v>589</v>
      </c>
      <c r="G451" s="27" t="s">
        <v>64</v>
      </c>
      <c r="H451" s="27">
        <v>60</v>
      </c>
      <c r="I451" s="27">
        <v>19</v>
      </c>
      <c r="J451" s="39">
        <v>-5.5800000000000001E-4</v>
      </c>
      <c r="K451" s="27">
        <v>8</v>
      </c>
      <c r="L451" s="27">
        <v>-5.3700000000000004E-4</v>
      </c>
      <c r="M451" s="27" t="s">
        <v>65</v>
      </c>
      <c r="O451" s="27" t="s">
        <v>573</v>
      </c>
      <c r="P451" s="27">
        <v>5</v>
      </c>
      <c r="Q451" s="27" t="s">
        <v>127</v>
      </c>
      <c r="R451" s="27" t="s">
        <v>623</v>
      </c>
      <c r="S451" s="27" t="s">
        <v>589</v>
      </c>
      <c r="T451" s="27" t="s">
        <v>64</v>
      </c>
      <c r="U451" s="27">
        <v>10</v>
      </c>
      <c r="V451" s="27">
        <v>19</v>
      </c>
      <c r="W451" s="39">
        <v>-5.5099999999999995E-4</v>
      </c>
      <c r="X451" s="27">
        <v>11</v>
      </c>
      <c r="Y451" s="27">
        <v>-5.31E-4</v>
      </c>
      <c r="Z451" s="27" t="s">
        <v>65</v>
      </c>
    </row>
    <row r="452" spans="2:26" x14ac:dyDescent="0.2">
      <c r="B452" s="27" t="s">
        <v>573</v>
      </c>
      <c r="C452" s="27">
        <v>23</v>
      </c>
      <c r="D452" s="27" t="s">
        <v>126</v>
      </c>
      <c r="E452" s="27" t="s">
        <v>106</v>
      </c>
      <c r="F452" s="27" t="s">
        <v>590</v>
      </c>
      <c r="G452" s="27" t="s">
        <v>63</v>
      </c>
      <c r="H452" s="27">
        <v>60</v>
      </c>
      <c r="I452" s="27">
        <v>19</v>
      </c>
      <c r="J452" s="39">
        <v>-2.9169999999999999E-3</v>
      </c>
      <c r="K452" s="27">
        <v>1</v>
      </c>
      <c r="L452" s="27">
        <v>9.4109999999999992E-3</v>
      </c>
      <c r="M452" s="27" t="s">
        <v>128</v>
      </c>
      <c r="O452" s="27" t="s">
        <v>573</v>
      </c>
      <c r="P452" s="27">
        <v>23</v>
      </c>
      <c r="Q452" s="27" t="s">
        <v>126</v>
      </c>
      <c r="R452" s="27" t="s">
        <v>623</v>
      </c>
      <c r="S452" s="27" t="s">
        <v>590</v>
      </c>
      <c r="T452" s="27" t="s">
        <v>63</v>
      </c>
      <c r="U452" s="27">
        <v>10</v>
      </c>
      <c r="V452" s="27">
        <v>19</v>
      </c>
      <c r="W452" s="39">
        <v>-3.0149999999999999E-3</v>
      </c>
      <c r="X452" s="27">
        <v>1</v>
      </c>
      <c r="Y452" s="27">
        <v>9.8560000000000002E-3</v>
      </c>
      <c r="Z452" s="27" t="s">
        <v>128</v>
      </c>
    </row>
    <row r="453" spans="2:26" x14ac:dyDescent="0.2">
      <c r="B453" s="27" t="s">
        <v>573</v>
      </c>
      <c r="C453" s="27">
        <v>23</v>
      </c>
      <c r="D453" s="27" t="s">
        <v>126</v>
      </c>
      <c r="E453" s="27" t="s">
        <v>106</v>
      </c>
      <c r="F453" s="27" t="s">
        <v>591</v>
      </c>
      <c r="G453" s="27" t="s">
        <v>64</v>
      </c>
      <c r="H453" s="27">
        <v>60</v>
      </c>
      <c r="I453" s="27">
        <v>19</v>
      </c>
      <c r="J453" s="39">
        <v>-6.4199999999999999E-4</v>
      </c>
      <c r="K453" s="27">
        <v>10</v>
      </c>
      <c r="L453" s="27">
        <v>-6.29E-4</v>
      </c>
      <c r="M453" s="27" t="s">
        <v>65</v>
      </c>
      <c r="O453" s="27" t="s">
        <v>573</v>
      </c>
      <c r="P453" s="27">
        <v>23</v>
      </c>
      <c r="Q453" s="27" t="s">
        <v>126</v>
      </c>
      <c r="R453" s="27" t="s">
        <v>623</v>
      </c>
      <c r="S453" s="27" t="s">
        <v>591</v>
      </c>
      <c r="T453" s="27" t="s">
        <v>64</v>
      </c>
      <c r="U453" s="27">
        <v>10</v>
      </c>
      <c r="V453" s="27">
        <v>19</v>
      </c>
      <c r="W453" s="39">
        <v>-6.3500000000000004E-4</v>
      </c>
      <c r="X453" s="27">
        <v>6</v>
      </c>
      <c r="Y453" s="27">
        <v>-6.2100000000000002E-4</v>
      </c>
      <c r="Z453" s="27" t="s">
        <v>65</v>
      </c>
    </row>
    <row r="454" spans="2:26" x14ac:dyDescent="0.2">
      <c r="B454" s="27" t="s">
        <v>573</v>
      </c>
      <c r="C454" s="27">
        <v>24</v>
      </c>
      <c r="D454" s="27" t="s">
        <v>126</v>
      </c>
      <c r="E454" s="27" t="s">
        <v>106</v>
      </c>
      <c r="F454" s="27" t="s">
        <v>592</v>
      </c>
      <c r="G454" s="27" t="s">
        <v>63</v>
      </c>
      <c r="H454" s="27">
        <v>60</v>
      </c>
      <c r="I454" s="27">
        <v>19</v>
      </c>
      <c r="J454" s="39">
        <v>-2.9139999999999999E-3</v>
      </c>
      <c r="K454" s="27">
        <v>1</v>
      </c>
      <c r="L454" s="27">
        <v>9.3980000000000001E-3</v>
      </c>
      <c r="M454" s="27" t="s">
        <v>128</v>
      </c>
      <c r="O454" s="27" t="s">
        <v>573</v>
      </c>
      <c r="P454" s="27">
        <v>24</v>
      </c>
      <c r="Q454" s="27" t="s">
        <v>126</v>
      </c>
      <c r="R454" s="27" t="s">
        <v>623</v>
      </c>
      <c r="S454" s="27" t="s">
        <v>592</v>
      </c>
      <c r="T454" s="27" t="s">
        <v>63</v>
      </c>
      <c r="U454" s="27">
        <v>10</v>
      </c>
      <c r="V454" s="27">
        <v>19</v>
      </c>
      <c r="W454" s="39">
        <v>-3.0119999999999999E-3</v>
      </c>
      <c r="X454" s="27">
        <v>1</v>
      </c>
      <c r="Y454" s="27">
        <v>9.8410000000000008E-3</v>
      </c>
      <c r="Z454" s="27" t="s">
        <v>128</v>
      </c>
    </row>
    <row r="455" spans="2:26" x14ac:dyDescent="0.2">
      <c r="B455" s="27" t="s">
        <v>573</v>
      </c>
      <c r="C455" s="27">
        <v>24</v>
      </c>
      <c r="D455" s="27" t="s">
        <v>126</v>
      </c>
      <c r="E455" s="27" t="s">
        <v>106</v>
      </c>
      <c r="F455" s="27" t="s">
        <v>593</v>
      </c>
      <c r="G455" s="27" t="s">
        <v>64</v>
      </c>
      <c r="H455" s="27">
        <v>60</v>
      </c>
      <c r="I455" s="27">
        <v>19</v>
      </c>
      <c r="J455" s="39">
        <v>-6.4199999999999999E-4</v>
      </c>
      <c r="K455" s="27">
        <v>6</v>
      </c>
      <c r="L455" s="27">
        <v>-6.2799999999999998E-4</v>
      </c>
      <c r="M455" s="27" t="s">
        <v>65</v>
      </c>
      <c r="O455" s="27" t="s">
        <v>573</v>
      </c>
      <c r="P455" s="27">
        <v>24</v>
      </c>
      <c r="Q455" s="27" t="s">
        <v>126</v>
      </c>
      <c r="R455" s="27" t="s">
        <v>623</v>
      </c>
      <c r="S455" s="27" t="s">
        <v>593</v>
      </c>
      <c r="T455" s="27" t="s">
        <v>64</v>
      </c>
      <c r="U455" s="27">
        <v>10</v>
      </c>
      <c r="V455" s="27">
        <v>19</v>
      </c>
      <c r="W455" s="39">
        <v>-6.3500000000000004E-4</v>
      </c>
      <c r="X455" s="27">
        <v>6</v>
      </c>
      <c r="Y455" s="27">
        <v>-6.2100000000000002E-4</v>
      </c>
      <c r="Z455" s="27" t="s">
        <v>65</v>
      </c>
    </row>
    <row r="456" spans="2:26" x14ac:dyDescent="0.2">
      <c r="B456" s="27" t="s">
        <v>573</v>
      </c>
      <c r="C456" s="27">
        <v>7</v>
      </c>
      <c r="D456" s="27" t="s">
        <v>127</v>
      </c>
      <c r="E456" s="27" t="s">
        <v>106</v>
      </c>
      <c r="F456" s="27" t="s">
        <v>594</v>
      </c>
      <c r="G456" s="27" t="s">
        <v>63</v>
      </c>
      <c r="H456" s="27">
        <v>60</v>
      </c>
      <c r="I456" s="27">
        <v>19</v>
      </c>
      <c r="J456" s="39">
        <v>-2.5460000000000001E-3</v>
      </c>
      <c r="K456" s="27">
        <v>1</v>
      </c>
      <c r="L456" s="27">
        <v>7.5940000000000001E-3</v>
      </c>
      <c r="M456" s="27" t="s">
        <v>128</v>
      </c>
      <c r="O456" s="27" t="s">
        <v>573</v>
      </c>
      <c r="P456" s="27">
        <v>7</v>
      </c>
      <c r="Q456" s="27" t="s">
        <v>127</v>
      </c>
      <c r="R456" s="27" t="s">
        <v>623</v>
      </c>
      <c r="S456" s="27" t="s">
        <v>594</v>
      </c>
      <c r="T456" s="27" t="s">
        <v>63</v>
      </c>
      <c r="U456" s="27">
        <v>10</v>
      </c>
      <c r="V456" s="27">
        <v>19</v>
      </c>
      <c r="W456" s="39">
        <v>-2.6099999999999999E-3</v>
      </c>
      <c r="X456" s="27">
        <v>1</v>
      </c>
      <c r="Y456" s="27">
        <v>7.9920000000000008E-3</v>
      </c>
      <c r="Z456" s="27" t="s">
        <v>128</v>
      </c>
    </row>
    <row r="457" spans="2:26" x14ac:dyDescent="0.2">
      <c r="B457" s="27" t="s">
        <v>573</v>
      </c>
      <c r="C457" s="27">
        <v>7</v>
      </c>
      <c r="D457" s="27" t="s">
        <v>127</v>
      </c>
      <c r="E457" s="27" t="s">
        <v>106</v>
      </c>
      <c r="F457" s="27" t="s">
        <v>595</v>
      </c>
      <c r="G457" s="27" t="s">
        <v>64</v>
      </c>
      <c r="H457" s="27">
        <v>60</v>
      </c>
      <c r="I457" s="27">
        <v>19</v>
      </c>
      <c r="J457" s="39">
        <v>-5.5699999999999999E-4</v>
      </c>
      <c r="K457" s="27">
        <v>7</v>
      </c>
      <c r="L457" s="27">
        <v>-5.3700000000000004E-4</v>
      </c>
      <c r="M457" s="27" t="s">
        <v>65</v>
      </c>
      <c r="O457" s="27" t="s">
        <v>573</v>
      </c>
      <c r="P457" s="27">
        <v>7</v>
      </c>
      <c r="Q457" s="27" t="s">
        <v>127</v>
      </c>
      <c r="R457" s="27" t="s">
        <v>623</v>
      </c>
      <c r="S457" s="27" t="s">
        <v>595</v>
      </c>
      <c r="T457" s="27" t="s">
        <v>64</v>
      </c>
      <c r="U457" s="27">
        <v>10</v>
      </c>
      <c r="V457" s="27">
        <v>24</v>
      </c>
      <c r="W457" s="39">
        <v>-5.5099999999999995E-4</v>
      </c>
      <c r="X457" s="27">
        <v>7</v>
      </c>
      <c r="Y457" s="27">
        <v>-5.2999999999999998E-4</v>
      </c>
      <c r="Z457" s="27" t="s">
        <v>65</v>
      </c>
    </row>
    <row r="458" spans="2:26" x14ac:dyDescent="0.2">
      <c r="B458" s="27" t="s">
        <v>573</v>
      </c>
      <c r="C458" s="27">
        <v>18</v>
      </c>
      <c r="D458" s="27" t="s">
        <v>126</v>
      </c>
      <c r="E458" s="27" t="s">
        <v>106</v>
      </c>
      <c r="F458" s="27" t="s">
        <v>596</v>
      </c>
      <c r="G458" s="27" t="s">
        <v>63</v>
      </c>
      <c r="H458" s="27">
        <v>60</v>
      </c>
      <c r="I458" s="27">
        <v>19</v>
      </c>
      <c r="J458" s="39">
        <v>-2.5000000000000001E-3</v>
      </c>
      <c r="K458" s="27">
        <v>1</v>
      </c>
      <c r="L458" s="27">
        <v>1.0238000000000001E-2</v>
      </c>
      <c r="M458" s="27" t="s">
        <v>128</v>
      </c>
      <c r="O458" s="27" t="s">
        <v>573</v>
      </c>
      <c r="P458" s="27">
        <v>18</v>
      </c>
      <c r="Q458" s="27" t="s">
        <v>126</v>
      </c>
      <c r="R458" s="27" t="s">
        <v>623</v>
      </c>
      <c r="S458" s="27" t="s">
        <v>596</v>
      </c>
      <c r="T458" s="27" t="s">
        <v>63</v>
      </c>
      <c r="U458" s="27">
        <v>10</v>
      </c>
      <c r="V458" s="27">
        <v>19</v>
      </c>
      <c r="W458" s="39">
        <v>-2.5669999999999998E-3</v>
      </c>
      <c r="X458" s="27">
        <v>1</v>
      </c>
      <c r="Y458" s="27">
        <v>1.0699E-2</v>
      </c>
      <c r="Z458" s="27" t="s">
        <v>128</v>
      </c>
    </row>
    <row r="459" spans="2:26" x14ac:dyDescent="0.2">
      <c r="B459" s="27" t="s">
        <v>573</v>
      </c>
      <c r="C459" s="27">
        <v>18</v>
      </c>
      <c r="D459" s="27" t="s">
        <v>126</v>
      </c>
      <c r="E459" s="27" t="s">
        <v>106</v>
      </c>
      <c r="F459" s="27" t="s">
        <v>597</v>
      </c>
      <c r="G459" s="27" t="s">
        <v>64</v>
      </c>
      <c r="H459" s="27">
        <v>60</v>
      </c>
      <c r="I459" s="27">
        <v>24</v>
      </c>
      <c r="J459" s="39">
        <v>-6.5799999999999995E-4</v>
      </c>
      <c r="K459" s="27">
        <v>6</v>
      </c>
      <c r="L459" s="27">
        <v>-6.38E-4</v>
      </c>
      <c r="M459" s="27" t="s">
        <v>65</v>
      </c>
      <c r="O459" s="27" t="s">
        <v>573</v>
      </c>
      <c r="P459" s="27">
        <v>18</v>
      </c>
      <c r="Q459" s="27" t="s">
        <v>126</v>
      </c>
      <c r="R459" s="27" t="s">
        <v>623</v>
      </c>
      <c r="S459" s="27" t="s">
        <v>597</v>
      </c>
      <c r="T459" s="27" t="s">
        <v>64</v>
      </c>
      <c r="U459" s="27">
        <v>10</v>
      </c>
      <c r="V459" s="27">
        <v>24</v>
      </c>
      <c r="W459" s="39">
        <v>-6.5200000000000002E-4</v>
      </c>
      <c r="X459" s="27">
        <v>6</v>
      </c>
      <c r="Y459" s="27">
        <v>-6.3199999999999997E-4</v>
      </c>
      <c r="Z459" s="27" t="s">
        <v>65</v>
      </c>
    </row>
    <row r="460" spans="2:26" x14ac:dyDescent="0.2">
      <c r="B460" s="27" t="s">
        <v>573</v>
      </c>
      <c r="C460" s="27">
        <v>19</v>
      </c>
      <c r="D460" s="27" t="s">
        <v>126</v>
      </c>
      <c r="E460" s="27" t="s">
        <v>106</v>
      </c>
      <c r="F460" s="27" t="s">
        <v>598</v>
      </c>
      <c r="G460" s="27" t="s">
        <v>63</v>
      </c>
      <c r="H460" s="27">
        <v>60</v>
      </c>
      <c r="I460" s="27">
        <v>24</v>
      </c>
      <c r="J460" s="39">
        <v>-2.5040000000000001E-3</v>
      </c>
      <c r="K460" s="27">
        <v>5</v>
      </c>
      <c r="L460" s="27">
        <v>1.0325000000000001E-2</v>
      </c>
      <c r="M460" s="27" t="s">
        <v>128</v>
      </c>
      <c r="O460" s="27" t="s">
        <v>573</v>
      </c>
      <c r="P460" s="27">
        <v>19</v>
      </c>
      <c r="Q460" s="27" t="s">
        <v>126</v>
      </c>
      <c r="R460" s="27" t="s">
        <v>623</v>
      </c>
      <c r="S460" s="27" t="s">
        <v>598</v>
      </c>
      <c r="T460" s="27" t="s">
        <v>63</v>
      </c>
      <c r="U460" s="27">
        <v>10</v>
      </c>
      <c r="V460" s="27">
        <v>24</v>
      </c>
      <c r="W460" s="39">
        <v>-2.575E-3</v>
      </c>
      <c r="X460" s="27">
        <v>5</v>
      </c>
      <c r="Y460" s="27">
        <v>1.0803E-2</v>
      </c>
      <c r="Z460" s="27" t="s">
        <v>128</v>
      </c>
    </row>
    <row r="461" spans="2:26" x14ac:dyDescent="0.2">
      <c r="B461" s="27" t="s">
        <v>573</v>
      </c>
      <c r="C461" s="27">
        <v>19</v>
      </c>
      <c r="D461" s="27" t="s">
        <v>126</v>
      </c>
      <c r="E461" s="27" t="s">
        <v>106</v>
      </c>
      <c r="F461" s="27" t="s">
        <v>599</v>
      </c>
      <c r="G461" s="27" t="s">
        <v>64</v>
      </c>
      <c r="H461" s="27">
        <v>60</v>
      </c>
      <c r="I461" s="27">
        <v>19</v>
      </c>
      <c r="J461" s="39">
        <v>-6.5499999999999998E-4</v>
      </c>
      <c r="K461" s="27">
        <v>10</v>
      </c>
      <c r="L461" s="27">
        <v>-6.3599999999999996E-4</v>
      </c>
      <c r="M461" s="27" t="s">
        <v>65</v>
      </c>
      <c r="O461" s="27" t="s">
        <v>573</v>
      </c>
      <c r="P461" s="27">
        <v>19</v>
      </c>
      <c r="Q461" s="27" t="s">
        <v>126</v>
      </c>
      <c r="R461" s="27" t="s">
        <v>623</v>
      </c>
      <c r="S461" s="27" t="s">
        <v>599</v>
      </c>
      <c r="T461" s="27" t="s">
        <v>64</v>
      </c>
      <c r="U461" s="27">
        <v>10</v>
      </c>
      <c r="V461" s="27">
        <v>19</v>
      </c>
      <c r="W461" s="39">
        <v>-6.4800000000000003E-4</v>
      </c>
      <c r="X461" s="27">
        <v>10</v>
      </c>
      <c r="Y461" s="27">
        <v>-6.29E-4</v>
      </c>
      <c r="Z461" s="27" t="s">
        <v>65</v>
      </c>
    </row>
    <row r="462" spans="2:26" x14ac:dyDescent="0.2">
      <c r="B462" s="27" t="s">
        <v>573</v>
      </c>
      <c r="C462" s="27">
        <v>6</v>
      </c>
      <c r="D462" s="27" t="s">
        <v>127</v>
      </c>
      <c r="E462" s="27" t="s">
        <v>106</v>
      </c>
      <c r="F462" s="27" t="s">
        <v>600</v>
      </c>
      <c r="G462" s="27" t="s">
        <v>63</v>
      </c>
      <c r="H462" s="27">
        <v>60</v>
      </c>
      <c r="I462" s="27">
        <v>24</v>
      </c>
      <c r="J462" s="39">
        <v>-2.545E-3</v>
      </c>
      <c r="K462" s="27">
        <v>6</v>
      </c>
      <c r="L462" s="27">
        <v>7.6350000000000003E-3</v>
      </c>
      <c r="M462" s="27" t="s">
        <v>128</v>
      </c>
      <c r="O462" s="27" t="s">
        <v>573</v>
      </c>
      <c r="P462" s="27">
        <v>6</v>
      </c>
      <c r="Q462" s="27" t="s">
        <v>127</v>
      </c>
      <c r="R462" s="27" t="s">
        <v>623</v>
      </c>
      <c r="S462" s="27" t="s">
        <v>600</v>
      </c>
      <c r="T462" s="27" t="s">
        <v>63</v>
      </c>
      <c r="U462" s="27">
        <v>10</v>
      </c>
      <c r="V462" s="27">
        <v>24</v>
      </c>
      <c r="W462" s="39">
        <v>-2.6129999999999999E-3</v>
      </c>
      <c r="X462" s="27">
        <v>6</v>
      </c>
      <c r="Y462" s="27">
        <v>8.0409999999999995E-3</v>
      </c>
      <c r="Z462" s="27" t="s">
        <v>128</v>
      </c>
    </row>
    <row r="463" spans="2:26" x14ac:dyDescent="0.2">
      <c r="B463" s="27" t="s">
        <v>573</v>
      </c>
      <c r="C463" s="27">
        <v>6</v>
      </c>
      <c r="D463" s="27" t="s">
        <v>127</v>
      </c>
      <c r="E463" s="27" t="s">
        <v>106</v>
      </c>
      <c r="F463" s="27" t="s">
        <v>601</v>
      </c>
      <c r="G463" s="27" t="s">
        <v>64</v>
      </c>
      <c r="H463" s="27">
        <v>60</v>
      </c>
      <c r="I463" s="27">
        <v>19</v>
      </c>
      <c r="J463" s="39">
        <v>-5.5699999999999999E-4</v>
      </c>
      <c r="K463" s="27">
        <v>7</v>
      </c>
      <c r="L463" s="27">
        <v>-5.3600000000000002E-4</v>
      </c>
      <c r="M463" s="27" t="s">
        <v>65</v>
      </c>
      <c r="O463" s="27" t="s">
        <v>573</v>
      </c>
      <c r="P463" s="27">
        <v>6</v>
      </c>
      <c r="Q463" s="27" t="s">
        <v>127</v>
      </c>
      <c r="R463" s="27" t="s">
        <v>623</v>
      </c>
      <c r="S463" s="27" t="s">
        <v>601</v>
      </c>
      <c r="T463" s="27" t="s">
        <v>64</v>
      </c>
      <c r="U463" s="27">
        <v>10</v>
      </c>
      <c r="V463" s="27">
        <v>22</v>
      </c>
      <c r="W463" s="39">
        <v>-5.5000000000000003E-4</v>
      </c>
      <c r="X463" s="27">
        <v>7</v>
      </c>
      <c r="Y463" s="27">
        <v>-5.2999999999999998E-4</v>
      </c>
      <c r="Z463" s="27" t="s">
        <v>65</v>
      </c>
    </row>
    <row r="464" spans="2:26" x14ac:dyDescent="0.2">
      <c r="B464" s="27" t="s">
        <v>573</v>
      </c>
      <c r="C464" s="27">
        <v>21</v>
      </c>
      <c r="D464" s="27" t="s">
        <v>126</v>
      </c>
      <c r="E464" s="27" t="s">
        <v>106</v>
      </c>
      <c r="F464" s="27" t="s">
        <v>602</v>
      </c>
      <c r="G464" s="27" t="s">
        <v>63</v>
      </c>
      <c r="H464" s="27">
        <v>60</v>
      </c>
      <c r="I464" s="27">
        <v>24</v>
      </c>
      <c r="J464" s="39">
        <v>-2.9030000000000002E-3</v>
      </c>
      <c r="K464" s="27">
        <v>5</v>
      </c>
      <c r="L464" s="27">
        <v>9.4230000000000008E-3</v>
      </c>
      <c r="M464" s="27" t="s">
        <v>128</v>
      </c>
      <c r="O464" s="27" t="s">
        <v>573</v>
      </c>
      <c r="P464" s="27">
        <v>21</v>
      </c>
      <c r="Q464" s="27" t="s">
        <v>126</v>
      </c>
      <c r="R464" s="27" t="s">
        <v>623</v>
      </c>
      <c r="S464" s="27" t="s">
        <v>602</v>
      </c>
      <c r="T464" s="27" t="s">
        <v>63</v>
      </c>
      <c r="U464" s="27">
        <v>10</v>
      </c>
      <c r="V464" s="27">
        <v>24</v>
      </c>
      <c r="W464" s="39">
        <v>-3.0040000000000002E-3</v>
      </c>
      <c r="X464" s="27">
        <v>5</v>
      </c>
      <c r="Y464" s="27">
        <v>9.8709999999999996E-3</v>
      </c>
      <c r="Z464" s="27" t="s">
        <v>128</v>
      </c>
    </row>
    <row r="465" spans="2:26" x14ac:dyDescent="0.2">
      <c r="B465" s="27" t="s">
        <v>573</v>
      </c>
      <c r="C465" s="27">
        <v>21</v>
      </c>
      <c r="D465" s="27" t="s">
        <v>126</v>
      </c>
      <c r="E465" s="27" t="s">
        <v>106</v>
      </c>
      <c r="F465" s="27" t="s">
        <v>603</v>
      </c>
      <c r="G465" s="27" t="s">
        <v>64</v>
      </c>
      <c r="H465" s="27">
        <v>60</v>
      </c>
      <c r="I465" s="27">
        <v>24</v>
      </c>
      <c r="J465" s="39">
        <v>-6.4300000000000002E-4</v>
      </c>
      <c r="K465" s="27">
        <v>6</v>
      </c>
      <c r="L465" s="27">
        <v>-6.29E-4</v>
      </c>
      <c r="M465" s="27" t="s">
        <v>65</v>
      </c>
      <c r="O465" s="27" t="s">
        <v>573</v>
      </c>
      <c r="P465" s="27">
        <v>21</v>
      </c>
      <c r="Q465" s="27" t="s">
        <v>126</v>
      </c>
      <c r="R465" s="27" t="s">
        <v>623</v>
      </c>
      <c r="S465" s="27" t="s">
        <v>603</v>
      </c>
      <c r="T465" s="27" t="s">
        <v>64</v>
      </c>
      <c r="U465" s="27">
        <v>10</v>
      </c>
      <c r="V465" s="27">
        <v>19</v>
      </c>
      <c r="W465" s="39">
        <v>-6.3500000000000004E-4</v>
      </c>
      <c r="X465" s="27">
        <v>6</v>
      </c>
      <c r="Y465" s="27">
        <v>-6.2200000000000005E-4</v>
      </c>
      <c r="Z465" s="27" t="s">
        <v>65</v>
      </c>
    </row>
    <row r="466" spans="2:26" x14ac:dyDescent="0.2">
      <c r="B466" s="27" t="s">
        <v>573</v>
      </c>
      <c r="C466" s="27">
        <v>22</v>
      </c>
      <c r="D466" s="27" t="s">
        <v>126</v>
      </c>
      <c r="E466" s="27" t="s">
        <v>106</v>
      </c>
      <c r="F466" s="27" t="s">
        <v>604</v>
      </c>
      <c r="G466" s="27" t="s">
        <v>63</v>
      </c>
      <c r="H466" s="27">
        <v>60</v>
      </c>
      <c r="I466" s="27">
        <v>24</v>
      </c>
      <c r="J466" s="39">
        <v>-2.8999999999999998E-3</v>
      </c>
      <c r="K466" s="27">
        <v>5</v>
      </c>
      <c r="L466" s="27">
        <v>9.41E-3</v>
      </c>
      <c r="M466" s="27" t="s">
        <v>128</v>
      </c>
      <c r="O466" s="27" t="s">
        <v>573</v>
      </c>
      <c r="P466" s="27">
        <v>22</v>
      </c>
      <c r="Q466" s="27" t="s">
        <v>126</v>
      </c>
      <c r="R466" s="27" t="s">
        <v>623</v>
      </c>
      <c r="S466" s="27" t="s">
        <v>604</v>
      </c>
      <c r="T466" s="27" t="s">
        <v>63</v>
      </c>
      <c r="U466" s="27">
        <v>10</v>
      </c>
      <c r="V466" s="27">
        <v>24</v>
      </c>
      <c r="W466" s="39">
        <v>-3.0010000000000002E-3</v>
      </c>
      <c r="X466" s="27">
        <v>5</v>
      </c>
      <c r="Y466" s="27">
        <v>9.8560000000000002E-3</v>
      </c>
      <c r="Z466" s="27" t="s">
        <v>128</v>
      </c>
    </row>
    <row r="467" spans="2:26" x14ac:dyDescent="0.2">
      <c r="B467" s="27" t="s">
        <v>573</v>
      </c>
      <c r="C467" s="27">
        <v>22</v>
      </c>
      <c r="D467" s="27" t="s">
        <v>126</v>
      </c>
      <c r="E467" s="27" t="s">
        <v>106</v>
      </c>
      <c r="F467" s="27" t="s">
        <v>605</v>
      </c>
      <c r="G467" s="27" t="s">
        <v>64</v>
      </c>
      <c r="H467" s="27">
        <v>60</v>
      </c>
      <c r="I467" s="27">
        <v>24</v>
      </c>
      <c r="J467" s="39">
        <v>-6.4300000000000002E-4</v>
      </c>
      <c r="K467" s="27">
        <v>6</v>
      </c>
      <c r="L467" s="27">
        <v>-6.29E-4</v>
      </c>
      <c r="M467" s="27" t="s">
        <v>65</v>
      </c>
      <c r="O467" s="27" t="s">
        <v>573</v>
      </c>
      <c r="P467" s="27">
        <v>22</v>
      </c>
      <c r="Q467" s="27" t="s">
        <v>126</v>
      </c>
      <c r="R467" s="27" t="s">
        <v>623</v>
      </c>
      <c r="S467" s="27" t="s">
        <v>605</v>
      </c>
      <c r="T467" s="27" t="s">
        <v>64</v>
      </c>
      <c r="U467" s="27">
        <v>10</v>
      </c>
      <c r="V467" s="27">
        <v>22</v>
      </c>
      <c r="W467" s="39">
        <v>-6.3500000000000004E-4</v>
      </c>
      <c r="X467" s="27">
        <v>6</v>
      </c>
      <c r="Y467" s="27">
        <v>-6.2200000000000005E-4</v>
      </c>
      <c r="Z467" s="27" t="s">
        <v>65</v>
      </c>
    </row>
    <row r="468" spans="2:26" x14ac:dyDescent="0.2">
      <c r="B468" s="27" t="s">
        <v>573</v>
      </c>
      <c r="C468" s="27">
        <v>8</v>
      </c>
      <c r="D468" s="27" t="s">
        <v>127</v>
      </c>
      <c r="E468" s="27" t="s">
        <v>106</v>
      </c>
      <c r="F468" s="27" t="s">
        <v>606</v>
      </c>
      <c r="G468" s="27" t="s">
        <v>63</v>
      </c>
      <c r="H468" s="27">
        <v>60</v>
      </c>
      <c r="I468" s="27">
        <v>24</v>
      </c>
      <c r="J468" s="39">
        <v>-2.5379999999999999E-3</v>
      </c>
      <c r="K468" s="27">
        <v>6</v>
      </c>
      <c r="L468" s="27">
        <v>7.6010000000000001E-3</v>
      </c>
      <c r="M468" s="27" t="s">
        <v>128</v>
      </c>
      <c r="O468" s="27" t="s">
        <v>573</v>
      </c>
      <c r="P468" s="27">
        <v>8</v>
      </c>
      <c r="Q468" s="27" t="s">
        <v>127</v>
      </c>
      <c r="R468" s="27" t="s">
        <v>623</v>
      </c>
      <c r="S468" s="27" t="s">
        <v>606</v>
      </c>
      <c r="T468" s="27" t="s">
        <v>63</v>
      </c>
      <c r="U468" s="27">
        <v>10</v>
      </c>
      <c r="V468" s="27">
        <v>24</v>
      </c>
      <c r="W468" s="39">
        <v>-2.604E-3</v>
      </c>
      <c r="X468" s="27">
        <v>6</v>
      </c>
      <c r="Y468" s="27">
        <v>8.0059999999999992E-3</v>
      </c>
      <c r="Z468" s="27" t="s">
        <v>128</v>
      </c>
    </row>
    <row r="469" spans="2:26" x14ac:dyDescent="0.2">
      <c r="B469" s="27" t="s">
        <v>573</v>
      </c>
      <c r="C469" s="27">
        <v>8</v>
      </c>
      <c r="D469" s="27" t="s">
        <v>127</v>
      </c>
      <c r="E469" s="27" t="s">
        <v>106</v>
      </c>
      <c r="F469" s="27" t="s">
        <v>607</v>
      </c>
      <c r="G469" s="27" t="s">
        <v>64</v>
      </c>
      <c r="H469" s="27">
        <v>60</v>
      </c>
      <c r="I469" s="27">
        <v>24</v>
      </c>
      <c r="J469" s="39">
        <v>-5.5699999999999999E-4</v>
      </c>
      <c r="K469" s="27">
        <v>7</v>
      </c>
      <c r="L469" s="27">
        <v>-5.3600000000000002E-4</v>
      </c>
      <c r="M469" s="27" t="s">
        <v>65</v>
      </c>
      <c r="O469" s="27" t="s">
        <v>573</v>
      </c>
      <c r="P469" s="27">
        <v>8</v>
      </c>
      <c r="Q469" s="27" t="s">
        <v>127</v>
      </c>
      <c r="R469" s="27" t="s">
        <v>623</v>
      </c>
      <c r="S469" s="27" t="s">
        <v>607</v>
      </c>
      <c r="T469" s="27" t="s">
        <v>64</v>
      </c>
      <c r="U469" s="27">
        <v>10</v>
      </c>
      <c r="V469" s="27">
        <v>24</v>
      </c>
      <c r="W469" s="39">
        <v>-5.5000000000000003E-4</v>
      </c>
      <c r="X469" s="27">
        <v>7</v>
      </c>
      <c r="Y469" s="27">
        <v>-5.2999999999999998E-4</v>
      </c>
      <c r="Z469" s="27" t="s">
        <v>65</v>
      </c>
    </row>
    <row r="470" spans="2:26" x14ac:dyDescent="0.2">
      <c r="B470" s="27" t="s">
        <v>573</v>
      </c>
      <c r="C470" s="27">
        <v>17</v>
      </c>
      <c r="D470" s="27" t="s">
        <v>126</v>
      </c>
      <c r="E470" s="27" t="s">
        <v>106</v>
      </c>
      <c r="F470" s="27" t="s">
        <v>608</v>
      </c>
      <c r="G470" s="27" t="s">
        <v>63</v>
      </c>
      <c r="H470" s="27">
        <v>60</v>
      </c>
      <c r="I470" s="27">
        <v>19</v>
      </c>
      <c r="J470" s="39">
        <v>-2.4859999999999999E-3</v>
      </c>
      <c r="K470" s="27">
        <v>1</v>
      </c>
      <c r="L470" s="27">
        <v>1.0255E-2</v>
      </c>
      <c r="M470" s="27" t="s">
        <v>128</v>
      </c>
      <c r="O470" s="27" t="s">
        <v>573</v>
      </c>
      <c r="P470" s="27">
        <v>17</v>
      </c>
      <c r="Q470" s="27" t="s">
        <v>126</v>
      </c>
      <c r="R470" s="27" t="s">
        <v>623</v>
      </c>
      <c r="S470" s="27" t="s">
        <v>608</v>
      </c>
      <c r="T470" s="27" t="s">
        <v>63</v>
      </c>
      <c r="U470" s="27">
        <v>10</v>
      </c>
      <c r="V470" s="27">
        <v>19</v>
      </c>
      <c r="W470" s="39">
        <v>-2.5509999999999999E-3</v>
      </c>
      <c r="X470" s="27">
        <v>1</v>
      </c>
      <c r="Y470" s="27">
        <v>1.0716E-2</v>
      </c>
      <c r="Z470" s="27" t="s">
        <v>128</v>
      </c>
    </row>
    <row r="471" spans="2:26" x14ac:dyDescent="0.2">
      <c r="B471" s="27" t="s">
        <v>573</v>
      </c>
      <c r="C471" s="27">
        <v>17</v>
      </c>
      <c r="D471" s="27" t="s">
        <v>126</v>
      </c>
      <c r="E471" s="27" t="s">
        <v>106</v>
      </c>
      <c r="F471" s="27" t="s">
        <v>609</v>
      </c>
      <c r="G471" s="27" t="s">
        <v>64</v>
      </c>
      <c r="H471" s="27">
        <v>60</v>
      </c>
      <c r="I471" s="27">
        <v>24</v>
      </c>
      <c r="J471" s="39">
        <v>-6.5399999999999996E-4</v>
      </c>
      <c r="K471" s="27">
        <v>6</v>
      </c>
      <c r="L471" s="27">
        <v>-6.3500000000000004E-4</v>
      </c>
      <c r="M471" s="27" t="s">
        <v>65</v>
      </c>
      <c r="O471" s="27" t="s">
        <v>573</v>
      </c>
      <c r="P471" s="27">
        <v>17</v>
      </c>
      <c r="Q471" s="27" t="s">
        <v>126</v>
      </c>
      <c r="R471" s="27" t="s">
        <v>623</v>
      </c>
      <c r="S471" s="27" t="s">
        <v>609</v>
      </c>
      <c r="T471" s="27" t="s">
        <v>64</v>
      </c>
      <c r="U471" s="27">
        <v>10</v>
      </c>
      <c r="V471" s="27">
        <v>24</v>
      </c>
      <c r="W471" s="39">
        <v>-6.4899999999999995E-4</v>
      </c>
      <c r="X471" s="27">
        <v>6</v>
      </c>
      <c r="Y471" s="27">
        <v>-6.29E-4</v>
      </c>
      <c r="Z471" s="27" t="s">
        <v>65</v>
      </c>
    </row>
    <row r="472" spans="2:26" x14ac:dyDescent="0.2">
      <c r="B472" s="27" t="s">
        <v>573</v>
      </c>
      <c r="C472" s="27">
        <v>1</v>
      </c>
      <c r="D472" s="27" t="s">
        <v>125</v>
      </c>
      <c r="E472" s="27" t="s">
        <v>106</v>
      </c>
      <c r="F472" s="27" t="s">
        <v>610</v>
      </c>
      <c r="G472" s="27" t="s">
        <v>63</v>
      </c>
      <c r="H472" s="27">
        <v>60</v>
      </c>
      <c r="I472" s="27">
        <v>22</v>
      </c>
      <c r="J472" s="39">
        <v>-2.049E-3</v>
      </c>
      <c r="K472" s="27">
        <v>5</v>
      </c>
      <c r="L472" s="27">
        <v>1.0727E-2</v>
      </c>
      <c r="M472" s="27" t="s">
        <v>128</v>
      </c>
      <c r="O472" s="27" t="s">
        <v>573</v>
      </c>
      <c r="P472" s="27">
        <v>1</v>
      </c>
      <c r="Q472" s="27" t="s">
        <v>125</v>
      </c>
      <c r="R472" s="27" t="s">
        <v>623</v>
      </c>
      <c r="S472" s="27" t="s">
        <v>610</v>
      </c>
      <c r="T472" s="27" t="s">
        <v>63</v>
      </c>
      <c r="U472" s="27">
        <v>10</v>
      </c>
      <c r="V472" s="27">
        <v>22</v>
      </c>
      <c r="W472" s="39">
        <v>-2.1299999999999999E-3</v>
      </c>
      <c r="X472" s="27">
        <v>5</v>
      </c>
      <c r="Y472" s="27">
        <v>1.1193E-2</v>
      </c>
      <c r="Z472" s="27" t="s">
        <v>128</v>
      </c>
    </row>
    <row r="473" spans="2:26" x14ac:dyDescent="0.2">
      <c r="B473" s="27" t="s">
        <v>573</v>
      </c>
      <c r="C473" s="27">
        <v>1</v>
      </c>
      <c r="D473" s="27" t="s">
        <v>125</v>
      </c>
      <c r="E473" s="27" t="s">
        <v>106</v>
      </c>
      <c r="F473" s="27" t="s">
        <v>611</v>
      </c>
      <c r="G473" s="27" t="s">
        <v>64</v>
      </c>
      <c r="H473" s="27">
        <v>60</v>
      </c>
      <c r="I473" s="27">
        <v>17</v>
      </c>
      <c r="J473" s="39">
        <v>-5.5599999999999996E-4</v>
      </c>
      <c r="K473" s="27">
        <v>1</v>
      </c>
      <c r="L473" s="27">
        <v>7.1500000000000003E-4</v>
      </c>
      <c r="M473" s="27" t="s">
        <v>65</v>
      </c>
      <c r="O473" s="27" t="s">
        <v>573</v>
      </c>
      <c r="P473" s="27">
        <v>1</v>
      </c>
      <c r="Q473" s="27" t="s">
        <v>125</v>
      </c>
      <c r="R473" s="27" t="s">
        <v>623</v>
      </c>
      <c r="S473" s="27" t="s">
        <v>611</v>
      </c>
      <c r="T473" s="27" t="s">
        <v>64</v>
      </c>
      <c r="U473" s="27">
        <v>10</v>
      </c>
      <c r="V473" s="27">
        <v>17</v>
      </c>
      <c r="W473" s="39">
        <v>-5.4900000000000001E-4</v>
      </c>
      <c r="X473" s="27">
        <v>1</v>
      </c>
      <c r="Y473" s="27">
        <v>7.0299999999999996E-4</v>
      </c>
      <c r="Z473" s="27" t="s">
        <v>65</v>
      </c>
    </row>
    <row r="474" spans="2:26" x14ac:dyDescent="0.2">
      <c r="B474" s="27" t="s">
        <v>573</v>
      </c>
      <c r="C474" s="27">
        <v>13</v>
      </c>
      <c r="D474" s="27" t="s">
        <v>126</v>
      </c>
      <c r="E474" s="27" t="s">
        <v>106</v>
      </c>
      <c r="F474" s="27" t="s">
        <v>612</v>
      </c>
      <c r="G474" s="27" t="s">
        <v>63</v>
      </c>
      <c r="H474" s="27">
        <v>60</v>
      </c>
      <c r="I474" s="27">
        <v>24</v>
      </c>
      <c r="J474" s="39">
        <v>-2.14E-3</v>
      </c>
      <c r="K474" s="27">
        <v>5</v>
      </c>
      <c r="L474" s="27">
        <v>1.1103E-2</v>
      </c>
      <c r="M474" s="27" t="s">
        <v>128</v>
      </c>
      <c r="O474" s="27" t="s">
        <v>573</v>
      </c>
      <c r="P474" s="27">
        <v>13</v>
      </c>
      <c r="Q474" s="27" t="s">
        <v>126</v>
      </c>
      <c r="R474" s="27" t="s">
        <v>623</v>
      </c>
      <c r="S474" s="27" t="s">
        <v>612</v>
      </c>
      <c r="T474" s="27" t="s">
        <v>63</v>
      </c>
      <c r="U474" s="27">
        <v>10</v>
      </c>
      <c r="V474" s="27">
        <v>24</v>
      </c>
      <c r="W474" s="39">
        <v>-2.2160000000000001E-3</v>
      </c>
      <c r="X474" s="27">
        <v>5</v>
      </c>
      <c r="Y474" s="27">
        <v>1.1573E-2</v>
      </c>
      <c r="Z474" s="27" t="s">
        <v>128</v>
      </c>
    </row>
    <row r="475" spans="2:26" x14ac:dyDescent="0.2">
      <c r="B475" s="27" t="s">
        <v>573</v>
      </c>
      <c r="C475" s="27">
        <v>13</v>
      </c>
      <c r="D475" s="27" t="s">
        <v>126</v>
      </c>
      <c r="E475" s="27" t="s">
        <v>106</v>
      </c>
      <c r="F475" s="27" t="s">
        <v>613</v>
      </c>
      <c r="G475" s="27" t="s">
        <v>64</v>
      </c>
      <c r="H475" s="27">
        <v>60</v>
      </c>
      <c r="I475" s="27">
        <v>24</v>
      </c>
      <c r="J475" s="39">
        <v>-6.5600000000000001E-4</v>
      </c>
      <c r="K475" s="27">
        <v>4</v>
      </c>
      <c r="L475" s="27">
        <v>8.3600000000000005E-4</v>
      </c>
      <c r="M475" s="27" t="s">
        <v>65</v>
      </c>
      <c r="O475" s="27" t="s">
        <v>573</v>
      </c>
      <c r="P475" s="27">
        <v>13</v>
      </c>
      <c r="Q475" s="27" t="s">
        <v>126</v>
      </c>
      <c r="R475" s="27" t="s">
        <v>623</v>
      </c>
      <c r="S475" s="27" t="s">
        <v>613</v>
      </c>
      <c r="T475" s="27" t="s">
        <v>64</v>
      </c>
      <c r="U475" s="27">
        <v>10</v>
      </c>
      <c r="V475" s="27">
        <v>24</v>
      </c>
      <c r="W475" s="39">
        <v>-6.4999999999999997E-4</v>
      </c>
      <c r="X475" s="27">
        <v>5</v>
      </c>
      <c r="Y475" s="27">
        <v>8.2399999999999997E-4</v>
      </c>
      <c r="Z475" s="27" t="s">
        <v>65</v>
      </c>
    </row>
    <row r="476" spans="2:26" x14ac:dyDescent="0.2">
      <c r="B476" s="27" t="s">
        <v>573</v>
      </c>
      <c r="C476" s="27">
        <v>9</v>
      </c>
      <c r="D476" s="27" t="s">
        <v>127</v>
      </c>
      <c r="E476" s="27" t="s">
        <v>106</v>
      </c>
      <c r="F476" s="27" t="s">
        <v>614</v>
      </c>
      <c r="G476" s="27" t="s">
        <v>63</v>
      </c>
      <c r="H476" s="27">
        <v>60</v>
      </c>
      <c r="I476" s="27">
        <v>24</v>
      </c>
      <c r="J476" s="39">
        <v>-1.8979999999999999E-3</v>
      </c>
      <c r="K476" s="27">
        <v>6</v>
      </c>
      <c r="L476" s="27">
        <v>9.0959999999999999E-3</v>
      </c>
      <c r="M476" s="27" t="s">
        <v>128</v>
      </c>
      <c r="O476" s="27" t="s">
        <v>573</v>
      </c>
      <c r="P476" s="27">
        <v>9</v>
      </c>
      <c r="Q476" s="27" t="s">
        <v>127</v>
      </c>
      <c r="R476" s="27" t="s">
        <v>623</v>
      </c>
      <c r="S476" s="27" t="s">
        <v>614</v>
      </c>
      <c r="T476" s="27" t="s">
        <v>63</v>
      </c>
      <c r="U476" s="27">
        <v>10</v>
      </c>
      <c r="V476" s="27">
        <v>24</v>
      </c>
      <c r="W476" s="39">
        <v>-1.9599999999999999E-3</v>
      </c>
      <c r="X476" s="27">
        <v>6</v>
      </c>
      <c r="Y476" s="27">
        <v>9.4959999999999992E-3</v>
      </c>
      <c r="Z476" s="27" t="s">
        <v>128</v>
      </c>
    </row>
    <row r="477" spans="2:26" x14ac:dyDescent="0.2">
      <c r="B477" s="27" t="s">
        <v>573</v>
      </c>
      <c r="C477" s="27">
        <v>9</v>
      </c>
      <c r="D477" s="27" t="s">
        <v>127</v>
      </c>
      <c r="E477" s="27" t="s">
        <v>106</v>
      </c>
      <c r="F477" s="27" t="s">
        <v>615</v>
      </c>
      <c r="G477" s="27" t="s">
        <v>64</v>
      </c>
      <c r="H477" s="27">
        <v>60</v>
      </c>
      <c r="I477" s="27">
        <v>22</v>
      </c>
      <c r="J477" s="39">
        <v>-5.4900000000000001E-4</v>
      </c>
      <c r="K477" s="27">
        <v>5</v>
      </c>
      <c r="L477" s="27">
        <v>6.2200000000000005E-4</v>
      </c>
      <c r="M477" s="27" t="s">
        <v>65</v>
      </c>
      <c r="O477" s="27" t="s">
        <v>573</v>
      </c>
      <c r="P477" s="27">
        <v>9</v>
      </c>
      <c r="Q477" s="27" t="s">
        <v>127</v>
      </c>
      <c r="R477" s="27" t="s">
        <v>623</v>
      </c>
      <c r="S477" s="27" t="s">
        <v>615</v>
      </c>
      <c r="T477" s="27" t="s">
        <v>64</v>
      </c>
      <c r="U477" s="27">
        <v>10</v>
      </c>
      <c r="V477" s="27">
        <v>24</v>
      </c>
      <c r="W477" s="39">
        <v>-5.44E-4</v>
      </c>
      <c r="X477" s="27">
        <v>6</v>
      </c>
      <c r="Y477" s="27">
        <v>6.11E-4</v>
      </c>
      <c r="Z477" s="27" t="s">
        <v>65</v>
      </c>
    </row>
    <row r="478" spans="2:26" x14ac:dyDescent="0.2">
      <c r="B478" s="27" t="s">
        <v>573</v>
      </c>
      <c r="C478" s="27">
        <v>10</v>
      </c>
      <c r="D478" s="27" t="s">
        <v>127</v>
      </c>
      <c r="E478" s="27" t="s">
        <v>106</v>
      </c>
      <c r="F478" s="27" t="s">
        <v>616</v>
      </c>
      <c r="G478" s="27" t="s">
        <v>63</v>
      </c>
      <c r="H478" s="27">
        <v>60</v>
      </c>
      <c r="I478" s="27">
        <v>24</v>
      </c>
      <c r="J478" s="39">
        <v>-1.8959999999999999E-3</v>
      </c>
      <c r="K478" s="27">
        <v>6</v>
      </c>
      <c r="L478" s="27">
        <v>9.0830000000000008E-3</v>
      </c>
      <c r="M478" s="27" t="s">
        <v>128</v>
      </c>
      <c r="O478" s="27" t="s">
        <v>573</v>
      </c>
      <c r="P478" s="27">
        <v>10</v>
      </c>
      <c r="Q478" s="27" t="s">
        <v>127</v>
      </c>
      <c r="R478" s="27" t="s">
        <v>623</v>
      </c>
      <c r="S478" s="27" t="s">
        <v>616</v>
      </c>
      <c r="T478" s="27" t="s">
        <v>63</v>
      </c>
      <c r="U478" s="27">
        <v>10</v>
      </c>
      <c r="V478" s="27">
        <v>24</v>
      </c>
      <c r="W478" s="39">
        <v>-1.957E-3</v>
      </c>
      <c r="X478" s="27">
        <v>6</v>
      </c>
      <c r="Y478" s="27">
        <v>9.4809999999999998E-3</v>
      </c>
      <c r="Z478" s="27" t="s">
        <v>128</v>
      </c>
    </row>
    <row r="479" spans="2:26" x14ac:dyDescent="0.2">
      <c r="B479" s="27" t="s">
        <v>573</v>
      </c>
      <c r="C479" s="27">
        <v>10</v>
      </c>
      <c r="D479" s="27" t="s">
        <v>127</v>
      </c>
      <c r="E479" s="27" t="s">
        <v>106</v>
      </c>
      <c r="F479" s="27" t="s">
        <v>617</v>
      </c>
      <c r="G479" s="27" t="s">
        <v>64</v>
      </c>
      <c r="H479" s="27">
        <v>60</v>
      </c>
      <c r="I479" s="27">
        <v>24</v>
      </c>
      <c r="J479" s="39">
        <v>-5.5000000000000003E-4</v>
      </c>
      <c r="K479" s="27">
        <v>5</v>
      </c>
      <c r="L479" s="27">
        <v>6.2200000000000005E-4</v>
      </c>
      <c r="M479" s="27" t="s">
        <v>65</v>
      </c>
      <c r="O479" s="27" t="s">
        <v>573</v>
      </c>
      <c r="P479" s="27">
        <v>10</v>
      </c>
      <c r="Q479" s="27" t="s">
        <v>127</v>
      </c>
      <c r="R479" s="27" t="s">
        <v>623</v>
      </c>
      <c r="S479" s="27" t="s">
        <v>617</v>
      </c>
      <c r="T479" s="27" t="s">
        <v>64</v>
      </c>
      <c r="U479" s="27">
        <v>10</v>
      </c>
      <c r="V479" s="27">
        <v>24</v>
      </c>
      <c r="W479" s="39">
        <v>-5.4500000000000002E-4</v>
      </c>
      <c r="X479" s="27">
        <v>6</v>
      </c>
      <c r="Y479" s="27">
        <v>6.11E-4</v>
      </c>
      <c r="Z479" s="27" t="s">
        <v>65</v>
      </c>
    </row>
    <row r="480" spans="2:26" x14ac:dyDescent="0.2">
      <c r="B480" s="27" t="s">
        <v>573</v>
      </c>
      <c r="C480" s="27">
        <v>14</v>
      </c>
      <c r="D480" s="27" t="s">
        <v>126</v>
      </c>
      <c r="E480" s="27" t="s">
        <v>106</v>
      </c>
      <c r="F480" s="27" t="s">
        <v>618</v>
      </c>
      <c r="G480" s="27" t="s">
        <v>63</v>
      </c>
      <c r="H480" s="27">
        <v>60</v>
      </c>
      <c r="I480" s="27">
        <v>24</v>
      </c>
      <c r="J480" s="39">
        <v>-2.134E-3</v>
      </c>
      <c r="K480" s="27">
        <v>5</v>
      </c>
      <c r="L480" s="27">
        <v>1.1062000000000001E-2</v>
      </c>
      <c r="M480" s="27" t="s">
        <v>128</v>
      </c>
      <c r="O480" s="27" t="s">
        <v>573</v>
      </c>
      <c r="P480" s="27">
        <v>14</v>
      </c>
      <c r="Q480" s="27" t="s">
        <v>126</v>
      </c>
      <c r="R480" s="27" t="s">
        <v>623</v>
      </c>
      <c r="S480" s="27" t="s">
        <v>618</v>
      </c>
      <c r="T480" s="27" t="s">
        <v>63</v>
      </c>
      <c r="U480" s="27">
        <v>10</v>
      </c>
      <c r="V480" s="27">
        <v>24</v>
      </c>
      <c r="W480" s="39">
        <v>-2.2079999999999999E-3</v>
      </c>
      <c r="X480" s="27">
        <v>5</v>
      </c>
      <c r="Y480" s="27">
        <v>1.1521999999999999E-2</v>
      </c>
      <c r="Z480" s="27" t="s">
        <v>128</v>
      </c>
    </row>
    <row r="481" spans="2:26" x14ac:dyDescent="0.2">
      <c r="B481" s="27" t="s">
        <v>573</v>
      </c>
      <c r="C481" s="27">
        <v>14</v>
      </c>
      <c r="D481" s="27" t="s">
        <v>126</v>
      </c>
      <c r="E481" s="27" t="s">
        <v>106</v>
      </c>
      <c r="F481" s="27" t="s">
        <v>619</v>
      </c>
      <c r="G481" s="27" t="s">
        <v>64</v>
      </c>
      <c r="H481" s="27">
        <v>60</v>
      </c>
      <c r="I481" s="27">
        <v>24</v>
      </c>
      <c r="J481" s="39">
        <v>-6.5499999999999998E-4</v>
      </c>
      <c r="K481" s="27">
        <v>5</v>
      </c>
      <c r="L481" s="27">
        <v>8.3500000000000002E-4</v>
      </c>
      <c r="M481" s="27" t="s">
        <v>65</v>
      </c>
      <c r="O481" s="27" t="s">
        <v>573</v>
      </c>
      <c r="P481" s="27">
        <v>14</v>
      </c>
      <c r="Q481" s="27" t="s">
        <v>126</v>
      </c>
      <c r="R481" s="27" t="s">
        <v>623</v>
      </c>
      <c r="S481" s="27" t="s">
        <v>619</v>
      </c>
      <c r="T481" s="27" t="s">
        <v>64</v>
      </c>
      <c r="U481" s="27">
        <v>10</v>
      </c>
      <c r="V481" s="27">
        <v>24</v>
      </c>
      <c r="W481" s="39">
        <v>-6.4800000000000003E-4</v>
      </c>
      <c r="X481" s="27">
        <v>4</v>
      </c>
      <c r="Y481" s="27">
        <v>8.2100000000000001E-4</v>
      </c>
      <c r="Z481" s="27" t="s">
        <v>65</v>
      </c>
    </row>
    <row r="482" spans="2:26" x14ac:dyDescent="0.2">
      <c r="B482" s="27" t="s">
        <v>573</v>
      </c>
      <c r="C482" s="27">
        <v>2</v>
      </c>
      <c r="D482" s="27" t="s">
        <v>125</v>
      </c>
      <c r="E482" s="27" t="s">
        <v>106</v>
      </c>
      <c r="F482" s="27" t="s">
        <v>620</v>
      </c>
      <c r="G482" s="27" t="s">
        <v>63</v>
      </c>
      <c r="H482" s="27">
        <v>60</v>
      </c>
      <c r="I482" s="27">
        <v>17</v>
      </c>
      <c r="J482" s="39">
        <v>-2.016E-3</v>
      </c>
      <c r="K482" s="27">
        <v>1</v>
      </c>
      <c r="L482" s="27">
        <v>1.0652E-2</v>
      </c>
      <c r="M482" s="27" t="s">
        <v>128</v>
      </c>
      <c r="O482" s="27" t="s">
        <v>573</v>
      </c>
      <c r="P482" s="27">
        <v>2</v>
      </c>
      <c r="Q482" s="27" t="s">
        <v>125</v>
      </c>
      <c r="R482" s="27" t="s">
        <v>623</v>
      </c>
      <c r="S482" s="27" t="s">
        <v>620</v>
      </c>
      <c r="T482" s="27" t="s">
        <v>63</v>
      </c>
      <c r="U482" s="27">
        <v>10</v>
      </c>
      <c r="V482" s="27">
        <v>17</v>
      </c>
      <c r="W482" s="39">
        <v>-2.0869999999999999E-3</v>
      </c>
      <c r="X482" s="27">
        <v>1</v>
      </c>
      <c r="Y482" s="27">
        <v>1.1102000000000001E-2</v>
      </c>
      <c r="Z482" s="27" t="s">
        <v>128</v>
      </c>
    </row>
    <row r="483" spans="2:26" x14ac:dyDescent="0.2">
      <c r="B483" s="27" t="s">
        <v>573</v>
      </c>
      <c r="C483" s="27">
        <v>2</v>
      </c>
      <c r="D483" s="27" t="s">
        <v>125</v>
      </c>
      <c r="E483" s="27" t="s">
        <v>106</v>
      </c>
      <c r="F483" s="27" t="s">
        <v>621</v>
      </c>
      <c r="G483" s="27" t="s">
        <v>64</v>
      </c>
      <c r="H483" s="27">
        <v>60</v>
      </c>
      <c r="I483" s="27">
        <v>22</v>
      </c>
      <c r="J483" s="39">
        <v>-5.5599999999999996E-4</v>
      </c>
      <c r="K483" s="27">
        <v>5</v>
      </c>
      <c r="L483" s="27">
        <v>7.1599999999999995E-4</v>
      </c>
      <c r="M483" s="27" t="s">
        <v>65</v>
      </c>
      <c r="O483" s="27" t="s">
        <v>573</v>
      </c>
      <c r="P483" s="27">
        <v>2</v>
      </c>
      <c r="Q483" s="27" t="s">
        <v>125</v>
      </c>
      <c r="R483" s="27" t="s">
        <v>623</v>
      </c>
      <c r="S483" s="27" t="s">
        <v>621</v>
      </c>
      <c r="T483" s="27" t="s">
        <v>64</v>
      </c>
      <c r="U483" s="27">
        <v>10</v>
      </c>
      <c r="V483" s="27">
        <v>22</v>
      </c>
      <c r="W483" s="39">
        <v>-5.4900000000000001E-4</v>
      </c>
      <c r="X483" s="27">
        <v>5</v>
      </c>
      <c r="Y483" s="27">
        <v>7.0200000000000004E-4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96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132</v>
      </c>
      <c r="C4" s="43">
        <v>539</v>
      </c>
      <c r="D4" s="43" t="s">
        <v>624</v>
      </c>
      <c r="E4" s="43" t="s">
        <v>105</v>
      </c>
      <c r="F4" s="43" t="s">
        <v>625</v>
      </c>
      <c r="G4" s="43" t="s">
        <v>626</v>
      </c>
      <c r="H4" s="43">
        <v>60</v>
      </c>
      <c r="I4" s="43">
        <v>42.595500000000001</v>
      </c>
      <c r="J4" s="28">
        <v>4.4780000000000003E-7</v>
      </c>
      <c r="K4" s="43" t="s">
        <v>1686</v>
      </c>
      <c r="L4" s="43" t="s">
        <v>65</v>
      </c>
      <c r="N4" s="43" t="s">
        <v>132</v>
      </c>
      <c r="O4" s="43">
        <v>539</v>
      </c>
      <c r="P4" s="43" t="s">
        <v>624</v>
      </c>
      <c r="Q4" s="43" t="s">
        <v>622</v>
      </c>
      <c r="R4" s="43" t="s">
        <v>625</v>
      </c>
      <c r="S4" s="43" t="s">
        <v>626</v>
      </c>
      <c r="T4" s="43">
        <v>10</v>
      </c>
      <c r="U4" s="43">
        <v>41.570799999999998</v>
      </c>
      <c r="V4" s="28">
        <v>4.3700000000000001E-7</v>
      </c>
      <c r="W4" s="43" t="s">
        <v>1686</v>
      </c>
      <c r="X4" s="43" t="s">
        <v>65</v>
      </c>
    </row>
    <row r="5" spans="2:24" x14ac:dyDescent="0.2">
      <c r="B5" s="43" t="s">
        <v>132</v>
      </c>
      <c r="C5" s="43">
        <v>539</v>
      </c>
      <c r="D5" s="43" t="s">
        <v>624</v>
      </c>
      <c r="E5" s="43" t="s">
        <v>105</v>
      </c>
      <c r="F5" s="43" t="s">
        <v>627</v>
      </c>
      <c r="G5" s="43" t="s">
        <v>628</v>
      </c>
      <c r="H5" s="43">
        <v>60</v>
      </c>
      <c r="I5" s="43">
        <v>-65.207800000000006</v>
      </c>
      <c r="J5" s="28">
        <v>-9.9999999999999995E-7</v>
      </c>
      <c r="K5" s="43" t="s">
        <v>1686</v>
      </c>
      <c r="L5" s="43" t="s">
        <v>65</v>
      </c>
      <c r="N5" s="43" t="s">
        <v>132</v>
      </c>
      <c r="O5" s="43">
        <v>539</v>
      </c>
      <c r="P5" s="43" t="s">
        <v>624</v>
      </c>
      <c r="Q5" s="43" t="s">
        <v>622</v>
      </c>
      <c r="R5" s="43" t="s">
        <v>627</v>
      </c>
      <c r="S5" s="43" t="s">
        <v>628</v>
      </c>
      <c r="T5" s="43">
        <v>10</v>
      </c>
      <c r="U5" s="43">
        <v>-64.185599999999994</v>
      </c>
      <c r="V5" s="28">
        <v>-9.9999999999999995E-7</v>
      </c>
      <c r="W5" s="43" t="s">
        <v>1686</v>
      </c>
      <c r="X5" s="43" t="s">
        <v>65</v>
      </c>
    </row>
    <row r="6" spans="2:24" x14ac:dyDescent="0.2">
      <c r="B6" s="43" t="s">
        <v>132</v>
      </c>
      <c r="C6" s="43">
        <v>540</v>
      </c>
      <c r="D6" s="43" t="s">
        <v>629</v>
      </c>
      <c r="E6" s="43" t="s">
        <v>105</v>
      </c>
      <c r="F6" s="43" t="s">
        <v>630</v>
      </c>
      <c r="G6" s="43" t="s">
        <v>626</v>
      </c>
      <c r="H6" s="43">
        <v>60</v>
      </c>
      <c r="I6" s="43">
        <v>46.873199999999997</v>
      </c>
      <c r="J6" s="28">
        <v>4.8550000000000005E-7</v>
      </c>
      <c r="K6" s="43" t="s">
        <v>1686</v>
      </c>
      <c r="L6" s="43" t="s">
        <v>65</v>
      </c>
      <c r="N6" s="43" t="s">
        <v>132</v>
      </c>
      <c r="O6" s="43">
        <v>540</v>
      </c>
      <c r="P6" s="43" t="s">
        <v>629</v>
      </c>
      <c r="Q6" s="43" t="s">
        <v>622</v>
      </c>
      <c r="R6" s="43" t="s">
        <v>630</v>
      </c>
      <c r="S6" s="43" t="s">
        <v>626</v>
      </c>
      <c r="T6" s="43">
        <v>10</v>
      </c>
      <c r="U6" s="43">
        <v>45.842599999999997</v>
      </c>
      <c r="V6" s="28">
        <v>4.7479999999999999E-7</v>
      </c>
      <c r="W6" s="43" t="s">
        <v>1686</v>
      </c>
      <c r="X6" s="43" t="s">
        <v>65</v>
      </c>
    </row>
    <row r="7" spans="2:24" x14ac:dyDescent="0.2">
      <c r="B7" s="43" t="s">
        <v>132</v>
      </c>
      <c r="C7" s="43">
        <v>540</v>
      </c>
      <c r="D7" s="43" t="s">
        <v>629</v>
      </c>
      <c r="E7" s="43" t="s">
        <v>105</v>
      </c>
      <c r="F7" s="43" t="s">
        <v>631</v>
      </c>
      <c r="G7" s="43" t="s">
        <v>628</v>
      </c>
      <c r="H7" s="43">
        <v>60</v>
      </c>
      <c r="I7" s="43">
        <v>-67.335099999999997</v>
      </c>
      <c r="J7" s="28">
        <v>-9.9999999999999995E-7</v>
      </c>
      <c r="K7" s="43" t="s">
        <v>1686</v>
      </c>
      <c r="L7" s="43" t="s">
        <v>65</v>
      </c>
      <c r="N7" s="43" t="s">
        <v>132</v>
      </c>
      <c r="O7" s="43">
        <v>540</v>
      </c>
      <c r="P7" s="43" t="s">
        <v>629</v>
      </c>
      <c r="Q7" s="43" t="s">
        <v>622</v>
      </c>
      <c r="R7" s="43" t="s">
        <v>631</v>
      </c>
      <c r="S7" s="43" t="s">
        <v>628</v>
      </c>
      <c r="T7" s="43">
        <v>10</v>
      </c>
      <c r="U7" s="43">
        <v>-66.3292</v>
      </c>
      <c r="V7" s="28">
        <v>-9.9999999999999995E-7</v>
      </c>
      <c r="W7" s="43" t="s">
        <v>1686</v>
      </c>
      <c r="X7" s="43" t="s">
        <v>65</v>
      </c>
    </row>
    <row r="8" spans="2:24" x14ac:dyDescent="0.2">
      <c r="B8" s="43" t="s">
        <v>132</v>
      </c>
      <c r="C8" s="43">
        <v>541</v>
      </c>
      <c r="D8" s="43" t="s">
        <v>629</v>
      </c>
      <c r="E8" s="43" t="s">
        <v>105</v>
      </c>
      <c r="F8" s="43" t="s">
        <v>632</v>
      </c>
      <c r="G8" s="43" t="s">
        <v>626</v>
      </c>
      <c r="H8" s="43">
        <v>60</v>
      </c>
      <c r="I8" s="43">
        <v>46.368699999999997</v>
      </c>
      <c r="J8" s="28">
        <v>4.7310000000000002E-7</v>
      </c>
      <c r="K8" s="43" t="s">
        <v>1686</v>
      </c>
      <c r="L8" s="43" t="s">
        <v>65</v>
      </c>
      <c r="N8" s="43" t="s">
        <v>132</v>
      </c>
      <c r="O8" s="43">
        <v>541</v>
      </c>
      <c r="P8" s="43" t="s">
        <v>629</v>
      </c>
      <c r="Q8" s="43" t="s">
        <v>622</v>
      </c>
      <c r="R8" s="43" t="s">
        <v>632</v>
      </c>
      <c r="S8" s="43" t="s">
        <v>626</v>
      </c>
      <c r="T8" s="43">
        <v>10</v>
      </c>
      <c r="U8" s="43">
        <v>45.344999999999999</v>
      </c>
      <c r="V8" s="28">
        <v>4.6269999999999998E-7</v>
      </c>
      <c r="W8" s="43" t="s">
        <v>1686</v>
      </c>
      <c r="X8" s="43" t="s">
        <v>65</v>
      </c>
    </row>
    <row r="9" spans="2:24" x14ac:dyDescent="0.2">
      <c r="B9" s="43" t="s">
        <v>132</v>
      </c>
      <c r="C9" s="43">
        <v>541</v>
      </c>
      <c r="D9" s="43" t="s">
        <v>629</v>
      </c>
      <c r="E9" s="43" t="s">
        <v>105</v>
      </c>
      <c r="F9" s="43" t="s">
        <v>633</v>
      </c>
      <c r="G9" s="43" t="s">
        <v>628</v>
      </c>
      <c r="H9" s="43">
        <v>60</v>
      </c>
      <c r="I9" s="43">
        <v>-66.849000000000004</v>
      </c>
      <c r="J9" s="28">
        <v>-9.9999999999999995E-7</v>
      </c>
      <c r="K9" s="43" t="s">
        <v>1686</v>
      </c>
      <c r="L9" s="43" t="s">
        <v>65</v>
      </c>
      <c r="N9" s="43" t="s">
        <v>132</v>
      </c>
      <c r="O9" s="43">
        <v>541</v>
      </c>
      <c r="P9" s="43" t="s">
        <v>629</v>
      </c>
      <c r="Q9" s="43" t="s">
        <v>622</v>
      </c>
      <c r="R9" s="43" t="s">
        <v>633</v>
      </c>
      <c r="S9" s="43" t="s">
        <v>628</v>
      </c>
      <c r="T9" s="43">
        <v>10</v>
      </c>
      <c r="U9" s="43">
        <v>-65.826599999999999</v>
      </c>
      <c r="V9" s="28">
        <v>-9.9999999999999995E-7</v>
      </c>
      <c r="W9" s="43" t="s">
        <v>1686</v>
      </c>
      <c r="X9" s="43" t="s">
        <v>65</v>
      </c>
    </row>
    <row r="10" spans="2:24" x14ac:dyDescent="0.2">
      <c r="B10" s="43" t="s">
        <v>132</v>
      </c>
      <c r="C10" s="43">
        <v>542</v>
      </c>
      <c r="D10" s="43" t="s">
        <v>629</v>
      </c>
      <c r="E10" s="43" t="s">
        <v>105</v>
      </c>
      <c r="F10" s="43" t="s">
        <v>634</v>
      </c>
      <c r="G10" s="43" t="s">
        <v>626</v>
      </c>
      <c r="H10" s="43">
        <v>60</v>
      </c>
      <c r="I10" s="43">
        <v>45.521799999999999</v>
      </c>
      <c r="J10" s="28">
        <v>4.7150000000000001E-7</v>
      </c>
      <c r="K10" s="43" t="s">
        <v>1686</v>
      </c>
      <c r="L10" s="43" t="s">
        <v>65</v>
      </c>
      <c r="N10" s="43" t="s">
        <v>132</v>
      </c>
      <c r="O10" s="43">
        <v>542</v>
      </c>
      <c r="P10" s="43" t="s">
        <v>629</v>
      </c>
      <c r="Q10" s="43" t="s">
        <v>622</v>
      </c>
      <c r="R10" s="43" t="s">
        <v>634</v>
      </c>
      <c r="S10" s="43" t="s">
        <v>626</v>
      </c>
      <c r="T10" s="43">
        <v>10</v>
      </c>
      <c r="U10" s="43">
        <v>44.491199999999999</v>
      </c>
      <c r="V10" s="28">
        <v>4.608E-7</v>
      </c>
      <c r="W10" s="43" t="s">
        <v>1686</v>
      </c>
      <c r="X10" s="43" t="s">
        <v>65</v>
      </c>
    </row>
    <row r="11" spans="2:24" x14ac:dyDescent="0.2">
      <c r="B11" s="43" t="s">
        <v>132</v>
      </c>
      <c r="C11" s="43">
        <v>542</v>
      </c>
      <c r="D11" s="43" t="s">
        <v>629</v>
      </c>
      <c r="E11" s="43" t="s">
        <v>105</v>
      </c>
      <c r="F11" s="43" t="s">
        <v>635</v>
      </c>
      <c r="G11" s="43" t="s">
        <v>628</v>
      </c>
      <c r="H11" s="43">
        <v>60</v>
      </c>
      <c r="I11" s="43">
        <v>-68.563599999999994</v>
      </c>
      <c r="J11" s="28">
        <v>-9.9999999999999995E-7</v>
      </c>
      <c r="K11" s="43" t="s">
        <v>1686</v>
      </c>
      <c r="L11" s="43" t="s">
        <v>65</v>
      </c>
      <c r="N11" s="43" t="s">
        <v>132</v>
      </c>
      <c r="O11" s="43">
        <v>542</v>
      </c>
      <c r="P11" s="43" t="s">
        <v>629</v>
      </c>
      <c r="Q11" s="43" t="s">
        <v>622</v>
      </c>
      <c r="R11" s="43" t="s">
        <v>635</v>
      </c>
      <c r="S11" s="43" t="s">
        <v>628</v>
      </c>
      <c r="T11" s="43">
        <v>10</v>
      </c>
      <c r="U11" s="43">
        <v>-67.510199999999998</v>
      </c>
      <c r="V11" s="28">
        <v>-9.9999999999999995E-7</v>
      </c>
      <c r="W11" s="43" t="s">
        <v>1686</v>
      </c>
      <c r="X11" s="43" t="s">
        <v>65</v>
      </c>
    </row>
    <row r="12" spans="2:24" x14ac:dyDescent="0.2">
      <c r="B12" s="43" t="s">
        <v>132</v>
      </c>
      <c r="C12" s="43">
        <v>543</v>
      </c>
      <c r="D12" s="43" t="s">
        <v>636</v>
      </c>
      <c r="E12" s="43" t="s">
        <v>105</v>
      </c>
      <c r="F12" s="43" t="s">
        <v>637</v>
      </c>
      <c r="G12" s="43" t="s">
        <v>626</v>
      </c>
      <c r="H12" s="43">
        <v>60</v>
      </c>
      <c r="I12" s="43">
        <v>44.066200000000002</v>
      </c>
      <c r="J12" s="28">
        <v>4.6320000000000002E-7</v>
      </c>
      <c r="K12" s="43" t="s">
        <v>1686</v>
      </c>
      <c r="L12" s="43" t="s">
        <v>65</v>
      </c>
      <c r="N12" s="43" t="s">
        <v>132</v>
      </c>
      <c r="O12" s="43">
        <v>543</v>
      </c>
      <c r="P12" s="43" t="s">
        <v>636</v>
      </c>
      <c r="Q12" s="43" t="s">
        <v>622</v>
      </c>
      <c r="R12" s="43" t="s">
        <v>637</v>
      </c>
      <c r="S12" s="43" t="s">
        <v>626</v>
      </c>
      <c r="T12" s="43">
        <v>10</v>
      </c>
      <c r="U12" s="43">
        <v>43.042499999999997</v>
      </c>
      <c r="V12" s="28">
        <v>4.5250000000000001E-7</v>
      </c>
      <c r="W12" s="43" t="s">
        <v>1686</v>
      </c>
      <c r="X12" s="43" t="s">
        <v>65</v>
      </c>
    </row>
    <row r="13" spans="2:24" x14ac:dyDescent="0.2">
      <c r="B13" s="43" t="s">
        <v>132</v>
      </c>
      <c r="C13" s="43">
        <v>543</v>
      </c>
      <c r="D13" s="43" t="s">
        <v>636</v>
      </c>
      <c r="E13" s="43" t="s">
        <v>105</v>
      </c>
      <c r="F13" s="43" t="s">
        <v>638</v>
      </c>
      <c r="G13" s="43" t="s">
        <v>628</v>
      </c>
      <c r="H13" s="43">
        <v>60</v>
      </c>
      <c r="I13" s="43">
        <v>-67.085800000000006</v>
      </c>
      <c r="J13" s="28">
        <v>-9.9999999999999995E-7</v>
      </c>
      <c r="K13" s="43" t="s">
        <v>1686</v>
      </c>
      <c r="L13" s="43" t="s">
        <v>65</v>
      </c>
      <c r="N13" s="43" t="s">
        <v>132</v>
      </c>
      <c r="O13" s="43">
        <v>543</v>
      </c>
      <c r="P13" s="43" t="s">
        <v>636</v>
      </c>
      <c r="Q13" s="43" t="s">
        <v>622</v>
      </c>
      <c r="R13" s="43" t="s">
        <v>638</v>
      </c>
      <c r="S13" s="43" t="s">
        <v>628</v>
      </c>
      <c r="T13" s="43">
        <v>10</v>
      </c>
      <c r="U13" s="43">
        <v>-66.062399999999997</v>
      </c>
      <c r="V13" s="28">
        <v>-9.9999999999999995E-7</v>
      </c>
      <c r="W13" s="43" t="s">
        <v>1686</v>
      </c>
      <c r="X13" s="43" t="s">
        <v>65</v>
      </c>
    </row>
    <row r="14" spans="2:24" x14ac:dyDescent="0.2">
      <c r="B14" s="43" t="s">
        <v>132</v>
      </c>
      <c r="C14" s="43">
        <v>521</v>
      </c>
      <c r="D14" s="43" t="s">
        <v>639</v>
      </c>
      <c r="E14" s="43" t="s">
        <v>105</v>
      </c>
      <c r="F14" s="43" t="s">
        <v>640</v>
      </c>
      <c r="G14" s="43" t="s">
        <v>626</v>
      </c>
      <c r="H14" s="43">
        <v>60</v>
      </c>
      <c r="I14" s="43">
        <v>-25.781099999999999</v>
      </c>
      <c r="J14" s="28">
        <v>-2.537E-7</v>
      </c>
      <c r="K14" s="43" t="s">
        <v>1686</v>
      </c>
      <c r="L14" s="43" t="s">
        <v>65</v>
      </c>
      <c r="N14" s="43" t="s">
        <v>132</v>
      </c>
      <c r="O14" s="43">
        <v>521</v>
      </c>
      <c r="P14" s="43" t="s">
        <v>639</v>
      </c>
      <c r="Q14" s="43" t="s">
        <v>622</v>
      </c>
      <c r="R14" s="43" t="s">
        <v>640</v>
      </c>
      <c r="S14" s="43" t="s">
        <v>626</v>
      </c>
      <c r="T14" s="43">
        <v>10</v>
      </c>
      <c r="U14" s="43">
        <v>-25.930800000000001</v>
      </c>
      <c r="V14" s="28">
        <v>-2.551E-7</v>
      </c>
      <c r="W14" s="43" t="s">
        <v>1686</v>
      </c>
      <c r="X14" s="43" t="s">
        <v>65</v>
      </c>
    </row>
    <row r="15" spans="2:24" x14ac:dyDescent="0.2">
      <c r="B15" s="43" t="s">
        <v>132</v>
      </c>
      <c r="C15" s="43">
        <v>521</v>
      </c>
      <c r="D15" s="43" t="s">
        <v>639</v>
      </c>
      <c r="E15" s="43" t="s">
        <v>105</v>
      </c>
      <c r="F15" s="43" t="s">
        <v>641</v>
      </c>
      <c r="G15" s="43" t="s">
        <v>628</v>
      </c>
      <c r="H15" s="43">
        <v>60</v>
      </c>
      <c r="I15" s="43">
        <v>-23.437899999999999</v>
      </c>
      <c r="J15" s="28">
        <v>-2.3059999999999999E-7</v>
      </c>
      <c r="K15" s="43" t="s">
        <v>1686</v>
      </c>
      <c r="L15" s="43" t="s">
        <v>65</v>
      </c>
      <c r="N15" s="43" t="s">
        <v>132</v>
      </c>
      <c r="O15" s="43">
        <v>521</v>
      </c>
      <c r="P15" s="43" t="s">
        <v>639</v>
      </c>
      <c r="Q15" s="43" t="s">
        <v>622</v>
      </c>
      <c r="R15" s="43" t="s">
        <v>641</v>
      </c>
      <c r="S15" s="43" t="s">
        <v>628</v>
      </c>
      <c r="T15" s="43">
        <v>10</v>
      </c>
      <c r="U15" s="43">
        <v>-23.5444</v>
      </c>
      <c r="V15" s="28">
        <v>-2.3169999999999999E-7</v>
      </c>
      <c r="W15" s="43" t="s">
        <v>1686</v>
      </c>
      <c r="X15" s="43" t="s">
        <v>65</v>
      </c>
    </row>
    <row r="16" spans="2:24" x14ac:dyDescent="0.2">
      <c r="B16" s="43" t="s">
        <v>132</v>
      </c>
      <c r="C16" s="43">
        <v>524</v>
      </c>
      <c r="D16" s="43" t="s">
        <v>642</v>
      </c>
      <c r="E16" s="43" t="s">
        <v>105</v>
      </c>
      <c r="F16" s="43" t="s">
        <v>643</v>
      </c>
      <c r="G16" s="43" t="s">
        <v>626</v>
      </c>
      <c r="H16" s="43">
        <v>60</v>
      </c>
      <c r="I16" s="43">
        <v>-47.228400000000001</v>
      </c>
      <c r="J16" s="28">
        <v>-4.0839999999999998E-7</v>
      </c>
      <c r="K16" s="43" t="s">
        <v>1686</v>
      </c>
      <c r="L16" s="43" t="s">
        <v>65</v>
      </c>
      <c r="N16" s="43" t="s">
        <v>132</v>
      </c>
      <c r="O16" s="43">
        <v>524</v>
      </c>
      <c r="P16" s="43" t="s">
        <v>642</v>
      </c>
      <c r="Q16" s="43" t="s">
        <v>622</v>
      </c>
      <c r="R16" s="43" t="s">
        <v>643</v>
      </c>
      <c r="S16" s="43" t="s">
        <v>626</v>
      </c>
      <c r="T16" s="43">
        <v>10</v>
      </c>
      <c r="U16" s="43">
        <v>-47.255400000000002</v>
      </c>
      <c r="V16" s="28">
        <v>-4.0859999999999999E-7</v>
      </c>
      <c r="W16" s="43" t="s">
        <v>1686</v>
      </c>
      <c r="X16" s="43" t="s">
        <v>65</v>
      </c>
    </row>
    <row r="17" spans="2:24" x14ac:dyDescent="0.2">
      <c r="B17" s="43" t="s">
        <v>132</v>
      </c>
      <c r="C17" s="43">
        <v>524</v>
      </c>
      <c r="D17" s="43" t="s">
        <v>642</v>
      </c>
      <c r="E17" s="43" t="s">
        <v>105</v>
      </c>
      <c r="F17" s="43" t="s">
        <v>644</v>
      </c>
      <c r="G17" s="43" t="s">
        <v>628</v>
      </c>
      <c r="H17" s="43">
        <v>60</v>
      </c>
      <c r="I17" s="43">
        <v>-47.243699999999997</v>
      </c>
      <c r="J17" s="28">
        <v>-4.0849999999999999E-7</v>
      </c>
      <c r="K17" s="43" t="s">
        <v>1686</v>
      </c>
      <c r="L17" s="43" t="s">
        <v>65</v>
      </c>
      <c r="N17" s="43" t="s">
        <v>132</v>
      </c>
      <c r="O17" s="43">
        <v>524</v>
      </c>
      <c r="P17" s="43" t="s">
        <v>642</v>
      </c>
      <c r="Q17" s="43" t="s">
        <v>622</v>
      </c>
      <c r="R17" s="43" t="s">
        <v>644</v>
      </c>
      <c r="S17" s="43" t="s">
        <v>628</v>
      </c>
      <c r="T17" s="43">
        <v>10</v>
      </c>
      <c r="U17" s="43">
        <v>-47.230600000000003</v>
      </c>
      <c r="V17" s="28">
        <v>-4.0839999999999998E-7</v>
      </c>
      <c r="W17" s="43" t="s">
        <v>1686</v>
      </c>
      <c r="X17" s="43" t="s">
        <v>65</v>
      </c>
    </row>
    <row r="18" spans="2:24" x14ac:dyDescent="0.2">
      <c r="B18" s="43" t="s">
        <v>132</v>
      </c>
      <c r="C18" s="43">
        <v>527</v>
      </c>
      <c r="D18" s="43" t="s">
        <v>645</v>
      </c>
      <c r="E18" s="43" t="s">
        <v>105</v>
      </c>
      <c r="F18" s="43" t="s">
        <v>646</v>
      </c>
      <c r="G18" s="43" t="s">
        <v>626</v>
      </c>
      <c r="H18" s="43">
        <v>60</v>
      </c>
      <c r="I18" s="43">
        <v>-52.323700000000002</v>
      </c>
      <c r="J18" s="28">
        <v>-4.524E-7</v>
      </c>
      <c r="K18" s="43" t="s">
        <v>1686</v>
      </c>
      <c r="L18" s="43" t="s">
        <v>65</v>
      </c>
      <c r="N18" s="43" t="s">
        <v>132</v>
      </c>
      <c r="O18" s="43">
        <v>527</v>
      </c>
      <c r="P18" s="43" t="s">
        <v>645</v>
      </c>
      <c r="Q18" s="43" t="s">
        <v>622</v>
      </c>
      <c r="R18" s="43" t="s">
        <v>646</v>
      </c>
      <c r="S18" s="43" t="s">
        <v>626</v>
      </c>
      <c r="T18" s="43">
        <v>10</v>
      </c>
      <c r="U18" s="43">
        <v>-52.353999999999999</v>
      </c>
      <c r="V18" s="28">
        <v>-4.5270000000000002E-7</v>
      </c>
      <c r="W18" s="43" t="s">
        <v>1686</v>
      </c>
      <c r="X18" s="43" t="s">
        <v>65</v>
      </c>
    </row>
    <row r="19" spans="2:24" x14ac:dyDescent="0.2">
      <c r="B19" s="43" t="s">
        <v>132</v>
      </c>
      <c r="C19" s="43">
        <v>527</v>
      </c>
      <c r="D19" s="43" t="s">
        <v>645</v>
      </c>
      <c r="E19" s="43" t="s">
        <v>105</v>
      </c>
      <c r="F19" s="43" t="s">
        <v>647</v>
      </c>
      <c r="G19" s="43" t="s">
        <v>628</v>
      </c>
      <c r="H19" s="43">
        <v>60</v>
      </c>
      <c r="I19" s="43">
        <v>-44.645800000000001</v>
      </c>
      <c r="J19" s="28">
        <v>-3.8599999999999999E-7</v>
      </c>
      <c r="K19" s="43" t="s">
        <v>1686</v>
      </c>
      <c r="L19" s="43" t="s">
        <v>65</v>
      </c>
      <c r="N19" s="43" t="s">
        <v>132</v>
      </c>
      <c r="O19" s="43">
        <v>527</v>
      </c>
      <c r="P19" s="43" t="s">
        <v>645</v>
      </c>
      <c r="Q19" s="43" t="s">
        <v>622</v>
      </c>
      <c r="R19" s="43" t="s">
        <v>647</v>
      </c>
      <c r="S19" s="43" t="s">
        <v>628</v>
      </c>
      <c r="T19" s="43">
        <v>10</v>
      </c>
      <c r="U19" s="43">
        <v>-44.622</v>
      </c>
      <c r="V19" s="28">
        <v>-3.8579999999999997E-7</v>
      </c>
      <c r="W19" s="43" t="s">
        <v>1686</v>
      </c>
      <c r="X19" s="43" t="s">
        <v>65</v>
      </c>
    </row>
    <row r="20" spans="2:24" x14ac:dyDescent="0.2">
      <c r="B20" s="43" t="s">
        <v>132</v>
      </c>
      <c r="C20" s="43">
        <v>530</v>
      </c>
      <c r="D20" s="43" t="s">
        <v>648</v>
      </c>
      <c r="E20" s="43" t="s">
        <v>105</v>
      </c>
      <c r="F20" s="43" t="s">
        <v>649</v>
      </c>
      <c r="G20" s="43" t="s">
        <v>626</v>
      </c>
      <c r="H20" s="43">
        <v>60</v>
      </c>
      <c r="I20" s="43">
        <v>-52.389800000000001</v>
      </c>
      <c r="J20" s="28">
        <v>-4.5299999999999999E-7</v>
      </c>
      <c r="K20" s="43" t="s">
        <v>1686</v>
      </c>
      <c r="L20" s="43" t="s">
        <v>65</v>
      </c>
      <c r="N20" s="43" t="s">
        <v>132</v>
      </c>
      <c r="O20" s="43">
        <v>530</v>
      </c>
      <c r="P20" s="43" t="s">
        <v>648</v>
      </c>
      <c r="Q20" s="43" t="s">
        <v>622</v>
      </c>
      <c r="R20" s="43" t="s">
        <v>649</v>
      </c>
      <c r="S20" s="43" t="s">
        <v>626</v>
      </c>
      <c r="T20" s="43">
        <v>10</v>
      </c>
      <c r="U20" s="43">
        <v>-52.422800000000002</v>
      </c>
      <c r="V20" s="28">
        <v>-4.5330000000000002E-7</v>
      </c>
      <c r="W20" s="43" t="s">
        <v>1686</v>
      </c>
      <c r="X20" s="43" t="s">
        <v>65</v>
      </c>
    </row>
    <row r="21" spans="2:24" x14ac:dyDescent="0.2">
      <c r="B21" s="43" t="s">
        <v>132</v>
      </c>
      <c r="C21" s="43">
        <v>530</v>
      </c>
      <c r="D21" s="43" t="s">
        <v>648</v>
      </c>
      <c r="E21" s="43" t="s">
        <v>105</v>
      </c>
      <c r="F21" s="43" t="s">
        <v>650</v>
      </c>
      <c r="G21" s="43" t="s">
        <v>628</v>
      </c>
      <c r="H21" s="43">
        <v>60</v>
      </c>
      <c r="I21" s="43">
        <v>-44.825899999999997</v>
      </c>
      <c r="J21" s="28">
        <v>-3.876E-7</v>
      </c>
      <c r="K21" s="43" t="s">
        <v>1686</v>
      </c>
      <c r="L21" s="43" t="s">
        <v>65</v>
      </c>
      <c r="N21" s="43" t="s">
        <v>132</v>
      </c>
      <c r="O21" s="43">
        <v>530</v>
      </c>
      <c r="P21" s="43" t="s">
        <v>648</v>
      </c>
      <c r="Q21" s="43" t="s">
        <v>622</v>
      </c>
      <c r="R21" s="43" t="s">
        <v>650</v>
      </c>
      <c r="S21" s="43" t="s">
        <v>628</v>
      </c>
      <c r="T21" s="43">
        <v>10</v>
      </c>
      <c r="U21" s="43">
        <v>-44.792200000000001</v>
      </c>
      <c r="V21" s="28">
        <v>-3.8729999999999998E-7</v>
      </c>
      <c r="W21" s="43" t="s">
        <v>1686</v>
      </c>
      <c r="X21" s="43" t="s">
        <v>65</v>
      </c>
    </row>
    <row r="22" spans="2:24" x14ac:dyDescent="0.2">
      <c r="B22" s="43" t="s">
        <v>132</v>
      </c>
      <c r="C22" s="43">
        <v>533</v>
      </c>
      <c r="D22" s="43" t="s">
        <v>651</v>
      </c>
      <c r="E22" s="43" t="s">
        <v>105</v>
      </c>
      <c r="F22" s="43" t="s">
        <v>652</v>
      </c>
      <c r="G22" s="43" t="s">
        <v>626</v>
      </c>
      <c r="H22" s="43">
        <v>60</v>
      </c>
      <c r="I22" s="43">
        <v>-48.488199999999999</v>
      </c>
      <c r="J22" s="28">
        <v>-4.193E-7</v>
      </c>
      <c r="K22" s="43" t="s">
        <v>1686</v>
      </c>
      <c r="L22" s="43" t="s">
        <v>65</v>
      </c>
      <c r="N22" s="43" t="s">
        <v>132</v>
      </c>
      <c r="O22" s="43">
        <v>533</v>
      </c>
      <c r="P22" s="43" t="s">
        <v>651</v>
      </c>
      <c r="Q22" s="43" t="s">
        <v>622</v>
      </c>
      <c r="R22" s="43" t="s">
        <v>652</v>
      </c>
      <c r="S22" s="43" t="s">
        <v>626</v>
      </c>
      <c r="T22" s="43">
        <v>10</v>
      </c>
      <c r="U22" s="43">
        <v>-48.501100000000001</v>
      </c>
      <c r="V22" s="28">
        <v>-4.1940000000000001E-7</v>
      </c>
      <c r="W22" s="43" t="s">
        <v>1686</v>
      </c>
      <c r="X22" s="43" t="s">
        <v>65</v>
      </c>
    </row>
    <row r="23" spans="2:24" x14ac:dyDescent="0.2">
      <c r="B23" s="43" t="s">
        <v>132</v>
      </c>
      <c r="C23" s="43">
        <v>533</v>
      </c>
      <c r="D23" s="43" t="s">
        <v>651</v>
      </c>
      <c r="E23" s="43" t="s">
        <v>105</v>
      </c>
      <c r="F23" s="43" t="s">
        <v>653</v>
      </c>
      <c r="G23" s="43" t="s">
        <v>628</v>
      </c>
      <c r="H23" s="43">
        <v>60</v>
      </c>
      <c r="I23" s="43">
        <v>-48.673999999999999</v>
      </c>
      <c r="J23" s="28">
        <v>-4.2090000000000002E-7</v>
      </c>
      <c r="K23" s="43" t="s">
        <v>1686</v>
      </c>
      <c r="L23" s="43" t="s">
        <v>65</v>
      </c>
      <c r="N23" s="43" t="s">
        <v>132</v>
      </c>
      <c r="O23" s="43">
        <v>533</v>
      </c>
      <c r="P23" s="43" t="s">
        <v>651</v>
      </c>
      <c r="Q23" s="43" t="s">
        <v>622</v>
      </c>
      <c r="R23" s="43" t="s">
        <v>653</v>
      </c>
      <c r="S23" s="43" t="s">
        <v>628</v>
      </c>
      <c r="T23" s="43">
        <v>10</v>
      </c>
      <c r="U23" s="43">
        <v>-48.6494</v>
      </c>
      <c r="V23" s="28">
        <v>-4.2059999999999999E-7</v>
      </c>
      <c r="W23" s="43" t="s">
        <v>1686</v>
      </c>
      <c r="X23" s="43" t="s">
        <v>65</v>
      </c>
    </row>
    <row r="24" spans="2:24" x14ac:dyDescent="0.2">
      <c r="B24" s="43" t="s">
        <v>132</v>
      </c>
      <c r="C24" s="43">
        <v>536</v>
      </c>
      <c r="D24" s="43" t="s">
        <v>654</v>
      </c>
      <c r="E24" s="43" t="s">
        <v>105</v>
      </c>
      <c r="F24" s="43" t="s">
        <v>655</v>
      </c>
      <c r="G24" s="43" t="s">
        <v>626</v>
      </c>
      <c r="H24" s="43">
        <v>60</v>
      </c>
      <c r="I24" s="43">
        <v>-40.673699999999997</v>
      </c>
      <c r="J24" s="28">
        <v>-4.002E-7</v>
      </c>
      <c r="K24" s="43" t="s">
        <v>1686</v>
      </c>
      <c r="L24" s="43" t="s">
        <v>65</v>
      </c>
      <c r="N24" s="43" t="s">
        <v>132</v>
      </c>
      <c r="O24" s="43">
        <v>536</v>
      </c>
      <c r="P24" s="43" t="s">
        <v>654</v>
      </c>
      <c r="Q24" s="43" t="s">
        <v>622</v>
      </c>
      <c r="R24" s="43" t="s">
        <v>655</v>
      </c>
      <c r="S24" s="43" t="s">
        <v>626</v>
      </c>
      <c r="T24" s="43">
        <v>10</v>
      </c>
      <c r="U24" s="43">
        <v>-40.578099999999999</v>
      </c>
      <c r="V24" s="28">
        <v>-3.9929999999999998E-7</v>
      </c>
      <c r="W24" s="43" t="s">
        <v>1686</v>
      </c>
      <c r="X24" s="43" t="s">
        <v>65</v>
      </c>
    </row>
    <row r="25" spans="2:24" x14ac:dyDescent="0.2">
      <c r="B25" s="43" t="s">
        <v>132</v>
      </c>
      <c r="C25" s="43">
        <v>536</v>
      </c>
      <c r="D25" s="43" t="s">
        <v>654</v>
      </c>
      <c r="E25" s="43" t="s">
        <v>105</v>
      </c>
      <c r="F25" s="43" t="s">
        <v>656</v>
      </c>
      <c r="G25" s="43" t="s">
        <v>628</v>
      </c>
      <c r="H25" s="43">
        <v>60</v>
      </c>
      <c r="I25" s="43">
        <v>-35.935099999999998</v>
      </c>
      <c r="J25" s="28">
        <v>-3.5359999999999999E-7</v>
      </c>
      <c r="K25" s="43" t="s">
        <v>1686</v>
      </c>
      <c r="L25" s="43" t="s">
        <v>65</v>
      </c>
      <c r="N25" s="43" t="s">
        <v>132</v>
      </c>
      <c r="O25" s="43">
        <v>536</v>
      </c>
      <c r="P25" s="43" t="s">
        <v>654</v>
      </c>
      <c r="Q25" s="43" t="s">
        <v>622</v>
      </c>
      <c r="R25" s="43" t="s">
        <v>656</v>
      </c>
      <c r="S25" s="43" t="s">
        <v>628</v>
      </c>
      <c r="T25" s="43">
        <v>10</v>
      </c>
      <c r="U25" s="43">
        <v>-35.771900000000002</v>
      </c>
      <c r="V25" s="28">
        <v>-3.5199999999999998E-7</v>
      </c>
      <c r="W25" s="43" t="s">
        <v>1686</v>
      </c>
      <c r="X25" s="43" t="s">
        <v>65</v>
      </c>
    </row>
    <row r="26" spans="2:24" x14ac:dyDescent="0.2">
      <c r="B26" s="43" t="s">
        <v>132</v>
      </c>
      <c r="C26" s="43">
        <v>544</v>
      </c>
      <c r="D26" s="43" t="s">
        <v>657</v>
      </c>
      <c r="E26" s="43" t="s">
        <v>105</v>
      </c>
      <c r="F26" s="43" t="s">
        <v>658</v>
      </c>
      <c r="G26" s="43" t="s">
        <v>626</v>
      </c>
      <c r="H26" s="43">
        <v>60</v>
      </c>
      <c r="I26" s="43">
        <v>46.115099999999998</v>
      </c>
      <c r="J26" s="28">
        <v>3.9229999999999999E-7</v>
      </c>
      <c r="K26" s="43" t="s">
        <v>1686</v>
      </c>
      <c r="L26" s="43" t="s">
        <v>65</v>
      </c>
      <c r="N26" s="43" t="s">
        <v>132</v>
      </c>
      <c r="O26" s="43">
        <v>544</v>
      </c>
      <c r="P26" s="43" t="s">
        <v>657</v>
      </c>
      <c r="Q26" s="43" t="s">
        <v>622</v>
      </c>
      <c r="R26" s="43" t="s">
        <v>658</v>
      </c>
      <c r="S26" s="43" t="s">
        <v>626</v>
      </c>
      <c r="T26" s="43">
        <v>10</v>
      </c>
      <c r="U26" s="43">
        <v>44.891199999999998</v>
      </c>
      <c r="V26" s="28">
        <v>3.819E-7</v>
      </c>
      <c r="W26" s="43" t="s">
        <v>1686</v>
      </c>
      <c r="X26" s="43" t="s">
        <v>65</v>
      </c>
    </row>
    <row r="27" spans="2:24" x14ac:dyDescent="0.2">
      <c r="B27" s="43" t="s">
        <v>132</v>
      </c>
      <c r="C27" s="43">
        <v>544</v>
      </c>
      <c r="D27" s="43" t="s">
        <v>657</v>
      </c>
      <c r="E27" s="43" t="s">
        <v>105</v>
      </c>
      <c r="F27" s="43" t="s">
        <v>659</v>
      </c>
      <c r="G27" s="43" t="s">
        <v>628</v>
      </c>
      <c r="H27" s="43">
        <v>60</v>
      </c>
      <c r="I27" s="43">
        <v>-77.441100000000006</v>
      </c>
      <c r="J27" s="28">
        <v>-9.9999999999999995E-7</v>
      </c>
      <c r="K27" s="43" t="s">
        <v>1686</v>
      </c>
      <c r="L27" s="43" t="s">
        <v>65</v>
      </c>
      <c r="N27" s="43" t="s">
        <v>132</v>
      </c>
      <c r="O27" s="43">
        <v>544</v>
      </c>
      <c r="P27" s="43" t="s">
        <v>657</v>
      </c>
      <c r="Q27" s="43" t="s">
        <v>622</v>
      </c>
      <c r="R27" s="43" t="s">
        <v>659</v>
      </c>
      <c r="S27" s="43" t="s">
        <v>628</v>
      </c>
      <c r="T27" s="43">
        <v>10</v>
      </c>
      <c r="U27" s="43">
        <v>-76.247900000000001</v>
      </c>
      <c r="V27" s="28">
        <v>-9.9999999999999995E-7</v>
      </c>
      <c r="W27" s="43" t="s">
        <v>1686</v>
      </c>
      <c r="X27" s="43" t="s">
        <v>65</v>
      </c>
    </row>
    <row r="28" spans="2:24" x14ac:dyDescent="0.2">
      <c r="B28" s="43" t="s">
        <v>132</v>
      </c>
      <c r="C28" s="43">
        <v>545</v>
      </c>
      <c r="D28" s="43" t="s">
        <v>660</v>
      </c>
      <c r="E28" s="43" t="s">
        <v>105</v>
      </c>
      <c r="F28" s="43" t="s">
        <v>661</v>
      </c>
      <c r="G28" s="43" t="s">
        <v>626</v>
      </c>
      <c r="H28" s="43">
        <v>60</v>
      </c>
      <c r="I28" s="43">
        <v>50.701000000000001</v>
      </c>
      <c r="J28" s="28">
        <v>4.3140000000000001E-7</v>
      </c>
      <c r="K28" s="43" t="s">
        <v>1686</v>
      </c>
      <c r="L28" s="43" t="s">
        <v>65</v>
      </c>
      <c r="N28" s="43" t="s">
        <v>132</v>
      </c>
      <c r="O28" s="43">
        <v>545</v>
      </c>
      <c r="P28" s="43" t="s">
        <v>660</v>
      </c>
      <c r="Q28" s="43" t="s">
        <v>622</v>
      </c>
      <c r="R28" s="43" t="s">
        <v>661</v>
      </c>
      <c r="S28" s="43" t="s">
        <v>626</v>
      </c>
      <c r="T28" s="43">
        <v>10</v>
      </c>
      <c r="U28" s="43">
        <v>49.4953</v>
      </c>
      <c r="V28" s="28">
        <v>4.2109999999999998E-7</v>
      </c>
      <c r="W28" s="43" t="s">
        <v>1686</v>
      </c>
      <c r="X28" s="43" t="s">
        <v>65</v>
      </c>
    </row>
    <row r="29" spans="2:24" x14ac:dyDescent="0.2">
      <c r="B29" s="43" t="s">
        <v>132</v>
      </c>
      <c r="C29" s="43">
        <v>545</v>
      </c>
      <c r="D29" s="43" t="s">
        <v>660</v>
      </c>
      <c r="E29" s="43" t="s">
        <v>105</v>
      </c>
      <c r="F29" s="43" t="s">
        <v>662</v>
      </c>
      <c r="G29" s="43" t="s">
        <v>628</v>
      </c>
      <c r="H29" s="43">
        <v>60</v>
      </c>
      <c r="I29" s="43">
        <v>-85.720699999999994</v>
      </c>
      <c r="J29" s="28">
        <v>-9.9999999999999995E-7</v>
      </c>
      <c r="K29" s="43" t="s">
        <v>1686</v>
      </c>
      <c r="L29" s="43" t="s">
        <v>65</v>
      </c>
      <c r="N29" s="43" t="s">
        <v>132</v>
      </c>
      <c r="O29" s="43">
        <v>545</v>
      </c>
      <c r="P29" s="43" t="s">
        <v>660</v>
      </c>
      <c r="Q29" s="43" t="s">
        <v>622</v>
      </c>
      <c r="R29" s="43" t="s">
        <v>662</v>
      </c>
      <c r="S29" s="43" t="s">
        <v>628</v>
      </c>
      <c r="T29" s="43">
        <v>10</v>
      </c>
      <c r="U29" s="43">
        <v>-84.492000000000004</v>
      </c>
      <c r="V29" s="28">
        <v>-9.9999999999999995E-7</v>
      </c>
      <c r="W29" s="43" t="s">
        <v>1686</v>
      </c>
      <c r="X29" s="43" t="s">
        <v>65</v>
      </c>
    </row>
    <row r="30" spans="2:24" x14ac:dyDescent="0.2">
      <c r="B30" s="43" t="s">
        <v>132</v>
      </c>
      <c r="C30" s="43">
        <v>546</v>
      </c>
      <c r="D30" s="43" t="s">
        <v>660</v>
      </c>
      <c r="E30" s="43" t="s">
        <v>105</v>
      </c>
      <c r="F30" s="43" t="s">
        <v>663</v>
      </c>
      <c r="G30" s="43" t="s">
        <v>626</v>
      </c>
      <c r="H30" s="43">
        <v>60</v>
      </c>
      <c r="I30" s="43">
        <v>50.593400000000003</v>
      </c>
      <c r="J30" s="28">
        <v>4.369E-7</v>
      </c>
      <c r="K30" s="43" t="s">
        <v>1686</v>
      </c>
      <c r="L30" s="43" t="s">
        <v>65</v>
      </c>
      <c r="N30" s="43" t="s">
        <v>132</v>
      </c>
      <c r="O30" s="43">
        <v>546</v>
      </c>
      <c r="P30" s="43" t="s">
        <v>660</v>
      </c>
      <c r="Q30" s="43" t="s">
        <v>622</v>
      </c>
      <c r="R30" s="43" t="s">
        <v>663</v>
      </c>
      <c r="S30" s="43" t="s">
        <v>626</v>
      </c>
      <c r="T30" s="43">
        <v>10</v>
      </c>
      <c r="U30" s="43">
        <v>49.354900000000001</v>
      </c>
      <c r="V30" s="28">
        <v>4.2619999999999999E-7</v>
      </c>
      <c r="W30" s="43" t="s">
        <v>1686</v>
      </c>
      <c r="X30" s="43" t="s">
        <v>65</v>
      </c>
    </row>
    <row r="31" spans="2:24" x14ac:dyDescent="0.2">
      <c r="B31" s="43" t="s">
        <v>132</v>
      </c>
      <c r="C31" s="43">
        <v>546</v>
      </c>
      <c r="D31" s="43" t="s">
        <v>660</v>
      </c>
      <c r="E31" s="43" t="s">
        <v>105</v>
      </c>
      <c r="F31" s="43" t="s">
        <v>664</v>
      </c>
      <c r="G31" s="43" t="s">
        <v>628</v>
      </c>
      <c r="H31" s="43">
        <v>60</v>
      </c>
      <c r="I31" s="43">
        <v>-86.1845</v>
      </c>
      <c r="J31" s="28">
        <v>-9.9999999999999995E-7</v>
      </c>
      <c r="K31" s="43" t="s">
        <v>1686</v>
      </c>
      <c r="L31" s="43" t="s">
        <v>65</v>
      </c>
      <c r="N31" s="43" t="s">
        <v>132</v>
      </c>
      <c r="O31" s="43">
        <v>546</v>
      </c>
      <c r="P31" s="43" t="s">
        <v>660</v>
      </c>
      <c r="Q31" s="43" t="s">
        <v>622</v>
      </c>
      <c r="R31" s="43" t="s">
        <v>664</v>
      </c>
      <c r="S31" s="43" t="s">
        <v>628</v>
      </c>
      <c r="T31" s="43">
        <v>10</v>
      </c>
      <c r="U31" s="43">
        <v>-84.946799999999996</v>
      </c>
      <c r="V31" s="28">
        <v>-9.9999999999999995E-7</v>
      </c>
      <c r="W31" s="43" t="s">
        <v>1686</v>
      </c>
      <c r="X31" s="43" t="s">
        <v>65</v>
      </c>
    </row>
    <row r="32" spans="2:24" x14ac:dyDescent="0.2">
      <c r="B32" s="43" t="s">
        <v>132</v>
      </c>
      <c r="C32" s="43">
        <v>547</v>
      </c>
      <c r="D32" s="43" t="s">
        <v>660</v>
      </c>
      <c r="E32" s="43" t="s">
        <v>105</v>
      </c>
      <c r="F32" s="43" t="s">
        <v>665</v>
      </c>
      <c r="G32" s="43" t="s">
        <v>626</v>
      </c>
      <c r="H32" s="43">
        <v>60</v>
      </c>
      <c r="I32" s="43">
        <v>51.517600000000002</v>
      </c>
      <c r="J32" s="28">
        <v>4.383E-7</v>
      </c>
      <c r="K32" s="43" t="s">
        <v>1686</v>
      </c>
      <c r="L32" s="43" t="s">
        <v>65</v>
      </c>
      <c r="N32" s="43" t="s">
        <v>132</v>
      </c>
      <c r="O32" s="43">
        <v>547</v>
      </c>
      <c r="P32" s="43" t="s">
        <v>660</v>
      </c>
      <c r="Q32" s="43" t="s">
        <v>622</v>
      </c>
      <c r="R32" s="43" t="s">
        <v>665</v>
      </c>
      <c r="S32" s="43" t="s">
        <v>626</v>
      </c>
      <c r="T32" s="43">
        <v>10</v>
      </c>
      <c r="U32" s="43">
        <v>50.289099999999998</v>
      </c>
      <c r="V32" s="28">
        <v>4.2790000000000001E-7</v>
      </c>
      <c r="W32" s="43" t="s">
        <v>1686</v>
      </c>
      <c r="X32" s="43" t="s">
        <v>65</v>
      </c>
    </row>
    <row r="33" spans="2:24" x14ac:dyDescent="0.2">
      <c r="B33" s="43" t="s">
        <v>132</v>
      </c>
      <c r="C33" s="43">
        <v>547</v>
      </c>
      <c r="D33" s="43" t="s">
        <v>660</v>
      </c>
      <c r="E33" s="43" t="s">
        <v>105</v>
      </c>
      <c r="F33" s="43" t="s">
        <v>666</v>
      </c>
      <c r="G33" s="43" t="s">
        <v>628</v>
      </c>
      <c r="H33" s="43">
        <v>60</v>
      </c>
      <c r="I33" s="43">
        <v>-83.817599999999999</v>
      </c>
      <c r="J33" s="28">
        <v>-9.9999999999999995E-7</v>
      </c>
      <c r="K33" s="43" t="s">
        <v>1686</v>
      </c>
      <c r="L33" s="43" t="s">
        <v>65</v>
      </c>
      <c r="N33" s="43" t="s">
        <v>132</v>
      </c>
      <c r="O33" s="43">
        <v>547</v>
      </c>
      <c r="P33" s="43" t="s">
        <v>660</v>
      </c>
      <c r="Q33" s="43" t="s">
        <v>622</v>
      </c>
      <c r="R33" s="43" t="s">
        <v>666</v>
      </c>
      <c r="S33" s="43" t="s">
        <v>628</v>
      </c>
      <c r="T33" s="43">
        <v>10</v>
      </c>
      <c r="U33" s="43">
        <v>-82.613500000000002</v>
      </c>
      <c r="V33" s="28">
        <v>-9.9999999999999995E-7</v>
      </c>
      <c r="W33" s="43" t="s">
        <v>1686</v>
      </c>
      <c r="X33" s="43" t="s">
        <v>65</v>
      </c>
    </row>
    <row r="34" spans="2:24" x14ac:dyDescent="0.2">
      <c r="B34" s="43" t="s">
        <v>132</v>
      </c>
      <c r="C34" s="43">
        <v>548</v>
      </c>
      <c r="D34" s="43" t="s">
        <v>667</v>
      </c>
      <c r="E34" s="43" t="s">
        <v>105</v>
      </c>
      <c r="F34" s="43" t="s">
        <v>668</v>
      </c>
      <c r="G34" s="43" t="s">
        <v>626</v>
      </c>
      <c r="H34" s="43">
        <v>60</v>
      </c>
      <c r="I34" s="43">
        <v>49.572000000000003</v>
      </c>
      <c r="J34" s="28">
        <v>4.2179999999999998E-7</v>
      </c>
      <c r="K34" s="43" t="s">
        <v>1686</v>
      </c>
      <c r="L34" s="43" t="s">
        <v>65</v>
      </c>
      <c r="N34" s="43" t="s">
        <v>132</v>
      </c>
      <c r="O34" s="43">
        <v>548</v>
      </c>
      <c r="P34" s="43" t="s">
        <v>667</v>
      </c>
      <c r="Q34" s="43" t="s">
        <v>622</v>
      </c>
      <c r="R34" s="43" t="s">
        <v>668</v>
      </c>
      <c r="S34" s="43" t="s">
        <v>626</v>
      </c>
      <c r="T34" s="43">
        <v>10</v>
      </c>
      <c r="U34" s="43">
        <v>48.3461</v>
      </c>
      <c r="V34" s="28">
        <v>4.1129999999999998E-7</v>
      </c>
      <c r="W34" s="43" t="s">
        <v>1686</v>
      </c>
      <c r="X34" s="43" t="s">
        <v>65</v>
      </c>
    </row>
    <row r="35" spans="2:24" x14ac:dyDescent="0.2">
      <c r="B35" s="43" t="s">
        <v>132</v>
      </c>
      <c r="C35" s="43">
        <v>548</v>
      </c>
      <c r="D35" s="43" t="s">
        <v>667</v>
      </c>
      <c r="E35" s="43" t="s">
        <v>105</v>
      </c>
      <c r="F35" s="43" t="s">
        <v>669</v>
      </c>
      <c r="G35" s="43" t="s">
        <v>628</v>
      </c>
      <c r="H35" s="43">
        <v>60</v>
      </c>
      <c r="I35" s="43">
        <v>-84.541200000000003</v>
      </c>
      <c r="J35" s="28">
        <v>-9.9999999999999995E-7</v>
      </c>
      <c r="K35" s="43" t="s">
        <v>1686</v>
      </c>
      <c r="L35" s="43" t="s">
        <v>65</v>
      </c>
      <c r="N35" s="43" t="s">
        <v>132</v>
      </c>
      <c r="O35" s="43">
        <v>548</v>
      </c>
      <c r="P35" s="43" t="s">
        <v>667</v>
      </c>
      <c r="Q35" s="43" t="s">
        <v>622</v>
      </c>
      <c r="R35" s="43" t="s">
        <v>669</v>
      </c>
      <c r="S35" s="43" t="s">
        <v>628</v>
      </c>
      <c r="T35" s="43">
        <v>10</v>
      </c>
      <c r="U35" s="43">
        <v>-83.282700000000006</v>
      </c>
      <c r="V35" s="28">
        <v>-9.9999999999999995E-7</v>
      </c>
      <c r="W35" s="43" t="s">
        <v>1686</v>
      </c>
      <c r="X35" s="43" t="s">
        <v>65</v>
      </c>
    </row>
    <row r="36" spans="2:24" x14ac:dyDescent="0.2">
      <c r="B36" s="43" t="s">
        <v>132</v>
      </c>
      <c r="C36" s="43">
        <v>522</v>
      </c>
      <c r="D36" s="43" t="s">
        <v>670</v>
      </c>
      <c r="E36" s="43" t="s">
        <v>105</v>
      </c>
      <c r="F36" s="43" t="s">
        <v>671</v>
      </c>
      <c r="G36" s="43" t="s">
        <v>626</v>
      </c>
      <c r="H36" s="43">
        <v>60</v>
      </c>
      <c r="I36" s="43">
        <v>-23.950299999999999</v>
      </c>
      <c r="J36" s="28">
        <v>-2.3340000000000001E-7</v>
      </c>
      <c r="K36" s="43" t="s">
        <v>1686</v>
      </c>
      <c r="L36" s="43" t="s">
        <v>65</v>
      </c>
      <c r="N36" s="43" t="s">
        <v>132</v>
      </c>
      <c r="O36" s="43">
        <v>522</v>
      </c>
      <c r="P36" s="43" t="s">
        <v>670</v>
      </c>
      <c r="Q36" s="43" t="s">
        <v>622</v>
      </c>
      <c r="R36" s="43" t="s">
        <v>671</v>
      </c>
      <c r="S36" s="43" t="s">
        <v>626</v>
      </c>
      <c r="T36" s="43">
        <v>10</v>
      </c>
      <c r="U36" s="43">
        <v>-24.091899999999999</v>
      </c>
      <c r="V36" s="28">
        <v>-2.3480000000000001E-7</v>
      </c>
      <c r="W36" s="43" t="s">
        <v>1686</v>
      </c>
      <c r="X36" s="43" t="s">
        <v>65</v>
      </c>
    </row>
    <row r="37" spans="2:24" x14ac:dyDescent="0.2">
      <c r="B37" s="43" t="s">
        <v>132</v>
      </c>
      <c r="C37" s="43">
        <v>522</v>
      </c>
      <c r="D37" s="43" t="s">
        <v>670</v>
      </c>
      <c r="E37" s="43" t="s">
        <v>105</v>
      </c>
      <c r="F37" s="43" t="s">
        <v>672</v>
      </c>
      <c r="G37" s="43" t="s">
        <v>628</v>
      </c>
      <c r="H37" s="43">
        <v>60</v>
      </c>
      <c r="I37" s="43">
        <v>-23.925699999999999</v>
      </c>
      <c r="J37" s="28">
        <v>-2.332E-7</v>
      </c>
      <c r="K37" s="43" t="s">
        <v>1686</v>
      </c>
      <c r="L37" s="43" t="s">
        <v>65</v>
      </c>
      <c r="N37" s="43" t="s">
        <v>132</v>
      </c>
      <c r="O37" s="43">
        <v>522</v>
      </c>
      <c r="P37" s="43" t="s">
        <v>670</v>
      </c>
      <c r="Q37" s="43" t="s">
        <v>622</v>
      </c>
      <c r="R37" s="43" t="s">
        <v>672</v>
      </c>
      <c r="S37" s="43" t="s">
        <v>628</v>
      </c>
      <c r="T37" s="43">
        <v>10</v>
      </c>
      <c r="U37" s="43">
        <v>-24.0335</v>
      </c>
      <c r="V37" s="28">
        <v>-2.343E-7</v>
      </c>
      <c r="W37" s="43" t="s">
        <v>1686</v>
      </c>
      <c r="X37" s="43" t="s">
        <v>65</v>
      </c>
    </row>
    <row r="38" spans="2:24" x14ac:dyDescent="0.2">
      <c r="B38" s="43" t="s">
        <v>132</v>
      </c>
      <c r="C38" s="43">
        <v>525</v>
      </c>
      <c r="D38" s="43" t="s">
        <v>673</v>
      </c>
      <c r="E38" s="43" t="s">
        <v>105</v>
      </c>
      <c r="F38" s="43" t="s">
        <v>674</v>
      </c>
      <c r="G38" s="43" t="s">
        <v>626</v>
      </c>
      <c r="H38" s="43">
        <v>60</v>
      </c>
      <c r="I38" s="43">
        <v>-48.829700000000003</v>
      </c>
      <c r="J38" s="28">
        <v>-4.2619999999999999E-7</v>
      </c>
      <c r="K38" s="43" t="s">
        <v>1686</v>
      </c>
      <c r="L38" s="43" t="s">
        <v>65</v>
      </c>
      <c r="N38" s="43" t="s">
        <v>132</v>
      </c>
      <c r="O38" s="43">
        <v>525</v>
      </c>
      <c r="P38" s="43" t="s">
        <v>673</v>
      </c>
      <c r="Q38" s="43" t="s">
        <v>622</v>
      </c>
      <c r="R38" s="43" t="s">
        <v>674</v>
      </c>
      <c r="S38" s="43" t="s">
        <v>626</v>
      </c>
      <c r="T38" s="43">
        <v>10</v>
      </c>
      <c r="U38" s="43">
        <v>-48.857399999999998</v>
      </c>
      <c r="V38" s="28">
        <v>-4.2640000000000001E-7</v>
      </c>
      <c r="W38" s="43" t="s">
        <v>1686</v>
      </c>
      <c r="X38" s="43" t="s">
        <v>65</v>
      </c>
    </row>
    <row r="39" spans="2:24" x14ac:dyDescent="0.2">
      <c r="B39" s="43" t="s">
        <v>132</v>
      </c>
      <c r="C39" s="43">
        <v>525</v>
      </c>
      <c r="D39" s="43" t="s">
        <v>673</v>
      </c>
      <c r="E39" s="43" t="s">
        <v>105</v>
      </c>
      <c r="F39" s="43" t="s">
        <v>675</v>
      </c>
      <c r="G39" s="43" t="s">
        <v>628</v>
      </c>
      <c r="H39" s="43">
        <v>60</v>
      </c>
      <c r="I39" s="43">
        <v>-48.813000000000002</v>
      </c>
      <c r="J39" s="28">
        <v>-4.2599999999999998E-7</v>
      </c>
      <c r="K39" s="43" t="s">
        <v>1686</v>
      </c>
      <c r="L39" s="43" t="s">
        <v>65</v>
      </c>
      <c r="N39" s="43" t="s">
        <v>132</v>
      </c>
      <c r="O39" s="43">
        <v>525</v>
      </c>
      <c r="P39" s="43" t="s">
        <v>673</v>
      </c>
      <c r="Q39" s="43" t="s">
        <v>622</v>
      </c>
      <c r="R39" s="43" t="s">
        <v>675</v>
      </c>
      <c r="S39" s="43" t="s">
        <v>628</v>
      </c>
      <c r="T39" s="43">
        <v>10</v>
      </c>
      <c r="U39" s="43">
        <v>-48.800899999999999</v>
      </c>
      <c r="V39" s="28">
        <v>-4.2590000000000002E-7</v>
      </c>
      <c r="W39" s="43" t="s">
        <v>1686</v>
      </c>
      <c r="X39" s="43" t="s">
        <v>65</v>
      </c>
    </row>
    <row r="40" spans="2:24" x14ac:dyDescent="0.2">
      <c r="B40" s="43" t="s">
        <v>132</v>
      </c>
      <c r="C40" s="43">
        <v>528</v>
      </c>
      <c r="D40" s="43" t="s">
        <v>676</v>
      </c>
      <c r="E40" s="43" t="s">
        <v>105</v>
      </c>
      <c r="F40" s="43" t="s">
        <v>677</v>
      </c>
      <c r="G40" s="43" t="s">
        <v>626</v>
      </c>
      <c r="H40" s="43">
        <v>60</v>
      </c>
      <c r="I40" s="43">
        <v>-47.203200000000002</v>
      </c>
      <c r="J40" s="28">
        <v>-4.0429999999999999E-7</v>
      </c>
      <c r="K40" s="43" t="s">
        <v>1686</v>
      </c>
      <c r="L40" s="43" t="s">
        <v>65</v>
      </c>
      <c r="N40" s="43" t="s">
        <v>132</v>
      </c>
      <c r="O40" s="43">
        <v>528</v>
      </c>
      <c r="P40" s="43" t="s">
        <v>676</v>
      </c>
      <c r="Q40" s="43" t="s">
        <v>622</v>
      </c>
      <c r="R40" s="43" t="s">
        <v>677</v>
      </c>
      <c r="S40" s="43" t="s">
        <v>626</v>
      </c>
      <c r="T40" s="43">
        <v>10</v>
      </c>
      <c r="U40" s="43">
        <v>-47.223700000000001</v>
      </c>
      <c r="V40" s="28">
        <v>-4.045E-7</v>
      </c>
      <c r="W40" s="43" t="s">
        <v>1686</v>
      </c>
      <c r="X40" s="43" t="s">
        <v>65</v>
      </c>
    </row>
    <row r="41" spans="2:24" x14ac:dyDescent="0.2">
      <c r="B41" s="43" t="s">
        <v>132</v>
      </c>
      <c r="C41" s="43">
        <v>528</v>
      </c>
      <c r="D41" s="43" t="s">
        <v>676</v>
      </c>
      <c r="E41" s="43" t="s">
        <v>105</v>
      </c>
      <c r="F41" s="43" t="s">
        <v>678</v>
      </c>
      <c r="G41" s="43" t="s">
        <v>628</v>
      </c>
      <c r="H41" s="43">
        <v>60</v>
      </c>
      <c r="I41" s="43">
        <v>-47.193399999999997</v>
      </c>
      <c r="J41" s="28">
        <v>-4.0419999999999998E-7</v>
      </c>
      <c r="K41" s="43" t="s">
        <v>1686</v>
      </c>
      <c r="L41" s="43" t="s">
        <v>65</v>
      </c>
      <c r="N41" s="43" t="s">
        <v>132</v>
      </c>
      <c r="O41" s="43">
        <v>528</v>
      </c>
      <c r="P41" s="43" t="s">
        <v>676</v>
      </c>
      <c r="Q41" s="43" t="s">
        <v>622</v>
      </c>
      <c r="R41" s="43" t="s">
        <v>678</v>
      </c>
      <c r="S41" s="43" t="s">
        <v>628</v>
      </c>
      <c r="T41" s="43">
        <v>10</v>
      </c>
      <c r="U41" s="43">
        <v>-47.176699999999997</v>
      </c>
      <c r="V41" s="28">
        <v>-4.0410000000000003E-7</v>
      </c>
      <c r="W41" s="43" t="s">
        <v>1686</v>
      </c>
      <c r="X41" s="43" t="s">
        <v>65</v>
      </c>
    </row>
    <row r="42" spans="2:24" x14ac:dyDescent="0.2">
      <c r="B42" s="43" t="s">
        <v>132</v>
      </c>
      <c r="C42" s="43">
        <v>531</v>
      </c>
      <c r="D42" s="43" t="s">
        <v>679</v>
      </c>
      <c r="E42" s="43" t="s">
        <v>105</v>
      </c>
      <c r="F42" s="43" t="s">
        <v>680</v>
      </c>
      <c r="G42" s="43" t="s">
        <v>626</v>
      </c>
      <c r="H42" s="43">
        <v>60</v>
      </c>
      <c r="I42" s="43">
        <v>-47.210999999999999</v>
      </c>
      <c r="J42" s="28">
        <v>-4.0439999999999999E-7</v>
      </c>
      <c r="K42" s="43" t="s">
        <v>1686</v>
      </c>
      <c r="L42" s="43" t="s">
        <v>65</v>
      </c>
      <c r="N42" s="43" t="s">
        <v>132</v>
      </c>
      <c r="O42" s="43">
        <v>531</v>
      </c>
      <c r="P42" s="43" t="s">
        <v>679</v>
      </c>
      <c r="Q42" s="43" t="s">
        <v>622</v>
      </c>
      <c r="R42" s="43" t="s">
        <v>680</v>
      </c>
      <c r="S42" s="43" t="s">
        <v>626</v>
      </c>
      <c r="T42" s="43">
        <v>10</v>
      </c>
      <c r="U42" s="43">
        <v>-47.231099999999998</v>
      </c>
      <c r="V42" s="28">
        <v>-4.0460000000000001E-7</v>
      </c>
      <c r="W42" s="43" t="s">
        <v>1686</v>
      </c>
      <c r="X42" s="43" t="s">
        <v>65</v>
      </c>
    </row>
    <row r="43" spans="2:24" x14ac:dyDescent="0.2">
      <c r="B43" s="43" t="s">
        <v>132</v>
      </c>
      <c r="C43" s="43">
        <v>531</v>
      </c>
      <c r="D43" s="43" t="s">
        <v>679</v>
      </c>
      <c r="E43" s="43" t="s">
        <v>105</v>
      </c>
      <c r="F43" s="43" t="s">
        <v>681</v>
      </c>
      <c r="G43" s="43" t="s">
        <v>628</v>
      </c>
      <c r="H43" s="43">
        <v>60</v>
      </c>
      <c r="I43" s="43">
        <v>-47.215699999999998</v>
      </c>
      <c r="J43" s="28">
        <v>-4.0439999999999999E-7</v>
      </c>
      <c r="K43" s="43" t="s">
        <v>1686</v>
      </c>
      <c r="L43" s="43" t="s">
        <v>65</v>
      </c>
      <c r="N43" s="43" t="s">
        <v>132</v>
      </c>
      <c r="O43" s="43">
        <v>531</v>
      </c>
      <c r="P43" s="43" t="s">
        <v>679</v>
      </c>
      <c r="Q43" s="43" t="s">
        <v>622</v>
      </c>
      <c r="R43" s="43" t="s">
        <v>681</v>
      </c>
      <c r="S43" s="43" t="s">
        <v>628</v>
      </c>
      <c r="T43" s="43">
        <v>10</v>
      </c>
      <c r="U43" s="43">
        <v>-47.192500000000003</v>
      </c>
      <c r="V43" s="28">
        <v>-4.0419999999999998E-7</v>
      </c>
      <c r="W43" s="43" t="s">
        <v>1686</v>
      </c>
      <c r="X43" s="43" t="s">
        <v>65</v>
      </c>
    </row>
    <row r="44" spans="2:24" x14ac:dyDescent="0.2">
      <c r="B44" s="43" t="s">
        <v>132</v>
      </c>
      <c r="C44" s="43">
        <v>534</v>
      </c>
      <c r="D44" s="43" t="s">
        <v>682</v>
      </c>
      <c r="E44" s="43" t="s">
        <v>105</v>
      </c>
      <c r="F44" s="43" t="s">
        <v>683</v>
      </c>
      <c r="G44" s="43" t="s">
        <v>626</v>
      </c>
      <c r="H44" s="43">
        <v>60</v>
      </c>
      <c r="I44" s="43">
        <v>-50.202599999999997</v>
      </c>
      <c r="J44" s="28">
        <v>-4.3809999999999999E-7</v>
      </c>
      <c r="K44" s="43" t="s">
        <v>1686</v>
      </c>
      <c r="L44" s="43" t="s">
        <v>65</v>
      </c>
      <c r="N44" s="43" t="s">
        <v>132</v>
      </c>
      <c r="O44" s="43">
        <v>534</v>
      </c>
      <c r="P44" s="43" t="s">
        <v>682</v>
      </c>
      <c r="Q44" s="43" t="s">
        <v>622</v>
      </c>
      <c r="R44" s="43" t="s">
        <v>683</v>
      </c>
      <c r="S44" s="43" t="s">
        <v>626</v>
      </c>
      <c r="T44" s="43">
        <v>10</v>
      </c>
      <c r="U44" s="43">
        <v>-50.221800000000002</v>
      </c>
      <c r="V44" s="28">
        <v>-4.383E-7</v>
      </c>
      <c r="W44" s="43" t="s">
        <v>1686</v>
      </c>
      <c r="X44" s="43" t="s">
        <v>65</v>
      </c>
    </row>
    <row r="45" spans="2:24" x14ac:dyDescent="0.2">
      <c r="B45" s="43" t="s">
        <v>132</v>
      </c>
      <c r="C45" s="43">
        <v>534</v>
      </c>
      <c r="D45" s="43" t="s">
        <v>682</v>
      </c>
      <c r="E45" s="43" t="s">
        <v>105</v>
      </c>
      <c r="F45" s="43" t="s">
        <v>684</v>
      </c>
      <c r="G45" s="43" t="s">
        <v>628</v>
      </c>
      <c r="H45" s="43">
        <v>60</v>
      </c>
      <c r="I45" s="43">
        <v>-50.237499999999997</v>
      </c>
      <c r="J45" s="28">
        <v>-4.3840000000000001E-7</v>
      </c>
      <c r="K45" s="43" t="s">
        <v>1686</v>
      </c>
      <c r="L45" s="43" t="s">
        <v>65</v>
      </c>
      <c r="N45" s="43" t="s">
        <v>132</v>
      </c>
      <c r="O45" s="43">
        <v>534</v>
      </c>
      <c r="P45" s="43" t="s">
        <v>682</v>
      </c>
      <c r="Q45" s="43" t="s">
        <v>622</v>
      </c>
      <c r="R45" s="43" t="s">
        <v>684</v>
      </c>
      <c r="S45" s="43" t="s">
        <v>628</v>
      </c>
      <c r="T45" s="43">
        <v>10</v>
      </c>
      <c r="U45" s="43">
        <v>-50.212299999999999</v>
      </c>
      <c r="V45" s="28">
        <v>-4.3819999999999999E-7</v>
      </c>
      <c r="W45" s="43" t="s">
        <v>1686</v>
      </c>
      <c r="X45" s="43" t="s">
        <v>65</v>
      </c>
    </row>
    <row r="46" spans="2:24" x14ac:dyDescent="0.2">
      <c r="B46" s="43" t="s">
        <v>132</v>
      </c>
      <c r="C46" s="43">
        <v>537</v>
      </c>
      <c r="D46" s="43" t="s">
        <v>685</v>
      </c>
      <c r="E46" s="43" t="s">
        <v>105</v>
      </c>
      <c r="F46" s="43" t="s">
        <v>686</v>
      </c>
      <c r="G46" s="43" t="s">
        <v>626</v>
      </c>
      <c r="H46" s="43">
        <v>60</v>
      </c>
      <c r="I46" s="43">
        <v>-37.192500000000003</v>
      </c>
      <c r="J46" s="28">
        <v>-3.6250000000000002E-7</v>
      </c>
      <c r="K46" s="43" t="s">
        <v>1686</v>
      </c>
      <c r="L46" s="43" t="s">
        <v>65</v>
      </c>
      <c r="N46" s="43" t="s">
        <v>132</v>
      </c>
      <c r="O46" s="43">
        <v>537</v>
      </c>
      <c r="P46" s="43" t="s">
        <v>685</v>
      </c>
      <c r="Q46" s="43" t="s">
        <v>622</v>
      </c>
      <c r="R46" s="43" t="s">
        <v>686</v>
      </c>
      <c r="S46" s="43" t="s">
        <v>626</v>
      </c>
      <c r="T46" s="43">
        <v>10</v>
      </c>
      <c r="U46" s="43">
        <v>-37.088000000000001</v>
      </c>
      <c r="V46" s="28">
        <v>-3.615E-7</v>
      </c>
      <c r="W46" s="43" t="s">
        <v>1686</v>
      </c>
      <c r="X46" s="43" t="s">
        <v>65</v>
      </c>
    </row>
    <row r="47" spans="2:24" x14ac:dyDescent="0.2">
      <c r="B47" s="43" t="s">
        <v>132</v>
      </c>
      <c r="C47" s="43">
        <v>537</v>
      </c>
      <c r="D47" s="43" t="s">
        <v>685</v>
      </c>
      <c r="E47" s="43" t="s">
        <v>105</v>
      </c>
      <c r="F47" s="43" t="s">
        <v>687</v>
      </c>
      <c r="G47" s="43" t="s">
        <v>628</v>
      </c>
      <c r="H47" s="43">
        <v>60</v>
      </c>
      <c r="I47" s="43">
        <v>-37.233899999999998</v>
      </c>
      <c r="J47" s="28">
        <v>-3.629E-7</v>
      </c>
      <c r="K47" s="43" t="s">
        <v>1686</v>
      </c>
      <c r="L47" s="43" t="s">
        <v>65</v>
      </c>
      <c r="N47" s="43" t="s">
        <v>132</v>
      </c>
      <c r="O47" s="43">
        <v>537</v>
      </c>
      <c r="P47" s="43" t="s">
        <v>685</v>
      </c>
      <c r="Q47" s="43" t="s">
        <v>622</v>
      </c>
      <c r="R47" s="43" t="s">
        <v>687</v>
      </c>
      <c r="S47" s="43" t="s">
        <v>628</v>
      </c>
      <c r="T47" s="43">
        <v>10</v>
      </c>
      <c r="U47" s="43">
        <v>-37.082700000000003</v>
      </c>
      <c r="V47" s="28">
        <v>-3.615E-7</v>
      </c>
      <c r="W47" s="43" t="s">
        <v>1686</v>
      </c>
      <c r="X47" s="43" t="s">
        <v>65</v>
      </c>
    </row>
    <row r="48" spans="2:24" x14ac:dyDescent="0.2">
      <c r="B48" s="43" t="s">
        <v>132</v>
      </c>
      <c r="C48" s="43">
        <v>549</v>
      </c>
      <c r="D48" s="43" t="s">
        <v>688</v>
      </c>
      <c r="E48" s="43" t="s">
        <v>105</v>
      </c>
      <c r="F48" s="43" t="s">
        <v>689</v>
      </c>
      <c r="G48" s="43" t="s">
        <v>626</v>
      </c>
      <c r="H48" s="43">
        <v>60</v>
      </c>
      <c r="I48" s="43">
        <v>46.108499999999999</v>
      </c>
      <c r="J48" s="28">
        <v>3.9229999999999999E-7</v>
      </c>
      <c r="K48" s="43" t="s">
        <v>1686</v>
      </c>
      <c r="L48" s="43" t="s">
        <v>65</v>
      </c>
      <c r="N48" s="43" t="s">
        <v>132</v>
      </c>
      <c r="O48" s="43">
        <v>549</v>
      </c>
      <c r="P48" s="43" t="s">
        <v>688</v>
      </c>
      <c r="Q48" s="43" t="s">
        <v>622</v>
      </c>
      <c r="R48" s="43" t="s">
        <v>689</v>
      </c>
      <c r="S48" s="43" t="s">
        <v>626</v>
      </c>
      <c r="T48" s="43">
        <v>10</v>
      </c>
      <c r="U48" s="43">
        <v>44.886400000000002</v>
      </c>
      <c r="V48" s="28">
        <v>3.819E-7</v>
      </c>
      <c r="W48" s="43" t="s">
        <v>1686</v>
      </c>
      <c r="X48" s="43" t="s">
        <v>65</v>
      </c>
    </row>
    <row r="49" spans="2:24" x14ac:dyDescent="0.2">
      <c r="B49" s="43" t="s">
        <v>132</v>
      </c>
      <c r="C49" s="43">
        <v>549</v>
      </c>
      <c r="D49" s="43" t="s">
        <v>688</v>
      </c>
      <c r="E49" s="43" t="s">
        <v>105</v>
      </c>
      <c r="F49" s="43" t="s">
        <v>690</v>
      </c>
      <c r="G49" s="43" t="s">
        <v>628</v>
      </c>
      <c r="H49" s="43">
        <v>60</v>
      </c>
      <c r="I49" s="43">
        <v>-77.434600000000003</v>
      </c>
      <c r="J49" s="28">
        <v>-9.9999999999999995E-7</v>
      </c>
      <c r="K49" s="43" t="s">
        <v>1686</v>
      </c>
      <c r="L49" s="43" t="s">
        <v>65</v>
      </c>
      <c r="N49" s="43" t="s">
        <v>132</v>
      </c>
      <c r="O49" s="43">
        <v>549</v>
      </c>
      <c r="P49" s="43" t="s">
        <v>688</v>
      </c>
      <c r="Q49" s="43" t="s">
        <v>622</v>
      </c>
      <c r="R49" s="43" t="s">
        <v>690</v>
      </c>
      <c r="S49" s="43" t="s">
        <v>628</v>
      </c>
      <c r="T49" s="43">
        <v>10</v>
      </c>
      <c r="U49" s="43">
        <v>-76.243200000000002</v>
      </c>
      <c r="V49" s="28">
        <v>-9.9999999999999995E-7</v>
      </c>
      <c r="W49" s="43" t="s">
        <v>1686</v>
      </c>
      <c r="X49" s="43" t="s">
        <v>65</v>
      </c>
    </row>
    <row r="50" spans="2:24" x14ac:dyDescent="0.2">
      <c r="B50" s="43" t="s">
        <v>132</v>
      </c>
      <c r="C50" s="43">
        <v>550</v>
      </c>
      <c r="D50" s="43" t="s">
        <v>691</v>
      </c>
      <c r="E50" s="43" t="s">
        <v>105</v>
      </c>
      <c r="F50" s="43" t="s">
        <v>692</v>
      </c>
      <c r="G50" s="43" t="s">
        <v>626</v>
      </c>
      <c r="H50" s="43">
        <v>60</v>
      </c>
      <c r="I50" s="43">
        <v>50.691800000000001</v>
      </c>
      <c r="J50" s="28">
        <v>4.313E-7</v>
      </c>
      <c r="K50" s="43" t="s">
        <v>1686</v>
      </c>
      <c r="L50" s="43" t="s">
        <v>65</v>
      </c>
      <c r="N50" s="43" t="s">
        <v>132</v>
      </c>
      <c r="O50" s="43">
        <v>550</v>
      </c>
      <c r="P50" s="43" t="s">
        <v>691</v>
      </c>
      <c r="Q50" s="43" t="s">
        <v>622</v>
      </c>
      <c r="R50" s="43" t="s">
        <v>692</v>
      </c>
      <c r="S50" s="43" t="s">
        <v>626</v>
      </c>
      <c r="T50" s="43">
        <v>10</v>
      </c>
      <c r="U50" s="43">
        <v>49.490299999999998</v>
      </c>
      <c r="V50" s="28">
        <v>4.2109999999999998E-7</v>
      </c>
      <c r="W50" s="43" t="s">
        <v>1686</v>
      </c>
      <c r="X50" s="43" t="s">
        <v>65</v>
      </c>
    </row>
    <row r="51" spans="2:24" x14ac:dyDescent="0.2">
      <c r="B51" s="43" t="s">
        <v>132</v>
      </c>
      <c r="C51" s="43">
        <v>550</v>
      </c>
      <c r="D51" s="43" t="s">
        <v>691</v>
      </c>
      <c r="E51" s="43" t="s">
        <v>105</v>
      </c>
      <c r="F51" s="43" t="s">
        <v>693</v>
      </c>
      <c r="G51" s="43" t="s">
        <v>628</v>
      </c>
      <c r="H51" s="43">
        <v>60</v>
      </c>
      <c r="I51" s="43">
        <v>-85.711299999999994</v>
      </c>
      <c r="J51" s="28">
        <v>-9.9999999999999995E-7</v>
      </c>
      <c r="K51" s="43" t="s">
        <v>1686</v>
      </c>
      <c r="L51" s="43" t="s">
        <v>65</v>
      </c>
      <c r="N51" s="43" t="s">
        <v>132</v>
      </c>
      <c r="O51" s="43">
        <v>550</v>
      </c>
      <c r="P51" s="43" t="s">
        <v>691</v>
      </c>
      <c r="Q51" s="43" t="s">
        <v>622</v>
      </c>
      <c r="R51" s="43" t="s">
        <v>693</v>
      </c>
      <c r="S51" s="43" t="s">
        <v>628</v>
      </c>
      <c r="T51" s="43">
        <v>10</v>
      </c>
      <c r="U51" s="43">
        <v>-84.486999999999995</v>
      </c>
      <c r="V51" s="28">
        <v>-9.9999999999999995E-7</v>
      </c>
      <c r="W51" s="43" t="s">
        <v>1686</v>
      </c>
      <c r="X51" s="43" t="s">
        <v>65</v>
      </c>
    </row>
    <row r="52" spans="2:24" x14ac:dyDescent="0.2">
      <c r="B52" s="43" t="s">
        <v>132</v>
      </c>
      <c r="C52" s="43">
        <v>551</v>
      </c>
      <c r="D52" s="43" t="s">
        <v>691</v>
      </c>
      <c r="E52" s="43" t="s">
        <v>105</v>
      </c>
      <c r="F52" s="43" t="s">
        <v>694</v>
      </c>
      <c r="G52" s="43" t="s">
        <v>626</v>
      </c>
      <c r="H52" s="43">
        <v>60</v>
      </c>
      <c r="I52" s="43">
        <v>50.588900000000002</v>
      </c>
      <c r="J52" s="28">
        <v>4.3679999999999999E-7</v>
      </c>
      <c r="K52" s="43" t="s">
        <v>1686</v>
      </c>
      <c r="L52" s="43" t="s">
        <v>65</v>
      </c>
      <c r="N52" s="43" t="s">
        <v>132</v>
      </c>
      <c r="O52" s="43">
        <v>551</v>
      </c>
      <c r="P52" s="43" t="s">
        <v>691</v>
      </c>
      <c r="Q52" s="43" t="s">
        <v>622</v>
      </c>
      <c r="R52" s="43" t="s">
        <v>694</v>
      </c>
      <c r="S52" s="43" t="s">
        <v>626</v>
      </c>
      <c r="T52" s="43">
        <v>10</v>
      </c>
      <c r="U52" s="43">
        <v>49.349299999999999</v>
      </c>
      <c r="V52" s="28">
        <v>4.2609999999999998E-7</v>
      </c>
      <c r="W52" s="43" t="s">
        <v>1686</v>
      </c>
      <c r="X52" s="43" t="s">
        <v>65</v>
      </c>
    </row>
    <row r="53" spans="2:24" x14ac:dyDescent="0.2">
      <c r="B53" s="43" t="s">
        <v>132</v>
      </c>
      <c r="C53" s="43">
        <v>551</v>
      </c>
      <c r="D53" s="43" t="s">
        <v>691</v>
      </c>
      <c r="E53" s="43" t="s">
        <v>105</v>
      </c>
      <c r="F53" s="43" t="s">
        <v>695</v>
      </c>
      <c r="G53" s="43" t="s">
        <v>628</v>
      </c>
      <c r="H53" s="43">
        <v>60</v>
      </c>
      <c r="I53" s="43">
        <v>-86.179900000000004</v>
      </c>
      <c r="J53" s="28">
        <v>-9.9999999999999995E-7</v>
      </c>
      <c r="K53" s="43" t="s">
        <v>1686</v>
      </c>
      <c r="L53" s="43" t="s">
        <v>65</v>
      </c>
      <c r="N53" s="43" t="s">
        <v>132</v>
      </c>
      <c r="O53" s="43">
        <v>551</v>
      </c>
      <c r="P53" s="43" t="s">
        <v>691</v>
      </c>
      <c r="Q53" s="43" t="s">
        <v>622</v>
      </c>
      <c r="R53" s="43" t="s">
        <v>695</v>
      </c>
      <c r="S53" s="43" t="s">
        <v>628</v>
      </c>
      <c r="T53" s="43">
        <v>10</v>
      </c>
      <c r="U53" s="43">
        <v>-84.940899999999999</v>
      </c>
      <c r="V53" s="28">
        <v>-9.9999999999999995E-7</v>
      </c>
      <c r="W53" s="43" t="s">
        <v>1686</v>
      </c>
      <c r="X53" s="43" t="s">
        <v>65</v>
      </c>
    </row>
    <row r="54" spans="2:24" x14ac:dyDescent="0.2">
      <c r="B54" s="43" t="s">
        <v>132</v>
      </c>
      <c r="C54" s="43">
        <v>552</v>
      </c>
      <c r="D54" s="43" t="s">
        <v>691</v>
      </c>
      <c r="E54" s="43" t="s">
        <v>105</v>
      </c>
      <c r="F54" s="43" t="s">
        <v>696</v>
      </c>
      <c r="G54" s="43" t="s">
        <v>626</v>
      </c>
      <c r="H54" s="43">
        <v>60</v>
      </c>
      <c r="I54" s="43">
        <v>51.523099999999999</v>
      </c>
      <c r="J54" s="28">
        <v>4.3840000000000001E-7</v>
      </c>
      <c r="K54" s="43" t="s">
        <v>1686</v>
      </c>
      <c r="L54" s="43" t="s">
        <v>65</v>
      </c>
      <c r="N54" s="43" t="s">
        <v>132</v>
      </c>
      <c r="O54" s="43">
        <v>552</v>
      </c>
      <c r="P54" s="43" t="s">
        <v>691</v>
      </c>
      <c r="Q54" s="43" t="s">
        <v>622</v>
      </c>
      <c r="R54" s="43" t="s">
        <v>696</v>
      </c>
      <c r="S54" s="43" t="s">
        <v>626</v>
      </c>
      <c r="T54" s="43">
        <v>10</v>
      </c>
      <c r="U54" s="43">
        <v>50.296700000000001</v>
      </c>
      <c r="V54" s="28">
        <v>4.2790000000000001E-7</v>
      </c>
      <c r="W54" s="43" t="s">
        <v>1686</v>
      </c>
      <c r="X54" s="43" t="s">
        <v>65</v>
      </c>
    </row>
    <row r="55" spans="2:24" x14ac:dyDescent="0.2">
      <c r="B55" s="43" t="s">
        <v>132</v>
      </c>
      <c r="C55" s="43">
        <v>552</v>
      </c>
      <c r="D55" s="43" t="s">
        <v>691</v>
      </c>
      <c r="E55" s="43" t="s">
        <v>105</v>
      </c>
      <c r="F55" s="43" t="s">
        <v>697</v>
      </c>
      <c r="G55" s="43" t="s">
        <v>628</v>
      </c>
      <c r="H55" s="43">
        <v>60</v>
      </c>
      <c r="I55" s="43">
        <v>-83.823300000000003</v>
      </c>
      <c r="J55" s="28">
        <v>-9.9999999999999995E-7</v>
      </c>
      <c r="K55" s="43" t="s">
        <v>1686</v>
      </c>
      <c r="L55" s="43" t="s">
        <v>65</v>
      </c>
      <c r="N55" s="43" t="s">
        <v>132</v>
      </c>
      <c r="O55" s="43">
        <v>552</v>
      </c>
      <c r="P55" s="43" t="s">
        <v>691</v>
      </c>
      <c r="Q55" s="43" t="s">
        <v>622</v>
      </c>
      <c r="R55" s="43" t="s">
        <v>697</v>
      </c>
      <c r="S55" s="43" t="s">
        <v>628</v>
      </c>
      <c r="T55" s="43">
        <v>10</v>
      </c>
      <c r="U55" s="43">
        <v>-82.621300000000005</v>
      </c>
      <c r="V55" s="28">
        <v>-9.9999999999999995E-7</v>
      </c>
      <c r="W55" s="43" t="s">
        <v>1686</v>
      </c>
      <c r="X55" s="43" t="s">
        <v>65</v>
      </c>
    </row>
    <row r="56" spans="2:24" x14ac:dyDescent="0.2">
      <c r="B56" s="43" t="s">
        <v>132</v>
      </c>
      <c r="C56" s="43">
        <v>553</v>
      </c>
      <c r="D56" s="43" t="s">
        <v>698</v>
      </c>
      <c r="E56" s="43" t="s">
        <v>105</v>
      </c>
      <c r="F56" s="43" t="s">
        <v>699</v>
      </c>
      <c r="G56" s="43" t="s">
        <v>626</v>
      </c>
      <c r="H56" s="43">
        <v>60</v>
      </c>
      <c r="I56" s="43">
        <v>49.566000000000003</v>
      </c>
      <c r="J56" s="28">
        <v>4.2170000000000002E-7</v>
      </c>
      <c r="K56" s="43" t="s">
        <v>1686</v>
      </c>
      <c r="L56" s="43" t="s">
        <v>65</v>
      </c>
      <c r="N56" s="43" t="s">
        <v>132</v>
      </c>
      <c r="O56" s="43">
        <v>553</v>
      </c>
      <c r="P56" s="43" t="s">
        <v>698</v>
      </c>
      <c r="Q56" s="43" t="s">
        <v>622</v>
      </c>
      <c r="R56" s="43" t="s">
        <v>699</v>
      </c>
      <c r="S56" s="43" t="s">
        <v>626</v>
      </c>
      <c r="T56" s="43">
        <v>10</v>
      </c>
      <c r="U56" s="43">
        <v>48.337299999999999</v>
      </c>
      <c r="V56" s="28">
        <v>4.1129999999999998E-7</v>
      </c>
      <c r="W56" s="43" t="s">
        <v>1686</v>
      </c>
      <c r="X56" s="43" t="s">
        <v>65</v>
      </c>
    </row>
    <row r="57" spans="2:24" x14ac:dyDescent="0.2">
      <c r="B57" s="43" t="s">
        <v>132</v>
      </c>
      <c r="C57" s="43">
        <v>553</v>
      </c>
      <c r="D57" s="43" t="s">
        <v>698</v>
      </c>
      <c r="E57" s="43" t="s">
        <v>105</v>
      </c>
      <c r="F57" s="43" t="s">
        <v>700</v>
      </c>
      <c r="G57" s="43" t="s">
        <v>628</v>
      </c>
      <c r="H57" s="43">
        <v>60</v>
      </c>
      <c r="I57" s="43">
        <v>-84.535799999999995</v>
      </c>
      <c r="J57" s="28">
        <v>-9.9999999999999995E-7</v>
      </c>
      <c r="K57" s="43" t="s">
        <v>1686</v>
      </c>
      <c r="L57" s="43" t="s">
        <v>65</v>
      </c>
      <c r="N57" s="43" t="s">
        <v>132</v>
      </c>
      <c r="O57" s="43">
        <v>553</v>
      </c>
      <c r="P57" s="43" t="s">
        <v>698</v>
      </c>
      <c r="Q57" s="43" t="s">
        <v>622</v>
      </c>
      <c r="R57" s="43" t="s">
        <v>700</v>
      </c>
      <c r="S57" s="43" t="s">
        <v>628</v>
      </c>
      <c r="T57" s="43">
        <v>10</v>
      </c>
      <c r="U57" s="43">
        <v>-83.2744</v>
      </c>
      <c r="V57" s="28">
        <v>-9.9999999999999995E-7</v>
      </c>
      <c r="W57" s="43" t="s">
        <v>1686</v>
      </c>
      <c r="X57" s="43" t="s">
        <v>65</v>
      </c>
    </row>
    <row r="58" spans="2:24" x14ac:dyDescent="0.2">
      <c r="B58" s="43" t="s">
        <v>132</v>
      </c>
      <c r="C58" s="43">
        <v>523</v>
      </c>
      <c r="D58" s="43" t="s">
        <v>701</v>
      </c>
      <c r="E58" s="43" t="s">
        <v>105</v>
      </c>
      <c r="F58" s="43" t="s">
        <v>702</v>
      </c>
      <c r="G58" s="43" t="s">
        <v>626</v>
      </c>
      <c r="H58" s="43">
        <v>60</v>
      </c>
      <c r="I58" s="43">
        <v>-23.462900000000001</v>
      </c>
      <c r="J58" s="28">
        <v>-2.3090000000000001E-7</v>
      </c>
      <c r="K58" s="43" t="s">
        <v>1686</v>
      </c>
      <c r="L58" s="43" t="s">
        <v>65</v>
      </c>
      <c r="N58" s="43" t="s">
        <v>132</v>
      </c>
      <c r="O58" s="43">
        <v>523</v>
      </c>
      <c r="P58" s="43" t="s">
        <v>701</v>
      </c>
      <c r="Q58" s="43" t="s">
        <v>622</v>
      </c>
      <c r="R58" s="43" t="s">
        <v>702</v>
      </c>
      <c r="S58" s="43" t="s">
        <v>626</v>
      </c>
      <c r="T58" s="43">
        <v>10</v>
      </c>
      <c r="U58" s="43">
        <v>-23.603000000000002</v>
      </c>
      <c r="V58" s="28">
        <v>-2.322E-7</v>
      </c>
      <c r="W58" s="43" t="s">
        <v>1686</v>
      </c>
      <c r="X58" s="43" t="s">
        <v>65</v>
      </c>
    </row>
    <row r="59" spans="2:24" x14ac:dyDescent="0.2">
      <c r="B59" s="43" t="s">
        <v>132</v>
      </c>
      <c r="C59" s="43">
        <v>523</v>
      </c>
      <c r="D59" s="43" t="s">
        <v>701</v>
      </c>
      <c r="E59" s="43" t="s">
        <v>105</v>
      </c>
      <c r="F59" s="43" t="s">
        <v>703</v>
      </c>
      <c r="G59" s="43" t="s">
        <v>628</v>
      </c>
      <c r="H59" s="43">
        <v>60</v>
      </c>
      <c r="I59" s="43">
        <v>-25.758500000000002</v>
      </c>
      <c r="J59" s="28">
        <v>-2.5339999999999998E-7</v>
      </c>
      <c r="K59" s="43" t="s">
        <v>1686</v>
      </c>
      <c r="L59" s="43" t="s">
        <v>65</v>
      </c>
      <c r="N59" s="43" t="s">
        <v>132</v>
      </c>
      <c r="O59" s="43">
        <v>523</v>
      </c>
      <c r="P59" s="43" t="s">
        <v>701</v>
      </c>
      <c r="Q59" s="43" t="s">
        <v>622</v>
      </c>
      <c r="R59" s="43" t="s">
        <v>703</v>
      </c>
      <c r="S59" s="43" t="s">
        <v>628</v>
      </c>
      <c r="T59" s="43">
        <v>10</v>
      </c>
      <c r="U59" s="43">
        <v>-25.873100000000001</v>
      </c>
      <c r="V59" s="28">
        <v>-2.5460000000000002E-7</v>
      </c>
      <c r="W59" s="43" t="s">
        <v>1686</v>
      </c>
      <c r="X59" s="43" t="s">
        <v>65</v>
      </c>
    </row>
    <row r="60" spans="2:24" x14ac:dyDescent="0.2">
      <c r="B60" s="43" t="s">
        <v>132</v>
      </c>
      <c r="C60" s="43">
        <v>526</v>
      </c>
      <c r="D60" s="43" t="s">
        <v>704</v>
      </c>
      <c r="E60" s="43" t="s">
        <v>105</v>
      </c>
      <c r="F60" s="43" t="s">
        <v>705</v>
      </c>
      <c r="G60" s="43" t="s">
        <v>626</v>
      </c>
      <c r="H60" s="43">
        <v>60</v>
      </c>
      <c r="I60" s="43">
        <v>-47.2605</v>
      </c>
      <c r="J60" s="28">
        <v>-4.0859999999999999E-7</v>
      </c>
      <c r="K60" s="43" t="s">
        <v>1686</v>
      </c>
      <c r="L60" s="43" t="s">
        <v>65</v>
      </c>
      <c r="N60" s="43" t="s">
        <v>132</v>
      </c>
      <c r="O60" s="43">
        <v>526</v>
      </c>
      <c r="P60" s="43" t="s">
        <v>704</v>
      </c>
      <c r="Q60" s="43" t="s">
        <v>622</v>
      </c>
      <c r="R60" s="43" t="s">
        <v>705</v>
      </c>
      <c r="S60" s="43" t="s">
        <v>626</v>
      </c>
      <c r="T60" s="43">
        <v>10</v>
      </c>
      <c r="U60" s="43">
        <v>-47.286700000000003</v>
      </c>
      <c r="V60" s="28">
        <v>-4.0890000000000002E-7</v>
      </c>
      <c r="W60" s="43" t="s">
        <v>1686</v>
      </c>
      <c r="X60" s="43" t="s">
        <v>65</v>
      </c>
    </row>
    <row r="61" spans="2:24" x14ac:dyDescent="0.2">
      <c r="B61" s="43" t="s">
        <v>132</v>
      </c>
      <c r="C61" s="43">
        <v>526</v>
      </c>
      <c r="D61" s="43" t="s">
        <v>704</v>
      </c>
      <c r="E61" s="43" t="s">
        <v>105</v>
      </c>
      <c r="F61" s="43" t="s">
        <v>706</v>
      </c>
      <c r="G61" s="43" t="s">
        <v>628</v>
      </c>
      <c r="H61" s="43">
        <v>60</v>
      </c>
      <c r="I61" s="43">
        <v>-47.212299999999999</v>
      </c>
      <c r="J61" s="28">
        <v>-4.0820000000000002E-7</v>
      </c>
      <c r="K61" s="43" t="s">
        <v>1686</v>
      </c>
      <c r="L61" s="43" t="s">
        <v>65</v>
      </c>
      <c r="N61" s="43" t="s">
        <v>132</v>
      </c>
      <c r="O61" s="43">
        <v>526</v>
      </c>
      <c r="P61" s="43" t="s">
        <v>704</v>
      </c>
      <c r="Q61" s="43" t="s">
        <v>622</v>
      </c>
      <c r="R61" s="43" t="s">
        <v>706</v>
      </c>
      <c r="S61" s="43" t="s">
        <v>628</v>
      </c>
      <c r="T61" s="43">
        <v>10</v>
      </c>
      <c r="U61" s="43">
        <v>-47.200200000000002</v>
      </c>
      <c r="V61" s="28">
        <v>-4.0810000000000001E-7</v>
      </c>
      <c r="W61" s="43" t="s">
        <v>1686</v>
      </c>
      <c r="X61" s="43" t="s">
        <v>65</v>
      </c>
    </row>
    <row r="62" spans="2:24" x14ac:dyDescent="0.2">
      <c r="B62" s="43" t="s">
        <v>132</v>
      </c>
      <c r="C62" s="43">
        <v>529</v>
      </c>
      <c r="D62" s="43" t="s">
        <v>707</v>
      </c>
      <c r="E62" s="43" t="s">
        <v>105</v>
      </c>
      <c r="F62" s="43" t="s">
        <v>708</v>
      </c>
      <c r="G62" s="43" t="s">
        <v>626</v>
      </c>
      <c r="H62" s="43">
        <v>60</v>
      </c>
      <c r="I62" s="43">
        <v>-44.650599999999997</v>
      </c>
      <c r="J62" s="28">
        <v>-3.861E-7</v>
      </c>
      <c r="K62" s="43" t="s">
        <v>1686</v>
      </c>
      <c r="L62" s="43" t="s">
        <v>65</v>
      </c>
      <c r="N62" s="43" t="s">
        <v>132</v>
      </c>
      <c r="O62" s="43">
        <v>529</v>
      </c>
      <c r="P62" s="43" t="s">
        <v>707</v>
      </c>
      <c r="Q62" s="43" t="s">
        <v>622</v>
      </c>
      <c r="R62" s="43" t="s">
        <v>708</v>
      </c>
      <c r="S62" s="43" t="s">
        <v>626</v>
      </c>
      <c r="T62" s="43">
        <v>10</v>
      </c>
      <c r="U62" s="43">
        <v>-44.669800000000002</v>
      </c>
      <c r="V62" s="28">
        <v>-3.862E-7</v>
      </c>
      <c r="W62" s="43" t="s">
        <v>1686</v>
      </c>
      <c r="X62" s="43" t="s">
        <v>65</v>
      </c>
    </row>
    <row r="63" spans="2:24" x14ac:dyDescent="0.2">
      <c r="B63" s="43" t="s">
        <v>132</v>
      </c>
      <c r="C63" s="43">
        <v>529</v>
      </c>
      <c r="D63" s="43" t="s">
        <v>707</v>
      </c>
      <c r="E63" s="43" t="s">
        <v>105</v>
      </c>
      <c r="F63" s="43" t="s">
        <v>709</v>
      </c>
      <c r="G63" s="43" t="s">
        <v>628</v>
      </c>
      <c r="H63" s="43">
        <v>60</v>
      </c>
      <c r="I63" s="43">
        <v>-52.318199999999997</v>
      </c>
      <c r="J63" s="28">
        <v>-4.524E-7</v>
      </c>
      <c r="K63" s="43" t="s">
        <v>1686</v>
      </c>
      <c r="L63" s="43" t="s">
        <v>65</v>
      </c>
      <c r="N63" s="43" t="s">
        <v>132</v>
      </c>
      <c r="O63" s="43">
        <v>529</v>
      </c>
      <c r="P63" s="43" t="s">
        <v>707</v>
      </c>
      <c r="Q63" s="43" t="s">
        <v>622</v>
      </c>
      <c r="R63" s="43" t="s">
        <v>709</v>
      </c>
      <c r="S63" s="43" t="s">
        <v>628</v>
      </c>
      <c r="T63" s="43">
        <v>10</v>
      </c>
      <c r="U63" s="43">
        <v>-52.305199999999999</v>
      </c>
      <c r="V63" s="28">
        <v>-4.5229999999999999E-7</v>
      </c>
      <c r="W63" s="43" t="s">
        <v>1686</v>
      </c>
      <c r="X63" s="43" t="s">
        <v>65</v>
      </c>
    </row>
    <row r="64" spans="2:24" x14ac:dyDescent="0.2">
      <c r="B64" s="43" t="s">
        <v>132</v>
      </c>
      <c r="C64" s="43">
        <v>532</v>
      </c>
      <c r="D64" s="43" t="s">
        <v>710</v>
      </c>
      <c r="E64" s="43" t="s">
        <v>105</v>
      </c>
      <c r="F64" s="43" t="s">
        <v>711</v>
      </c>
      <c r="G64" s="43" t="s">
        <v>626</v>
      </c>
      <c r="H64" s="43">
        <v>60</v>
      </c>
      <c r="I64" s="43">
        <v>-44.8215</v>
      </c>
      <c r="J64" s="28">
        <v>-3.875E-7</v>
      </c>
      <c r="K64" s="43" t="s">
        <v>1686</v>
      </c>
      <c r="L64" s="43" t="s">
        <v>65</v>
      </c>
      <c r="N64" s="43" t="s">
        <v>132</v>
      </c>
      <c r="O64" s="43">
        <v>532</v>
      </c>
      <c r="P64" s="43" t="s">
        <v>710</v>
      </c>
      <c r="Q64" s="43" t="s">
        <v>622</v>
      </c>
      <c r="R64" s="43" t="s">
        <v>711</v>
      </c>
      <c r="S64" s="43" t="s">
        <v>626</v>
      </c>
      <c r="T64" s="43">
        <v>10</v>
      </c>
      <c r="U64" s="43">
        <v>-44.828899999999997</v>
      </c>
      <c r="V64" s="28">
        <v>-3.876E-7</v>
      </c>
      <c r="W64" s="43" t="s">
        <v>1686</v>
      </c>
      <c r="X64" s="43" t="s">
        <v>65</v>
      </c>
    </row>
    <row r="65" spans="2:24" x14ac:dyDescent="0.2">
      <c r="B65" s="43" t="s">
        <v>132</v>
      </c>
      <c r="C65" s="43">
        <v>532</v>
      </c>
      <c r="D65" s="43" t="s">
        <v>710</v>
      </c>
      <c r="E65" s="43" t="s">
        <v>105</v>
      </c>
      <c r="F65" s="43" t="s">
        <v>712</v>
      </c>
      <c r="G65" s="43" t="s">
        <v>628</v>
      </c>
      <c r="H65" s="43">
        <v>60</v>
      </c>
      <c r="I65" s="43">
        <v>-52.3919</v>
      </c>
      <c r="J65" s="28">
        <v>-4.5299999999999999E-7</v>
      </c>
      <c r="K65" s="43" t="s">
        <v>1686</v>
      </c>
      <c r="L65" s="43" t="s">
        <v>65</v>
      </c>
      <c r="N65" s="43" t="s">
        <v>132</v>
      </c>
      <c r="O65" s="43">
        <v>532</v>
      </c>
      <c r="P65" s="43" t="s">
        <v>710</v>
      </c>
      <c r="Q65" s="43" t="s">
        <v>622</v>
      </c>
      <c r="R65" s="43" t="s">
        <v>712</v>
      </c>
      <c r="S65" s="43" t="s">
        <v>628</v>
      </c>
      <c r="T65" s="43">
        <v>10</v>
      </c>
      <c r="U65" s="43">
        <v>-52.383099999999999</v>
      </c>
      <c r="V65" s="28">
        <v>-4.5289999999999999E-7</v>
      </c>
      <c r="W65" s="43" t="s">
        <v>1686</v>
      </c>
      <c r="X65" s="43" t="s">
        <v>65</v>
      </c>
    </row>
    <row r="66" spans="2:24" x14ac:dyDescent="0.2">
      <c r="B66" s="43" t="s">
        <v>132</v>
      </c>
      <c r="C66" s="43">
        <v>535</v>
      </c>
      <c r="D66" s="43" t="s">
        <v>713</v>
      </c>
      <c r="E66" s="43" t="s">
        <v>105</v>
      </c>
      <c r="F66" s="43" t="s">
        <v>714</v>
      </c>
      <c r="G66" s="43" t="s">
        <v>626</v>
      </c>
      <c r="H66" s="43">
        <v>60</v>
      </c>
      <c r="I66" s="43">
        <v>-48.6616</v>
      </c>
      <c r="J66" s="28">
        <v>-4.2080000000000001E-7</v>
      </c>
      <c r="K66" s="43" t="s">
        <v>1686</v>
      </c>
      <c r="L66" s="43" t="s">
        <v>65</v>
      </c>
      <c r="N66" s="43" t="s">
        <v>132</v>
      </c>
      <c r="O66" s="43">
        <v>535</v>
      </c>
      <c r="P66" s="43" t="s">
        <v>713</v>
      </c>
      <c r="Q66" s="43" t="s">
        <v>622</v>
      </c>
      <c r="R66" s="43" t="s">
        <v>714</v>
      </c>
      <c r="S66" s="43" t="s">
        <v>626</v>
      </c>
      <c r="T66" s="43">
        <v>10</v>
      </c>
      <c r="U66" s="43">
        <v>-48.683500000000002</v>
      </c>
      <c r="V66" s="28">
        <v>-4.2090000000000002E-7</v>
      </c>
      <c r="W66" s="43" t="s">
        <v>1686</v>
      </c>
      <c r="X66" s="43" t="s">
        <v>65</v>
      </c>
    </row>
    <row r="67" spans="2:24" x14ac:dyDescent="0.2">
      <c r="B67" s="43" t="s">
        <v>132</v>
      </c>
      <c r="C67" s="43">
        <v>535</v>
      </c>
      <c r="D67" s="43" t="s">
        <v>713</v>
      </c>
      <c r="E67" s="43" t="s">
        <v>105</v>
      </c>
      <c r="F67" s="43" t="s">
        <v>715</v>
      </c>
      <c r="G67" s="43" t="s">
        <v>628</v>
      </c>
      <c r="H67" s="43">
        <v>60</v>
      </c>
      <c r="I67" s="43">
        <v>-48.502699999999997</v>
      </c>
      <c r="J67" s="28">
        <v>-4.1940000000000001E-7</v>
      </c>
      <c r="K67" s="43" t="s">
        <v>1686</v>
      </c>
      <c r="L67" s="43" t="s">
        <v>65</v>
      </c>
      <c r="N67" s="43" t="s">
        <v>132</v>
      </c>
      <c r="O67" s="43">
        <v>535</v>
      </c>
      <c r="P67" s="43" t="s">
        <v>713</v>
      </c>
      <c r="Q67" s="43" t="s">
        <v>622</v>
      </c>
      <c r="R67" s="43" t="s">
        <v>715</v>
      </c>
      <c r="S67" s="43" t="s">
        <v>628</v>
      </c>
      <c r="T67" s="43">
        <v>10</v>
      </c>
      <c r="U67" s="43">
        <v>-48.469799999999999</v>
      </c>
      <c r="V67" s="28">
        <v>-4.1909999999999999E-7</v>
      </c>
      <c r="W67" s="43" t="s">
        <v>1686</v>
      </c>
      <c r="X67" s="43" t="s">
        <v>65</v>
      </c>
    </row>
    <row r="68" spans="2:24" x14ac:dyDescent="0.2">
      <c r="B68" s="43" t="s">
        <v>132</v>
      </c>
      <c r="C68" s="43">
        <v>538</v>
      </c>
      <c r="D68" s="43" t="s">
        <v>716</v>
      </c>
      <c r="E68" s="43" t="s">
        <v>105</v>
      </c>
      <c r="F68" s="43" t="s">
        <v>717</v>
      </c>
      <c r="G68" s="43" t="s">
        <v>626</v>
      </c>
      <c r="H68" s="43">
        <v>60</v>
      </c>
      <c r="I68" s="43">
        <v>-35.911900000000003</v>
      </c>
      <c r="J68" s="28">
        <v>-3.5330000000000002E-7</v>
      </c>
      <c r="K68" s="43" t="s">
        <v>1686</v>
      </c>
      <c r="L68" s="43" t="s">
        <v>65</v>
      </c>
      <c r="N68" s="43" t="s">
        <v>132</v>
      </c>
      <c r="O68" s="43">
        <v>538</v>
      </c>
      <c r="P68" s="43" t="s">
        <v>716</v>
      </c>
      <c r="Q68" s="43" t="s">
        <v>622</v>
      </c>
      <c r="R68" s="43" t="s">
        <v>717</v>
      </c>
      <c r="S68" s="43" t="s">
        <v>626</v>
      </c>
      <c r="T68" s="43">
        <v>10</v>
      </c>
      <c r="U68" s="43">
        <v>-35.788699999999999</v>
      </c>
      <c r="V68" s="28">
        <v>-3.5209999999999998E-7</v>
      </c>
      <c r="W68" s="43" t="s">
        <v>1686</v>
      </c>
      <c r="X68" s="43" t="s">
        <v>65</v>
      </c>
    </row>
    <row r="69" spans="2:24" x14ac:dyDescent="0.2">
      <c r="B69" s="43" t="s">
        <v>132</v>
      </c>
      <c r="C69" s="43">
        <v>538</v>
      </c>
      <c r="D69" s="43" t="s">
        <v>716</v>
      </c>
      <c r="E69" s="43" t="s">
        <v>105</v>
      </c>
      <c r="F69" s="43" t="s">
        <v>718</v>
      </c>
      <c r="G69" s="43" t="s">
        <v>628</v>
      </c>
      <c r="H69" s="43">
        <v>60</v>
      </c>
      <c r="I69" s="43">
        <v>-40.694899999999997</v>
      </c>
      <c r="J69" s="28">
        <v>-4.0040000000000001E-7</v>
      </c>
      <c r="K69" s="43" t="s">
        <v>1686</v>
      </c>
      <c r="L69" s="43" t="s">
        <v>65</v>
      </c>
      <c r="N69" s="43" t="s">
        <v>132</v>
      </c>
      <c r="O69" s="43">
        <v>538</v>
      </c>
      <c r="P69" s="43" t="s">
        <v>716</v>
      </c>
      <c r="Q69" s="43" t="s">
        <v>622</v>
      </c>
      <c r="R69" s="43" t="s">
        <v>718</v>
      </c>
      <c r="S69" s="43" t="s">
        <v>628</v>
      </c>
      <c r="T69" s="43">
        <v>10</v>
      </c>
      <c r="U69" s="43">
        <v>-40.558599999999998</v>
      </c>
      <c r="V69" s="28">
        <v>-3.9910000000000002E-7</v>
      </c>
      <c r="W69" s="43" t="s">
        <v>1686</v>
      </c>
      <c r="X69" s="43" t="s">
        <v>65</v>
      </c>
    </row>
    <row r="70" spans="2:24" x14ac:dyDescent="0.2">
      <c r="B70" s="43" t="s">
        <v>132</v>
      </c>
      <c r="C70" s="43">
        <v>554</v>
      </c>
      <c r="D70" s="43" t="s">
        <v>719</v>
      </c>
      <c r="E70" s="43" t="s">
        <v>105</v>
      </c>
      <c r="F70" s="43" t="s">
        <v>720</v>
      </c>
      <c r="G70" s="43" t="s">
        <v>626</v>
      </c>
      <c r="H70" s="43">
        <v>60</v>
      </c>
      <c r="I70" s="43">
        <v>42.578699999999998</v>
      </c>
      <c r="J70" s="28">
        <v>4.4760000000000001E-7</v>
      </c>
      <c r="K70" s="43" t="s">
        <v>1686</v>
      </c>
      <c r="L70" s="43" t="s">
        <v>65</v>
      </c>
      <c r="N70" s="43" t="s">
        <v>132</v>
      </c>
      <c r="O70" s="43">
        <v>554</v>
      </c>
      <c r="P70" s="43" t="s">
        <v>719</v>
      </c>
      <c r="Q70" s="43" t="s">
        <v>622</v>
      </c>
      <c r="R70" s="43" t="s">
        <v>720</v>
      </c>
      <c r="S70" s="43" t="s">
        <v>626</v>
      </c>
      <c r="T70" s="43">
        <v>10</v>
      </c>
      <c r="U70" s="43">
        <v>41.560200000000002</v>
      </c>
      <c r="V70" s="28">
        <v>4.369E-7</v>
      </c>
      <c r="W70" s="43" t="s">
        <v>1686</v>
      </c>
      <c r="X70" s="43" t="s">
        <v>65</v>
      </c>
    </row>
    <row r="71" spans="2:24" x14ac:dyDescent="0.2">
      <c r="B71" s="43" t="s">
        <v>132</v>
      </c>
      <c r="C71" s="43">
        <v>554</v>
      </c>
      <c r="D71" s="43" t="s">
        <v>719</v>
      </c>
      <c r="E71" s="43" t="s">
        <v>105</v>
      </c>
      <c r="F71" s="43" t="s">
        <v>721</v>
      </c>
      <c r="G71" s="43" t="s">
        <v>628</v>
      </c>
      <c r="H71" s="43">
        <v>60</v>
      </c>
      <c r="I71" s="43">
        <v>-65.1905</v>
      </c>
      <c r="J71" s="28">
        <v>-9.9999999999999995E-7</v>
      </c>
      <c r="K71" s="43" t="s">
        <v>1686</v>
      </c>
      <c r="L71" s="43" t="s">
        <v>65</v>
      </c>
      <c r="N71" s="43" t="s">
        <v>132</v>
      </c>
      <c r="O71" s="43">
        <v>554</v>
      </c>
      <c r="P71" s="43" t="s">
        <v>719</v>
      </c>
      <c r="Q71" s="43" t="s">
        <v>622</v>
      </c>
      <c r="R71" s="43" t="s">
        <v>721</v>
      </c>
      <c r="S71" s="43" t="s">
        <v>628</v>
      </c>
      <c r="T71" s="43">
        <v>10</v>
      </c>
      <c r="U71" s="43">
        <v>-64.173100000000005</v>
      </c>
      <c r="V71" s="28">
        <v>-9.9999999999999995E-7</v>
      </c>
      <c r="W71" s="43" t="s">
        <v>1686</v>
      </c>
      <c r="X71" s="43" t="s">
        <v>65</v>
      </c>
    </row>
    <row r="72" spans="2:24" x14ac:dyDescent="0.2">
      <c r="B72" s="43" t="s">
        <v>132</v>
      </c>
      <c r="C72" s="43">
        <v>555</v>
      </c>
      <c r="D72" s="43" t="s">
        <v>722</v>
      </c>
      <c r="E72" s="43" t="s">
        <v>105</v>
      </c>
      <c r="F72" s="43" t="s">
        <v>723</v>
      </c>
      <c r="G72" s="43" t="s">
        <v>626</v>
      </c>
      <c r="H72" s="43">
        <v>60</v>
      </c>
      <c r="I72" s="43">
        <v>46.854300000000002</v>
      </c>
      <c r="J72" s="28">
        <v>4.8530000000000004E-7</v>
      </c>
      <c r="K72" s="43" t="s">
        <v>1686</v>
      </c>
      <c r="L72" s="43" t="s">
        <v>65</v>
      </c>
      <c r="N72" s="43" t="s">
        <v>132</v>
      </c>
      <c r="O72" s="43">
        <v>555</v>
      </c>
      <c r="P72" s="43" t="s">
        <v>722</v>
      </c>
      <c r="Q72" s="43" t="s">
        <v>622</v>
      </c>
      <c r="R72" s="43" t="s">
        <v>723</v>
      </c>
      <c r="S72" s="43" t="s">
        <v>626</v>
      </c>
      <c r="T72" s="43">
        <v>10</v>
      </c>
      <c r="U72" s="43">
        <v>45.828099999999999</v>
      </c>
      <c r="V72" s="28">
        <v>4.7469999999999998E-7</v>
      </c>
      <c r="W72" s="43" t="s">
        <v>1686</v>
      </c>
      <c r="X72" s="43" t="s">
        <v>65</v>
      </c>
    </row>
    <row r="73" spans="2:24" x14ac:dyDescent="0.2">
      <c r="B73" s="43" t="s">
        <v>132</v>
      </c>
      <c r="C73" s="43">
        <v>555</v>
      </c>
      <c r="D73" s="43" t="s">
        <v>722</v>
      </c>
      <c r="E73" s="43" t="s">
        <v>105</v>
      </c>
      <c r="F73" s="43" t="s">
        <v>724</v>
      </c>
      <c r="G73" s="43" t="s">
        <v>628</v>
      </c>
      <c r="H73" s="43">
        <v>60</v>
      </c>
      <c r="I73" s="43">
        <v>-67.316299999999998</v>
      </c>
      <c r="J73" s="28">
        <v>-9.9999999999999995E-7</v>
      </c>
      <c r="K73" s="43" t="s">
        <v>1686</v>
      </c>
      <c r="L73" s="43" t="s">
        <v>65</v>
      </c>
      <c r="N73" s="43" t="s">
        <v>132</v>
      </c>
      <c r="O73" s="43">
        <v>555</v>
      </c>
      <c r="P73" s="43" t="s">
        <v>722</v>
      </c>
      <c r="Q73" s="43" t="s">
        <v>622</v>
      </c>
      <c r="R73" s="43" t="s">
        <v>724</v>
      </c>
      <c r="S73" s="43" t="s">
        <v>628</v>
      </c>
      <c r="T73" s="43">
        <v>10</v>
      </c>
      <c r="U73" s="43">
        <v>-66.313100000000006</v>
      </c>
      <c r="V73" s="28">
        <v>-9.9999999999999995E-7</v>
      </c>
      <c r="W73" s="43" t="s">
        <v>1686</v>
      </c>
      <c r="X73" s="43" t="s">
        <v>65</v>
      </c>
    </row>
    <row r="74" spans="2:24" x14ac:dyDescent="0.2">
      <c r="B74" s="43" t="s">
        <v>132</v>
      </c>
      <c r="C74" s="43">
        <v>556</v>
      </c>
      <c r="D74" s="43" t="s">
        <v>722</v>
      </c>
      <c r="E74" s="43" t="s">
        <v>105</v>
      </c>
      <c r="F74" s="43" t="s">
        <v>725</v>
      </c>
      <c r="G74" s="43" t="s">
        <v>626</v>
      </c>
      <c r="H74" s="43">
        <v>60</v>
      </c>
      <c r="I74" s="43">
        <v>46.350900000000003</v>
      </c>
      <c r="J74" s="28">
        <v>4.7290000000000001E-7</v>
      </c>
      <c r="K74" s="43" t="s">
        <v>1686</v>
      </c>
      <c r="L74" s="43" t="s">
        <v>65</v>
      </c>
      <c r="N74" s="43" t="s">
        <v>132</v>
      </c>
      <c r="O74" s="43">
        <v>556</v>
      </c>
      <c r="P74" s="43" t="s">
        <v>722</v>
      </c>
      <c r="Q74" s="43" t="s">
        <v>622</v>
      </c>
      <c r="R74" s="43" t="s">
        <v>725</v>
      </c>
      <c r="S74" s="43" t="s">
        <v>626</v>
      </c>
      <c r="T74" s="43">
        <v>10</v>
      </c>
      <c r="U74" s="43">
        <v>45.332999999999998</v>
      </c>
      <c r="V74" s="28">
        <v>4.6250000000000002E-7</v>
      </c>
      <c r="W74" s="43" t="s">
        <v>1686</v>
      </c>
      <c r="X74" s="43" t="s">
        <v>65</v>
      </c>
    </row>
    <row r="75" spans="2:24" x14ac:dyDescent="0.2">
      <c r="B75" s="43" t="s">
        <v>132</v>
      </c>
      <c r="C75" s="43">
        <v>556</v>
      </c>
      <c r="D75" s="43" t="s">
        <v>722</v>
      </c>
      <c r="E75" s="43" t="s">
        <v>105</v>
      </c>
      <c r="F75" s="43" t="s">
        <v>726</v>
      </c>
      <c r="G75" s="43" t="s">
        <v>628</v>
      </c>
      <c r="H75" s="43">
        <v>60</v>
      </c>
      <c r="I75" s="43">
        <v>-66.831299999999999</v>
      </c>
      <c r="J75" s="28">
        <v>-9.9999999999999995E-7</v>
      </c>
      <c r="K75" s="43" t="s">
        <v>1686</v>
      </c>
      <c r="L75" s="43" t="s">
        <v>65</v>
      </c>
      <c r="N75" s="43" t="s">
        <v>132</v>
      </c>
      <c r="O75" s="43">
        <v>556</v>
      </c>
      <c r="P75" s="43" t="s">
        <v>722</v>
      </c>
      <c r="Q75" s="43" t="s">
        <v>622</v>
      </c>
      <c r="R75" s="43" t="s">
        <v>726</v>
      </c>
      <c r="S75" s="43" t="s">
        <v>628</v>
      </c>
      <c r="T75" s="43">
        <v>10</v>
      </c>
      <c r="U75" s="43">
        <v>-65.813699999999997</v>
      </c>
      <c r="V75" s="28">
        <v>-9.9999999999999995E-7</v>
      </c>
      <c r="W75" s="43" t="s">
        <v>1686</v>
      </c>
      <c r="X75" s="43" t="s">
        <v>65</v>
      </c>
    </row>
    <row r="76" spans="2:24" x14ac:dyDescent="0.2">
      <c r="B76" s="43" t="s">
        <v>132</v>
      </c>
      <c r="C76" s="43">
        <v>557</v>
      </c>
      <c r="D76" s="43" t="s">
        <v>722</v>
      </c>
      <c r="E76" s="43" t="s">
        <v>105</v>
      </c>
      <c r="F76" s="43" t="s">
        <v>727</v>
      </c>
      <c r="G76" s="43" t="s">
        <v>626</v>
      </c>
      <c r="H76" s="43">
        <v>60</v>
      </c>
      <c r="I76" s="43">
        <v>45.514299999999999</v>
      </c>
      <c r="J76" s="28">
        <v>4.714E-7</v>
      </c>
      <c r="K76" s="43" t="s">
        <v>1686</v>
      </c>
      <c r="L76" s="43" t="s">
        <v>65</v>
      </c>
      <c r="N76" s="43" t="s">
        <v>132</v>
      </c>
      <c r="O76" s="43">
        <v>557</v>
      </c>
      <c r="P76" s="43" t="s">
        <v>722</v>
      </c>
      <c r="Q76" s="43" t="s">
        <v>622</v>
      </c>
      <c r="R76" s="43" t="s">
        <v>727</v>
      </c>
      <c r="S76" s="43" t="s">
        <v>626</v>
      </c>
      <c r="T76" s="43">
        <v>10</v>
      </c>
      <c r="U76" s="43">
        <v>44.485700000000001</v>
      </c>
      <c r="V76" s="28">
        <v>4.608E-7</v>
      </c>
      <c r="W76" s="43" t="s">
        <v>1686</v>
      </c>
      <c r="X76" s="43" t="s">
        <v>65</v>
      </c>
    </row>
    <row r="77" spans="2:24" x14ac:dyDescent="0.2">
      <c r="B77" s="43" t="s">
        <v>132</v>
      </c>
      <c r="C77" s="43">
        <v>557</v>
      </c>
      <c r="D77" s="43" t="s">
        <v>722</v>
      </c>
      <c r="E77" s="43" t="s">
        <v>105</v>
      </c>
      <c r="F77" s="43" t="s">
        <v>728</v>
      </c>
      <c r="G77" s="43" t="s">
        <v>628</v>
      </c>
      <c r="H77" s="43">
        <v>60</v>
      </c>
      <c r="I77" s="43">
        <v>-68.556299999999993</v>
      </c>
      <c r="J77" s="28">
        <v>-9.9999999999999995E-7</v>
      </c>
      <c r="K77" s="43" t="s">
        <v>1686</v>
      </c>
      <c r="L77" s="43" t="s">
        <v>65</v>
      </c>
      <c r="N77" s="43" t="s">
        <v>132</v>
      </c>
      <c r="O77" s="43">
        <v>557</v>
      </c>
      <c r="P77" s="43" t="s">
        <v>722</v>
      </c>
      <c r="Q77" s="43" t="s">
        <v>622</v>
      </c>
      <c r="R77" s="43" t="s">
        <v>728</v>
      </c>
      <c r="S77" s="43" t="s">
        <v>628</v>
      </c>
      <c r="T77" s="43">
        <v>10</v>
      </c>
      <c r="U77" s="43">
        <v>-67.503600000000006</v>
      </c>
      <c r="V77" s="28">
        <v>-9.9999999999999995E-7</v>
      </c>
      <c r="W77" s="43" t="s">
        <v>1686</v>
      </c>
      <c r="X77" s="43" t="s">
        <v>65</v>
      </c>
    </row>
    <row r="78" spans="2:24" x14ac:dyDescent="0.2">
      <c r="B78" s="43" t="s">
        <v>132</v>
      </c>
      <c r="C78" s="43">
        <v>558</v>
      </c>
      <c r="D78" s="43" t="s">
        <v>729</v>
      </c>
      <c r="E78" s="43" t="s">
        <v>105</v>
      </c>
      <c r="F78" s="43" t="s">
        <v>730</v>
      </c>
      <c r="G78" s="43" t="s">
        <v>626</v>
      </c>
      <c r="H78" s="43">
        <v>60</v>
      </c>
      <c r="I78" s="43">
        <v>44.050800000000002</v>
      </c>
      <c r="J78" s="28">
        <v>4.6310000000000001E-7</v>
      </c>
      <c r="K78" s="43" t="s">
        <v>1686</v>
      </c>
      <c r="L78" s="43" t="s">
        <v>65</v>
      </c>
      <c r="N78" s="43" t="s">
        <v>132</v>
      </c>
      <c r="O78" s="43">
        <v>558</v>
      </c>
      <c r="P78" s="43" t="s">
        <v>729</v>
      </c>
      <c r="Q78" s="43" t="s">
        <v>622</v>
      </c>
      <c r="R78" s="43" t="s">
        <v>730</v>
      </c>
      <c r="S78" s="43" t="s">
        <v>626</v>
      </c>
      <c r="T78" s="43">
        <v>10</v>
      </c>
      <c r="U78" s="43">
        <v>43.030500000000004</v>
      </c>
      <c r="V78" s="28">
        <v>4.5229999999999999E-7</v>
      </c>
      <c r="W78" s="43" t="s">
        <v>1686</v>
      </c>
      <c r="X78" s="43" t="s">
        <v>65</v>
      </c>
    </row>
    <row r="79" spans="2:24" x14ac:dyDescent="0.2">
      <c r="B79" s="43" t="s">
        <v>132</v>
      </c>
      <c r="C79" s="43">
        <v>558</v>
      </c>
      <c r="D79" s="43" t="s">
        <v>729</v>
      </c>
      <c r="E79" s="43" t="s">
        <v>105</v>
      </c>
      <c r="F79" s="43" t="s">
        <v>731</v>
      </c>
      <c r="G79" s="43" t="s">
        <v>628</v>
      </c>
      <c r="H79" s="43">
        <v>60</v>
      </c>
      <c r="I79" s="43">
        <v>-67.070999999999998</v>
      </c>
      <c r="J79" s="28">
        <v>-9.9999999999999995E-7</v>
      </c>
      <c r="K79" s="43" t="s">
        <v>1686</v>
      </c>
      <c r="L79" s="43" t="s">
        <v>65</v>
      </c>
      <c r="N79" s="43" t="s">
        <v>132</v>
      </c>
      <c r="O79" s="43">
        <v>558</v>
      </c>
      <c r="P79" s="43" t="s">
        <v>729</v>
      </c>
      <c r="Q79" s="43" t="s">
        <v>622</v>
      </c>
      <c r="R79" s="43" t="s">
        <v>731</v>
      </c>
      <c r="S79" s="43" t="s">
        <v>628</v>
      </c>
      <c r="T79" s="43">
        <v>10</v>
      </c>
      <c r="U79" s="43">
        <v>-66.049700000000001</v>
      </c>
      <c r="V79" s="28">
        <v>-9.9999999999999995E-7</v>
      </c>
      <c r="W79" s="43" t="s">
        <v>1686</v>
      </c>
      <c r="X79" s="43" t="s">
        <v>65</v>
      </c>
    </row>
    <row r="80" spans="2:24" x14ac:dyDescent="0.2">
      <c r="B80" s="43" t="s">
        <v>181</v>
      </c>
      <c r="C80" s="43">
        <v>601</v>
      </c>
      <c r="D80" s="43" t="s">
        <v>732</v>
      </c>
      <c r="E80" s="43" t="s">
        <v>105</v>
      </c>
      <c r="F80" s="43" t="s">
        <v>733</v>
      </c>
      <c r="G80" s="43" t="s">
        <v>626</v>
      </c>
      <c r="H80" s="43">
        <v>60</v>
      </c>
      <c r="I80" s="43">
        <v>58.371099999999998</v>
      </c>
      <c r="J80" s="28">
        <v>9.9999999999999995E-7</v>
      </c>
      <c r="K80" s="43" t="s">
        <v>1686</v>
      </c>
      <c r="L80" s="43" t="s">
        <v>65</v>
      </c>
      <c r="N80" s="43" t="s">
        <v>181</v>
      </c>
      <c r="O80" s="43">
        <v>601</v>
      </c>
      <c r="P80" s="43" t="s">
        <v>732</v>
      </c>
      <c r="Q80" s="43" t="s">
        <v>622</v>
      </c>
      <c r="R80" s="43" t="s">
        <v>733</v>
      </c>
      <c r="S80" s="43" t="s">
        <v>626</v>
      </c>
      <c r="T80" s="43">
        <v>10</v>
      </c>
      <c r="U80" s="43">
        <v>56.985300000000002</v>
      </c>
      <c r="V80" s="28">
        <v>4.9210000000000002E-7</v>
      </c>
      <c r="W80" s="43" t="s">
        <v>1686</v>
      </c>
      <c r="X80" s="43" t="s">
        <v>65</v>
      </c>
    </row>
    <row r="81" spans="2:24" x14ac:dyDescent="0.2">
      <c r="B81" s="43" t="s">
        <v>181</v>
      </c>
      <c r="C81" s="43">
        <v>601</v>
      </c>
      <c r="D81" s="43" t="s">
        <v>732</v>
      </c>
      <c r="E81" s="43" t="s">
        <v>105</v>
      </c>
      <c r="F81" s="43" t="s">
        <v>734</v>
      </c>
      <c r="G81" s="43" t="s">
        <v>628</v>
      </c>
      <c r="H81" s="43">
        <v>60</v>
      </c>
      <c r="I81" s="43">
        <v>-92.054000000000002</v>
      </c>
      <c r="J81" s="28">
        <v>-9.9999999999999995E-7</v>
      </c>
      <c r="K81" s="43" t="s">
        <v>1686</v>
      </c>
      <c r="L81" s="43" t="s">
        <v>65</v>
      </c>
      <c r="N81" s="43" t="s">
        <v>181</v>
      </c>
      <c r="O81" s="43">
        <v>601</v>
      </c>
      <c r="P81" s="43" t="s">
        <v>732</v>
      </c>
      <c r="Q81" s="43" t="s">
        <v>622</v>
      </c>
      <c r="R81" s="43" t="s">
        <v>734</v>
      </c>
      <c r="S81" s="43" t="s">
        <v>628</v>
      </c>
      <c r="T81" s="43">
        <v>10</v>
      </c>
      <c r="U81" s="43">
        <v>-90.675799999999995</v>
      </c>
      <c r="V81" s="28">
        <v>-9.9999999999999995E-7</v>
      </c>
      <c r="W81" s="43" t="s">
        <v>1686</v>
      </c>
      <c r="X81" s="43" t="s">
        <v>65</v>
      </c>
    </row>
    <row r="82" spans="2:24" x14ac:dyDescent="0.2">
      <c r="B82" s="43" t="s">
        <v>181</v>
      </c>
      <c r="C82" s="43">
        <v>602</v>
      </c>
      <c r="D82" s="43" t="s">
        <v>735</v>
      </c>
      <c r="E82" s="43" t="s">
        <v>105</v>
      </c>
      <c r="F82" s="43" t="s">
        <v>736</v>
      </c>
      <c r="G82" s="43" t="s">
        <v>626</v>
      </c>
      <c r="H82" s="43">
        <v>60</v>
      </c>
      <c r="I82" s="43">
        <v>64.371899999999997</v>
      </c>
      <c r="J82" s="28">
        <v>9.9999999999999995E-7</v>
      </c>
      <c r="K82" s="43" t="s">
        <v>1686</v>
      </c>
      <c r="L82" s="43" t="s">
        <v>65</v>
      </c>
      <c r="N82" s="43" t="s">
        <v>181</v>
      </c>
      <c r="O82" s="43">
        <v>602</v>
      </c>
      <c r="P82" s="43" t="s">
        <v>735</v>
      </c>
      <c r="Q82" s="43" t="s">
        <v>622</v>
      </c>
      <c r="R82" s="43" t="s">
        <v>736</v>
      </c>
      <c r="S82" s="43" t="s">
        <v>626</v>
      </c>
      <c r="T82" s="43">
        <v>10</v>
      </c>
      <c r="U82" s="43">
        <v>62.989400000000003</v>
      </c>
      <c r="V82" s="28">
        <v>9.9999999999999995E-7</v>
      </c>
      <c r="W82" s="43" t="s">
        <v>1686</v>
      </c>
      <c r="X82" s="43" t="s">
        <v>65</v>
      </c>
    </row>
    <row r="83" spans="2:24" x14ac:dyDescent="0.2">
      <c r="B83" s="43" t="s">
        <v>181</v>
      </c>
      <c r="C83" s="43">
        <v>602</v>
      </c>
      <c r="D83" s="43" t="s">
        <v>735</v>
      </c>
      <c r="E83" s="43" t="s">
        <v>105</v>
      </c>
      <c r="F83" s="43" t="s">
        <v>737</v>
      </c>
      <c r="G83" s="43" t="s">
        <v>628</v>
      </c>
      <c r="H83" s="43">
        <v>60</v>
      </c>
      <c r="I83" s="43">
        <v>-93.786900000000003</v>
      </c>
      <c r="J83" s="28">
        <v>-9.9999999999999995E-7</v>
      </c>
      <c r="K83" s="43" t="s">
        <v>1686</v>
      </c>
      <c r="L83" s="43" t="s">
        <v>65</v>
      </c>
      <c r="N83" s="43" t="s">
        <v>181</v>
      </c>
      <c r="O83" s="43">
        <v>602</v>
      </c>
      <c r="P83" s="43" t="s">
        <v>735</v>
      </c>
      <c r="Q83" s="43" t="s">
        <v>622</v>
      </c>
      <c r="R83" s="43" t="s">
        <v>737</v>
      </c>
      <c r="S83" s="43" t="s">
        <v>628</v>
      </c>
      <c r="T83" s="43">
        <v>10</v>
      </c>
      <c r="U83" s="43">
        <v>-92.441299999999998</v>
      </c>
      <c r="V83" s="28">
        <v>-9.9999999999999995E-7</v>
      </c>
      <c r="W83" s="43" t="s">
        <v>1686</v>
      </c>
      <c r="X83" s="43" t="s">
        <v>65</v>
      </c>
    </row>
    <row r="84" spans="2:24" x14ac:dyDescent="0.2">
      <c r="B84" s="43" t="s">
        <v>181</v>
      </c>
      <c r="C84" s="43">
        <v>603</v>
      </c>
      <c r="D84" s="43" t="s">
        <v>735</v>
      </c>
      <c r="E84" s="43" t="s">
        <v>105</v>
      </c>
      <c r="F84" s="43" t="s">
        <v>738</v>
      </c>
      <c r="G84" s="43" t="s">
        <v>626</v>
      </c>
      <c r="H84" s="43">
        <v>60</v>
      </c>
      <c r="I84" s="43">
        <v>63.194499999999998</v>
      </c>
      <c r="J84" s="28">
        <v>9.9999999999999995E-7</v>
      </c>
      <c r="K84" s="43" t="s">
        <v>1686</v>
      </c>
      <c r="L84" s="43" t="s">
        <v>65</v>
      </c>
      <c r="N84" s="43" t="s">
        <v>181</v>
      </c>
      <c r="O84" s="43">
        <v>603</v>
      </c>
      <c r="P84" s="43" t="s">
        <v>735</v>
      </c>
      <c r="Q84" s="43" t="s">
        <v>622</v>
      </c>
      <c r="R84" s="43" t="s">
        <v>738</v>
      </c>
      <c r="S84" s="43" t="s">
        <v>626</v>
      </c>
      <c r="T84" s="43">
        <v>10</v>
      </c>
      <c r="U84" s="43">
        <v>61.830599999999997</v>
      </c>
      <c r="V84" s="28">
        <v>9.9999999999999995E-7</v>
      </c>
      <c r="W84" s="43" t="s">
        <v>1686</v>
      </c>
      <c r="X84" s="43" t="s">
        <v>65</v>
      </c>
    </row>
    <row r="85" spans="2:24" x14ac:dyDescent="0.2">
      <c r="B85" s="43" t="s">
        <v>181</v>
      </c>
      <c r="C85" s="43">
        <v>603</v>
      </c>
      <c r="D85" s="43" t="s">
        <v>735</v>
      </c>
      <c r="E85" s="43" t="s">
        <v>105</v>
      </c>
      <c r="F85" s="43" t="s">
        <v>739</v>
      </c>
      <c r="G85" s="43" t="s">
        <v>628</v>
      </c>
      <c r="H85" s="43">
        <v>60</v>
      </c>
      <c r="I85" s="43">
        <v>-93.045100000000005</v>
      </c>
      <c r="J85" s="28">
        <v>-9.9999999999999995E-7</v>
      </c>
      <c r="K85" s="43" t="s">
        <v>1686</v>
      </c>
      <c r="L85" s="43" t="s">
        <v>65</v>
      </c>
      <c r="N85" s="43" t="s">
        <v>181</v>
      </c>
      <c r="O85" s="43">
        <v>603</v>
      </c>
      <c r="P85" s="43" t="s">
        <v>735</v>
      </c>
      <c r="Q85" s="43" t="s">
        <v>622</v>
      </c>
      <c r="R85" s="43" t="s">
        <v>739</v>
      </c>
      <c r="S85" s="43" t="s">
        <v>628</v>
      </c>
      <c r="T85" s="43">
        <v>10</v>
      </c>
      <c r="U85" s="43">
        <v>-91.675299999999993</v>
      </c>
      <c r="V85" s="28">
        <v>-9.9999999999999995E-7</v>
      </c>
      <c r="W85" s="43" t="s">
        <v>1686</v>
      </c>
      <c r="X85" s="43" t="s">
        <v>65</v>
      </c>
    </row>
    <row r="86" spans="2:24" x14ac:dyDescent="0.2">
      <c r="B86" s="43" t="s">
        <v>181</v>
      </c>
      <c r="C86" s="43">
        <v>604</v>
      </c>
      <c r="D86" s="43" t="s">
        <v>735</v>
      </c>
      <c r="E86" s="43" t="s">
        <v>105</v>
      </c>
      <c r="F86" s="43" t="s">
        <v>740</v>
      </c>
      <c r="G86" s="43" t="s">
        <v>626</v>
      </c>
      <c r="H86" s="43">
        <v>60</v>
      </c>
      <c r="I86" s="43">
        <v>62.369</v>
      </c>
      <c r="J86" s="28">
        <v>9.9999999999999995E-7</v>
      </c>
      <c r="K86" s="43" t="s">
        <v>1686</v>
      </c>
      <c r="L86" s="43" t="s">
        <v>65</v>
      </c>
      <c r="N86" s="43" t="s">
        <v>181</v>
      </c>
      <c r="O86" s="43">
        <v>604</v>
      </c>
      <c r="P86" s="43" t="s">
        <v>735</v>
      </c>
      <c r="Q86" s="43" t="s">
        <v>622</v>
      </c>
      <c r="R86" s="43" t="s">
        <v>740</v>
      </c>
      <c r="S86" s="43" t="s">
        <v>626</v>
      </c>
      <c r="T86" s="43">
        <v>10</v>
      </c>
      <c r="U86" s="43">
        <v>60.993099999999998</v>
      </c>
      <c r="V86" s="28">
        <v>9.9999999999999995E-7</v>
      </c>
      <c r="W86" s="43" t="s">
        <v>1686</v>
      </c>
      <c r="X86" s="43" t="s">
        <v>65</v>
      </c>
    </row>
    <row r="87" spans="2:24" x14ac:dyDescent="0.2">
      <c r="B87" s="43" t="s">
        <v>181</v>
      </c>
      <c r="C87" s="43">
        <v>604</v>
      </c>
      <c r="D87" s="43" t="s">
        <v>735</v>
      </c>
      <c r="E87" s="43" t="s">
        <v>105</v>
      </c>
      <c r="F87" s="43" t="s">
        <v>741</v>
      </c>
      <c r="G87" s="43" t="s">
        <v>628</v>
      </c>
      <c r="H87" s="43">
        <v>60</v>
      </c>
      <c r="I87" s="43">
        <v>-96.18</v>
      </c>
      <c r="J87" s="28">
        <v>-9.9999999999999995E-7</v>
      </c>
      <c r="K87" s="43" t="s">
        <v>1686</v>
      </c>
      <c r="L87" s="43" t="s">
        <v>65</v>
      </c>
      <c r="N87" s="43" t="s">
        <v>181</v>
      </c>
      <c r="O87" s="43">
        <v>604</v>
      </c>
      <c r="P87" s="43" t="s">
        <v>735</v>
      </c>
      <c r="Q87" s="43" t="s">
        <v>622</v>
      </c>
      <c r="R87" s="43" t="s">
        <v>741</v>
      </c>
      <c r="S87" s="43" t="s">
        <v>628</v>
      </c>
      <c r="T87" s="43">
        <v>10</v>
      </c>
      <c r="U87" s="43">
        <v>-94.767799999999994</v>
      </c>
      <c r="V87" s="28">
        <v>-9.9999999999999995E-7</v>
      </c>
      <c r="W87" s="43" t="s">
        <v>1686</v>
      </c>
      <c r="X87" s="43" t="s">
        <v>65</v>
      </c>
    </row>
    <row r="88" spans="2:24" x14ac:dyDescent="0.2">
      <c r="B88" s="43" t="s">
        <v>181</v>
      </c>
      <c r="C88" s="43">
        <v>605</v>
      </c>
      <c r="D88" s="43" t="s">
        <v>742</v>
      </c>
      <c r="E88" s="43" t="s">
        <v>105</v>
      </c>
      <c r="F88" s="43" t="s">
        <v>743</v>
      </c>
      <c r="G88" s="43" t="s">
        <v>626</v>
      </c>
      <c r="H88" s="43">
        <v>60</v>
      </c>
      <c r="I88" s="43">
        <v>60.999200000000002</v>
      </c>
      <c r="J88" s="28">
        <v>9.9999999999999995E-7</v>
      </c>
      <c r="K88" s="43" t="s">
        <v>1686</v>
      </c>
      <c r="L88" s="43" t="s">
        <v>65</v>
      </c>
      <c r="N88" s="43" t="s">
        <v>181</v>
      </c>
      <c r="O88" s="43">
        <v>605</v>
      </c>
      <c r="P88" s="43" t="s">
        <v>742</v>
      </c>
      <c r="Q88" s="43" t="s">
        <v>622</v>
      </c>
      <c r="R88" s="43" t="s">
        <v>743</v>
      </c>
      <c r="S88" s="43" t="s">
        <v>626</v>
      </c>
      <c r="T88" s="43">
        <v>10</v>
      </c>
      <c r="U88" s="43">
        <v>59.616999999999997</v>
      </c>
      <c r="V88" s="28">
        <v>9.9999999999999995E-7</v>
      </c>
      <c r="W88" s="43" t="s">
        <v>1686</v>
      </c>
      <c r="X88" s="43" t="s">
        <v>65</v>
      </c>
    </row>
    <row r="89" spans="2:24" x14ac:dyDescent="0.2">
      <c r="B89" s="43" t="s">
        <v>181</v>
      </c>
      <c r="C89" s="43">
        <v>605</v>
      </c>
      <c r="D89" s="43" t="s">
        <v>742</v>
      </c>
      <c r="E89" s="43" t="s">
        <v>105</v>
      </c>
      <c r="F89" s="43" t="s">
        <v>744</v>
      </c>
      <c r="G89" s="43" t="s">
        <v>628</v>
      </c>
      <c r="H89" s="43">
        <v>60</v>
      </c>
      <c r="I89" s="43">
        <v>-94.523799999999994</v>
      </c>
      <c r="J89" s="28">
        <v>-9.9999999999999995E-7</v>
      </c>
      <c r="K89" s="43" t="s">
        <v>1686</v>
      </c>
      <c r="L89" s="43" t="s">
        <v>65</v>
      </c>
      <c r="N89" s="43" t="s">
        <v>181</v>
      </c>
      <c r="O89" s="43">
        <v>605</v>
      </c>
      <c r="P89" s="43" t="s">
        <v>742</v>
      </c>
      <c r="Q89" s="43" t="s">
        <v>622</v>
      </c>
      <c r="R89" s="43" t="s">
        <v>744</v>
      </c>
      <c r="S89" s="43" t="s">
        <v>628</v>
      </c>
      <c r="T89" s="43">
        <v>10</v>
      </c>
      <c r="U89" s="43">
        <v>-93.1374</v>
      </c>
      <c r="V89" s="28">
        <v>-9.9999999999999995E-7</v>
      </c>
      <c r="W89" s="43" t="s">
        <v>1686</v>
      </c>
      <c r="X89" s="43" t="s">
        <v>65</v>
      </c>
    </row>
    <row r="90" spans="2:24" x14ac:dyDescent="0.2">
      <c r="B90" s="43" t="s">
        <v>181</v>
      </c>
      <c r="C90" s="43">
        <v>583</v>
      </c>
      <c r="D90" s="43" t="s">
        <v>745</v>
      </c>
      <c r="E90" s="43" t="s">
        <v>105</v>
      </c>
      <c r="F90" s="43" t="s">
        <v>746</v>
      </c>
      <c r="G90" s="43" t="s">
        <v>626</v>
      </c>
      <c r="H90" s="43">
        <v>60</v>
      </c>
      <c r="I90" s="43">
        <v>-38.649799999999999</v>
      </c>
      <c r="J90" s="28">
        <v>-3.3420000000000001E-7</v>
      </c>
      <c r="K90" s="43" t="s">
        <v>1686</v>
      </c>
      <c r="L90" s="43" t="s">
        <v>65</v>
      </c>
      <c r="N90" s="43" t="s">
        <v>181</v>
      </c>
      <c r="O90" s="43">
        <v>583</v>
      </c>
      <c r="P90" s="43" t="s">
        <v>745</v>
      </c>
      <c r="Q90" s="43" t="s">
        <v>622</v>
      </c>
      <c r="R90" s="43" t="s">
        <v>746</v>
      </c>
      <c r="S90" s="43" t="s">
        <v>626</v>
      </c>
      <c r="T90" s="43">
        <v>10</v>
      </c>
      <c r="U90" s="43">
        <v>-38.831400000000002</v>
      </c>
      <c r="V90" s="28">
        <v>-3.3579999999999998E-7</v>
      </c>
      <c r="W90" s="43" t="s">
        <v>1686</v>
      </c>
      <c r="X90" s="43" t="s">
        <v>65</v>
      </c>
    </row>
    <row r="91" spans="2:24" x14ac:dyDescent="0.2">
      <c r="B91" s="43" t="s">
        <v>181</v>
      </c>
      <c r="C91" s="43">
        <v>583</v>
      </c>
      <c r="D91" s="43" t="s">
        <v>745</v>
      </c>
      <c r="E91" s="43" t="s">
        <v>105</v>
      </c>
      <c r="F91" s="43" t="s">
        <v>747</v>
      </c>
      <c r="G91" s="43" t="s">
        <v>628</v>
      </c>
      <c r="H91" s="43">
        <v>60</v>
      </c>
      <c r="I91" s="43">
        <v>-35.052100000000003</v>
      </c>
      <c r="J91" s="28">
        <v>-3.0310000000000001E-7</v>
      </c>
      <c r="K91" s="43" t="s">
        <v>1686</v>
      </c>
      <c r="L91" s="43" t="s">
        <v>65</v>
      </c>
      <c r="N91" s="43" t="s">
        <v>181</v>
      </c>
      <c r="O91" s="43">
        <v>583</v>
      </c>
      <c r="P91" s="43" t="s">
        <v>745</v>
      </c>
      <c r="Q91" s="43" t="s">
        <v>622</v>
      </c>
      <c r="R91" s="43" t="s">
        <v>747</v>
      </c>
      <c r="S91" s="43" t="s">
        <v>628</v>
      </c>
      <c r="T91" s="43">
        <v>10</v>
      </c>
      <c r="U91" s="43">
        <v>-35.169600000000003</v>
      </c>
      <c r="V91" s="28">
        <v>-3.0409999999999998E-7</v>
      </c>
      <c r="W91" s="43" t="s">
        <v>1686</v>
      </c>
      <c r="X91" s="43" t="s">
        <v>65</v>
      </c>
    </row>
    <row r="92" spans="2:24" x14ac:dyDescent="0.2">
      <c r="B92" s="43" t="s">
        <v>181</v>
      </c>
      <c r="C92" s="43">
        <v>586</v>
      </c>
      <c r="D92" s="43" t="s">
        <v>748</v>
      </c>
      <c r="E92" s="43" t="s">
        <v>105</v>
      </c>
      <c r="F92" s="43" t="s">
        <v>749</v>
      </c>
      <c r="G92" s="43" t="s">
        <v>626</v>
      </c>
      <c r="H92" s="43">
        <v>60</v>
      </c>
      <c r="I92" s="43">
        <v>-57.792400000000001</v>
      </c>
      <c r="J92" s="28">
        <v>-3.974E-7</v>
      </c>
      <c r="K92" s="43" t="s">
        <v>1686</v>
      </c>
      <c r="L92" s="43" t="s">
        <v>65</v>
      </c>
      <c r="N92" s="43" t="s">
        <v>181</v>
      </c>
      <c r="O92" s="43">
        <v>586</v>
      </c>
      <c r="P92" s="43" t="s">
        <v>748</v>
      </c>
      <c r="Q92" s="43" t="s">
        <v>622</v>
      </c>
      <c r="R92" s="43" t="s">
        <v>749</v>
      </c>
      <c r="S92" s="43" t="s">
        <v>626</v>
      </c>
      <c r="T92" s="43">
        <v>10</v>
      </c>
      <c r="U92" s="43">
        <v>-57.825200000000002</v>
      </c>
      <c r="V92" s="28">
        <v>-3.9760000000000001E-7</v>
      </c>
      <c r="W92" s="43" t="s">
        <v>1686</v>
      </c>
      <c r="X92" s="43" t="s">
        <v>65</v>
      </c>
    </row>
    <row r="93" spans="2:24" x14ac:dyDescent="0.2">
      <c r="B93" s="43" t="s">
        <v>181</v>
      </c>
      <c r="C93" s="43">
        <v>586</v>
      </c>
      <c r="D93" s="43" t="s">
        <v>748</v>
      </c>
      <c r="E93" s="43" t="s">
        <v>105</v>
      </c>
      <c r="F93" s="43" t="s">
        <v>750</v>
      </c>
      <c r="G93" s="43" t="s">
        <v>628</v>
      </c>
      <c r="H93" s="43">
        <v>60</v>
      </c>
      <c r="I93" s="43">
        <v>-56.470799999999997</v>
      </c>
      <c r="J93" s="28">
        <v>-3.883E-7</v>
      </c>
      <c r="K93" s="43" t="s">
        <v>1686</v>
      </c>
      <c r="L93" s="43" t="s">
        <v>65</v>
      </c>
      <c r="N93" s="43" t="s">
        <v>181</v>
      </c>
      <c r="O93" s="43">
        <v>586</v>
      </c>
      <c r="P93" s="43" t="s">
        <v>748</v>
      </c>
      <c r="Q93" s="43" t="s">
        <v>622</v>
      </c>
      <c r="R93" s="43" t="s">
        <v>750</v>
      </c>
      <c r="S93" s="43" t="s">
        <v>628</v>
      </c>
      <c r="T93" s="43">
        <v>10</v>
      </c>
      <c r="U93" s="43">
        <v>-56.450400000000002</v>
      </c>
      <c r="V93" s="28">
        <v>-3.8809999999999999E-7</v>
      </c>
      <c r="W93" s="43" t="s">
        <v>1686</v>
      </c>
      <c r="X93" s="43" t="s">
        <v>65</v>
      </c>
    </row>
    <row r="94" spans="2:24" x14ac:dyDescent="0.2">
      <c r="B94" s="43" t="s">
        <v>181</v>
      </c>
      <c r="C94" s="43">
        <v>589</v>
      </c>
      <c r="D94" s="43" t="s">
        <v>751</v>
      </c>
      <c r="E94" s="43" t="s">
        <v>105</v>
      </c>
      <c r="F94" s="43" t="s">
        <v>752</v>
      </c>
      <c r="G94" s="43" t="s">
        <v>626</v>
      </c>
      <c r="H94" s="43">
        <v>60</v>
      </c>
      <c r="I94" s="43">
        <v>-63.5974</v>
      </c>
      <c r="J94" s="28">
        <v>-4.3729999999999998E-7</v>
      </c>
      <c r="K94" s="43" t="s">
        <v>1686</v>
      </c>
      <c r="L94" s="43" t="s">
        <v>65</v>
      </c>
      <c r="N94" s="43" t="s">
        <v>181</v>
      </c>
      <c r="O94" s="43">
        <v>589</v>
      </c>
      <c r="P94" s="43" t="s">
        <v>751</v>
      </c>
      <c r="Q94" s="43" t="s">
        <v>622</v>
      </c>
      <c r="R94" s="43" t="s">
        <v>752</v>
      </c>
      <c r="S94" s="43" t="s">
        <v>626</v>
      </c>
      <c r="T94" s="43">
        <v>10</v>
      </c>
      <c r="U94" s="43">
        <v>-63.634900000000002</v>
      </c>
      <c r="V94" s="28">
        <v>-4.3749999999999999E-7</v>
      </c>
      <c r="W94" s="43" t="s">
        <v>1686</v>
      </c>
      <c r="X94" s="43" t="s">
        <v>65</v>
      </c>
    </row>
    <row r="95" spans="2:24" x14ac:dyDescent="0.2">
      <c r="B95" s="43" t="s">
        <v>181</v>
      </c>
      <c r="C95" s="43">
        <v>589</v>
      </c>
      <c r="D95" s="43" t="s">
        <v>751</v>
      </c>
      <c r="E95" s="43" t="s">
        <v>105</v>
      </c>
      <c r="F95" s="43" t="s">
        <v>753</v>
      </c>
      <c r="G95" s="43" t="s">
        <v>628</v>
      </c>
      <c r="H95" s="43">
        <v>60</v>
      </c>
      <c r="I95" s="43">
        <v>-52.284500000000001</v>
      </c>
      <c r="J95" s="28">
        <v>-3.5950000000000001E-7</v>
      </c>
      <c r="K95" s="43" t="s">
        <v>1686</v>
      </c>
      <c r="L95" s="43" t="s">
        <v>65</v>
      </c>
      <c r="N95" s="43" t="s">
        <v>181</v>
      </c>
      <c r="O95" s="43">
        <v>589</v>
      </c>
      <c r="P95" s="43" t="s">
        <v>751</v>
      </c>
      <c r="Q95" s="43" t="s">
        <v>622</v>
      </c>
      <c r="R95" s="43" t="s">
        <v>753</v>
      </c>
      <c r="S95" s="43" t="s">
        <v>628</v>
      </c>
      <c r="T95" s="43">
        <v>10</v>
      </c>
      <c r="U95" s="43">
        <v>-52.250799999999998</v>
      </c>
      <c r="V95" s="28">
        <v>-3.5929999999999999E-7</v>
      </c>
      <c r="W95" s="43" t="s">
        <v>1686</v>
      </c>
      <c r="X95" s="43" t="s">
        <v>65</v>
      </c>
    </row>
    <row r="96" spans="2:24" x14ac:dyDescent="0.2">
      <c r="B96" s="43" t="s">
        <v>181</v>
      </c>
      <c r="C96" s="43">
        <v>592</v>
      </c>
      <c r="D96" s="43" t="s">
        <v>754</v>
      </c>
      <c r="E96" s="43" t="s">
        <v>105</v>
      </c>
      <c r="F96" s="43" t="s">
        <v>755</v>
      </c>
      <c r="G96" s="43" t="s">
        <v>626</v>
      </c>
      <c r="H96" s="43">
        <v>60</v>
      </c>
      <c r="I96" s="43">
        <v>-63.632300000000001</v>
      </c>
      <c r="J96" s="28">
        <v>-4.3749999999999999E-7</v>
      </c>
      <c r="K96" s="43" t="s">
        <v>1686</v>
      </c>
      <c r="L96" s="43" t="s">
        <v>65</v>
      </c>
      <c r="N96" s="43" t="s">
        <v>181</v>
      </c>
      <c r="O96" s="43">
        <v>592</v>
      </c>
      <c r="P96" s="43" t="s">
        <v>754</v>
      </c>
      <c r="Q96" s="43" t="s">
        <v>622</v>
      </c>
      <c r="R96" s="43" t="s">
        <v>755</v>
      </c>
      <c r="S96" s="43" t="s">
        <v>626</v>
      </c>
      <c r="T96" s="43">
        <v>10</v>
      </c>
      <c r="U96" s="43">
        <v>-63.674300000000002</v>
      </c>
      <c r="V96" s="28">
        <v>-4.3780000000000002E-7</v>
      </c>
      <c r="W96" s="43" t="s">
        <v>1686</v>
      </c>
      <c r="X96" s="43" t="s">
        <v>65</v>
      </c>
    </row>
    <row r="97" spans="2:24" x14ac:dyDescent="0.2">
      <c r="B97" s="43" t="s">
        <v>181</v>
      </c>
      <c r="C97" s="43">
        <v>592</v>
      </c>
      <c r="D97" s="43" t="s">
        <v>754</v>
      </c>
      <c r="E97" s="43" t="s">
        <v>105</v>
      </c>
      <c r="F97" s="43" t="s">
        <v>756</v>
      </c>
      <c r="G97" s="43" t="s">
        <v>628</v>
      </c>
      <c r="H97" s="43">
        <v>60</v>
      </c>
      <c r="I97" s="43">
        <v>-52.549300000000002</v>
      </c>
      <c r="J97" s="28">
        <v>-3.6129999999999999E-7</v>
      </c>
      <c r="K97" s="43" t="s">
        <v>1686</v>
      </c>
      <c r="L97" s="43" t="s">
        <v>65</v>
      </c>
      <c r="N97" s="43" t="s">
        <v>181</v>
      </c>
      <c r="O97" s="43">
        <v>592</v>
      </c>
      <c r="P97" s="43" t="s">
        <v>754</v>
      </c>
      <c r="Q97" s="43" t="s">
        <v>622</v>
      </c>
      <c r="R97" s="43" t="s">
        <v>756</v>
      </c>
      <c r="S97" s="43" t="s">
        <v>628</v>
      </c>
      <c r="T97" s="43">
        <v>10</v>
      </c>
      <c r="U97" s="43">
        <v>-52.499200000000002</v>
      </c>
      <c r="V97" s="28">
        <v>-3.6100000000000002E-7</v>
      </c>
      <c r="W97" s="43" t="s">
        <v>1686</v>
      </c>
      <c r="X97" s="43" t="s">
        <v>65</v>
      </c>
    </row>
    <row r="98" spans="2:24" x14ac:dyDescent="0.2">
      <c r="B98" s="43" t="s">
        <v>181</v>
      </c>
      <c r="C98" s="43">
        <v>595</v>
      </c>
      <c r="D98" s="43" t="s">
        <v>757</v>
      </c>
      <c r="E98" s="43" t="s">
        <v>105</v>
      </c>
      <c r="F98" s="43" t="s">
        <v>758</v>
      </c>
      <c r="G98" s="43" t="s">
        <v>626</v>
      </c>
      <c r="H98" s="43">
        <v>60</v>
      </c>
      <c r="I98" s="43">
        <v>-59.200800000000001</v>
      </c>
      <c r="J98" s="28">
        <v>-4.0699999999999998E-7</v>
      </c>
      <c r="K98" s="43" t="s">
        <v>1686</v>
      </c>
      <c r="L98" s="43" t="s">
        <v>65</v>
      </c>
      <c r="N98" s="43" t="s">
        <v>181</v>
      </c>
      <c r="O98" s="43">
        <v>595</v>
      </c>
      <c r="P98" s="43" t="s">
        <v>757</v>
      </c>
      <c r="Q98" s="43" t="s">
        <v>622</v>
      </c>
      <c r="R98" s="43" t="s">
        <v>758</v>
      </c>
      <c r="S98" s="43" t="s">
        <v>626</v>
      </c>
      <c r="T98" s="43">
        <v>10</v>
      </c>
      <c r="U98" s="43">
        <v>-59.220999999999997</v>
      </c>
      <c r="V98" s="28">
        <v>-4.0719999999999999E-7</v>
      </c>
      <c r="W98" s="43" t="s">
        <v>1686</v>
      </c>
      <c r="X98" s="43" t="s">
        <v>65</v>
      </c>
    </row>
    <row r="99" spans="2:24" x14ac:dyDescent="0.2">
      <c r="B99" s="43" t="s">
        <v>181</v>
      </c>
      <c r="C99" s="43">
        <v>595</v>
      </c>
      <c r="D99" s="43" t="s">
        <v>757</v>
      </c>
      <c r="E99" s="43" t="s">
        <v>105</v>
      </c>
      <c r="F99" s="43" t="s">
        <v>759</v>
      </c>
      <c r="G99" s="43" t="s">
        <v>628</v>
      </c>
      <c r="H99" s="43">
        <v>60</v>
      </c>
      <c r="I99" s="43">
        <v>-58.133899999999997</v>
      </c>
      <c r="J99" s="28">
        <v>-3.9970000000000001E-7</v>
      </c>
      <c r="K99" s="43" t="s">
        <v>1686</v>
      </c>
      <c r="L99" s="43" t="s">
        <v>65</v>
      </c>
      <c r="N99" s="43" t="s">
        <v>181</v>
      </c>
      <c r="O99" s="43">
        <v>595</v>
      </c>
      <c r="P99" s="43" t="s">
        <v>757</v>
      </c>
      <c r="Q99" s="43" t="s">
        <v>622</v>
      </c>
      <c r="R99" s="43" t="s">
        <v>759</v>
      </c>
      <c r="S99" s="43" t="s">
        <v>628</v>
      </c>
      <c r="T99" s="43">
        <v>10</v>
      </c>
      <c r="U99" s="43">
        <v>-58.101300000000002</v>
      </c>
      <c r="V99" s="28">
        <v>-3.995E-7</v>
      </c>
      <c r="W99" s="43" t="s">
        <v>1686</v>
      </c>
      <c r="X99" s="43" t="s">
        <v>65</v>
      </c>
    </row>
    <row r="100" spans="2:24" x14ac:dyDescent="0.2">
      <c r="B100" s="43" t="s">
        <v>181</v>
      </c>
      <c r="C100" s="43">
        <v>598</v>
      </c>
      <c r="D100" s="43" t="s">
        <v>760</v>
      </c>
      <c r="E100" s="43" t="s">
        <v>105</v>
      </c>
      <c r="F100" s="43" t="s">
        <v>761</v>
      </c>
      <c r="G100" s="43" t="s">
        <v>626</v>
      </c>
      <c r="H100" s="43">
        <v>60</v>
      </c>
      <c r="I100" s="43">
        <v>-56.571599999999997</v>
      </c>
      <c r="J100" s="28">
        <v>-4.8910000000000001E-7</v>
      </c>
      <c r="K100" s="43" t="s">
        <v>1686</v>
      </c>
      <c r="L100" s="43" t="s">
        <v>65</v>
      </c>
      <c r="N100" s="43" t="s">
        <v>181</v>
      </c>
      <c r="O100" s="43">
        <v>598</v>
      </c>
      <c r="P100" s="43" t="s">
        <v>760</v>
      </c>
      <c r="Q100" s="43" t="s">
        <v>622</v>
      </c>
      <c r="R100" s="43" t="s">
        <v>761</v>
      </c>
      <c r="S100" s="43" t="s">
        <v>626</v>
      </c>
      <c r="T100" s="43">
        <v>10</v>
      </c>
      <c r="U100" s="43">
        <v>-56.466000000000001</v>
      </c>
      <c r="V100" s="28">
        <v>-4.8820000000000004E-7</v>
      </c>
      <c r="W100" s="43" t="s">
        <v>1686</v>
      </c>
      <c r="X100" s="43" t="s">
        <v>65</v>
      </c>
    </row>
    <row r="101" spans="2:24" x14ac:dyDescent="0.2">
      <c r="B101" s="43" t="s">
        <v>181</v>
      </c>
      <c r="C101" s="43">
        <v>598</v>
      </c>
      <c r="D101" s="43" t="s">
        <v>760</v>
      </c>
      <c r="E101" s="43" t="s">
        <v>105</v>
      </c>
      <c r="F101" s="43" t="s">
        <v>762</v>
      </c>
      <c r="G101" s="43" t="s">
        <v>628</v>
      </c>
      <c r="H101" s="43">
        <v>60</v>
      </c>
      <c r="I101" s="43">
        <v>-49.795400000000001</v>
      </c>
      <c r="J101" s="28">
        <v>-4.306E-7</v>
      </c>
      <c r="K101" s="43" t="s">
        <v>1686</v>
      </c>
      <c r="L101" s="43" t="s">
        <v>65</v>
      </c>
      <c r="N101" s="43" t="s">
        <v>181</v>
      </c>
      <c r="O101" s="43">
        <v>598</v>
      </c>
      <c r="P101" s="43" t="s">
        <v>760</v>
      </c>
      <c r="Q101" s="43" t="s">
        <v>622</v>
      </c>
      <c r="R101" s="43" t="s">
        <v>762</v>
      </c>
      <c r="S101" s="43" t="s">
        <v>628</v>
      </c>
      <c r="T101" s="43">
        <v>10</v>
      </c>
      <c r="U101" s="43">
        <v>-49.604399999999998</v>
      </c>
      <c r="V101" s="28">
        <v>-4.2889999999999998E-7</v>
      </c>
      <c r="W101" s="43" t="s">
        <v>1686</v>
      </c>
      <c r="X101" s="43" t="s">
        <v>65</v>
      </c>
    </row>
    <row r="102" spans="2:24" x14ac:dyDescent="0.2">
      <c r="B102" s="43" t="s">
        <v>181</v>
      </c>
      <c r="C102" s="43">
        <v>606</v>
      </c>
      <c r="D102" s="43" t="s">
        <v>763</v>
      </c>
      <c r="E102" s="43" t="s">
        <v>105</v>
      </c>
      <c r="F102" s="43" t="s">
        <v>764</v>
      </c>
      <c r="G102" s="43" t="s">
        <v>626</v>
      </c>
      <c r="H102" s="43">
        <v>60</v>
      </c>
      <c r="I102" s="43">
        <v>65.888199999999998</v>
      </c>
      <c r="J102" s="28">
        <v>4.7090000000000001E-7</v>
      </c>
      <c r="K102" s="43" t="s">
        <v>1686</v>
      </c>
      <c r="L102" s="43" t="s">
        <v>65</v>
      </c>
      <c r="N102" s="43" t="s">
        <v>181</v>
      </c>
      <c r="O102" s="43">
        <v>606</v>
      </c>
      <c r="P102" s="43" t="s">
        <v>763</v>
      </c>
      <c r="Q102" s="43" t="s">
        <v>622</v>
      </c>
      <c r="R102" s="43" t="s">
        <v>764</v>
      </c>
      <c r="S102" s="43" t="s">
        <v>626</v>
      </c>
      <c r="T102" s="43">
        <v>10</v>
      </c>
      <c r="U102" s="43">
        <v>64.247500000000002</v>
      </c>
      <c r="V102" s="28">
        <v>4.5919999999999998E-7</v>
      </c>
      <c r="W102" s="43" t="s">
        <v>1686</v>
      </c>
      <c r="X102" s="43" t="s">
        <v>65</v>
      </c>
    </row>
    <row r="103" spans="2:24" x14ac:dyDescent="0.2">
      <c r="B103" s="43" t="s">
        <v>181</v>
      </c>
      <c r="C103" s="43">
        <v>606</v>
      </c>
      <c r="D103" s="43" t="s">
        <v>763</v>
      </c>
      <c r="E103" s="43" t="s">
        <v>105</v>
      </c>
      <c r="F103" s="43" t="s">
        <v>765</v>
      </c>
      <c r="G103" s="43" t="s">
        <v>628</v>
      </c>
      <c r="H103" s="43">
        <v>60</v>
      </c>
      <c r="I103" s="43">
        <v>-103.61239999999999</v>
      </c>
      <c r="J103" s="28">
        <v>-9.9999999999999995E-7</v>
      </c>
      <c r="K103" s="43" t="s">
        <v>1686</v>
      </c>
      <c r="L103" s="43" t="s">
        <v>65</v>
      </c>
      <c r="N103" s="43" t="s">
        <v>181</v>
      </c>
      <c r="O103" s="43">
        <v>606</v>
      </c>
      <c r="P103" s="43" t="s">
        <v>763</v>
      </c>
      <c r="Q103" s="43" t="s">
        <v>622</v>
      </c>
      <c r="R103" s="43" t="s">
        <v>765</v>
      </c>
      <c r="S103" s="43" t="s">
        <v>628</v>
      </c>
      <c r="T103" s="43">
        <v>10</v>
      </c>
      <c r="U103" s="43">
        <v>-102.02719999999999</v>
      </c>
      <c r="V103" s="28">
        <v>-9.9999999999999995E-7</v>
      </c>
      <c r="W103" s="43" t="s">
        <v>1686</v>
      </c>
      <c r="X103" s="43" t="s">
        <v>65</v>
      </c>
    </row>
    <row r="104" spans="2:24" x14ac:dyDescent="0.2">
      <c r="B104" s="43" t="s">
        <v>181</v>
      </c>
      <c r="C104" s="43">
        <v>607</v>
      </c>
      <c r="D104" s="43" t="s">
        <v>766</v>
      </c>
      <c r="E104" s="43" t="s">
        <v>105</v>
      </c>
      <c r="F104" s="43" t="s">
        <v>767</v>
      </c>
      <c r="G104" s="43" t="s">
        <v>626</v>
      </c>
      <c r="H104" s="43">
        <v>60</v>
      </c>
      <c r="I104" s="43">
        <v>72.684399999999997</v>
      </c>
      <c r="J104" s="28">
        <v>9.9999999999999995E-7</v>
      </c>
      <c r="K104" s="43" t="s">
        <v>1686</v>
      </c>
      <c r="L104" s="43" t="s">
        <v>65</v>
      </c>
      <c r="N104" s="43" t="s">
        <v>181</v>
      </c>
      <c r="O104" s="43">
        <v>607</v>
      </c>
      <c r="P104" s="43" t="s">
        <v>766</v>
      </c>
      <c r="Q104" s="43" t="s">
        <v>622</v>
      </c>
      <c r="R104" s="43" t="s">
        <v>767</v>
      </c>
      <c r="S104" s="43" t="s">
        <v>626</v>
      </c>
      <c r="T104" s="43">
        <v>10</v>
      </c>
      <c r="U104" s="43">
        <v>71.089100000000002</v>
      </c>
      <c r="V104" s="28">
        <v>9.9999999999999995E-7</v>
      </c>
      <c r="W104" s="43" t="s">
        <v>1686</v>
      </c>
      <c r="X104" s="43" t="s">
        <v>65</v>
      </c>
    </row>
    <row r="105" spans="2:24" x14ac:dyDescent="0.2">
      <c r="B105" s="43" t="s">
        <v>181</v>
      </c>
      <c r="C105" s="43">
        <v>607</v>
      </c>
      <c r="D105" s="43" t="s">
        <v>766</v>
      </c>
      <c r="E105" s="43" t="s">
        <v>105</v>
      </c>
      <c r="F105" s="43" t="s">
        <v>768</v>
      </c>
      <c r="G105" s="43" t="s">
        <v>628</v>
      </c>
      <c r="H105" s="43">
        <v>60</v>
      </c>
      <c r="I105" s="43">
        <v>-114.83</v>
      </c>
      <c r="J105" s="28">
        <v>-9.9999999999999995E-7</v>
      </c>
      <c r="K105" s="43" t="s">
        <v>1686</v>
      </c>
      <c r="L105" s="43" t="s">
        <v>65</v>
      </c>
      <c r="N105" s="43" t="s">
        <v>181</v>
      </c>
      <c r="O105" s="43">
        <v>607</v>
      </c>
      <c r="P105" s="43" t="s">
        <v>766</v>
      </c>
      <c r="Q105" s="43" t="s">
        <v>622</v>
      </c>
      <c r="R105" s="43" t="s">
        <v>768</v>
      </c>
      <c r="S105" s="43" t="s">
        <v>628</v>
      </c>
      <c r="T105" s="43">
        <v>10</v>
      </c>
      <c r="U105" s="43">
        <v>-113.19289999999999</v>
      </c>
      <c r="V105" s="28">
        <v>-9.9999999999999995E-7</v>
      </c>
      <c r="W105" s="43" t="s">
        <v>1686</v>
      </c>
      <c r="X105" s="43" t="s">
        <v>65</v>
      </c>
    </row>
    <row r="106" spans="2:24" x14ac:dyDescent="0.2">
      <c r="B106" s="43" t="s">
        <v>181</v>
      </c>
      <c r="C106" s="43">
        <v>608</v>
      </c>
      <c r="D106" s="43" t="s">
        <v>766</v>
      </c>
      <c r="E106" s="43" t="s">
        <v>105</v>
      </c>
      <c r="F106" s="43" t="s">
        <v>769</v>
      </c>
      <c r="G106" s="43" t="s">
        <v>626</v>
      </c>
      <c r="H106" s="43">
        <v>60</v>
      </c>
      <c r="I106" s="43">
        <v>73.393799999999999</v>
      </c>
      <c r="J106" s="28">
        <v>9.9999999999999995E-7</v>
      </c>
      <c r="K106" s="43" t="s">
        <v>1686</v>
      </c>
      <c r="L106" s="43" t="s">
        <v>65</v>
      </c>
      <c r="N106" s="43" t="s">
        <v>181</v>
      </c>
      <c r="O106" s="43">
        <v>608</v>
      </c>
      <c r="P106" s="43" t="s">
        <v>766</v>
      </c>
      <c r="Q106" s="43" t="s">
        <v>622</v>
      </c>
      <c r="R106" s="43" t="s">
        <v>769</v>
      </c>
      <c r="S106" s="43" t="s">
        <v>626</v>
      </c>
      <c r="T106" s="43">
        <v>10</v>
      </c>
      <c r="U106" s="43">
        <v>71.813299999999998</v>
      </c>
      <c r="V106" s="28">
        <v>9.9999999999999995E-7</v>
      </c>
      <c r="W106" s="43" t="s">
        <v>1686</v>
      </c>
      <c r="X106" s="43" t="s">
        <v>65</v>
      </c>
    </row>
    <row r="107" spans="2:24" x14ac:dyDescent="0.2">
      <c r="B107" s="43" t="s">
        <v>181</v>
      </c>
      <c r="C107" s="43">
        <v>608</v>
      </c>
      <c r="D107" s="43" t="s">
        <v>766</v>
      </c>
      <c r="E107" s="43" t="s">
        <v>105</v>
      </c>
      <c r="F107" s="43" t="s">
        <v>770</v>
      </c>
      <c r="G107" s="43" t="s">
        <v>628</v>
      </c>
      <c r="H107" s="43">
        <v>60</v>
      </c>
      <c r="I107" s="43">
        <v>-114.9799</v>
      </c>
      <c r="J107" s="28">
        <v>-4.3000000000000002E-5</v>
      </c>
      <c r="K107" s="43" t="s">
        <v>1686</v>
      </c>
      <c r="L107" s="43" t="s">
        <v>65</v>
      </c>
      <c r="N107" s="43" t="s">
        <v>181</v>
      </c>
      <c r="O107" s="43">
        <v>608</v>
      </c>
      <c r="P107" s="43" t="s">
        <v>766</v>
      </c>
      <c r="Q107" s="43" t="s">
        <v>622</v>
      </c>
      <c r="R107" s="43" t="s">
        <v>770</v>
      </c>
      <c r="S107" s="43" t="s">
        <v>628</v>
      </c>
      <c r="T107" s="43">
        <v>10</v>
      </c>
      <c r="U107" s="43">
        <v>-114.56140000000001</v>
      </c>
      <c r="V107" s="28">
        <v>-9.9999999999999995E-7</v>
      </c>
      <c r="W107" s="43" t="s">
        <v>1686</v>
      </c>
      <c r="X107" s="43" t="s">
        <v>65</v>
      </c>
    </row>
    <row r="108" spans="2:24" x14ac:dyDescent="0.2">
      <c r="B108" s="43" t="s">
        <v>181</v>
      </c>
      <c r="C108" s="43">
        <v>609</v>
      </c>
      <c r="D108" s="43" t="s">
        <v>766</v>
      </c>
      <c r="E108" s="43" t="s">
        <v>105</v>
      </c>
      <c r="F108" s="43" t="s">
        <v>771</v>
      </c>
      <c r="G108" s="43" t="s">
        <v>626</v>
      </c>
      <c r="H108" s="43">
        <v>60</v>
      </c>
      <c r="I108" s="43">
        <v>74.698099999999997</v>
      </c>
      <c r="J108" s="28">
        <v>9.9999999999999995E-7</v>
      </c>
      <c r="K108" s="43" t="s">
        <v>1686</v>
      </c>
      <c r="L108" s="43" t="s">
        <v>65</v>
      </c>
      <c r="N108" s="43" t="s">
        <v>181</v>
      </c>
      <c r="O108" s="43">
        <v>609</v>
      </c>
      <c r="P108" s="43" t="s">
        <v>766</v>
      </c>
      <c r="Q108" s="43" t="s">
        <v>622</v>
      </c>
      <c r="R108" s="43" t="s">
        <v>771</v>
      </c>
      <c r="S108" s="43" t="s">
        <v>626</v>
      </c>
      <c r="T108" s="43">
        <v>10</v>
      </c>
      <c r="U108" s="43">
        <v>73.054599999999994</v>
      </c>
      <c r="V108" s="28">
        <v>9.9999999999999995E-7</v>
      </c>
      <c r="W108" s="43" t="s">
        <v>1686</v>
      </c>
      <c r="X108" s="43" t="s">
        <v>65</v>
      </c>
    </row>
    <row r="109" spans="2:24" x14ac:dyDescent="0.2">
      <c r="B109" s="43" t="s">
        <v>181</v>
      </c>
      <c r="C109" s="43">
        <v>609</v>
      </c>
      <c r="D109" s="43" t="s">
        <v>766</v>
      </c>
      <c r="E109" s="43" t="s">
        <v>105</v>
      </c>
      <c r="F109" s="43" t="s">
        <v>772</v>
      </c>
      <c r="G109" s="43" t="s">
        <v>628</v>
      </c>
      <c r="H109" s="43">
        <v>60</v>
      </c>
      <c r="I109" s="43">
        <v>-111.71</v>
      </c>
      <c r="J109" s="28">
        <v>-9.9999999999999995E-7</v>
      </c>
      <c r="K109" s="43" t="s">
        <v>1686</v>
      </c>
      <c r="L109" s="43" t="s">
        <v>65</v>
      </c>
      <c r="N109" s="43" t="s">
        <v>181</v>
      </c>
      <c r="O109" s="43">
        <v>609</v>
      </c>
      <c r="P109" s="43" t="s">
        <v>766</v>
      </c>
      <c r="Q109" s="43" t="s">
        <v>622</v>
      </c>
      <c r="R109" s="43" t="s">
        <v>772</v>
      </c>
      <c r="S109" s="43" t="s">
        <v>628</v>
      </c>
      <c r="T109" s="43">
        <v>10</v>
      </c>
      <c r="U109" s="43">
        <v>-110.11109999999999</v>
      </c>
      <c r="V109" s="28">
        <v>-9.9999999999999995E-7</v>
      </c>
      <c r="W109" s="43" t="s">
        <v>1686</v>
      </c>
      <c r="X109" s="43" t="s">
        <v>65</v>
      </c>
    </row>
    <row r="110" spans="2:24" x14ac:dyDescent="0.2">
      <c r="B110" s="43" t="s">
        <v>181</v>
      </c>
      <c r="C110" s="43">
        <v>610</v>
      </c>
      <c r="D110" s="43" t="s">
        <v>773</v>
      </c>
      <c r="E110" s="43" t="s">
        <v>105</v>
      </c>
      <c r="F110" s="43" t="s">
        <v>774</v>
      </c>
      <c r="G110" s="43" t="s">
        <v>626</v>
      </c>
      <c r="H110" s="43">
        <v>60</v>
      </c>
      <c r="I110" s="43">
        <v>71.009299999999996</v>
      </c>
      <c r="J110" s="28">
        <v>9.9999999999999995E-7</v>
      </c>
      <c r="K110" s="43" t="s">
        <v>1686</v>
      </c>
      <c r="L110" s="43" t="s">
        <v>65</v>
      </c>
      <c r="N110" s="43" t="s">
        <v>181</v>
      </c>
      <c r="O110" s="43">
        <v>610</v>
      </c>
      <c r="P110" s="43" t="s">
        <v>773</v>
      </c>
      <c r="Q110" s="43" t="s">
        <v>622</v>
      </c>
      <c r="R110" s="43" t="s">
        <v>774</v>
      </c>
      <c r="S110" s="43" t="s">
        <v>626</v>
      </c>
      <c r="T110" s="43">
        <v>10</v>
      </c>
      <c r="U110" s="43">
        <v>69.381600000000006</v>
      </c>
      <c r="V110" s="28">
        <v>4.9579999999999998E-7</v>
      </c>
      <c r="W110" s="43" t="s">
        <v>1686</v>
      </c>
      <c r="X110" s="43" t="s">
        <v>65</v>
      </c>
    </row>
    <row r="111" spans="2:24" x14ac:dyDescent="0.2">
      <c r="B111" s="43" t="s">
        <v>181</v>
      </c>
      <c r="C111" s="43">
        <v>610</v>
      </c>
      <c r="D111" s="43" t="s">
        <v>773</v>
      </c>
      <c r="E111" s="43" t="s">
        <v>105</v>
      </c>
      <c r="F111" s="43" t="s">
        <v>775</v>
      </c>
      <c r="G111" s="43" t="s">
        <v>628</v>
      </c>
      <c r="H111" s="43">
        <v>60</v>
      </c>
      <c r="I111" s="43">
        <v>-113.2791</v>
      </c>
      <c r="J111" s="28">
        <v>-9.9999999999999995E-7</v>
      </c>
      <c r="K111" s="43" t="s">
        <v>1686</v>
      </c>
      <c r="L111" s="43" t="s">
        <v>65</v>
      </c>
      <c r="N111" s="43" t="s">
        <v>181</v>
      </c>
      <c r="O111" s="43">
        <v>610</v>
      </c>
      <c r="P111" s="43" t="s">
        <v>773</v>
      </c>
      <c r="Q111" s="43" t="s">
        <v>622</v>
      </c>
      <c r="R111" s="43" t="s">
        <v>775</v>
      </c>
      <c r="S111" s="43" t="s">
        <v>628</v>
      </c>
      <c r="T111" s="43">
        <v>10</v>
      </c>
      <c r="U111" s="43">
        <v>-111.5963</v>
      </c>
      <c r="V111" s="28">
        <v>-9.9999999999999995E-7</v>
      </c>
      <c r="W111" s="43" t="s">
        <v>1686</v>
      </c>
      <c r="X111" s="43" t="s">
        <v>65</v>
      </c>
    </row>
    <row r="112" spans="2:24" x14ac:dyDescent="0.2">
      <c r="B112" s="43" t="s">
        <v>181</v>
      </c>
      <c r="C112" s="43">
        <v>584</v>
      </c>
      <c r="D112" s="43" t="s">
        <v>776</v>
      </c>
      <c r="E112" s="43" t="s">
        <v>105</v>
      </c>
      <c r="F112" s="43" t="s">
        <v>777</v>
      </c>
      <c r="G112" s="43" t="s">
        <v>626</v>
      </c>
      <c r="H112" s="43">
        <v>60</v>
      </c>
      <c r="I112" s="43">
        <v>-35.758600000000001</v>
      </c>
      <c r="J112" s="28">
        <v>-3.0629999999999998E-7</v>
      </c>
      <c r="K112" s="43" t="s">
        <v>1686</v>
      </c>
      <c r="L112" s="43" t="s">
        <v>65</v>
      </c>
      <c r="N112" s="43" t="s">
        <v>181</v>
      </c>
      <c r="O112" s="43">
        <v>584</v>
      </c>
      <c r="P112" s="43" t="s">
        <v>776</v>
      </c>
      <c r="Q112" s="43" t="s">
        <v>622</v>
      </c>
      <c r="R112" s="43" t="s">
        <v>777</v>
      </c>
      <c r="S112" s="43" t="s">
        <v>626</v>
      </c>
      <c r="T112" s="43">
        <v>10</v>
      </c>
      <c r="U112" s="43">
        <v>-35.923699999999997</v>
      </c>
      <c r="V112" s="28">
        <v>-3.0769999999999998E-7</v>
      </c>
      <c r="W112" s="43" t="s">
        <v>1686</v>
      </c>
      <c r="X112" s="43" t="s">
        <v>65</v>
      </c>
    </row>
    <row r="113" spans="2:24" x14ac:dyDescent="0.2">
      <c r="B113" s="43" t="s">
        <v>181</v>
      </c>
      <c r="C113" s="43">
        <v>584</v>
      </c>
      <c r="D113" s="43" t="s">
        <v>776</v>
      </c>
      <c r="E113" s="43" t="s">
        <v>105</v>
      </c>
      <c r="F113" s="43" t="s">
        <v>778</v>
      </c>
      <c r="G113" s="43" t="s">
        <v>628</v>
      </c>
      <c r="H113" s="43">
        <v>60</v>
      </c>
      <c r="I113" s="43">
        <v>-35.725900000000003</v>
      </c>
      <c r="J113" s="28">
        <v>-3.0600000000000001E-7</v>
      </c>
      <c r="K113" s="43" t="s">
        <v>1686</v>
      </c>
      <c r="L113" s="43" t="s">
        <v>65</v>
      </c>
      <c r="N113" s="43" t="s">
        <v>181</v>
      </c>
      <c r="O113" s="43">
        <v>584</v>
      </c>
      <c r="P113" s="43" t="s">
        <v>776</v>
      </c>
      <c r="Q113" s="43" t="s">
        <v>622</v>
      </c>
      <c r="R113" s="43" t="s">
        <v>778</v>
      </c>
      <c r="S113" s="43" t="s">
        <v>628</v>
      </c>
      <c r="T113" s="43">
        <v>10</v>
      </c>
      <c r="U113" s="43">
        <v>-35.848300000000002</v>
      </c>
      <c r="V113" s="28">
        <v>-3.0709999999999999E-7</v>
      </c>
      <c r="W113" s="43" t="s">
        <v>1686</v>
      </c>
      <c r="X113" s="43" t="s">
        <v>65</v>
      </c>
    </row>
    <row r="114" spans="2:24" x14ac:dyDescent="0.2">
      <c r="B114" s="43" t="s">
        <v>181</v>
      </c>
      <c r="C114" s="43">
        <v>587</v>
      </c>
      <c r="D114" s="43" t="s">
        <v>779</v>
      </c>
      <c r="E114" s="43" t="s">
        <v>105</v>
      </c>
      <c r="F114" s="43" t="s">
        <v>780</v>
      </c>
      <c r="G114" s="43" t="s">
        <v>626</v>
      </c>
      <c r="H114" s="43">
        <v>60</v>
      </c>
      <c r="I114" s="43">
        <v>-58.865200000000002</v>
      </c>
      <c r="J114" s="28">
        <v>-4.0849999999999999E-7</v>
      </c>
      <c r="K114" s="43" t="s">
        <v>1686</v>
      </c>
      <c r="L114" s="43" t="s">
        <v>65</v>
      </c>
      <c r="N114" s="43" t="s">
        <v>181</v>
      </c>
      <c r="O114" s="43">
        <v>587</v>
      </c>
      <c r="P114" s="43" t="s">
        <v>779</v>
      </c>
      <c r="Q114" s="43" t="s">
        <v>622</v>
      </c>
      <c r="R114" s="43" t="s">
        <v>780</v>
      </c>
      <c r="S114" s="43" t="s">
        <v>626</v>
      </c>
      <c r="T114" s="43">
        <v>10</v>
      </c>
      <c r="U114" s="43">
        <v>-58.900599999999997</v>
      </c>
      <c r="V114" s="28">
        <v>-4.0880000000000001E-7</v>
      </c>
      <c r="W114" s="43" t="s">
        <v>1686</v>
      </c>
      <c r="X114" s="43" t="s">
        <v>65</v>
      </c>
    </row>
    <row r="115" spans="2:24" x14ac:dyDescent="0.2">
      <c r="B115" s="43" t="s">
        <v>181</v>
      </c>
      <c r="C115" s="43">
        <v>587</v>
      </c>
      <c r="D115" s="43" t="s">
        <v>779</v>
      </c>
      <c r="E115" s="43" t="s">
        <v>105</v>
      </c>
      <c r="F115" s="43" t="s">
        <v>781</v>
      </c>
      <c r="G115" s="43" t="s">
        <v>628</v>
      </c>
      <c r="H115" s="43">
        <v>60</v>
      </c>
      <c r="I115" s="43">
        <v>-58.840600000000002</v>
      </c>
      <c r="J115" s="28">
        <v>-4.0830000000000002E-7</v>
      </c>
      <c r="K115" s="43" t="s">
        <v>1686</v>
      </c>
      <c r="L115" s="43" t="s">
        <v>65</v>
      </c>
      <c r="N115" s="43" t="s">
        <v>181</v>
      </c>
      <c r="O115" s="43">
        <v>587</v>
      </c>
      <c r="P115" s="43" t="s">
        <v>779</v>
      </c>
      <c r="Q115" s="43" t="s">
        <v>622</v>
      </c>
      <c r="R115" s="43" t="s">
        <v>781</v>
      </c>
      <c r="S115" s="43" t="s">
        <v>628</v>
      </c>
      <c r="T115" s="43">
        <v>10</v>
      </c>
      <c r="U115" s="43">
        <v>-58.82</v>
      </c>
      <c r="V115" s="28">
        <v>-4.0820000000000002E-7</v>
      </c>
      <c r="W115" s="43" t="s">
        <v>1686</v>
      </c>
      <c r="X115" s="43" t="s">
        <v>65</v>
      </c>
    </row>
    <row r="116" spans="2:24" x14ac:dyDescent="0.2">
      <c r="B116" s="43" t="s">
        <v>181</v>
      </c>
      <c r="C116" s="43">
        <v>590</v>
      </c>
      <c r="D116" s="43" t="s">
        <v>782</v>
      </c>
      <c r="E116" s="43" t="s">
        <v>105</v>
      </c>
      <c r="F116" s="43" t="s">
        <v>783</v>
      </c>
      <c r="G116" s="43" t="s">
        <v>626</v>
      </c>
      <c r="H116" s="43">
        <v>60</v>
      </c>
      <c r="I116" s="43">
        <v>-57.1873</v>
      </c>
      <c r="J116" s="28">
        <v>-3.8949999999999999E-7</v>
      </c>
      <c r="K116" s="43" t="s">
        <v>1686</v>
      </c>
      <c r="L116" s="43" t="s">
        <v>65</v>
      </c>
      <c r="N116" s="43" t="s">
        <v>181</v>
      </c>
      <c r="O116" s="43">
        <v>590</v>
      </c>
      <c r="P116" s="43" t="s">
        <v>782</v>
      </c>
      <c r="Q116" s="43" t="s">
        <v>622</v>
      </c>
      <c r="R116" s="43" t="s">
        <v>783</v>
      </c>
      <c r="S116" s="43" t="s">
        <v>626</v>
      </c>
      <c r="T116" s="43">
        <v>10</v>
      </c>
      <c r="U116" s="43">
        <v>-57.213299999999997</v>
      </c>
      <c r="V116" s="28">
        <v>-3.897E-7</v>
      </c>
      <c r="W116" s="43" t="s">
        <v>1686</v>
      </c>
      <c r="X116" s="43" t="s">
        <v>65</v>
      </c>
    </row>
    <row r="117" spans="2:24" x14ac:dyDescent="0.2">
      <c r="B117" s="43" t="s">
        <v>181</v>
      </c>
      <c r="C117" s="43">
        <v>590</v>
      </c>
      <c r="D117" s="43" t="s">
        <v>782</v>
      </c>
      <c r="E117" s="43" t="s">
        <v>105</v>
      </c>
      <c r="F117" s="43" t="s">
        <v>784</v>
      </c>
      <c r="G117" s="43" t="s">
        <v>628</v>
      </c>
      <c r="H117" s="43">
        <v>60</v>
      </c>
      <c r="I117" s="43">
        <v>-57.173900000000003</v>
      </c>
      <c r="J117" s="28">
        <v>-3.8939999999999998E-7</v>
      </c>
      <c r="K117" s="43" t="s">
        <v>1686</v>
      </c>
      <c r="L117" s="43" t="s">
        <v>65</v>
      </c>
      <c r="N117" s="43" t="s">
        <v>181</v>
      </c>
      <c r="O117" s="43">
        <v>590</v>
      </c>
      <c r="P117" s="43" t="s">
        <v>782</v>
      </c>
      <c r="Q117" s="43" t="s">
        <v>622</v>
      </c>
      <c r="R117" s="43" t="s">
        <v>784</v>
      </c>
      <c r="S117" s="43" t="s">
        <v>628</v>
      </c>
      <c r="T117" s="43">
        <v>10</v>
      </c>
      <c r="U117" s="43">
        <v>-57.147199999999998</v>
      </c>
      <c r="V117" s="28">
        <v>-3.8920000000000002E-7</v>
      </c>
      <c r="W117" s="43" t="s">
        <v>1686</v>
      </c>
      <c r="X117" s="43" t="s">
        <v>65</v>
      </c>
    </row>
    <row r="118" spans="2:24" x14ac:dyDescent="0.2">
      <c r="B118" s="43" t="s">
        <v>181</v>
      </c>
      <c r="C118" s="43">
        <v>593</v>
      </c>
      <c r="D118" s="43" t="s">
        <v>785</v>
      </c>
      <c r="E118" s="43" t="s">
        <v>105</v>
      </c>
      <c r="F118" s="43" t="s">
        <v>786</v>
      </c>
      <c r="G118" s="43" t="s">
        <v>626</v>
      </c>
      <c r="H118" s="43">
        <v>60</v>
      </c>
      <c r="I118" s="43">
        <v>-57.299900000000001</v>
      </c>
      <c r="J118" s="28">
        <v>-3.9029999999999999E-7</v>
      </c>
      <c r="K118" s="43" t="s">
        <v>1686</v>
      </c>
      <c r="L118" s="43" t="s">
        <v>65</v>
      </c>
      <c r="N118" s="43" t="s">
        <v>181</v>
      </c>
      <c r="O118" s="43">
        <v>593</v>
      </c>
      <c r="P118" s="43" t="s">
        <v>785</v>
      </c>
      <c r="Q118" s="43" t="s">
        <v>622</v>
      </c>
      <c r="R118" s="43" t="s">
        <v>786</v>
      </c>
      <c r="S118" s="43" t="s">
        <v>626</v>
      </c>
      <c r="T118" s="43">
        <v>10</v>
      </c>
      <c r="U118" s="43">
        <v>-57.322000000000003</v>
      </c>
      <c r="V118" s="28">
        <v>-3.904E-7</v>
      </c>
      <c r="W118" s="43" t="s">
        <v>1686</v>
      </c>
      <c r="X118" s="43" t="s">
        <v>65</v>
      </c>
    </row>
    <row r="119" spans="2:24" x14ac:dyDescent="0.2">
      <c r="B119" s="43" t="s">
        <v>181</v>
      </c>
      <c r="C119" s="43">
        <v>593</v>
      </c>
      <c r="D119" s="43" t="s">
        <v>785</v>
      </c>
      <c r="E119" s="43" t="s">
        <v>105</v>
      </c>
      <c r="F119" s="43" t="s">
        <v>787</v>
      </c>
      <c r="G119" s="43" t="s">
        <v>628</v>
      </c>
      <c r="H119" s="43">
        <v>60</v>
      </c>
      <c r="I119" s="43">
        <v>-57.307000000000002</v>
      </c>
      <c r="J119" s="28">
        <v>-3.9029999999999999E-7</v>
      </c>
      <c r="K119" s="43" t="s">
        <v>1686</v>
      </c>
      <c r="L119" s="43" t="s">
        <v>65</v>
      </c>
      <c r="N119" s="43" t="s">
        <v>181</v>
      </c>
      <c r="O119" s="43">
        <v>593</v>
      </c>
      <c r="P119" s="43" t="s">
        <v>785</v>
      </c>
      <c r="Q119" s="43" t="s">
        <v>622</v>
      </c>
      <c r="R119" s="43" t="s">
        <v>787</v>
      </c>
      <c r="S119" s="43" t="s">
        <v>628</v>
      </c>
      <c r="T119" s="43">
        <v>10</v>
      </c>
      <c r="U119" s="43">
        <v>-57.2682</v>
      </c>
      <c r="V119" s="28">
        <v>-3.9009999999999998E-7</v>
      </c>
      <c r="W119" s="43" t="s">
        <v>1686</v>
      </c>
      <c r="X119" s="43" t="s">
        <v>65</v>
      </c>
    </row>
    <row r="120" spans="2:24" x14ac:dyDescent="0.2">
      <c r="B120" s="43" t="s">
        <v>181</v>
      </c>
      <c r="C120" s="43">
        <v>596</v>
      </c>
      <c r="D120" s="43" t="s">
        <v>788</v>
      </c>
      <c r="E120" s="43" t="s">
        <v>105</v>
      </c>
      <c r="F120" s="43" t="s">
        <v>789</v>
      </c>
      <c r="G120" s="43" t="s">
        <v>626</v>
      </c>
      <c r="H120" s="43">
        <v>60</v>
      </c>
      <c r="I120" s="43">
        <v>-60.514699999999998</v>
      </c>
      <c r="J120" s="28">
        <v>-4.2E-7</v>
      </c>
      <c r="K120" s="43" t="s">
        <v>1686</v>
      </c>
      <c r="L120" s="43" t="s">
        <v>65</v>
      </c>
      <c r="N120" s="43" t="s">
        <v>181</v>
      </c>
      <c r="O120" s="43">
        <v>596</v>
      </c>
      <c r="P120" s="43" t="s">
        <v>788</v>
      </c>
      <c r="Q120" s="43" t="s">
        <v>622</v>
      </c>
      <c r="R120" s="43" t="s">
        <v>789</v>
      </c>
      <c r="S120" s="43" t="s">
        <v>626</v>
      </c>
      <c r="T120" s="43">
        <v>10</v>
      </c>
      <c r="U120" s="43">
        <v>-60.542999999999999</v>
      </c>
      <c r="V120" s="28">
        <v>-4.2020000000000002E-7</v>
      </c>
      <c r="W120" s="43" t="s">
        <v>1686</v>
      </c>
      <c r="X120" s="43" t="s">
        <v>65</v>
      </c>
    </row>
    <row r="121" spans="2:24" x14ac:dyDescent="0.2">
      <c r="B121" s="43" t="s">
        <v>181</v>
      </c>
      <c r="C121" s="43">
        <v>596</v>
      </c>
      <c r="D121" s="43" t="s">
        <v>788</v>
      </c>
      <c r="E121" s="43" t="s">
        <v>105</v>
      </c>
      <c r="F121" s="43" t="s">
        <v>790</v>
      </c>
      <c r="G121" s="43" t="s">
        <v>628</v>
      </c>
      <c r="H121" s="43">
        <v>60</v>
      </c>
      <c r="I121" s="43">
        <v>-60.562600000000003</v>
      </c>
      <c r="J121" s="28">
        <v>-4.2030000000000002E-7</v>
      </c>
      <c r="K121" s="43" t="s">
        <v>1686</v>
      </c>
      <c r="L121" s="43" t="s">
        <v>65</v>
      </c>
      <c r="N121" s="43" t="s">
        <v>181</v>
      </c>
      <c r="O121" s="43">
        <v>596</v>
      </c>
      <c r="P121" s="43" t="s">
        <v>788</v>
      </c>
      <c r="Q121" s="43" t="s">
        <v>622</v>
      </c>
      <c r="R121" s="43" t="s">
        <v>790</v>
      </c>
      <c r="S121" s="43" t="s">
        <v>628</v>
      </c>
      <c r="T121" s="43">
        <v>10</v>
      </c>
      <c r="U121" s="43">
        <v>-60.527799999999999</v>
      </c>
      <c r="V121" s="28">
        <v>-4.2E-7</v>
      </c>
      <c r="W121" s="43" t="s">
        <v>1686</v>
      </c>
      <c r="X121" s="43" t="s">
        <v>65</v>
      </c>
    </row>
    <row r="122" spans="2:24" x14ac:dyDescent="0.2">
      <c r="B122" s="43" t="s">
        <v>181</v>
      </c>
      <c r="C122" s="43">
        <v>599</v>
      </c>
      <c r="D122" s="43" t="s">
        <v>791</v>
      </c>
      <c r="E122" s="43" t="s">
        <v>105</v>
      </c>
      <c r="F122" s="43" t="s">
        <v>792</v>
      </c>
      <c r="G122" s="43" t="s">
        <v>626</v>
      </c>
      <c r="H122" s="43">
        <v>60</v>
      </c>
      <c r="I122" s="43">
        <v>-51.4908</v>
      </c>
      <c r="J122" s="28">
        <v>-4.411E-7</v>
      </c>
      <c r="K122" s="43" t="s">
        <v>1686</v>
      </c>
      <c r="L122" s="43" t="s">
        <v>65</v>
      </c>
      <c r="N122" s="43" t="s">
        <v>181</v>
      </c>
      <c r="O122" s="43">
        <v>599</v>
      </c>
      <c r="P122" s="43" t="s">
        <v>791</v>
      </c>
      <c r="Q122" s="43" t="s">
        <v>622</v>
      </c>
      <c r="R122" s="43" t="s">
        <v>792</v>
      </c>
      <c r="S122" s="43" t="s">
        <v>626</v>
      </c>
      <c r="T122" s="43">
        <v>10</v>
      </c>
      <c r="U122" s="43">
        <v>-51.373100000000001</v>
      </c>
      <c r="V122" s="28">
        <v>-4.4000000000000002E-7</v>
      </c>
      <c r="W122" s="43" t="s">
        <v>1686</v>
      </c>
      <c r="X122" s="43" t="s">
        <v>65</v>
      </c>
    </row>
    <row r="123" spans="2:24" x14ac:dyDescent="0.2">
      <c r="B123" s="43" t="s">
        <v>181</v>
      </c>
      <c r="C123" s="43">
        <v>599</v>
      </c>
      <c r="D123" s="43" t="s">
        <v>791</v>
      </c>
      <c r="E123" s="43" t="s">
        <v>105</v>
      </c>
      <c r="F123" s="43" t="s">
        <v>793</v>
      </c>
      <c r="G123" s="43" t="s">
        <v>628</v>
      </c>
      <c r="H123" s="43">
        <v>60</v>
      </c>
      <c r="I123" s="43">
        <v>-51.542999999999999</v>
      </c>
      <c r="J123" s="28">
        <v>-4.4149999999999998E-7</v>
      </c>
      <c r="K123" s="43" t="s">
        <v>1686</v>
      </c>
      <c r="L123" s="43" t="s">
        <v>65</v>
      </c>
      <c r="N123" s="43" t="s">
        <v>181</v>
      </c>
      <c r="O123" s="43">
        <v>599</v>
      </c>
      <c r="P123" s="43" t="s">
        <v>791</v>
      </c>
      <c r="Q123" s="43" t="s">
        <v>622</v>
      </c>
      <c r="R123" s="43" t="s">
        <v>793</v>
      </c>
      <c r="S123" s="43" t="s">
        <v>628</v>
      </c>
      <c r="T123" s="43">
        <v>10</v>
      </c>
      <c r="U123" s="43">
        <v>-51.366100000000003</v>
      </c>
      <c r="V123" s="28">
        <v>-4.4000000000000002E-7</v>
      </c>
      <c r="W123" s="43" t="s">
        <v>1686</v>
      </c>
      <c r="X123" s="43" t="s">
        <v>65</v>
      </c>
    </row>
    <row r="124" spans="2:24" x14ac:dyDescent="0.2">
      <c r="B124" s="43" t="s">
        <v>181</v>
      </c>
      <c r="C124" s="43">
        <v>611</v>
      </c>
      <c r="D124" s="43" t="s">
        <v>794</v>
      </c>
      <c r="E124" s="43" t="s">
        <v>105</v>
      </c>
      <c r="F124" s="43" t="s">
        <v>795</v>
      </c>
      <c r="G124" s="43" t="s">
        <v>626</v>
      </c>
      <c r="H124" s="43">
        <v>60</v>
      </c>
      <c r="I124" s="43">
        <v>65.879000000000005</v>
      </c>
      <c r="J124" s="28">
        <v>4.7080000000000001E-7</v>
      </c>
      <c r="K124" s="43" t="s">
        <v>1686</v>
      </c>
      <c r="L124" s="43" t="s">
        <v>65</v>
      </c>
      <c r="N124" s="43" t="s">
        <v>181</v>
      </c>
      <c r="O124" s="43">
        <v>611</v>
      </c>
      <c r="P124" s="43" t="s">
        <v>794</v>
      </c>
      <c r="Q124" s="43" t="s">
        <v>622</v>
      </c>
      <c r="R124" s="43" t="s">
        <v>795</v>
      </c>
      <c r="S124" s="43" t="s">
        <v>626</v>
      </c>
      <c r="T124" s="43">
        <v>10</v>
      </c>
      <c r="U124" s="43">
        <v>64.240700000000004</v>
      </c>
      <c r="V124" s="28">
        <v>4.5909999999999998E-7</v>
      </c>
      <c r="W124" s="43" t="s">
        <v>1686</v>
      </c>
      <c r="X124" s="43" t="s">
        <v>65</v>
      </c>
    </row>
    <row r="125" spans="2:24" x14ac:dyDescent="0.2">
      <c r="B125" s="43" t="s">
        <v>181</v>
      </c>
      <c r="C125" s="43">
        <v>611</v>
      </c>
      <c r="D125" s="43" t="s">
        <v>794</v>
      </c>
      <c r="E125" s="43" t="s">
        <v>105</v>
      </c>
      <c r="F125" s="43" t="s">
        <v>796</v>
      </c>
      <c r="G125" s="43" t="s">
        <v>628</v>
      </c>
      <c r="H125" s="43">
        <v>60</v>
      </c>
      <c r="I125" s="43">
        <v>-103.60339999999999</v>
      </c>
      <c r="J125" s="28">
        <v>-9.9999999999999995E-7</v>
      </c>
      <c r="K125" s="43" t="s">
        <v>1686</v>
      </c>
      <c r="L125" s="43" t="s">
        <v>65</v>
      </c>
      <c r="N125" s="43" t="s">
        <v>181</v>
      </c>
      <c r="O125" s="43">
        <v>611</v>
      </c>
      <c r="P125" s="43" t="s">
        <v>794</v>
      </c>
      <c r="Q125" s="43" t="s">
        <v>622</v>
      </c>
      <c r="R125" s="43" t="s">
        <v>796</v>
      </c>
      <c r="S125" s="43" t="s">
        <v>628</v>
      </c>
      <c r="T125" s="43">
        <v>10</v>
      </c>
      <c r="U125" s="43">
        <v>-102.0205</v>
      </c>
      <c r="V125" s="28">
        <v>-9.9999999999999995E-7</v>
      </c>
      <c r="W125" s="43" t="s">
        <v>1686</v>
      </c>
      <c r="X125" s="43" t="s">
        <v>65</v>
      </c>
    </row>
    <row r="126" spans="2:24" x14ac:dyDescent="0.2">
      <c r="B126" s="43" t="s">
        <v>181</v>
      </c>
      <c r="C126" s="43">
        <v>612</v>
      </c>
      <c r="D126" s="43" t="s">
        <v>797</v>
      </c>
      <c r="E126" s="43" t="s">
        <v>105</v>
      </c>
      <c r="F126" s="43" t="s">
        <v>798</v>
      </c>
      <c r="G126" s="43" t="s">
        <v>626</v>
      </c>
      <c r="H126" s="43">
        <v>60</v>
      </c>
      <c r="I126" s="43">
        <v>72.672200000000004</v>
      </c>
      <c r="J126" s="28">
        <v>9.9999999999999995E-7</v>
      </c>
      <c r="K126" s="43" t="s">
        <v>1686</v>
      </c>
      <c r="L126" s="43" t="s">
        <v>65</v>
      </c>
      <c r="N126" s="43" t="s">
        <v>181</v>
      </c>
      <c r="O126" s="43">
        <v>612</v>
      </c>
      <c r="P126" s="43" t="s">
        <v>797</v>
      </c>
      <c r="Q126" s="43" t="s">
        <v>622</v>
      </c>
      <c r="R126" s="43" t="s">
        <v>798</v>
      </c>
      <c r="S126" s="43" t="s">
        <v>626</v>
      </c>
      <c r="T126" s="43">
        <v>10</v>
      </c>
      <c r="U126" s="43">
        <v>71.081999999999994</v>
      </c>
      <c r="V126" s="28">
        <v>9.9999999999999995E-7</v>
      </c>
      <c r="W126" s="43" t="s">
        <v>1686</v>
      </c>
      <c r="X126" s="43" t="s">
        <v>65</v>
      </c>
    </row>
    <row r="127" spans="2:24" x14ac:dyDescent="0.2">
      <c r="B127" s="43" t="s">
        <v>181</v>
      </c>
      <c r="C127" s="43">
        <v>612</v>
      </c>
      <c r="D127" s="43" t="s">
        <v>797</v>
      </c>
      <c r="E127" s="43" t="s">
        <v>105</v>
      </c>
      <c r="F127" s="43" t="s">
        <v>799</v>
      </c>
      <c r="G127" s="43" t="s">
        <v>628</v>
      </c>
      <c r="H127" s="43">
        <v>60</v>
      </c>
      <c r="I127" s="43">
        <v>-114.81740000000001</v>
      </c>
      <c r="J127" s="28">
        <v>-9.9999999999999995E-7</v>
      </c>
      <c r="K127" s="43" t="s">
        <v>1686</v>
      </c>
      <c r="L127" s="43" t="s">
        <v>65</v>
      </c>
      <c r="N127" s="43" t="s">
        <v>181</v>
      </c>
      <c r="O127" s="43">
        <v>612</v>
      </c>
      <c r="P127" s="43" t="s">
        <v>797</v>
      </c>
      <c r="Q127" s="43" t="s">
        <v>622</v>
      </c>
      <c r="R127" s="43" t="s">
        <v>799</v>
      </c>
      <c r="S127" s="43" t="s">
        <v>628</v>
      </c>
      <c r="T127" s="43">
        <v>10</v>
      </c>
      <c r="U127" s="43">
        <v>-113.1853</v>
      </c>
      <c r="V127" s="28">
        <v>-9.9999999999999995E-7</v>
      </c>
      <c r="W127" s="43" t="s">
        <v>1686</v>
      </c>
      <c r="X127" s="43" t="s">
        <v>65</v>
      </c>
    </row>
    <row r="128" spans="2:24" x14ac:dyDescent="0.2">
      <c r="B128" s="43" t="s">
        <v>181</v>
      </c>
      <c r="C128" s="43">
        <v>613</v>
      </c>
      <c r="D128" s="43" t="s">
        <v>797</v>
      </c>
      <c r="E128" s="43" t="s">
        <v>105</v>
      </c>
      <c r="F128" s="43" t="s">
        <v>800</v>
      </c>
      <c r="G128" s="43" t="s">
        <v>626</v>
      </c>
      <c r="H128" s="43">
        <v>60</v>
      </c>
      <c r="I128" s="43">
        <v>73.387600000000006</v>
      </c>
      <c r="J128" s="28">
        <v>9.9999999999999995E-7</v>
      </c>
      <c r="K128" s="43" t="s">
        <v>1686</v>
      </c>
      <c r="L128" s="43" t="s">
        <v>65</v>
      </c>
      <c r="N128" s="43" t="s">
        <v>181</v>
      </c>
      <c r="O128" s="43">
        <v>613</v>
      </c>
      <c r="P128" s="43" t="s">
        <v>797</v>
      </c>
      <c r="Q128" s="43" t="s">
        <v>622</v>
      </c>
      <c r="R128" s="43" t="s">
        <v>800</v>
      </c>
      <c r="S128" s="43" t="s">
        <v>626</v>
      </c>
      <c r="T128" s="43">
        <v>10</v>
      </c>
      <c r="U128" s="43">
        <v>71.805099999999996</v>
      </c>
      <c r="V128" s="28">
        <v>9.9999999999999995E-7</v>
      </c>
      <c r="W128" s="43" t="s">
        <v>1686</v>
      </c>
      <c r="X128" s="43" t="s">
        <v>65</v>
      </c>
    </row>
    <row r="129" spans="2:24" x14ac:dyDescent="0.2">
      <c r="B129" s="43" t="s">
        <v>181</v>
      </c>
      <c r="C129" s="43">
        <v>613</v>
      </c>
      <c r="D129" s="43" t="s">
        <v>797</v>
      </c>
      <c r="E129" s="43" t="s">
        <v>105</v>
      </c>
      <c r="F129" s="43" t="s">
        <v>801</v>
      </c>
      <c r="G129" s="43" t="s">
        <v>628</v>
      </c>
      <c r="H129" s="43">
        <v>60</v>
      </c>
      <c r="I129" s="43">
        <v>-114.9798</v>
      </c>
      <c r="J129" s="28">
        <v>-4.1999999999999998E-5</v>
      </c>
      <c r="K129" s="43" t="s">
        <v>1686</v>
      </c>
      <c r="L129" s="43" t="s">
        <v>65</v>
      </c>
      <c r="N129" s="43" t="s">
        <v>181</v>
      </c>
      <c r="O129" s="43">
        <v>613</v>
      </c>
      <c r="P129" s="43" t="s">
        <v>797</v>
      </c>
      <c r="Q129" s="43" t="s">
        <v>622</v>
      </c>
      <c r="R129" s="43" t="s">
        <v>801</v>
      </c>
      <c r="S129" s="43" t="s">
        <v>628</v>
      </c>
      <c r="T129" s="43">
        <v>10</v>
      </c>
      <c r="U129" s="43">
        <v>-114.5534</v>
      </c>
      <c r="V129" s="28">
        <v>-9.9999999999999995E-7</v>
      </c>
      <c r="W129" s="43" t="s">
        <v>1686</v>
      </c>
      <c r="X129" s="43" t="s">
        <v>65</v>
      </c>
    </row>
    <row r="130" spans="2:24" x14ac:dyDescent="0.2">
      <c r="B130" s="43" t="s">
        <v>181</v>
      </c>
      <c r="C130" s="43">
        <v>614</v>
      </c>
      <c r="D130" s="43" t="s">
        <v>797</v>
      </c>
      <c r="E130" s="43" t="s">
        <v>105</v>
      </c>
      <c r="F130" s="43" t="s">
        <v>802</v>
      </c>
      <c r="G130" s="43" t="s">
        <v>626</v>
      </c>
      <c r="H130" s="43">
        <v>60</v>
      </c>
      <c r="I130" s="43">
        <v>74.703699999999998</v>
      </c>
      <c r="J130" s="28">
        <v>9.9999999999999995E-7</v>
      </c>
      <c r="K130" s="43" t="s">
        <v>1686</v>
      </c>
      <c r="L130" s="43" t="s">
        <v>65</v>
      </c>
      <c r="N130" s="43" t="s">
        <v>181</v>
      </c>
      <c r="O130" s="43">
        <v>614</v>
      </c>
      <c r="P130" s="43" t="s">
        <v>797</v>
      </c>
      <c r="Q130" s="43" t="s">
        <v>622</v>
      </c>
      <c r="R130" s="43" t="s">
        <v>802</v>
      </c>
      <c r="S130" s="43" t="s">
        <v>626</v>
      </c>
      <c r="T130" s="43">
        <v>10</v>
      </c>
      <c r="U130" s="43">
        <v>73.062899999999999</v>
      </c>
      <c r="V130" s="28">
        <v>9.9999999999999995E-7</v>
      </c>
      <c r="W130" s="43" t="s">
        <v>1686</v>
      </c>
      <c r="X130" s="43" t="s">
        <v>65</v>
      </c>
    </row>
    <row r="131" spans="2:24" x14ac:dyDescent="0.2">
      <c r="B131" s="43" t="s">
        <v>181</v>
      </c>
      <c r="C131" s="43">
        <v>614</v>
      </c>
      <c r="D131" s="43" t="s">
        <v>797</v>
      </c>
      <c r="E131" s="43" t="s">
        <v>105</v>
      </c>
      <c r="F131" s="43" t="s">
        <v>803</v>
      </c>
      <c r="G131" s="43" t="s">
        <v>628</v>
      </c>
      <c r="H131" s="43">
        <v>60</v>
      </c>
      <c r="I131" s="43">
        <v>-111.7158</v>
      </c>
      <c r="J131" s="28">
        <v>-9.9999999999999995E-7</v>
      </c>
      <c r="K131" s="43" t="s">
        <v>1686</v>
      </c>
      <c r="L131" s="43" t="s">
        <v>65</v>
      </c>
      <c r="N131" s="43" t="s">
        <v>181</v>
      </c>
      <c r="O131" s="43">
        <v>614</v>
      </c>
      <c r="P131" s="43" t="s">
        <v>797</v>
      </c>
      <c r="Q131" s="43" t="s">
        <v>622</v>
      </c>
      <c r="R131" s="43" t="s">
        <v>803</v>
      </c>
      <c r="S131" s="43" t="s">
        <v>628</v>
      </c>
      <c r="T131" s="43">
        <v>10</v>
      </c>
      <c r="U131" s="43">
        <v>-110.11969999999999</v>
      </c>
      <c r="V131" s="28">
        <v>-9.9999999999999995E-7</v>
      </c>
      <c r="W131" s="43" t="s">
        <v>1686</v>
      </c>
      <c r="X131" s="43" t="s">
        <v>65</v>
      </c>
    </row>
    <row r="132" spans="2:24" x14ac:dyDescent="0.2">
      <c r="B132" s="43" t="s">
        <v>181</v>
      </c>
      <c r="C132" s="43">
        <v>615</v>
      </c>
      <c r="D132" s="43" t="s">
        <v>804</v>
      </c>
      <c r="E132" s="43" t="s">
        <v>105</v>
      </c>
      <c r="F132" s="43" t="s">
        <v>805</v>
      </c>
      <c r="G132" s="43" t="s">
        <v>626</v>
      </c>
      <c r="H132" s="43">
        <v>60</v>
      </c>
      <c r="I132" s="43">
        <v>71.001099999999994</v>
      </c>
      <c r="J132" s="28">
        <v>9.9999999999999995E-7</v>
      </c>
      <c r="K132" s="43" t="s">
        <v>1686</v>
      </c>
      <c r="L132" s="43" t="s">
        <v>65</v>
      </c>
      <c r="N132" s="43" t="s">
        <v>181</v>
      </c>
      <c r="O132" s="43">
        <v>615</v>
      </c>
      <c r="P132" s="43" t="s">
        <v>804</v>
      </c>
      <c r="Q132" s="43" t="s">
        <v>622</v>
      </c>
      <c r="R132" s="43" t="s">
        <v>805</v>
      </c>
      <c r="S132" s="43" t="s">
        <v>626</v>
      </c>
      <c r="T132" s="43">
        <v>10</v>
      </c>
      <c r="U132" s="43">
        <v>69.3703</v>
      </c>
      <c r="V132" s="28">
        <v>4.9579999999999998E-7</v>
      </c>
      <c r="W132" s="43" t="s">
        <v>1686</v>
      </c>
      <c r="X132" s="43" t="s">
        <v>65</v>
      </c>
    </row>
    <row r="133" spans="2:24" x14ac:dyDescent="0.2">
      <c r="B133" s="43" t="s">
        <v>181</v>
      </c>
      <c r="C133" s="43">
        <v>615</v>
      </c>
      <c r="D133" s="43" t="s">
        <v>804</v>
      </c>
      <c r="E133" s="43" t="s">
        <v>105</v>
      </c>
      <c r="F133" s="43" t="s">
        <v>806</v>
      </c>
      <c r="G133" s="43" t="s">
        <v>628</v>
      </c>
      <c r="H133" s="43">
        <v>60</v>
      </c>
      <c r="I133" s="43">
        <v>-113.2713</v>
      </c>
      <c r="J133" s="28">
        <v>-9.9999999999999995E-7</v>
      </c>
      <c r="K133" s="43" t="s">
        <v>1686</v>
      </c>
      <c r="L133" s="43" t="s">
        <v>65</v>
      </c>
      <c r="N133" s="43" t="s">
        <v>181</v>
      </c>
      <c r="O133" s="43">
        <v>615</v>
      </c>
      <c r="P133" s="43" t="s">
        <v>804</v>
      </c>
      <c r="Q133" s="43" t="s">
        <v>622</v>
      </c>
      <c r="R133" s="43" t="s">
        <v>806</v>
      </c>
      <c r="S133" s="43" t="s">
        <v>628</v>
      </c>
      <c r="T133" s="43">
        <v>10</v>
      </c>
      <c r="U133" s="43">
        <v>-111.5852</v>
      </c>
      <c r="V133" s="28">
        <v>-9.9999999999999995E-7</v>
      </c>
      <c r="W133" s="43" t="s">
        <v>1686</v>
      </c>
      <c r="X133" s="43" t="s">
        <v>65</v>
      </c>
    </row>
    <row r="134" spans="2:24" x14ac:dyDescent="0.2">
      <c r="B134" s="43" t="s">
        <v>181</v>
      </c>
      <c r="C134" s="43">
        <v>585</v>
      </c>
      <c r="D134" s="43" t="s">
        <v>807</v>
      </c>
      <c r="E134" s="43" t="s">
        <v>105</v>
      </c>
      <c r="F134" s="43" t="s">
        <v>808</v>
      </c>
      <c r="G134" s="43" t="s">
        <v>626</v>
      </c>
      <c r="H134" s="43">
        <v>60</v>
      </c>
      <c r="I134" s="43">
        <v>-35.0852</v>
      </c>
      <c r="J134" s="28">
        <v>-3.0339999999999998E-7</v>
      </c>
      <c r="K134" s="43" t="s">
        <v>1686</v>
      </c>
      <c r="L134" s="43" t="s">
        <v>65</v>
      </c>
      <c r="N134" s="43" t="s">
        <v>181</v>
      </c>
      <c r="O134" s="43">
        <v>585</v>
      </c>
      <c r="P134" s="43" t="s">
        <v>807</v>
      </c>
      <c r="Q134" s="43" t="s">
        <v>622</v>
      </c>
      <c r="R134" s="43" t="s">
        <v>808</v>
      </c>
      <c r="S134" s="43" t="s">
        <v>626</v>
      </c>
      <c r="T134" s="43">
        <v>10</v>
      </c>
      <c r="U134" s="43">
        <v>-35.245199999999997</v>
      </c>
      <c r="V134" s="28">
        <v>-3.0470000000000002E-7</v>
      </c>
      <c r="W134" s="43" t="s">
        <v>1686</v>
      </c>
      <c r="X134" s="43" t="s">
        <v>65</v>
      </c>
    </row>
    <row r="135" spans="2:24" x14ac:dyDescent="0.2">
      <c r="B135" s="43" t="s">
        <v>181</v>
      </c>
      <c r="C135" s="43">
        <v>585</v>
      </c>
      <c r="D135" s="43" t="s">
        <v>807</v>
      </c>
      <c r="E135" s="43" t="s">
        <v>105</v>
      </c>
      <c r="F135" s="43" t="s">
        <v>809</v>
      </c>
      <c r="G135" s="43" t="s">
        <v>628</v>
      </c>
      <c r="H135" s="43">
        <v>60</v>
      </c>
      <c r="I135" s="43">
        <v>-38.619799999999998</v>
      </c>
      <c r="J135" s="28">
        <v>-3.3389999999999999E-7</v>
      </c>
      <c r="K135" s="43" t="s">
        <v>1686</v>
      </c>
      <c r="L135" s="43" t="s">
        <v>65</v>
      </c>
      <c r="N135" s="43" t="s">
        <v>181</v>
      </c>
      <c r="O135" s="43">
        <v>585</v>
      </c>
      <c r="P135" s="43" t="s">
        <v>807</v>
      </c>
      <c r="Q135" s="43" t="s">
        <v>622</v>
      </c>
      <c r="R135" s="43" t="s">
        <v>809</v>
      </c>
      <c r="S135" s="43" t="s">
        <v>628</v>
      </c>
      <c r="T135" s="43">
        <v>10</v>
      </c>
      <c r="U135" s="43">
        <v>-38.757199999999997</v>
      </c>
      <c r="V135" s="28">
        <v>-3.3509999999999998E-7</v>
      </c>
      <c r="W135" s="43" t="s">
        <v>1686</v>
      </c>
      <c r="X135" s="43" t="s">
        <v>65</v>
      </c>
    </row>
    <row r="136" spans="2:24" x14ac:dyDescent="0.2">
      <c r="B136" s="43" t="s">
        <v>181</v>
      </c>
      <c r="C136" s="43">
        <v>588</v>
      </c>
      <c r="D136" s="43" t="s">
        <v>810</v>
      </c>
      <c r="E136" s="43" t="s">
        <v>105</v>
      </c>
      <c r="F136" s="43" t="s">
        <v>811</v>
      </c>
      <c r="G136" s="43" t="s">
        <v>626</v>
      </c>
      <c r="H136" s="43">
        <v>60</v>
      </c>
      <c r="I136" s="43">
        <v>-56.495199999999997</v>
      </c>
      <c r="J136" s="28">
        <v>-3.8840000000000001E-7</v>
      </c>
      <c r="K136" s="43" t="s">
        <v>1686</v>
      </c>
      <c r="L136" s="43" t="s">
        <v>65</v>
      </c>
      <c r="N136" s="43" t="s">
        <v>181</v>
      </c>
      <c r="O136" s="43">
        <v>588</v>
      </c>
      <c r="P136" s="43" t="s">
        <v>810</v>
      </c>
      <c r="Q136" s="43" t="s">
        <v>622</v>
      </c>
      <c r="R136" s="43" t="s">
        <v>811</v>
      </c>
      <c r="S136" s="43" t="s">
        <v>626</v>
      </c>
      <c r="T136" s="43">
        <v>10</v>
      </c>
      <c r="U136" s="43">
        <v>-56.53</v>
      </c>
      <c r="V136" s="28">
        <v>-3.8869999999999998E-7</v>
      </c>
      <c r="W136" s="43" t="s">
        <v>1686</v>
      </c>
      <c r="X136" s="43" t="s">
        <v>65</v>
      </c>
    </row>
    <row r="137" spans="2:24" x14ac:dyDescent="0.2">
      <c r="B137" s="43" t="s">
        <v>181</v>
      </c>
      <c r="C137" s="43">
        <v>588</v>
      </c>
      <c r="D137" s="43" t="s">
        <v>810</v>
      </c>
      <c r="E137" s="43" t="s">
        <v>105</v>
      </c>
      <c r="F137" s="43" t="s">
        <v>812</v>
      </c>
      <c r="G137" s="43" t="s">
        <v>628</v>
      </c>
      <c r="H137" s="43">
        <v>60</v>
      </c>
      <c r="I137" s="43">
        <v>-57.768999999999998</v>
      </c>
      <c r="J137" s="28">
        <v>-3.9719999999999998E-7</v>
      </c>
      <c r="K137" s="43" t="s">
        <v>1686</v>
      </c>
      <c r="L137" s="43" t="s">
        <v>65</v>
      </c>
      <c r="N137" s="43" t="s">
        <v>181</v>
      </c>
      <c r="O137" s="43">
        <v>588</v>
      </c>
      <c r="P137" s="43" t="s">
        <v>810</v>
      </c>
      <c r="Q137" s="43" t="s">
        <v>622</v>
      </c>
      <c r="R137" s="43" t="s">
        <v>812</v>
      </c>
      <c r="S137" s="43" t="s">
        <v>628</v>
      </c>
      <c r="T137" s="43">
        <v>10</v>
      </c>
      <c r="U137" s="43">
        <v>-57.747399999999999</v>
      </c>
      <c r="V137" s="28">
        <v>-3.9700000000000002E-7</v>
      </c>
      <c r="W137" s="43" t="s">
        <v>1686</v>
      </c>
      <c r="X137" s="43" t="s">
        <v>65</v>
      </c>
    </row>
    <row r="138" spans="2:24" x14ac:dyDescent="0.2">
      <c r="B138" s="43" t="s">
        <v>181</v>
      </c>
      <c r="C138" s="43">
        <v>591</v>
      </c>
      <c r="D138" s="43" t="s">
        <v>813</v>
      </c>
      <c r="E138" s="43" t="s">
        <v>105</v>
      </c>
      <c r="F138" s="43" t="s">
        <v>814</v>
      </c>
      <c r="G138" s="43" t="s">
        <v>626</v>
      </c>
      <c r="H138" s="43">
        <v>60</v>
      </c>
      <c r="I138" s="43">
        <v>-52.291699999999999</v>
      </c>
      <c r="J138" s="28">
        <v>-3.5950000000000001E-7</v>
      </c>
      <c r="K138" s="43" t="s">
        <v>1686</v>
      </c>
      <c r="L138" s="43" t="s">
        <v>65</v>
      </c>
      <c r="N138" s="43" t="s">
        <v>181</v>
      </c>
      <c r="O138" s="43">
        <v>591</v>
      </c>
      <c r="P138" s="43" t="s">
        <v>813</v>
      </c>
      <c r="Q138" s="43" t="s">
        <v>622</v>
      </c>
      <c r="R138" s="43" t="s">
        <v>814</v>
      </c>
      <c r="S138" s="43" t="s">
        <v>626</v>
      </c>
      <c r="T138" s="43">
        <v>10</v>
      </c>
      <c r="U138" s="43">
        <v>-52.318300000000001</v>
      </c>
      <c r="V138" s="28">
        <v>-3.5970000000000002E-7</v>
      </c>
      <c r="W138" s="43" t="s">
        <v>1686</v>
      </c>
      <c r="X138" s="43" t="s">
        <v>65</v>
      </c>
    </row>
    <row r="139" spans="2:24" x14ac:dyDescent="0.2">
      <c r="B139" s="43" t="s">
        <v>181</v>
      </c>
      <c r="C139" s="43">
        <v>591</v>
      </c>
      <c r="D139" s="43" t="s">
        <v>813</v>
      </c>
      <c r="E139" s="43" t="s">
        <v>105</v>
      </c>
      <c r="F139" s="43" t="s">
        <v>815</v>
      </c>
      <c r="G139" s="43" t="s">
        <v>628</v>
      </c>
      <c r="H139" s="43">
        <v>60</v>
      </c>
      <c r="I139" s="43">
        <v>-63.589500000000001</v>
      </c>
      <c r="J139" s="28">
        <v>-4.3720000000000002E-7</v>
      </c>
      <c r="K139" s="43" t="s">
        <v>1686</v>
      </c>
      <c r="L139" s="43" t="s">
        <v>65</v>
      </c>
      <c r="N139" s="43" t="s">
        <v>181</v>
      </c>
      <c r="O139" s="43">
        <v>591</v>
      </c>
      <c r="P139" s="43" t="s">
        <v>813</v>
      </c>
      <c r="Q139" s="43" t="s">
        <v>622</v>
      </c>
      <c r="R139" s="43" t="s">
        <v>815</v>
      </c>
      <c r="S139" s="43" t="s">
        <v>628</v>
      </c>
      <c r="T139" s="43">
        <v>10</v>
      </c>
      <c r="U139" s="43">
        <v>-63.5655</v>
      </c>
      <c r="V139" s="28">
        <v>-4.3700000000000001E-7</v>
      </c>
      <c r="W139" s="43" t="s">
        <v>1686</v>
      </c>
      <c r="X139" s="43" t="s">
        <v>65</v>
      </c>
    </row>
    <row r="140" spans="2:24" x14ac:dyDescent="0.2">
      <c r="B140" s="43" t="s">
        <v>181</v>
      </c>
      <c r="C140" s="43">
        <v>594</v>
      </c>
      <c r="D140" s="43" t="s">
        <v>816</v>
      </c>
      <c r="E140" s="43" t="s">
        <v>105</v>
      </c>
      <c r="F140" s="43" t="s">
        <v>817</v>
      </c>
      <c r="G140" s="43" t="s">
        <v>626</v>
      </c>
      <c r="H140" s="43">
        <v>60</v>
      </c>
      <c r="I140" s="43">
        <v>-52.5428</v>
      </c>
      <c r="J140" s="28">
        <v>-3.6129999999999999E-7</v>
      </c>
      <c r="K140" s="43" t="s">
        <v>1686</v>
      </c>
      <c r="L140" s="43" t="s">
        <v>65</v>
      </c>
      <c r="N140" s="43" t="s">
        <v>181</v>
      </c>
      <c r="O140" s="43">
        <v>594</v>
      </c>
      <c r="P140" s="43" t="s">
        <v>816</v>
      </c>
      <c r="Q140" s="43" t="s">
        <v>622</v>
      </c>
      <c r="R140" s="43" t="s">
        <v>817</v>
      </c>
      <c r="S140" s="43" t="s">
        <v>626</v>
      </c>
      <c r="T140" s="43">
        <v>10</v>
      </c>
      <c r="U140" s="43">
        <v>-52.550600000000003</v>
      </c>
      <c r="V140" s="28">
        <v>-3.6129999999999999E-7</v>
      </c>
      <c r="W140" s="43" t="s">
        <v>1686</v>
      </c>
      <c r="X140" s="43" t="s">
        <v>65</v>
      </c>
    </row>
    <row r="141" spans="2:24" x14ac:dyDescent="0.2">
      <c r="B141" s="43" t="s">
        <v>181</v>
      </c>
      <c r="C141" s="43">
        <v>594</v>
      </c>
      <c r="D141" s="43" t="s">
        <v>816</v>
      </c>
      <c r="E141" s="43" t="s">
        <v>105</v>
      </c>
      <c r="F141" s="43" t="s">
        <v>818</v>
      </c>
      <c r="G141" s="43" t="s">
        <v>628</v>
      </c>
      <c r="H141" s="43">
        <v>60</v>
      </c>
      <c r="I141" s="43">
        <v>-63.636400000000002</v>
      </c>
      <c r="J141" s="28">
        <v>-4.3749999999999999E-7</v>
      </c>
      <c r="K141" s="43" t="s">
        <v>1686</v>
      </c>
      <c r="L141" s="43" t="s">
        <v>65</v>
      </c>
      <c r="N141" s="43" t="s">
        <v>181</v>
      </c>
      <c r="O141" s="43">
        <v>594</v>
      </c>
      <c r="P141" s="43" t="s">
        <v>816</v>
      </c>
      <c r="Q141" s="43" t="s">
        <v>622</v>
      </c>
      <c r="R141" s="43" t="s">
        <v>818</v>
      </c>
      <c r="S141" s="43" t="s">
        <v>628</v>
      </c>
      <c r="T141" s="43">
        <v>10</v>
      </c>
      <c r="U141" s="43">
        <v>-63.619799999999998</v>
      </c>
      <c r="V141" s="28">
        <v>-4.3739999999999999E-7</v>
      </c>
      <c r="W141" s="43" t="s">
        <v>1686</v>
      </c>
      <c r="X141" s="43" t="s">
        <v>65</v>
      </c>
    </row>
    <row r="142" spans="2:24" x14ac:dyDescent="0.2">
      <c r="B142" s="43" t="s">
        <v>181</v>
      </c>
      <c r="C142" s="43">
        <v>597</v>
      </c>
      <c r="D142" s="43" t="s">
        <v>819</v>
      </c>
      <c r="E142" s="43" t="s">
        <v>105</v>
      </c>
      <c r="F142" s="43" t="s">
        <v>820</v>
      </c>
      <c r="G142" s="43" t="s">
        <v>626</v>
      </c>
      <c r="H142" s="43">
        <v>60</v>
      </c>
      <c r="I142" s="43">
        <v>-58.114400000000003</v>
      </c>
      <c r="J142" s="28">
        <v>-3.996E-7</v>
      </c>
      <c r="K142" s="43" t="s">
        <v>1686</v>
      </c>
      <c r="L142" s="43" t="s">
        <v>65</v>
      </c>
      <c r="N142" s="43" t="s">
        <v>181</v>
      </c>
      <c r="O142" s="43">
        <v>597</v>
      </c>
      <c r="P142" s="43" t="s">
        <v>819</v>
      </c>
      <c r="Q142" s="43" t="s">
        <v>622</v>
      </c>
      <c r="R142" s="43" t="s">
        <v>820</v>
      </c>
      <c r="S142" s="43" t="s">
        <v>626</v>
      </c>
      <c r="T142" s="43">
        <v>10</v>
      </c>
      <c r="U142" s="43">
        <v>-58.147100000000002</v>
      </c>
      <c r="V142" s="28">
        <v>-3.9980000000000002E-7</v>
      </c>
      <c r="W142" s="43" t="s">
        <v>1686</v>
      </c>
      <c r="X142" s="43" t="s">
        <v>65</v>
      </c>
    </row>
    <row r="143" spans="2:24" x14ac:dyDescent="0.2">
      <c r="B143" s="43" t="s">
        <v>181</v>
      </c>
      <c r="C143" s="43">
        <v>597</v>
      </c>
      <c r="D143" s="43" t="s">
        <v>819</v>
      </c>
      <c r="E143" s="43" t="s">
        <v>105</v>
      </c>
      <c r="F143" s="43" t="s">
        <v>821</v>
      </c>
      <c r="G143" s="43" t="s">
        <v>628</v>
      </c>
      <c r="H143" s="43">
        <v>60</v>
      </c>
      <c r="I143" s="43">
        <v>-59.222299999999997</v>
      </c>
      <c r="J143" s="28">
        <v>-4.0719999999999999E-7</v>
      </c>
      <c r="K143" s="43" t="s">
        <v>1686</v>
      </c>
      <c r="L143" s="43" t="s">
        <v>65</v>
      </c>
      <c r="N143" s="43" t="s">
        <v>181</v>
      </c>
      <c r="O143" s="43">
        <v>597</v>
      </c>
      <c r="P143" s="43" t="s">
        <v>819</v>
      </c>
      <c r="Q143" s="43" t="s">
        <v>622</v>
      </c>
      <c r="R143" s="43" t="s">
        <v>821</v>
      </c>
      <c r="S143" s="43" t="s">
        <v>628</v>
      </c>
      <c r="T143" s="43">
        <v>10</v>
      </c>
      <c r="U143" s="43">
        <v>-59.178400000000003</v>
      </c>
      <c r="V143" s="28">
        <v>-4.0690000000000002E-7</v>
      </c>
      <c r="W143" s="43" t="s">
        <v>1686</v>
      </c>
      <c r="X143" s="43" t="s">
        <v>65</v>
      </c>
    </row>
    <row r="144" spans="2:24" x14ac:dyDescent="0.2">
      <c r="B144" s="43" t="s">
        <v>181</v>
      </c>
      <c r="C144" s="43">
        <v>600</v>
      </c>
      <c r="D144" s="43" t="s">
        <v>822</v>
      </c>
      <c r="E144" s="43" t="s">
        <v>105</v>
      </c>
      <c r="F144" s="43" t="s">
        <v>823</v>
      </c>
      <c r="G144" s="43" t="s">
        <v>626</v>
      </c>
      <c r="H144" s="43">
        <v>60</v>
      </c>
      <c r="I144" s="43">
        <v>-49.7639</v>
      </c>
      <c r="J144" s="28">
        <v>-4.3029999999999998E-7</v>
      </c>
      <c r="K144" s="43" t="s">
        <v>1686</v>
      </c>
      <c r="L144" s="43" t="s">
        <v>65</v>
      </c>
      <c r="N144" s="43" t="s">
        <v>181</v>
      </c>
      <c r="O144" s="43">
        <v>600</v>
      </c>
      <c r="P144" s="43" t="s">
        <v>822</v>
      </c>
      <c r="Q144" s="43" t="s">
        <v>622</v>
      </c>
      <c r="R144" s="43" t="s">
        <v>823</v>
      </c>
      <c r="S144" s="43" t="s">
        <v>626</v>
      </c>
      <c r="T144" s="43">
        <v>10</v>
      </c>
      <c r="U144" s="43">
        <v>-49.624299999999998</v>
      </c>
      <c r="V144" s="28">
        <v>-4.291E-7</v>
      </c>
      <c r="W144" s="43" t="s">
        <v>1686</v>
      </c>
      <c r="X144" s="43" t="s">
        <v>65</v>
      </c>
    </row>
    <row r="145" spans="2:24" x14ac:dyDescent="0.2">
      <c r="B145" s="43" t="s">
        <v>181</v>
      </c>
      <c r="C145" s="43">
        <v>600</v>
      </c>
      <c r="D145" s="43" t="s">
        <v>822</v>
      </c>
      <c r="E145" s="43" t="s">
        <v>105</v>
      </c>
      <c r="F145" s="43" t="s">
        <v>824</v>
      </c>
      <c r="G145" s="43" t="s">
        <v>628</v>
      </c>
      <c r="H145" s="43">
        <v>60</v>
      </c>
      <c r="I145" s="43">
        <v>-56.600499999999997</v>
      </c>
      <c r="J145" s="28">
        <v>-4.8940000000000003E-7</v>
      </c>
      <c r="K145" s="43" t="s">
        <v>1686</v>
      </c>
      <c r="L145" s="43" t="s">
        <v>65</v>
      </c>
      <c r="N145" s="43" t="s">
        <v>181</v>
      </c>
      <c r="O145" s="43">
        <v>600</v>
      </c>
      <c r="P145" s="43" t="s">
        <v>822</v>
      </c>
      <c r="Q145" s="43" t="s">
        <v>622</v>
      </c>
      <c r="R145" s="43" t="s">
        <v>824</v>
      </c>
      <c r="S145" s="43" t="s">
        <v>628</v>
      </c>
      <c r="T145" s="43">
        <v>10</v>
      </c>
      <c r="U145" s="43">
        <v>-56.442799999999998</v>
      </c>
      <c r="V145" s="28">
        <v>-4.8800000000000003E-7</v>
      </c>
      <c r="W145" s="43" t="s">
        <v>1686</v>
      </c>
      <c r="X145" s="43" t="s">
        <v>65</v>
      </c>
    </row>
    <row r="146" spans="2:24" x14ac:dyDescent="0.2">
      <c r="B146" s="43" t="s">
        <v>181</v>
      </c>
      <c r="C146" s="43">
        <v>616</v>
      </c>
      <c r="D146" s="43" t="s">
        <v>825</v>
      </c>
      <c r="E146" s="43" t="s">
        <v>105</v>
      </c>
      <c r="F146" s="43" t="s">
        <v>826</v>
      </c>
      <c r="G146" s="43" t="s">
        <v>626</v>
      </c>
      <c r="H146" s="43">
        <v>60</v>
      </c>
      <c r="I146" s="43">
        <v>58.3474</v>
      </c>
      <c r="J146" s="28">
        <v>9.9999999999999995E-7</v>
      </c>
      <c r="K146" s="43" t="s">
        <v>1686</v>
      </c>
      <c r="L146" s="43" t="s">
        <v>65</v>
      </c>
      <c r="N146" s="43" t="s">
        <v>181</v>
      </c>
      <c r="O146" s="43">
        <v>616</v>
      </c>
      <c r="P146" s="43" t="s">
        <v>825</v>
      </c>
      <c r="Q146" s="43" t="s">
        <v>622</v>
      </c>
      <c r="R146" s="43" t="s">
        <v>826</v>
      </c>
      <c r="S146" s="43" t="s">
        <v>626</v>
      </c>
      <c r="T146" s="43">
        <v>10</v>
      </c>
      <c r="U146" s="43">
        <v>56.9696</v>
      </c>
      <c r="V146" s="28">
        <v>4.919E-7</v>
      </c>
      <c r="W146" s="43" t="s">
        <v>1686</v>
      </c>
      <c r="X146" s="43" t="s">
        <v>65</v>
      </c>
    </row>
    <row r="147" spans="2:24" x14ac:dyDescent="0.2">
      <c r="B147" s="43" t="s">
        <v>181</v>
      </c>
      <c r="C147" s="43">
        <v>616</v>
      </c>
      <c r="D147" s="43" t="s">
        <v>825</v>
      </c>
      <c r="E147" s="43" t="s">
        <v>105</v>
      </c>
      <c r="F147" s="43" t="s">
        <v>827</v>
      </c>
      <c r="G147" s="43" t="s">
        <v>628</v>
      </c>
      <c r="H147" s="43">
        <v>60</v>
      </c>
      <c r="I147" s="43">
        <v>-92.029700000000005</v>
      </c>
      <c r="J147" s="28">
        <v>-9.9999999999999995E-7</v>
      </c>
      <c r="K147" s="43" t="s">
        <v>1686</v>
      </c>
      <c r="L147" s="43" t="s">
        <v>65</v>
      </c>
      <c r="N147" s="43" t="s">
        <v>181</v>
      </c>
      <c r="O147" s="43">
        <v>616</v>
      </c>
      <c r="P147" s="43" t="s">
        <v>825</v>
      </c>
      <c r="Q147" s="43" t="s">
        <v>622</v>
      </c>
      <c r="R147" s="43" t="s">
        <v>827</v>
      </c>
      <c r="S147" s="43" t="s">
        <v>628</v>
      </c>
      <c r="T147" s="43">
        <v>10</v>
      </c>
      <c r="U147" s="43">
        <v>-90.658000000000001</v>
      </c>
      <c r="V147" s="28">
        <v>-9.9999999999999995E-7</v>
      </c>
      <c r="W147" s="43" t="s">
        <v>1686</v>
      </c>
      <c r="X147" s="43" t="s">
        <v>65</v>
      </c>
    </row>
    <row r="148" spans="2:24" x14ac:dyDescent="0.2">
      <c r="B148" s="43" t="s">
        <v>181</v>
      </c>
      <c r="C148" s="43">
        <v>617</v>
      </c>
      <c r="D148" s="43" t="s">
        <v>828</v>
      </c>
      <c r="E148" s="43" t="s">
        <v>105</v>
      </c>
      <c r="F148" s="43" t="s">
        <v>829</v>
      </c>
      <c r="G148" s="43" t="s">
        <v>626</v>
      </c>
      <c r="H148" s="43">
        <v>60</v>
      </c>
      <c r="I148" s="43">
        <v>64.3459</v>
      </c>
      <c r="J148" s="28">
        <v>9.9999999999999995E-7</v>
      </c>
      <c r="K148" s="43" t="s">
        <v>1686</v>
      </c>
      <c r="L148" s="43" t="s">
        <v>65</v>
      </c>
      <c r="N148" s="43" t="s">
        <v>181</v>
      </c>
      <c r="O148" s="43">
        <v>617</v>
      </c>
      <c r="P148" s="43" t="s">
        <v>828</v>
      </c>
      <c r="Q148" s="43" t="s">
        <v>622</v>
      </c>
      <c r="R148" s="43" t="s">
        <v>829</v>
      </c>
      <c r="S148" s="43" t="s">
        <v>626</v>
      </c>
      <c r="T148" s="43">
        <v>10</v>
      </c>
      <c r="U148" s="43">
        <v>62.970100000000002</v>
      </c>
      <c r="V148" s="28">
        <v>9.9999999999999995E-7</v>
      </c>
      <c r="W148" s="43" t="s">
        <v>1686</v>
      </c>
      <c r="X148" s="43" t="s">
        <v>65</v>
      </c>
    </row>
    <row r="149" spans="2:24" x14ac:dyDescent="0.2">
      <c r="B149" s="43" t="s">
        <v>181</v>
      </c>
      <c r="C149" s="43">
        <v>617</v>
      </c>
      <c r="D149" s="43" t="s">
        <v>828</v>
      </c>
      <c r="E149" s="43" t="s">
        <v>105</v>
      </c>
      <c r="F149" s="43" t="s">
        <v>830</v>
      </c>
      <c r="G149" s="43" t="s">
        <v>628</v>
      </c>
      <c r="H149" s="43">
        <v>60</v>
      </c>
      <c r="I149" s="43">
        <v>-93.760999999999996</v>
      </c>
      <c r="J149" s="28">
        <v>-9.9999999999999995E-7</v>
      </c>
      <c r="K149" s="43" t="s">
        <v>1686</v>
      </c>
      <c r="L149" s="43" t="s">
        <v>65</v>
      </c>
      <c r="N149" s="43" t="s">
        <v>181</v>
      </c>
      <c r="O149" s="43">
        <v>617</v>
      </c>
      <c r="P149" s="43" t="s">
        <v>828</v>
      </c>
      <c r="Q149" s="43" t="s">
        <v>622</v>
      </c>
      <c r="R149" s="43" t="s">
        <v>830</v>
      </c>
      <c r="S149" s="43" t="s">
        <v>628</v>
      </c>
      <c r="T149" s="43">
        <v>10</v>
      </c>
      <c r="U149" s="43">
        <v>-92.421400000000006</v>
      </c>
      <c r="V149" s="28">
        <v>-9.9999999999999995E-7</v>
      </c>
      <c r="W149" s="43" t="s">
        <v>1686</v>
      </c>
      <c r="X149" s="43" t="s">
        <v>65</v>
      </c>
    </row>
    <row r="150" spans="2:24" x14ac:dyDescent="0.2">
      <c r="B150" s="43" t="s">
        <v>181</v>
      </c>
      <c r="C150" s="43">
        <v>618</v>
      </c>
      <c r="D150" s="43" t="s">
        <v>828</v>
      </c>
      <c r="E150" s="43" t="s">
        <v>105</v>
      </c>
      <c r="F150" s="43" t="s">
        <v>831</v>
      </c>
      <c r="G150" s="43" t="s">
        <v>626</v>
      </c>
      <c r="H150" s="43">
        <v>60</v>
      </c>
      <c r="I150" s="43">
        <v>63.170099999999998</v>
      </c>
      <c r="J150" s="28">
        <v>9.9999999999999995E-7</v>
      </c>
      <c r="K150" s="43" t="s">
        <v>1686</v>
      </c>
      <c r="L150" s="43" t="s">
        <v>65</v>
      </c>
      <c r="N150" s="43" t="s">
        <v>181</v>
      </c>
      <c r="O150" s="43">
        <v>618</v>
      </c>
      <c r="P150" s="43" t="s">
        <v>828</v>
      </c>
      <c r="Q150" s="43" t="s">
        <v>622</v>
      </c>
      <c r="R150" s="43" t="s">
        <v>831</v>
      </c>
      <c r="S150" s="43" t="s">
        <v>626</v>
      </c>
      <c r="T150" s="43">
        <v>10</v>
      </c>
      <c r="U150" s="43">
        <v>61.815399999999997</v>
      </c>
      <c r="V150" s="28">
        <v>9.9999999999999995E-7</v>
      </c>
      <c r="W150" s="43" t="s">
        <v>1686</v>
      </c>
      <c r="X150" s="43" t="s">
        <v>65</v>
      </c>
    </row>
    <row r="151" spans="2:24" x14ac:dyDescent="0.2">
      <c r="B151" s="43" t="s">
        <v>181</v>
      </c>
      <c r="C151" s="43">
        <v>618</v>
      </c>
      <c r="D151" s="43" t="s">
        <v>828</v>
      </c>
      <c r="E151" s="43" t="s">
        <v>105</v>
      </c>
      <c r="F151" s="43" t="s">
        <v>832</v>
      </c>
      <c r="G151" s="43" t="s">
        <v>628</v>
      </c>
      <c r="H151" s="43">
        <v>60</v>
      </c>
      <c r="I151" s="43">
        <v>-93.020700000000005</v>
      </c>
      <c r="J151" s="28">
        <v>-9.9999999999999995E-7</v>
      </c>
      <c r="K151" s="43" t="s">
        <v>1686</v>
      </c>
      <c r="L151" s="43" t="s">
        <v>65</v>
      </c>
      <c r="N151" s="43" t="s">
        <v>181</v>
      </c>
      <c r="O151" s="43">
        <v>618</v>
      </c>
      <c r="P151" s="43" t="s">
        <v>828</v>
      </c>
      <c r="Q151" s="43" t="s">
        <v>622</v>
      </c>
      <c r="R151" s="43" t="s">
        <v>832</v>
      </c>
      <c r="S151" s="43" t="s">
        <v>628</v>
      </c>
      <c r="T151" s="43">
        <v>10</v>
      </c>
      <c r="U151" s="43">
        <v>-91.657499999999999</v>
      </c>
      <c r="V151" s="28">
        <v>-9.9999999999999995E-7</v>
      </c>
      <c r="W151" s="43" t="s">
        <v>1686</v>
      </c>
      <c r="X151" s="43" t="s">
        <v>65</v>
      </c>
    </row>
    <row r="152" spans="2:24" x14ac:dyDescent="0.2">
      <c r="B152" s="43" t="s">
        <v>181</v>
      </c>
      <c r="C152" s="43">
        <v>619</v>
      </c>
      <c r="D152" s="43" t="s">
        <v>828</v>
      </c>
      <c r="E152" s="43" t="s">
        <v>105</v>
      </c>
      <c r="F152" s="43" t="s">
        <v>833</v>
      </c>
      <c r="G152" s="43" t="s">
        <v>626</v>
      </c>
      <c r="H152" s="43">
        <v>60</v>
      </c>
      <c r="I152" s="43">
        <v>62.357100000000003</v>
      </c>
      <c r="J152" s="28">
        <v>9.9999999999999995E-7</v>
      </c>
      <c r="K152" s="43" t="s">
        <v>1686</v>
      </c>
      <c r="L152" s="43" t="s">
        <v>65</v>
      </c>
      <c r="N152" s="43" t="s">
        <v>181</v>
      </c>
      <c r="O152" s="43">
        <v>619</v>
      </c>
      <c r="P152" s="43" t="s">
        <v>828</v>
      </c>
      <c r="Q152" s="43" t="s">
        <v>622</v>
      </c>
      <c r="R152" s="43" t="s">
        <v>833</v>
      </c>
      <c r="S152" s="43" t="s">
        <v>626</v>
      </c>
      <c r="T152" s="43">
        <v>10</v>
      </c>
      <c r="U152" s="43">
        <v>60.9833</v>
      </c>
      <c r="V152" s="28">
        <v>9.9999999999999995E-7</v>
      </c>
      <c r="W152" s="43" t="s">
        <v>1686</v>
      </c>
      <c r="X152" s="43" t="s">
        <v>65</v>
      </c>
    </row>
    <row r="153" spans="2:24" x14ac:dyDescent="0.2">
      <c r="B153" s="43" t="s">
        <v>181</v>
      </c>
      <c r="C153" s="43">
        <v>619</v>
      </c>
      <c r="D153" s="43" t="s">
        <v>828</v>
      </c>
      <c r="E153" s="43" t="s">
        <v>105</v>
      </c>
      <c r="F153" s="43" t="s">
        <v>834</v>
      </c>
      <c r="G153" s="43" t="s">
        <v>628</v>
      </c>
      <c r="H153" s="43">
        <v>60</v>
      </c>
      <c r="I153" s="43">
        <v>-96.168300000000002</v>
      </c>
      <c r="J153" s="28">
        <v>-9.9999999999999995E-7</v>
      </c>
      <c r="K153" s="43" t="s">
        <v>1686</v>
      </c>
      <c r="L153" s="43" t="s">
        <v>65</v>
      </c>
      <c r="N153" s="43" t="s">
        <v>181</v>
      </c>
      <c r="O153" s="43">
        <v>619</v>
      </c>
      <c r="P153" s="43" t="s">
        <v>828</v>
      </c>
      <c r="Q153" s="43" t="s">
        <v>622</v>
      </c>
      <c r="R153" s="43" t="s">
        <v>834</v>
      </c>
      <c r="S153" s="43" t="s">
        <v>628</v>
      </c>
      <c r="T153" s="43">
        <v>10</v>
      </c>
      <c r="U153" s="43">
        <v>-94.757000000000005</v>
      </c>
      <c r="V153" s="28">
        <v>-9.9999999999999995E-7</v>
      </c>
      <c r="W153" s="43" t="s">
        <v>1686</v>
      </c>
      <c r="X153" s="43" t="s">
        <v>65</v>
      </c>
    </row>
    <row r="154" spans="2:24" x14ac:dyDescent="0.2">
      <c r="B154" s="43" t="s">
        <v>181</v>
      </c>
      <c r="C154" s="43">
        <v>620</v>
      </c>
      <c r="D154" s="43" t="s">
        <v>835</v>
      </c>
      <c r="E154" s="43" t="s">
        <v>105</v>
      </c>
      <c r="F154" s="43" t="s">
        <v>836</v>
      </c>
      <c r="G154" s="43" t="s">
        <v>626</v>
      </c>
      <c r="H154" s="43">
        <v>60</v>
      </c>
      <c r="I154" s="43">
        <v>60.9773</v>
      </c>
      <c r="J154" s="28">
        <v>9.9999999999999995E-7</v>
      </c>
      <c r="K154" s="43" t="s">
        <v>1686</v>
      </c>
      <c r="L154" s="43" t="s">
        <v>65</v>
      </c>
      <c r="N154" s="43" t="s">
        <v>181</v>
      </c>
      <c r="O154" s="43">
        <v>620</v>
      </c>
      <c r="P154" s="43" t="s">
        <v>835</v>
      </c>
      <c r="Q154" s="43" t="s">
        <v>622</v>
      </c>
      <c r="R154" s="43" t="s">
        <v>836</v>
      </c>
      <c r="S154" s="43" t="s">
        <v>626</v>
      </c>
      <c r="T154" s="43">
        <v>10</v>
      </c>
      <c r="U154" s="43">
        <v>59.599499999999999</v>
      </c>
      <c r="V154" s="28">
        <v>9.9999999999999995E-7</v>
      </c>
      <c r="W154" s="43" t="s">
        <v>1686</v>
      </c>
      <c r="X154" s="43" t="s">
        <v>65</v>
      </c>
    </row>
    <row r="155" spans="2:24" x14ac:dyDescent="0.2">
      <c r="B155" s="43" t="s">
        <v>181</v>
      </c>
      <c r="C155" s="43">
        <v>620</v>
      </c>
      <c r="D155" s="43" t="s">
        <v>835</v>
      </c>
      <c r="E155" s="43" t="s">
        <v>105</v>
      </c>
      <c r="F155" s="43" t="s">
        <v>837</v>
      </c>
      <c r="G155" s="43" t="s">
        <v>628</v>
      </c>
      <c r="H155" s="43">
        <v>60</v>
      </c>
      <c r="I155" s="43">
        <v>-94.502300000000005</v>
      </c>
      <c r="J155" s="28">
        <v>-9.9999999999999995E-7</v>
      </c>
      <c r="K155" s="43" t="s">
        <v>1686</v>
      </c>
      <c r="L155" s="43" t="s">
        <v>65</v>
      </c>
      <c r="N155" s="43" t="s">
        <v>181</v>
      </c>
      <c r="O155" s="43">
        <v>620</v>
      </c>
      <c r="P155" s="43" t="s">
        <v>835</v>
      </c>
      <c r="Q155" s="43" t="s">
        <v>622</v>
      </c>
      <c r="R155" s="43" t="s">
        <v>837</v>
      </c>
      <c r="S155" s="43" t="s">
        <v>628</v>
      </c>
      <c r="T155" s="43">
        <v>10</v>
      </c>
      <c r="U155" s="43">
        <v>-93.118499999999997</v>
      </c>
      <c r="V155" s="28">
        <v>-9.9999999999999995E-7</v>
      </c>
      <c r="W155" s="43" t="s">
        <v>1686</v>
      </c>
      <c r="X155" s="43" t="s">
        <v>65</v>
      </c>
    </row>
    <row r="156" spans="2:24" x14ac:dyDescent="0.2">
      <c r="B156" s="43" t="s">
        <v>230</v>
      </c>
      <c r="C156" s="43">
        <v>353</v>
      </c>
      <c r="D156" s="43" t="s">
        <v>838</v>
      </c>
      <c r="E156" s="43" t="s">
        <v>105</v>
      </c>
      <c r="F156" s="43" t="s">
        <v>839</v>
      </c>
      <c r="G156" s="43" t="s">
        <v>626</v>
      </c>
      <c r="H156" s="43">
        <v>60</v>
      </c>
      <c r="I156" s="43">
        <v>75.995900000000006</v>
      </c>
      <c r="J156" s="28">
        <v>9.9999999999999995E-7</v>
      </c>
      <c r="K156" s="43" t="s">
        <v>1686</v>
      </c>
      <c r="L156" s="43" t="s">
        <v>65</v>
      </c>
      <c r="N156" s="43" t="s">
        <v>230</v>
      </c>
      <c r="O156" s="43">
        <v>353</v>
      </c>
      <c r="P156" s="43" t="s">
        <v>838</v>
      </c>
      <c r="Q156" s="43" t="s">
        <v>622</v>
      </c>
      <c r="R156" s="43" t="s">
        <v>839</v>
      </c>
      <c r="S156" s="43" t="s">
        <v>626</v>
      </c>
      <c r="T156" s="43">
        <v>10</v>
      </c>
      <c r="U156" s="43">
        <v>74.421899999999994</v>
      </c>
      <c r="V156" s="28">
        <v>9.9999999999999995E-7</v>
      </c>
      <c r="W156" s="43" t="s">
        <v>1686</v>
      </c>
      <c r="X156" s="43" t="s">
        <v>65</v>
      </c>
    </row>
    <row r="157" spans="2:24" x14ac:dyDescent="0.2">
      <c r="B157" s="43" t="s">
        <v>230</v>
      </c>
      <c r="C157" s="43">
        <v>353</v>
      </c>
      <c r="D157" s="43" t="s">
        <v>838</v>
      </c>
      <c r="E157" s="43" t="s">
        <v>105</v>
      </c>
      <c r="F157" s="43" t="s">
        <v>840</v>
      </c>
      <c r="G157" s="43" t="s">
        <v>628</v>
      </c>
      <c r="H157" s="43">
        <v>60</v>
      </c>
      <c r="I157" s="43">
        <v>-109.28619999999999</v>
      </c>
      <c r="J157" s="28">
        <v>-9.9999999999999995E-7</v>
      </c>
      <c r="K157" s="43" t="s">
        <v>1686</v>
      </c>
      <c r="L157" s="43" t="s">
        <v>65</v>
      </c>
      <c r="N157" s="43" t="s">
        <v>230</v>
      </c>
      <c r="O157" s="43">
        <v>353</v>
      </c>
      <c r="P157" s="43" t="s">
        <v>838</v>
      </c>
      <c r="Q157" s="43" t="s">
        <v>622</v>
      </c>
      <c r="R157" s="43" t="s">
        <v>840</v>
      </c>
      <c r="S157" s="43" t="s">
        <v>628</v>
      </c>
      <c r="T157" s="43">
        <v>10</v>
      </c>
      <c r="U157" s="43">
        <v>-107.7128</v>
      </c>
      <c r="V157" s="28">
        <v>-9.9999999999999995E-7</v>
      </c>
      <c r="W157" s="43" t="s">
        <v>1686</v>
      </c>
      <c r="X157" s="43" t="s">
        <v>65</v>
      </c>
    </row>
    <row r="158" spans="2:24" x14ac:dyDescent="0.2">
      <c r="B158" s="43" t="s">
        <v>230</v>
      </c>
      <c r="C158" s="43">
        <v>354</v>
      </c>
      <c r="D158" s="43" t="s">
        <v>841</v>
      </c>
      <c r="E158" s="43" t="s">
        <v>105</v>
      </c>
      <c r="F158" s="43" t="s">
        <v>842</v>
      </c>
      <c r="G158" s="43" t="s">
        <v>626</v>
      </c>
      <c r="H158" s="43">
        <v>60</v>
      </c>
      <c r="I158" s="43">
        <v>80.479399999999998</v>
      </c>
      <c r="J158" s="28">
        <v>4.8999999999999998E-5</v>
      </c>
      <c r="K158" s="43" t="s">
        <v>1686</v>
      </c>
      <c r="L158" s="43" t="s">
        <v>65</v>
      </c>
      <c r="N158" s="43" t="s">
        <v>230</v>
      </c>
      <c r="O158" s="43">
        <v>354</v>
      </c>
      <c r="P158" s="43" t="s">
        <v>841</v>
      </c>
      <c r="Q158" s="43" t="s">
        <v>622</v>
      </c>
      <c r="R158" s="43" t="s">
        <v>842</v>
      </c>
      <c r="S158" s="43" t="s">
        <v>626</v>
      </c>
      <c r="T158" s="43">
        <v>10</v>
      </c>
      <c r="U158" s="43">
        <v>79.946899999999999</v>
      </c>
      <c r="V158" s="28">
        <v>9.9999999999999995E-7</v>
      </c>
      <c r="W158" s="43" t="s">
        <v>1686</v>
      </c>
      <c r="X158" s="43" t="s">
        <v>65</v>
      </c>
    </row>
    <row r="159" spans="2:24" x14ac:dyDescent="0.2">
      <c r="B159" s="43" t="s">
        <v>230</v>
      </c>
      <c r="C159" s="43">
        <v>354</v>
      </c>
      <c r="D159" s="43" t="s">
        <v>841</v>
      </c>
      <c r="E159" s="43" t="s">
        <v>105</v>
      </c>
      <c r="F159" s="43" t="s">
        <v>843</v>
      </c>
      <c r="G159" s="43" t="s">
        <v>628</v>
      </c>
      <c r="H159" s="43">
        <v>60</v>
      </c>
      <c r="I159" s="43">
        <v>-110.27070000000001</v>
      </c>
      <c r="J159" s="28">
        <v>-9.9999999999999995E-7</v>
      </c>
      <c r="K159" s="43" t="s">
        <v>1686</v>
      </c>
      <c r="L159" s="43" t="s">
        <v>65</v>
      </c>
      <c r="N159" s="43" t="s">
        <v>230</v>
      </c>
      <c r="O159" s="43">
        <v>354</v>
      </c>
      <c r="P159" s="43" t="s">
        <v>841</v>
      </c>
      <c r="Q159" s="43" t="s">
        <v>622</v>
      </c>
      <c r="R159" s="43" t="s">
        <v>843</v>
      </c>
      <c r="S159" s="43" t="s">
        <v>628</v>
      </c>
      <c r="T159" s="43">
        <v>10</v>
      </c>
      <c r="U159" s="43">
        <v>-108.81229999999999</v>
      </c>
      <c r="V159" s="28">
        <v>-9.9999999999999995E-7</v>
      </c>
      <c r="W159" s="43" t="s">
        <v>1686</v>
      </c>
      <c r="X159" s="43" t="s">
        <v>65</v>
      </c>
    </row>
    <row r="160" spans="2:24" x14ac:dyDescent="0.2">
      <c r="B160" s="43" t="s">
        <v>230</v>
      </c>
      <c r="C160" s="43">
        <v>355</v>
      </c>
      <c r="D160" s="43" t="s">
        <v>841</v>
      </c>
      <c r="E160" s="43" t="s">
        <v>105</v>
      </c>
      <c r="F160" s="43" t="s">
        <v>844</v>
      </c>
      <c r="G160" s="43" t="s">
        <v>626</v>
      </c>
      <c r="H160" s="43">
        <v>60</v>
      </c>
      <c r="I160" s="43">
        <v>80.087699999999998</v>
      </c>
      <c r="J160" s="28">
        <v>9.9999999999999995E-7</v>
      </c>
      <c r="K160" s="43" t="s">
        <v>1686</v>
      </c>
      <c r="L160" s="43" t="s">
        <v>65</v>
      </c>
      <c r="N160" s="43" t="s">
        <v>230</v>
      </c>
      <c r="O160" s="43">
        <v>355</v>
      </c>
      <c r="P160" s="43" t="s">
        <v>841</v>
      </c>
      <c r="Q160" s="43" t="s">
        <v>622</v>
      </c>
      <c r="R160" s="43" t="s">
        <v>844</v>
      </c>
      <c r="S160" s="43" t="s">
        <v>626</v>
      </c>
      <c r="T160" s="43">
        <v>10</v>
      </c>
      <c r="U160" s="43">
        <v>78.532700000000006</v>
      </c>
      <c r="V160" s="28">
        <v>9.9999999999999995E-7</v>
      </c>
      <c r="W160" s="43" t="s">
        <v>1686</v>
      </c>
      <c r="X160" s="43" t="s">
        <v>65</v>
      </c>
    </row>
    <row r="161" spans="2:24" x14ac:dyDescent="0.2">
      <c r="B161" s="43" t="s">
        <v>230</v>
      </c>
      <c r="C161" s="43">
        <v>355</v>
      </c>
      <c r="D161" s="43" t="s">
        <v>841</v>
      </c>
      <c r="E161" s="43" t="s">
        <v>105</v>
      </c>
      <c r="F161" s="43" t="s">
        <v>845</v>
      </c>
      <c r="G161" s="43" t="s">
        <v>628</v>
      </c>
      <c r="H161" s="43">
        <v>60</v>
      </c>
      <c r="I161" s="43">
        <v>-109.6549</v>
      </c>
      <c r="J161" s="28">
        <v>-9.9999999999999995E-7</v>
      </c>
      <c r="K161" s="43" t="s">
        <v>1686</v>
      </c>
      <c r="L161" s="43" t="s">
        <v>65</v>
      </c>
      <c r="N161" s="43" t="s">
        <v>230</v>
      </c>
      <c r="O161" s="43">
        <v>355</v>
      </c>
      <c r="P161" s="43" t="s">
        <v>841</v>
      </c>
      <c r="Q161" s="43" t="s">
        <v>622</v>
      </c>
      <c r="R161" s="43" t="s">
        <v>845</v>
      </c>
      <c r="S161" s="43" t="s">
        <v>628</v>
      </c>
      <c r="T161" s="43">
        <v>10</v>
      </c>
      <c r="U161" s="43">
        <v>-108.0899</v>
      </c>
      <c r="V161" s="28">
        <v>-9.9999999999999995E-7</v>
      </c>
      <c r="W161" s="43" t="s">
        <v>1686</v>
      </c>
      <c r="X161" s="43" t="s">
        <v>65</v>
      </c>
    </row>
    <row r="162" spans="2:24" x14ac:dyDescent="0.2">
      <c r="B162" s="43" t="s">
        <v>230</v>
      </c>
      <c r="C162" s="43">
        <v>356</v>
      </c>
      <c r="D162" s="43" t="s">
        <v>841</v>
      </c>
      <c r="E162" s="43" t="s">
        <v>105</v>
      </c>
      <c r="F162" s="43" t="s">
        <v>846</v>
      </c>
      <c r="G162" s="43" t="s">
        <v>626</v>
      </c>
      <c r="H162" s="43">
        <v>60</v>
      </c>
      <c r="I162" s="43">
        <v>79.170199999999994</v>
      </c>
      <c r="J162" s="28">
        <v>9.9999999999999995E-7</v>
      </c>
      <c r="K162" s="43" t="s">
        <v>1686</v>
      </c>
      <c r="L162" s="43" t="s">
        <v>65</v>
      </c>
      <c r="N162" s="43" t="s">
        <v>230</v>
      </c>
      <c r="O162" s="43">
        <v>356</v>
      </c>
      <c r="P162" s="43" t="s">
        <v>841</v>
      </c>
      <c r="Q162" s="43" t="s">
        <v>622</v>
      </c>
      <c r="R162" s="43" t="s">
        <v>846</v>
      </c>
      <c r="S162" s="43" t="s">
        <v>626</v>
      </c>
      <c r="T162" s="43">
        <v>10</v>
      </c>
      <c r="U162" s="43">
        <v>77.603999999999999</v>
      </c>
      <c r="V162" s="28">
        <v>9.9999999999999995E-7</v>
      </c>
      <c r="W162" s="43" t="s">
        <v>1686</v>
      </c>
      <c r="X162" s="43" t="s">
        <v>65</v>
      </c>
    </row>
    <row r="163" spans="2:24" x14ac:dyDescent="0.2">
      <c r="B163" s="43" t="s">
        <v>230</v>
      </c>
      <c r="C163" s="43">
        <v>356</v>
      </c>
      <c r="D163" s="43" t="s">
        <v>841</v>
      </c>
      <c r="E163" s="43" t="s">
        <v>105</v>
      </c>
      <c r="F163" s="43" t="s">
        <v>847</v>
      </c>
      <c r="G163" s="43" t="s">
        <v>628</v>
      </c>
      <c r="H163" s="43">
        <v>60</v>
      </c>
      <c r="I163" s="43">
        <v>-113.1452</v>
      </c>
      <c r="J163" s="28">
        <v>-9.9999999999999995E-7</v>
      </c>
      <c r="K163" s="43" t="s">
        <v>1686</v>
      </c>
      <c r="L163" s="43" t="s">
        <v>65</v>
      </c>
      <c r="N163" s="43" t="s">
        <v>230</v>
      </c>
      <c r="O163" s="43">
        <v>356</v>
      </c>
      <c r="P163" s="43" t="s">
        <v>841</v>
      </c>
      <c r="Q163" s="43" t="s">
        <v>622</v>
      </c>
      <c r="R163" s="43" t="s">
        <v>847</v>
      </c>
      <c r="S163" s="43" t="s">
        <v>628</v>
      </c>
      <c r="T163" s="43">
        <v>10</v>
      </c>
      <c r="U163" s="43">
        <v>-111.5399</v>
      </c>
      <c r="V163" s="28">
        <v>-9.9999999999999995E-7</v>
      </c>
      <c r="W163" s="43" t="s">
        <v>1686</v>
      </c>
      <c r="X163" s="43" t="s">
        <v>65</v>
      </c>
    </row>
    <row r="164" spans="2:24" x14ac:dyDescent="0.2">
      <c r="B164" s="43" t="s">
        <v>230</v>
      </c>
      <c r="C164" s="43">
        <v>357</v>
      </c>
      <c r="D164" s="43" t="s">
        <v>848</v>
      </c>
      <c r="E164" s="43" t="s">
        <v>105</v>
      </c>
      <c r="F164" s="43" t="s">
        <v>849</v>
      </c>
      <c r="G164" s="43" t="s">
        <v>626</v>
      </c>
      <c r="H164" s="43">
        <v>60</v>
      </c>
      <c r="I164" s="43">
        <v>78.345399999999998</v>
      </c>
      <c r="J164" s="28">
        <v>9.9999999999999995E-7</v>
      </c>
      <c r="K164" s="43" t="s">
        <v>1686</v>
      </c>
      <c r="L164" s="43" t="s">
        <v>65</v>
      </c>
      <c r="N164" s="43" t="s">
        <v>230</v>
      </c>
      <c r="O164" s="43">
        <v>357</v>
      </c>
      <c r="P164" s="43" t="s">
        <v>848</v>
      </c>
      <c r="Q164" s="43" t="s">
        <v>622</v>
      </c>
      <c r="R164" s="43" t="s">
        <v>849</v>
      </c>
      <c r="S164" s="43" t="s">
        <v>626</v>
      </c>
      <c r="T164" s="43">
        <v>10</v>
      </c>
      <c r="U164" s="43">
        <v>76.768299999999996</v>
      </c>
      <c r="V164" s="28">
        <v>9.9999999999999995E-7</v>
      </c>
      <c r="W164" s="43" t="s">
        <v>1686</v>
      </c>
      <c r="X164" s="43" t="s">
        <v>65</v>
      </c>
    </row>
    <row r="165" spans="2:24" x14ac:dyDescent="0.2">
      <c r="B165" s="43" t="s">
        <v>230</v>
      </c>
      <c r="C165" s="43">
        <v>357</v>
      </c>
      <c r="D165" s="43" t="s">
        <v>848</v>
      </c>
      <c r="E165" s="43" t="s">
        <v>105</v>
      </c>
      <c r="F165" s="43" t="s">
        <v>850</v>
      </c>
      <c r="G165" s="43" t="s">
        <v>628</v>
      </c>
      <c r="H165" s="43">
        <v>60</v>
      </c>
      <c r="I165" s="43">
        <v>-111.735</v>
      </c>
      <c r="J165" s="28">
        <v>-9.9999999999999995E-7</v>
      </c>
      <c r="K165" s="43" t="s">
        <v>1686</v>
      </c>
      <c r="L165" s="43" t="s">
        <v>65</v>
      </c>
      <c r="N165" s="43" t="s">
        <v>230</v>
      </c>
      <c r="O165" s="43">
        <v>357</v>
      </c>
      <c r="P165" s="43" t="s">
        <v>848</v>
      </c>
      <c r="Q165" s="43" t="s">
        <v>622</v>
      </c>
      <c r="R165" s="43" t="s">
        <v>850</v>
      </c>
      <c r="S165" s="43" t="s">
        <v>628</v>
      </c>
      <c r="T165" s="43">
        <v>10</v>
      </c>
      <c r="U165" s="43">
        <v>-110.1554</v>
      </c>
      <c r="V165" s="28">
        <v>-9.9999999999999995E-7</v>
      </c>
      <c r="W165" s="43" t="s">
        <v>1686</v>
      </c>
      <c r="X165" s="43" t="s">
        <v>65</v>
      </c>
    </row>
    <row r="166" spans="2:24" x14ac:dyDescent="0.2">
      <c r="B166" s="43" t="s">
        <v>230</v>
      </c>
      <c r="C166" s="43">
        <v>335</v>
      </c>
      <c r="D166" s="43" t="s">
        <v>851</v>
      </c>
      <c r="E166" s="43" t="s">
        <v>105</v>
      </c>
      <c r="F166" s="43" t="s">
        <v>852</v>
      </c>
      <c r="G166" s="43" t="s">
        <v>626</v>
      </c>
      <c r="H166" s="43">
        <v>60</v>
      </c>
      <c r="I166" s="43">
        <v>-37.530500000000004</v>
      </c>
      <c r="J166" s="28">
        <v>-2.875E-7</v>
      </c>
      <c r="K166" s="43" t="s">
        <v>1686</v>
      </c>
      <c r="L166" s="43" t="s">
        <v>65</v>
      </c>
      <c r="N166" s="43" t="s">
        <v>230</v>
      </c>
      <c r="O166" s="43">
        <v>335</v>
      </c>
      <c r="P166" s="43" t="s">
        <v>851</v>
      </c>
      <c r="Q166" s="43" t="s">
        <v>622</v>
      </c>
      <c r="R166" s="43" t="s">
        <v>852</v>
      </c>
      <c r="S166" s="43" t="s">
        <v>626</v>
      </c>
      <c r="T166" s="43">
        <v>10</v>
      </c>
      <c r="U166" s="43">
        <v>-37.74</v>
      </c>
      <c r="V166" s="28">
        <v>-2.8910000000000001E-7</v>
      </c>
      <c r="W166" s="43" t="s">
        <v>1686</v>
      </c>
      <c r="X166" s="43" t="s">
        <v>65</v>
      </c>
    </row>
    <row r="167" spans="2:24" x14ac:dyDescent="0.2">
      <c r="B167" s="43" t="s">
        <v>230</v>
      </c>
      <c r="C167" s="43">
        <v>335</v>
      </c>
      <c r="D167" s="43" t="s">
        <v>851</v>
      </c>
      <c r="E167" s="43" t="s">
        <v>105</v>
      </c>
      <c r="F167" s="43" t="s">
        <v>853</v>
      </c>
      <c r="G167" s="43" t="s">
        <v>628</v>
      </c>
      <c r="H167" s="43">
        <v>60</v>
      </c>
      <c r="I167" s="43">
        <v>-33.900500000000001</v>
      </c>
      <c r="J167" s="28">
        <v>-2.5969999999999998E-7</v>
      </c>
      <c r="K167" s="43" t="s">
        <v>1686</v>
      </c>
      <c r="L167" s="43" t="s">
        <v>65</v>
      </c>
      <c r="N167" s="43" t="s">
        <v>230</v>
      </c>
      <c r="O167" s="43">
        <v>335</v>
      </c>
      <c r="P167" s="43" t="s">
        <v>851</v>
      </c>
      <c r="Q167" s="43" t="s">
        <v>622</v>
      </c>
      <c r="R167" s="43" t="s">
        <v>853</v>
      </c>
      <c r="S167" s="43" t="s">
        <v>628</v>
      </c>
      <c r="T167" s="43">
        <v>10</v>
      </c>
      <c r="U167" s="43">
        <v>-34.0351</v>
      </c>
      <c r="V167" s="28">
        <v>-2.607E-7</v>
      </c>
      <c r="W167" s="43" t="s">
        <v>1686</v>
      </c>
      <c r="X167" s="43" t="s">
        <v>65</v>
      </c>
    </row>
    <row r="168" spans="2:24" x14ac:dyDescent="0.2">
      <c r="B168" s="43" t="s">
        <v>230</v>
      </c>
      <c r="C168" s="43">
        <v>338</v>
      </c>
      <c r="D168" s="43" t="s">
        <v>854</v>
      </c>
      <c r="E168" s="43" t="s">
        <v>105</v>
      </c>
      <c r="F168" s="43" t="s">
        <v>855</v>
      </c>
      <c r="G168" s="43" t="s">
        <v>626</v>
      </c>
      <c r="H168" s="43">
        <v>60</v>
      </c>
      <c r="I168" s="43">
        <v>-57.006700000000002</v>
      </c>
      <c r="J168" s="28">
        <v>-3.9190000000000001E-7</v>
      </c>
      <c r="K168" s="43" t="s">
        <v>1686</v>
      </c>
      <c r="L168" s="43" t="s">
        <v>65</v>
      </c>
      <c r="N168" s="43" t="s">
        <v>230</v>
      </c>
      <c r="O168" s="43">
        <v>338</v>
      </c>
      <c r="P168" s="43" t="s">
        <v>854</v>
      </c>
      <c r="Q168" s="43" t="s">
        <v>622</v>
      </c>
      <c r="R168" s="43" t="s">
        <v>855</v>
      </c>
      <c r="S168" s="43" t="s">
        <v>626</v>
      </c>
      <c r="T168" s="43">
        <v>10</v>
      </c>
      <c r="U168" s="43">
        <v>-57.050600000000003</v>
      </c>
      <c r="V168" s="28">
        <v>-3.9229999999999999E-7</v>
      </c>
      <c r="W168" s="43" t="s">
        <v>1686</v>
      </c>
      <c r="X168" s="43" t="s">
        <v>65</v>
      </c>
    </row>
    <row r="169" spans="2:24" x14ac:dyDescent="0.2">
      <c r="B169" s="43" t="s">
        <v>230</v>
      </c>
      <c r="C169" s="43">
        <v>338</v>
      </c>
      <c r="D169" s="43" t="s">
        <v>854</v>
      </c>
      <c r="E169" s="43" t="s">
        <v>105</v>
      </c>
      <c r="F169" s="43" t="s">
        <v>856</v>
      </c>
      <c r="G169" s="43" t="s">
        <v>628</v>
      </c>
      <c r="H169" s="43">
        <v>60</v>
      </c>
      <c r="I169" s="43">
        <v>-55.974699999999999</v>
      </c>
      <c r="J169" s="28">
        <v>-3.8490000000000001E-7</v>
      </c>
      <c r="K169" s="43" t="s">
        <v>1686</v>
      </c>
      <c r="L169" s="43" t="s">
        <v>65</v>
      </c>
      <c r="N169" s="43" t="s">
        <v>230</v>
      </c>
      <c r="O169" s="43">
        <v>338</v>
      </c>
      <c r="P169" s="43" t="s">
        <v>854</v>
      </c>
      <c r="Q169" s="43" t="s">
        <v>622</v>
      </c>
      <c r="R169" s="43" t="s">
        <v>856</v>
      </c>
      <c r="S169" s="43" t="s">
        <v>628</v>
      </c>
      <c r="T169" s="43">
        <v>10</v>
      </c>
      <c r="U169" s="43">
        <v>-55.949599999999997</v>
      </c>
      <c r="V169" s="28">
        <v>-3.847E-7</v>
      </c>
      <c r="W169" s="43" t="s">
        <v>1686</v>
      </c>
      <c r="X169" s="43" t="s">
        <v>65</v>
      </c>
    </row>
    <row r="170" spans="2:24" x14ac:dyDescent="0.2">
      <c r="B170" s="43" t="s">
        <v>230</v>
      </c>
      <c r="C170" s="43">
        <v>341</v>
      </c>
      <c r="D170" s="43" t="s">
        <v>857</v>
      </c>
      <c r="E170" s="43" t="s">
        <v>105</v>
      </c>
      <c r="F170" s="43" t="s">
        <v>858</v>
      </c>
      <c r="G170" s="43" t="s">
        <v>626</v>
      </c>
      <c r="H170" s="43">
        <v>60</v>
      </c>
      <c r="I170" s="43">
        <v>-64.722200000000001</v>
      </c>
      <c r="J170" s="28">
        <v>-4.059E-7</v>
      </c>
      <c r="K170" s="43" t="s">
        <v>1686</v>
      </c>
      <c r="L170" s="43" t="s">
        <v>65</v>
      </c>
      <c r="N170" s="43" t="s">
        <v>230</v>
      </c>
      <c r="O170" s="43">
        <v>341</v>
      </c>
      <c r="P170" s="43" t="s">
        <v>857</v>
      </c>
      <c r="Q170" s="43" t="s">
        <v>622</v>
      </c>
      <c r="R170" s="43" t="s">
        <v>858</v>
      </c>
      <c r="S170" s="43" t="s">
        <v>626</v>
      </c>
      <c r="T170" s="43">
        <v>10</v>
      </c>
      <c r="U170" s="43">
        <v>-64.769599999999997</v>
      </c>
      <c r="V170" s="28">
        <v>-4.0620000000000002E-7</v>
      </c>
      <c r="W170" s="43" t="s">
        <v>1686</v>
      </c>
      <c r="X170" s="43" t="s">
        <v>65</v>
      </c>
    </row>
    <row r="171" spans="2:24" x14ac:dyDescent="0.2">
      <c r="B171" s="43" t="s">
        <v>230</v>
      </c>
      <c r="C171" s="43">
        <v>341</v>
      </c>
      <c r="D171" s="43" t="s">
        <v>857</v>
      </c>
      <c r="E171" s="43" t="s">
        <v>105</v>
      </c>
      <c r="F171" s="43" t="s">
        <v>859</v>
      </c>
      <c r="G171" s="43" t="s">
        <v>628</v>
      </c>
      <c r="H171" s="43">
        <v>60</v>
      </c>
      <c r="I171" s="43">
        <v>-53.236800000000002</v>
      </c>
      <c r="J171" s="28">
        <v>-3.3389999999999999E-7</v>
      </c>
      <c r="K171" s="43" t="s">
        <v>1686</v>
      </c>
      <c r="L171" s="43" t="s">
        <v>65</v>
      </c>
      <c r="N171" s="43" t="s">
        <v>230</v>
      </c>
      <c r="O171" s="43">
        <v>341</v>
      </c>
      <c r="P171" s="43" t="s">
        <v>857</v>
      </c>
      <c r="Q171" s="43" t="s">
        <v>622</v>
      </c>
      <c r="R171" s="43" t="s">
        <v>859</v>
      </c>
      <c r="S171" s="43" t="s">
        <v>628</v>
      </c>
      <c r="T171" s="43">
        <v>10</v>
      </c>
      <c r="U171" s="43">
        <v>-53.189100000000003</v>
      </c>
      <c r="V171" s="28">
        <v>-3.3360000000000002E-7</v>
      </c>
      <c r="W171" s="43" t="s">
        <v>1686</v>
      </c>
      <c r="X171" s="43" t="s">
        <v>65</v>
      </c>
    </row>
    <row r="172" spans="2:24" x14ac:dyDescent="0.2">
      <c r="B172" s="43" t="s">
        <v>230</v>
      </c>
      <c r="C172" s="43">
        <v>344</v>
      </c>
      <c r="D172" s="43" t="s">
        <v>860</v>
      </c>
      <c r="E172" s="43" t="s">
        <v>105</v>
      </c>
      <c r="F172" s="43" t="s">
        <v>861</v>
      </c>
      <c r="G172" s="43" t="s">
        <v>626</v>
      </c>
      <c r="H172" s="43">
        <v>60</v>
      </c>
      <c r="I172" s="43">
        <v>-64.7727</v>
      </c>
      <c r="J172" s="28">
        <v>-4.0620000000000002E-7</v>
      </c>
      <c r="K172" s="43" t="s">
        <v>1686</v>
      </c>
      <c r="L172" s="43" t="s">
        <v>65</v>
      </c>
      <c r="N172" s="43" t="s">
        <v>230</v>
      </c>
      <c r="O172" s="43">
        <v>344</v>
      </c>
      <c r="P172" s="43" t="s">
        <v>860</v>
      </c>
      <c r="Q172" s="43" t="s">
        <v>622</v>
      </c>
      <c r="R172" s="43" t="s">
        <v>861</v>
      </c>
      <c r="S172" s="43" t="s">
        <v>626</v>
      </c>
      <c r="T172" s="43">
        <v>10</v>
      </c>
      <c r="U172" s="43">
        <v>-64.824399999999997</v>
      </c>
      <c r="V172" s="28">
        <v>-4.0649999999999999E-7</v>
      </c>
      <c r="W172" s="43" t="s">
        <v>1686</v>
      </c>
      <c r="X172" s="43" t="s">
        <v>65</v>
      </c>
    </row>
    <row r="173" spans="2:24" x14ac:dyDescent="0.2">
      <c r="B173" s="43" t="s">
        <v>230</v>
      </c>
      <c r="C173" s="43">
        <v>344</v>
      </c>
      <c r="D173" s="43" t="s">
        <v>860</v>
      </c>
      <c r="E173" s="43" t="s">
        <v>105</v>
      </c>
      <c r="F173" s="43" t="s">
        <v>862</v>
      </c>
      <c r="G173" s="43" t="s">
        <v>628</v>
      </c>
      <c r="H173" s="43">
        <v>60</v>
      </c>
      <c r="I173" s="43">
        <v>-53.505600000000001</v>
      </c>
      <c r="J173" s="28">
        <v>-3.3550000000000001E-7</v>
      </c>
      <c r="K173" s="43" t="s">
        <v>1686</v>
      </c>
      <c r="L173" s="43" t="s">
        <v>65</v>
      </c>
      <c r="N173" s="43" t="s">
        <v>230</v>
      </c>
      <c r="O173" s="43">
        <v>344</v>
      </c>
      <c r="P173" s="43" t="s">
        <v>860</v>
      </c>
      <c r="Q173" s="43" t="s">
        <v>622</v>
      </c>
      <c r="R173" s="43" t="s">
        <v>862</v>
      </c>
      <c r="S173" s="43" t="s">
        <v>628</v>
      </c>
      <c r="T173" s="43">
        <v>10</v>
      </c>
      <c r="U173" s="43">
        <v>-53.441499999999998</v>
      </c>
      <c r="V173" s="28">
        <v>-3.3509999999999998E-7</v>
      </c>
      <c r="W173" s="43" t="s">
        <v>1686</v>
      </c>
      <c r="X173" s="43" t="s">
        <v>65</v>
      </c>
    </row>
    <row r="174" spans="2:24" x14ac:dyDescent="0.2">
      <c r="B174" s="43" t="s">
        <v>230</v>
      </c>
      <c r="C174" s="43">
        <v>347</v>
      </c>
      <c r="D174" s="43" t="s">
        <v>863</v>
      </c>
      <c r="E174" s="43" t="s">
        <v>105</v>
      </c>
      <c r="F174" s="43" t="s">
        <v>864</v>
      </c>
      <c r="G174" s="43" t="s">
        <v>626</v>
      </c>
      <c r="H174" s="43">
        <v>60</v>
      </c>
      <c r="I174" s="43">
        <v>-58.342599999999997</v>
      </c>
      <c r="J174" s="28">
        <v>-4.0110000000000001E-7</v>
      </c>
      <c r="K174" s="43" t="s">
        <v>1686</v>
      </c>
      <c r="L174" s="43" t="s">
        <v>65</v>
      </c>
      <c r="N174" s="43" t="s">
        <v>230</v>
      </c>
      <c r="O174" s="43">
        <v>347</v>
      </c>
      <c r="P174" s="43" t="s">
        <v>863</v>
      </c>
      <c r="Q174" s="43" t="s">
        <v>622</v>
      </c>
      <c r="R174" s="43" t="s">
        <v>864</v>
      </c>
      <c r="S174" s="43" t="s">
        <v>626</v>
      </c>
      <c r="T174" s="43">
        <v>10</v>
      </c>
      <c r="U174" s="43">
        <v>-58.368600000000001</v>
      </c>
      <c r="V174" s="28">
        <v>-4.0129999999999997E-7</v>
      </c>
      <c r="W174" s="43" t="s">
        <v>1686</v>
      </c>
      <c r="X174" s="43" t="s">
        <v>65</v>
      </c>
    </row>
    <row r="175" spans="2:24" x14ac:dyDescent="0.2">
      <c r="B175" s="43" t="s">
        <v>230</v>
      </c>
      <c r="C175" s="43">
        <v>347</v>
      </c>
      <c r="D175" s="43" t="s">
        <v>863</v>
      </c>
      <c r="E175" s="43" t="s">
        <v>105</v>
      </c>
      <c r="F175" s="43" t="s">
        <v>865</v>
      </c>
      <c r="G175" s="43" t="s">
        <v>628</v>
      </c>
      <c r="H175" s="43">
        <v>60</v>
      </c>
      <c r="I175" s="43">
        <v>-57.573599999999999</v>
      </c>
      <c r="J175" s="28">
        <v>-3.9579999999999998E-7</v>
      </c>
      <c r="K175" s="43" t="s">
        <v>1686</v>
      </c>
      <c r="L175" s="43" t="s">
        <v>65</v>
      </c>
      <c r="N175" s="43" t="s">
        <v>230</v>
      </c>
      <c r="O175" s="43">
        <v>347</v>
      </c>
      <c r="P175" s="43" t="s">
        <v>863</v>
      </c>
      <c r="Q175" s="43" t="s">
        <v>622</v>
      </c>
      <c r="R175" s="43" t="s">
        <v>865</v>
      </c>
      <c r="S175" s="43" t="s">
        <v>628</v>
      </c>
      <c r="T175" s="43">
        <v>10</v>
      </c>
      <c r="U175" s="43">
        <v>-57.535699999999999</v>
      </c>
      <c r="V175" s="28">
        <v>-3.9560000000000002E-7</v>
      </c>
      <c r="W175" s="43" t="s">
        <v>1686</v>
      </c>
      <c r="X175" s="43" t="s">
        <v>65</v>
      </c>
    </row>
    <row r="176" spans="2:24" x14ac:dyDescent="0.2">
      <c r="B176" s="43" t="s">
        <v>230</v>
      </c>
      <c r="C176" s="43">
        <v>350</v>
      </c>
      <c r="D176" s="43" t="s">
        <v>866</v>
      </c>
      <c r="E176" s="43" t="s">
        <v>105</v>
      </c>
      <c r="F176" s="43" t="s">
        <v>867</v>
      </c>
      <c r="G176" s="43" t="s">
        <v>626</v>
      </c>
      <c r="H176" s="43">
        <v>60</v>
      </c>
      <c r="I176" s="43">
        <v>-59.682699999999997</v>
      </c>
      <c r="J176" s="28">
        <v>-4.5719999999999999E-7</v>
      </c>
      <c r="K176" s="43" t="s">
        <v>1686</v>
      </c>
      <c r="L176" s="43" t="s">
        <v>65</v>
      </c>
      <c r="N176" s="43" t="s">
        <v>230</v>
      </c>
      <c r="O176" s="43">
        <v>350</v>
      </c>
      <c r="P176" s="43" t="s">
        <v>866</v>
      </c>
      <c r="Q176" s="43" t="s">
        <v>622</v>
      </c>
      <c r="R176" s="43" t="s">
        <v>867</v>
      </c>
      <c r="S176" s="43" t="s">
        <v>626</v>
      </c>
      <c r="T176" s="43">
        <v>10</v>
      </c>
      <c r="U176" s="43">
        <v>-59.562399999999997</v>
      </c>
      <c r="V176" s="28">
        <v>-4.5620000000000002E-7</v>
      </c>
      <c r="W176" s="43" t="s">
        <v>1686</v>
      </c>
      <c r="X176" s="43" t="s">
        <v>65</v>
      </c>
    </row>
    <row r="177" spans="2:24" x14ac:dyDescent="0.2">
      <c r="B177" s="43" t="s">
        <v>230</v>
      </c>
      <c r="C177" s="43">
        <v>350</v>
      </c>
      <c r="D177" s="43" t="s">
        <v>866</v>
      </c>
      <c r="E177" s="43" t="s">
        <v>105</v>
      </c>
      <c r="F177" s="43" t="s">
        <v>868</v>
      </c>
      <c r="G177" s="43" t="s">
        <v>628</v>
      </c>
      <c r="H177" s="43">
        <v>60</v>
      </c>
      <c r="I177" s="43">
        <v>-52.658000000000001</v>
      </c>
      <c r="J177" s="28">
        <v>-4.0340000000000003E-7</v>
      </c>
      <c r="K177" s="43" t="s">
        <v>1686</v>
      </c>
      <c r="L177" s="43" t="s">
        <v>65</v>
      </c>
      <c r="N177" s="43" t="s">
        <v>230</v>
      </c>
      <c r="O177" s="43">
        <v>350</v>
      </c>
      <c r="P177" s="43" t="s">
        <v>866</v>
      </c>
      <c r="Q177" s="43" t="s">
        <v>622</v>
      </c>
      <c r="R177" s="43" t="s">
        <v>868</v>
      </c>
      <c r="S177" s="43" t="s">
        <v>628</v>
      </c>
      <c r="T177" s="43">
        <v>10</v>
      </c>
      <c r="U177" s="43">
        <v>-52.432200000000002</v>
      </c>
      <c r="V177" s="28">
        <v>-4.016E-7</v>
      </c>
      <c r="W177" s="43" t="s">
        <v>1686</v>
      </c>
      <c r="X177" s="43" t="s">
        <v>65</v>
      </c>
    </row>
    <row r="178" spans="2:24" x14ac:dyDescent="0.2">
      <c r="B178" s="43" t="s">
        <v>230</v>
      </c>
      <c r="C178" s="43">
        <v>358</v>
      </c>
      <c r="D178" s="43" t="s">
        <v>869</v>
      </c>
      <c r="E178" s="43" t="s">
        <v>105</v>
      </c>
      <c r="F178" s="43" t="s">
        <v>870</v>
      </c>
      <c r="G178" s="43" t="s">
        <v>626</v>
      </c>
      <c r="H178" s="43">
        <v>60</v>
      </c>
      <c r="I178" s="43">
        <v>100.5534</v>
      </c>
      <c r="J178" s="28">
        <v>9.9999999999999995E-7</v>
      </c>
      <c r="K178" s="43" t="s">
        <v>1686</v>
      </c>
      <c r="L178" s="43" t="s">
        <v>65</v>
      </c>
      <c r="N178" s="43" t="s">
        <v>230</v>
      </c>
      <c r="O178" s="43">
        <v>358</v>
      </c>
      <c r="P178" s="43" t="s">
        <v>869</v>
      </c>
      <c r="Q178" s="43" t="s">
        <v>622</v>
      </c>
      <c r="R178" s="43" t="s">
        <v>870</v>
      </c>
      <c r="S178" s="43" t="s">
        <v>626</v>
      </c>
      <c r="T178" s="43">
        <v>10</v>
      </c>
      <c r="U178" s="43">
        <v>98.460099999999997</v>
      </c>
      <c r="V178" s="28">
        <v>9.9999999999999995E-7</v>
      </c>
      <c r="W178" s="43" t="s">
        <v>1686</v>
      </c>
      <c r="X178" s="43" t="s">
        <v>65</v>
      </c>
    </row>
    <row r="179" spans="2:24" x14ac:dyDescent="0.2">
      <c r="B179" s="43" t="s">
        <v>230</v>
      </c>
      <c r="C179" s="43">
        <v>358</v>
      </c>
      <c r="D179" s="43" t="s">
        <v>869</v>
      </c>
      <c r="E179" s="43" t="s">
        <v>105</v>
      </c>
      <c r="F179" s="43" t="s">
        <v>871</v>
      </c>
      <c r="G179" s="43" t="s">
        <v>628</v>
      </c>
      <c r="H179" s="43">
        <v>60</v>
      </c>
      <c r="I179" s="43">
        <v>-138.1217</v>
      </c>
      <c r="J179" s="28">
        <v>-9.9999999999999995E-7</v>
      </c>
      <c r="K179" s="43" t="s">
        <v>1686</v>
      </c>
      <c r="L179" s="43" t="s">
        <v>65</v>
      </c>
      <c r="N179" s="43" t="s">
        <v>230</v>
      </c>
      <c r="O179" s="43">
        <v>358</v>
      </c>
      <c r="P179" s="43" t="s">
        <v>869</v>
      </c>
      <c r="Q179" s="43" t="s">
        <v>622</v>
      </c>
      <c r="R179" s="43" t="s">
        <v>871</v>
      </c>
      <c r="S179" s="43" t="s">
        <v>628</v>
      </c>
      <c r="T179" s="43">
        <v>10</v>
      </c>
      <c r="U179" s="43">
        <v>-136.0856</v>
      </c>
      <c r="V179" s="28">
        <v>-9.9999999999999995E-7</v>
      </c>
      <c r="W179" s="43" t="s">
        <v>1686</v>
      </c>
      <c r="X179" s="43" t="s">
        <v>65</v>
      </c>
    </row>
    <row r="180" spans="2:24" x14ac:dyDescent="0.2">
      <c r="B180" s="43" t="s">
        <v>230</v>
      </c>
      <c r="C180" s="43">
        <v>359</v>
      </c>
      <c r="D180" s="43" t="s">
        <v>872</v>
      </c>
      <c r="E180" s="43" t="s">
        <v>105</v>
      </c>
      <c r="F180" s="43" t="s">
        <v>873</v>
      </c>
      <c r="G180" s="43" t="s">
        <v>626</v>
      </c>
      <c r="H180" s="43">
        <v>60</v>
      </c>
      <c r="I180" s="43">
        <v>106.26949999999999</v>
      </c>
      <c r="J180" s="28">
        <v>9.9999999999999995E-7</v>
      </c>
      <c r="K180" s="43" t="s">
        <v>1686</v>
      </c>
      <c r="L180" s="43" t="s">
        <v>65</v>
      </c>
      <c r="N180" s="43" t="s">
        <v>230</v>
      </c>
      <c r="O180" s="43">
        <v>359</v>
      </c>
      <c r="P180" s="43" t="s">
        <v>872</v>
      </c>
      <c r="Q180" s="43" t="s">
        <v>622</v>
      </c>
      <c r="R180" s="43" t="s">
        <v>873</v>
      </c>
      <c r="S180" s="43" t="s">
        <v>626</v>
      </c>
      <c r="T180" s="43">
        <v>10</v>
      </c>
      <c r="U180" s="43">
        <v>104.27979999999999</v>
      </c>
      <c r="V180" s="28">
        <v>9.9999999999999995E-7</v>
      </c>
      <c r="W180" s="43" t="s">
        <v>1686</v>
      </c>
      <c r="X180" s="43" t="s">
        <v>65</v>
      </c>
    </row>
    <row r="181" spans="2:24" x14ac:dyDescent="0.2">
      <c r="B181" s="43" t="s">
        <v>230</v>
      </c>
      <c r="C181" s="43">
        <v>359</v>
      </c>
      <c r="D181" s="43" t="s">
        <v>872</v>
      </c>
      <c r="E181" s="43" t="s">
        <v>105</v>
      </c>
      <c r="F181" s="43" t="s">
        <v>874</v>
      </c>
      <c r="G181" s="43" t="s">
        <v>628</v>
      </c>
      <c r="H181" s="43">
        <v>60</v>
      </c>
      <c r="I181" s="43">
        <v>-149.2062</v>
      </c>
      <c r="J181" s="28">
        <v>-3.4999999999999997E-5</v>
      </c>
      <c r="K181" s="43" t="s">
        <v>1686</v>
      </c>
      <c r="L181" s="43" t="s">
        <v>65</v>
      </c>
      <c r="N181" s="43" t="s">
        <v>230</v>
      </c>
      <c r="O181" s="43">
        <v>359</v>
      </c>
      <c r="P181" s="43" t="s">
        <v>872</v>
      </c>
      <c r="Q181" s="43" t="s">
        <v>622</v>
      </c>
      <c r="R181" s="43" t="s">
        <v>874</v>
      </c>
      <c r="S181" s="43" t="s">
        <v>628</v>
      </c>
      <c r="T181" s="43">
        <v>10</v>
      </c>
      <c r="U181" s="43">
        <v>-148.23949999999999</v>
      </c>
      <c r="V181" s="28">
        <v>-9.9999999999999995E-7</v>
      </c>
      <c r="W181" s="43" t="s">
        <v>1686</v>
      </c>
      <c r="X181" s="43" t="s">
        <v>65</v>
      </c>
    </row>
    <row r="182" spans="2:24" x14ac:dyDescent="0.2">
      <c r="B182" s="43" t="s">
        <v>230</v>
      </c>
      <c r="C182" s="43">
        <v>360</v>
      </c>
      <c r="D182" s="43" t="s">
        <v>872</v>
      </c>
      <c r="E182" s="43" t="s">
        <v>105</v>
      </c>
      <c r="F182" s="43" t="s">
        <v>875</v>
      </c>
      <c r="G182" s="43" t="s">
        <v>626</v>
      </c>
      <c r="H182" s="43">
        <v>60</v>
      </c>
      <c r="I182" s="43">
        <v>107.5312</v>
      </c>
      <c r="J182" s="28">
        <v>9.9999999999999995E-7</v>
      </c>
      <c r="K182" s="43" t="s">
        <v>1686</v>
      </c>
      <c r="L182" s="43" t="s">
        <v>65</v>
      </c>
      <c r="N182" s="43" t="s">
        <v>230</v>
      </c>
      <c r="O182" s="43">
        <v>360</v>
      </c>
      <c r="P182" s="43" t="s">
        <v>872</v>
      </c>
      <c r="Q182" s="43" t="s">
        <v>622</v>
      </c>
      <c r="R182" s="43" t="s">
        <v>875</v>
      </c>
      <c r="S182" s="43" t="s">
        <v>626</v>
      </c>
      <c r="T182" s="43">
        <v>10</v>
      </c>
      <c r="U182" s="43">
        <v>105.544</v>
      </c>
      <c r="V182" s="28">
        <v>9.9999999999999995E-7</v>
      </c>
      <c r="W182" s="43" t="s">
        <v>1686</v>
      </c>
      <c r="X182" s="43" t="s">
        <v>65</v>
      </c>
    </row>
    <row r="183" spans="2:24" x14ac:dyDescent="0.2">
      <c r="B183" s="43" t="s">
        <v>230</v>
      </c>
      <c r="C183" s="43">
        <v>360</v>
      </c>
      <c r="D183" s="43" t="s">
        <v>872</v>
      </c>
      <c r="E183" s="43" t="s">
        <v>105</v>
      </c>
      <c r="F183" s="43" t="s">
        <v>876</v>
      </c>
      <c r="G183" s="43" t="s">
        <v>628</v>
      </c>
      <c r="H183" s="43">
        <v>60</v>
      </c>
      <c r="I183" s="43">
        <v>-149.23320000000001</v>
      </c>
      <c r="J183" s="28">
        <v>-7.1000000000000005E-5</v>
      </c>
      <c r="K183" s="43" t="s">
        <v>1686</v>
      </c>
      <c r="L183" s="43" t="s">
        <v>65</v>
      </c>
      <c r="N183" s="43" t="s">
        <v>230</v>
      </c>
      <c r="O183" s="43">
        <v>360</v>
      </c>
      <c r="P183" s="43" t="s">
        <v>872</v>
      </c>
      <c r="Q183" s="43" t="s">
        <v>622</v>
      </c>
      <c r="R183" s="43" t="s">
        <v>876</v>
      </c>
      <c r="S183" s="43" t="s">
        <v>628</v>
      </c>
      <c r="T183" s="43">
        <v>10</v>
      </c>
      <c r="U183" s="43">
        <v>-149.18620000000001</v>
      </c>
      <c r="V183" s="28">
        <v>-9.0000000000000002E-6</v>
      </c>
      <c r="W183" s="43" t="s">
        <v>1686</v>
      </c>
      <c r="X183" s="43" t="s">
        <v>65</v>
      </c>
    </row>
    <row r="184" spans="2:24" x14ac:dyDescent="0.2">
      <c r="B184" s="43" t="s">
        <v>230</v>
      </c>
      <c r="C184" s="43">
        <v>361</v>
      </c>
      <c r="D184" s="43" t="s">
        <v>872</v>
      </c>
      <c r="E184" s="43" t="s">
        <v>105</v>
      </c>
      <c r="F184" s="43" t="s">
        <v>877</v>
      </c>
      <c r="G184" s="43" t="s">
        <v>626</v>
      </c>
      <c r="H184" s="43">
        <v>60</v>
      </c>
      <c r="I184" s="43">
        <v>109.1433</v>
      </c>
      <c r="J184" s="28">
        <v>9.9999999999999995E-7</v>
      </c>
      <c r="K184" s="43" t="s">
        <v>1686</v>
      </c>
      <c r="L184" s="43" t="s">
        <v>65</v>
      </c>
      <c r="N184" s="43" t="s">
        <v>230</v>
      </c>
      <c r="O184" s="43">
        <v>361</v>
      </c>
      <c r="P184" s="43" t="s">
        <v>872</v>
      </c>
      <c r="Q184" s="43" t="s">
        <v>622</v>
      </c>
      <c r="R184" s="43" t="s">
        <v>877</v>
      </c>
      <c r="S184" s="43" t="s">
        <v>626</v>
      </c>
      <c r="T184" s="43">
        <v>10</v>
      </c>
      <c r="U184" s="43">
        <v>107.03360000000001</v>
      </c>
      <c r="V184" s="28">
        <v>9.9999999999999995E-7</v>
      </c>
      <c r="W184" s="43" t="s">
        <v>1686</v>
      </c>
      <c r="X184" s="43" t="s">
        <v>65</v>
      </c>
    </row>
    <row r="185" spans="2:24" x14ac:dyDescent="0.2">
      <c r="B185" s="43" t="s">
        <v>230</v>
      </c>
      <c r="C185" s="43">
        <v>361</v>
      </c>
      <c r="D185" s="43" t="s">
        <v>872</v>
      </c>
      <c r="E185" s="43" t="s">
        <v>105</v>
      </c>
      <c r="F185" s="43" t="s">
        <v>878</v>
      </c>
      <c r="G185" s="43" t="s">
        <v>628</v>
      </c>
      <c r="H185" s="43">
        <v>60</v>
      </c>
      <c r="I185" s="43">
        <v>-146.59889999999999</v>
      </c>
      <c r="J185" s="28">
        <v>-9.9999999999999995E-7</v>
      </c>
      <c r="K185" s="43" t="s">
        <v>1686</v>
      </c>
      <c r="L185" s="43" t="s">
        <v>65</v>
      </c>
      <c r="N185" s="43" t="s">
        <v>230</v>
      </c>
      <c r="O185" s="43">
        <v>361</v>
      </c>
      <c r="P185" s="43" t="s">
        <v>872</v>
      </c>
      <c r="Q185" s="43" t="s">
        <v>622</v>
      </c>
      <c r="R185" s="43" t="s">
        <v>878</v>
      </c>
      <c r="S185" s="43" t="s">
        <v>628</v>
      </c>
      <c r="T185" s="43">
        <v>10</v>
      </c>
      <c r="U185" s="43">
        <v>-144.54429999999999</v>
      </c>
      <c r="V185" s="28">
        <v>-9.9999999999999995E-7</v>
      </c>
      <c r="W185" s="43" t="s">
        <v>1686</v>
      </c>
      <c r="X185" s="43" t="s">
        <v>65</v>
      </c>
    </row>
    <row r="186" spans="2:24" x14ac:dyDescent="0.2">
      <c r="B186" s="43" t="s">
        <v>230</v>
      </c>
      <c r="C186" s="43">
        <v>362</v>
      </c>
      <c r="D186" s="43" t="s">
        <v>879</v>
      </c>
      <c r="E186" s="43" t="s">
        <v>105</v>
      </c>
      <c r="F186" s="43" t="s">
        <v>880</v>
      </c>
      <c r="G186" s="43" t="s">
        <v>626</v>
      </c>
      <c r="H186" s="43">
        <v>60</v>
      </c>
      <c r="I186" s="43">
        <v>104.84050000000001</v>
      </c>
      <c r="J186" s="28">
        <v>9.9999999999999995E-7</v>
      </c>
      <c r="K186" s="43" t="s">
        <v>1686</v>
      </c>
      <c r="L186" s="43" t="s">
        <v>65</v>
      </c>
      <c r="N186" s="43" t="s">
        <v>230</v>
      </c>
      <c r="O186" s="43">
        <v>362</v>
      </c>
      <c r="P186" s="43" t="s">
        <v>879</v>
      </c>
      <c r="Q186" s="43" t="s">
        <v>622</v>
      </c>
      <c r="R186" s="43" t="s">
        <v>880</v>
      </c>
      <c r="S186" s="43" t="s">
        <v>626</v>
      </c>
      <c r="T186" s="43">
        <v>10</v>
      </c>
      <c r="U186" s="43">
        <v>102.747</v>
      </c>
      <c r="V186" s="28">
        <v>9.9999999999999995E-7</v>
      </c>
      <c r="W186" s="43" t="s">
        <v>1686</v>
      </c>
      <c r="X186" s="43" t="s">
        <v>65</v>
      </c>
    </row>
    <row r="187" spans="2:24" x14ac:dyDescent="0.2">
      <c r="B187" s="43" t="s">
        <v>230</v>
      </c>
      <c r="C187" s="43">
        <v>362</v>
      </c>
      <c r="D187" s="43" t="s">
        <v>879</v>
      </c>
      <c r="E187" s="43" t="s">
        <v>105</v>
      </c>
      <c r="F187" s="43" t="s">
        <v>881</v>
      </c>
      <c r="G187" s="43" t="s">
        <v>628</v>
      </c>
      <c r="H187" s="43">
        <v>60</v>
      </c>
      <c r="I187" s="43">
        <v>-149.18</v>
      </c>
      <c r="J187" s="28">
        <v>-9.9999999999999995E-7</v>
      </c>
      <c r="K187" s="43" t="s">
        <v>1686</v>
      </c>
      <c r="L187" s="43" t="s">
        <v>65</v>
      </c>
      <c r="N187" s="43" t="s">
        <v>230</v>
      </c>
      <c r="O187" s="43">
        <v>362</v>
      </c>
      <c r="P187" s="43" t="s">
        <v>879</v>
      </c>
      <c r="Q187" s="43" t="s">
        <v>622</v>
      </c>
      <c r="R187" s="43" t="s">
        <v>881</v>
      </c>
      <c r="S187" s="43" t="s">
        <v>628</v>
      </c>
      <c r="T187" s="43">
        <v>10</v>
      </c>
      <c r="U187" s="43">
        <v>-147.22720000000001</v>
      </c>
      <c r="V187" s="28">
        <v>-9.9999999999999995E-7</v>
      </c>
      <c r="W187" s="43" t="s">
        <v>1686</v>
      </c>
      <c r="X187" s="43" t="s">
        <v>65</v>
      </c>
    </row>
    <row r="188" spans="2:24" x14ac:dyDescent="0.2">
      <c r="B188" s="43" t="s">
        <v>230</v>
      </c>
      <c r="C188" s="43">
        <v>336</v>
      </c>
      <c r="D188" s="43" t="s">
        <v>882</v>
      </c>
      <c r="E188" s="43" t="s">
        <v>105</v>
      </c>
      <c r="F188" s="43" t="s">
        <v>883</v>
      </c>
      <c r="G188" s="43" t="s">
        <v>626</v>
      </c>
      <c r="H188" s="43">
        <v>60</v>
      </c>
      <c r="I188" s="43">
        <v>-34.6432</v>
      </c>
      <c r="J188" s="28">
        <v>-2.629E-7</v>
      </c>
      <c r="K188" s="43" t="s">
        <v>1686</v>
      </c>
      <c r="L188" s="43" t="s">
        <v>65</v>
      </c>
      <c r="N188" s="43" t="s">
        <v>230</v>
      </c>
      <c r="O188" s="43">
        <v>336</v>
      </c>
      <c r="P188" s="43" t="s">
        <v>882</v>
      </c>
      <c r="Q188" s="43" t="s">
        <v>622</v>
      </c>
      <c r="R188" s="43" t="s">
        <v>883</v>
      </c>
      <c r="S188" s="43" t="s">
        <v>626</v>
      </c>
      <c r="T188" s="43">
        <v>10</v>
      </c>
      <c r="U188" s="43">
        <v>-34.837400000000002</v>
      </c>
      <c r="V188" s="28">
        <v>-2.6440000000000001E-7</v>
      </c>
      <c r="W188" s="43" t="s">
        <v>1686</v>
      </c>
      <c r="X188" s="43" t="s">
        <v>65</v>
      </c>
    </row>
    <row r="189" spans="2:24" x14ac:dyDescent="0.2">
      <c r="B189" s="43" t="s">
        <v>230</v>
      </c>
      <c r="C189" s="43">
        <v>336</v>
      </c>
      <c r="D189" s="43" t="s">
        <v>882</v>
      </c>
      <c r="E189" s="43" t="s">
        <v>105</v>
      </c>
      <c r="F189" s="43" t="s">
        <v>884</v>
      </c>
      <c r="G189" s="43" t="s">
        <v>628</v>
      </c>
      <c r="H189" s="43">
        <v>60</v>
      </c>
      <c r="I189" s="43">
        <v>-34.596600000000002</v>
      </c>
      <c r="J189" s="28">
        <v>-2.6249999999999997E-7</v>
      </c>
      <c r="K189" s="43" t="s">
        <v>1686</v>
      </c>
      <c r="L189" s="43" t="s">
        <v>65</v>
      </c>
      <c r="N189" s="43" t="s">
        <v>230</v>
      </c>
      <c r="O189" s="43">
        <v>336</v>
      </c>
      <c r="P189" s="43" t="s">
        <v>882</v>
      </c>
      <c r="Q189" s="43" t="s">
        <v>622</v>
      </c>
      <c r="R189" s="43" t="s">
        <v>884</v>
      </c>
      <c r="S189" s="43" t="s">
        <v>628</v>
      </c>
      <c r="T189" s="43">
        <v>10</v>
      </c>
      <c r="U189" s="43">
        <v>-34.734400000000001</v>
      </c>
      <c r="V189" s="28">
        <v>-2.636E-7</v>
      </c>
      <c r="W189" s="43" t="s">
        <v>1686</v>
      </c>
      <c r="X189" s="43" t="s">
        <v>65</v>
      </c>
    </row>
    <row r="190" spans="2:24" x14ac:dyDescent="0.2">
      <c r="B190" s="43" t="s">
        <v>230</v>
      </c>
      <c r="C190" s="43">
        <v>339</v>
      </c>
      <c r="D190" s="43" t="s">
        <v>885</v>
      </c>
      <c r="E190" s="43" t="s">
        <v>105</v>
      </c>
      <c r="F190" s="43" t="s">
        <v>886</v>
      </c>
      <c r="G190" s="43" t="s">
        <v>626</v>
      </c>
      <c r="H190" s="43">
        <v>60</v>
      </c>
      <c r="I190" s="43">
        <v>-58.1798</v>
      </c>
      <c r="J190" s="28">
        <v>-4.038E-7</v>
      </c>
      <c r="K190" s="43" t="s">
        <v>1686</v>
      </c>
      <c r="L190" s="43" t="s">
        <v>65</v>
      </c>
      <c r="N190" s="43" t="s">
        <v>230</v>
      </c>
      <c r="O190" s="43">
        <v>339</v>
      </c>
      <c r="P190" s="43" t="s">
        <v>885</v>
      </c>
      <c r="Q190" s="43" t="s">
        <v>622</v>
      </c>
      <c r="R190" s="43" t="s">
        <v>886</v>
      </c>
      <c r="S190" s="43" t="s">
        <v>626</v>
      </c>
      <c r="T190" s="43">
        <v>10</v>
      </c>
      <c r="U190" s="43">
        <v>-58.218499999999999</v>
      </c>
      <c r="V190" s="28">
        <v>-4.0400000000000002E-7</v>
      </c>
      <c r="W190" s="43" t="s">
        <v>1686</v>
      </c>
      <c r="X190" s="43" t="s">
        <v>65</v>
      </c>
    </row>
    <row r="191" spans="2:24" x14ac:dyDescent="0.2">
      <c r="B191" s="43" t="s">
        <v>230</v>
      </c>
      <c r="C191" s="43">
        <v>339</v>
      </c>
      <c r="D191" s="43" t="s">
        <v>885</v>
      </c>
      <c r="E191" s="43" t="s">
        <v>105</v>
      </c>
      <c r="F191" s="43" t="s">
        <v>887</v>
      </c>
      <c r="G191" s="43" t="s">
        <v>628</v>
      </c>
      <c r="H191" s="43">
        <v>60</v>
      </c>
      <c r="I191" s="43">
        <v>-58.148600000000002</v>
      </c>
      <c r="J191" s="28">
        <v>-4.0349999999999998E-7</v>
      </c>
      <c r="K191" s="43" t="s">
        <v>1686</v>
      </c>
      <c r="L191" s="43" t="s">
        <v>65</v>
      </c>
      <c r="N191" s="43" t="s">
        <v>230</v>
      </c>
      <c r="O191" s="43">
        <v>339</v>
      </c>
      <c r="P191" s="43" t="s">
        <v>885</v>
      </c>
      <c r="Q191" s="43" t="s">
        <v>622</v>
      </c>
      <c r="R191" s="43" t="s">
        <v>887</v>
      </c>
      <c r="S191" s="43" t="s">
        <v>628</v>
      </c>
      <c r="T191" s="43">
        <v>10</v>
      </c>
      <c r="U191" s="43">
        <v>-58.121099999999998</v>
      </c>
      <c r="V191" s="28">
        <v>-4.0330000000000002E-7</v>
      </c>
      <c r="W191" s="43" t="s">
        <v>1686</v>
      </c>
      <c r="X191" s="43" t="s">
        <v>65</v>
      </c>
    </row>
    <row r="192" spans="2:24" x14ac:dyDescent="0.2">
      <c r="B192" s="43" t="s">
        <v>230</v>
      </c>
      <c r="C192" s="43">
        <v>342</v>
      </c>
      <c r="D192" s="43" t="s">
        <v>888</v>
      </c>
      <c r="E192" s="43" t="s">
        <v>105</v>
      </c>
      <c r="F192" s="43" t="s">
        <v>889</v>
      </c>
      <c r="G192" s="43" t="s">
        <v>626</v>
      </c>
      <c r="H192" s="43">
        <v>60</v>
      </c>
      <c r="I192" s="43">
        <v>-58.257800000000003</v>
      </c>
      <c r="J192" s="28">
        <v>-3.6189999999999998E-7</v>
      </c>
      <c r="K192" s="43" t="s">
        <v>1686</v>
      </c>
      <c r="L192" s="43" t="s">
        <v>65</v>
      </c>
      <c r="N192" s="43" t="s">
        <v>230</v>
      </c>
      <c r="O192" s="43">
        <v>342</v>
      </c>
      <c r="P192" s="43" t="s">
        <v>888</v>
      </c>
      <c r="Q192" s="43" t="s">
        <v>622</v>
      </c>
      <c r="R192" s="43" t="s">
        <v>889</v>
      </c>
      <c r="S192" s="43" t="s">
        <v>626</v>
      </c>
      <c r="T192" s="43">
        <v>10</v>
      </c>
      <c r="U192" s="43">
        <v>-58.284100000000002</v>
      </c>
      <c r="V192" s="28">
        <v>-3.6209999999999999E-7</v>
      </c>
      <c r="W192" s="43" t="s">
        <v>1686</v>
      </c>
      <c r="X192" s="43" t="s">
        <v>65</v>
      </c>
    </row>
    <row r="193" spans="2:24" x14ac:dyDescent="0.2">
      <c r="B193" s="43" t="s">
        <v>230</v>
      </c>
      <c r="C193" s="43">
        <v>342</v>
      </c>
      <c r="D193" s="43" t="s">
        <v>888</v>
      </c>
      <c r="E193" s="43" t="s">
        <v>105</v>
      </c>
      <c r="F193" s="43" t="s">
        <v>890</v>
      </c>
      <c r="G193" s="43" t="s">
        <v>628</v>
      </c>
      <c r="H193" s="43">
        <v>60</v>
      </c>
      <c r="I193" s="43">
        <v>-58.241100000000003</v>
      </c>
      <c r="J193" s="28">
        <v>-3.6180000000000002E-7</v>
      </c>
      <c r="K193" s="43" t="s">
        <v>1686</v>
      </c>
      <c r="L193" s="43" t="s">
        <v>65</v>
      </c>
      <c r="N193" s="43" t="s">
        <v>230</v>
      </c>
      <c r="O193" s="43">
        <v>342</v>
      </c>
      <c r="P193" s="43" t="s">
        <v>888</v>
      </c>
      <c r="Q193" s="43" t="s">
        <v>622</v>
      </c>
      <c r="R193" s="43" t="s">
        <v>890</v>
      </c>
      <c r="S193" s="43" t="s">
        <v>628</v>
      </c>
      <c r="T193" s="43">
        <v>10</v>
      </c>
      <c r="U193" s="43">
        <v>-58.198399999999999</v>
      </c>
      <c r="V193" s="28">
        <v>-3.6160000000000001E-7</v>
      </c>
      <c r="W193" s="43" t="s">
        <v>1686</v>
      </c>
      <c r="X193" s="43" t="s">
        <v>65</v>
      </c>
    </row>
    <row r="194" spans="2:24" x14ac:dyDescent="0.2">
      <c r="B194" s="43" t="s">
        <v>230</v>
      </c>
      <c r="C194" s="43">
        <v>345</v>
      </c>
      <c r="D194" s="43" t="s">
        <v>891</v>
      </c>
      <c r="E194" s="43" t="s">
        <v>105</v>
      </c>
      <c r="F194" s="43" t="s">
        <v>892</v>
      </c>
      <c r="G194" s="43" t="s">
        <v>626</v>
      </c>
      <c r="H194" s="43">
        <v>60</v>
      </c>
      <c r="I194" s="43">
        <v>-58.329799999999999</v>
      </c>
      <c r="J194" s="28">
        <v>-3.6240000000000002E-7</v>
      </c>
      <c r="K194" s="43" t="s">
        <v>1686</v>
      </c>
      <c r="L194" s="43" t="s">
        <v>65</v>
      </c>
      <c r="N194" s="43" t="s">
        <v>230</v>
      </c>
      <c r="O194" s="43">
        <v>345</v>
      </c>
      <c r="P194" s="43" t="s">
        <v>891</v>
      </c>
      <c r="Q194" s="43" t="s">
        <v>622</v>
      </c>
      <c r="R194" s="43" t="s">
        <v>892</v>
      </c>
      <c r="S194" s="43" t="s">
        <v>626</v>
      </c>
      <c r="T194" s="43">
        <v>10</v>
      </c>
      <c r="U194" s="43">
        <v>-58.356400000000001</v>
      </c>
      <c r="V194" s="28">
        <v>-3.6250000000000002E-7</v>
      </c>
      <c r="W194" s="43" t="s">
        <v>1686</v>
      </c>
      <c r="X194" s="43" t="s">
        <v>65</v>
      </c>
    </row>
    <row r="195" spans="2:24" x14ac:dyDescent="0.2">
      <c r="B195" s="43" t="s">
        <v>230</v>
      </c>
      <c r="C195" s="43">
        <v>345</v>
      </c>
      <c r="D195" s="43" t="s">
        <v>891</v>
      </c>
      <c r="E195" s="43" t="s">
        <v>105</v>
      </c>
      <c r="F195" s="43" t="s">
        <v>893</v>
      </c>
      <c r="G195" s="43" t="s">
        <v>628</v>
      </c>
      <c r="H195" s="43">
        <v>60</v>
      </c>
      <c r="I195" s="43">
        <v>-58.340400000000002</v>
      </c>
      <c r="J195" s="28">
        <v>-3.6240000000000002E-7</v>
      </c>
      <c r="K195" s="43" t="s">
        <v>1686</v>
      </c>
      <c r="L195" s="43" t="s">
        <v>65</v>
      </c>
      <c r="N195" s="43" t="s">
        <v>230</v>
      </c>
      <c r="O195" s="43">
        <v>345</v>
      </c>
      <c r="P195" s="43" t="s">
        <v>891</v>
      </c>
      <c r="Q195" s="43" t="s">
        <v>622</v>
      </c>
      <c r="R195" s="43" t="s">
        <v>893</v>
      </c>
      <c r="S195" s="43" t="s">
        <v>628</v>
      </c>
      <c r="T195" s="43">
        <v>10</v>
      </c>
      <c r="U195" s="43">
        <v>-58.288699999999999</v>
      </c>
      <c r="V195" s="28">
        <v>-3.6209999999999999E-7</v>
      </c>
      <c r="W195" s="43" t="s">
        <v>1686</v>
      </c>
      <c r="X195" s="43" t="s">
        <v>65</v>
      </c>
    </row>
    <row r="196" spans="2:24" x14ac:dyDescent="0.2">
      <c r="B196" s="43" t="s">
        <v>230</v>
      </c>
      <c r="C196" s="43">
        <v>348</v>
      </c>
      <c r="D196" s="43" t="s">
        <v>894</v>
      </c>
      <c r="E196" s="43" t="s">
        <v>105</v>
      </c>
      <c r="F196" s="43" t="s">
        <v>895</v>
      </c>
      <c r="G196" s="43" t="s">
        <v>626</v>
      </c>
      <c r="H196" s="43">
        <v>60</v>
      </c>
      <c r="I196" s="43">
        <v>-59.718000000000004</v>
      </c>
      <c r="J196" s="28">
        <v>-4.144E-7</v>
      </c>
      <c r="K196" s="43" t="s">
        <v>1686</v>
      </c>
      <c r="L196" s="43" t="s">
        <v>65</v>
      </c>
      <c r="N196" s="43" t="s">
        <v>230</v>
      </c>
      <c r="O196" s="43">
        <v>348</v>
      </c>
      <c r="P196" s="43" t="s">
        <v>894</v>
      </c>
      <c r="Q196" s="43" t="s">
        <v>622</v>
      </c>
      <c r="R196" s="43" t="s">
        <v>895</v>
      </c>
      <c r="S196" s="43" t="s">
        <v>626</v>
      </c>
      <c r="T196" s="43">
        <v>10</v>
      </c>
      <c r="U196" s="43">
        <v>-59.752699999999997</v>
      </c>
      <c r="V196" s="28">
        <v>-4.1469999999999997E-7</v>
      </c>
      <c r="W196" s="43" t="s">
        <v>1686</v>
      </c>
      <c r="X196" s="43" t="s">
        <v>65</v>
      </c>
    </row>
    <row r="197" spans="2:24" x14ac:dyDescent="0.2">
      <c r="B197" s="43" t="s">
        <v>230</v>
      </c>
      <c r="C197" s="43">
        <v>348</v>
      </c>
      <c r="D197" s="43" t="s">
        <v>894</v>
      </c>
      <c r="E197" s="43" t="s">
        <v>105</v>
      </c>
      <c r="F197" s="43" t="s">
        <v>896</v>
      </c>
      <c r="G197" s="43" t="s">
        <v>628</v>
      </c>
      <c r="H197" s="43">
        <v>60</v>
      </c>
      <c r="I197" s="43">
        <v>-59.773099999999999</v>
      </c>
      <c r="J197" s="28">
        <v>-4.1479999999999998E-7</v>
      </c>
      <c r="K197" s="43" t="s">
        <v>1686</v>
      </c>
      <c r="L197" s="43" t="s">
        <v>65</v>
      </c>
      <c r="N197" s="43" t="s">
        <v>230</v>
      </c>
      <c r="O197" s="43">
        <v>348</v>
      </c>
      <c r="P197" s="43" t="s">
        <v>894</v>
      </c>
      <c r="Q197" s="43" t="s">
        <v>622</v>
      </c>
      <c r="R197" s="43" t="s">
        <v>896</v>
      </c>
      <c r="S197" s="43" t="s">
        <v>628</v>
      </c>
      <c r="T197" s="43">
        <v>10</v>
      </c>
      <c r="U197" s="43">
        <v>-59.7331</v>
      </c>
      <c r="V197" s="28">
        <v>-4.1450000000000001E-7</v>
      </c>
      <c r="W197" s="43" t="s">
        <v>1686</v>
      </c>
      <c r="X197" s="43" t="s">
        <v>65</v>
      </c>
    </row>
    <row r="198" spans="2:24" x14ac:dyDescent="0.2">
      <c r="B198" s="43" t="s">
        <v>230</v>
      </c>
      <c r="C198" s="43">
        <v>351</v>
      </c>
      <c r="D198" s="43" t="s">
        <v>897</v>
      </c>
      <c r="E198" s="43" t="s">
        <v>105</v>
      </c>
      <c r="F198" s="43" t="s">
        <v>898</v>
      </c>
      <c r="G198" s="43" t="s">
        <v>626</v>
      </c>
      <c r="H198" s="43">
        <v>60</v>
      </c>
      <c r="I198" s="43">
        <v>-54.3718</v>
      </c>
      <c r="J198" s="28">
        <v>-4.1259999999999998E-7</v>
      </c>
      <c r="K198" s="43" t="s">
        <v>1686</v>
      </c>
      <c r="L198" s="43" t="s">
        <v>65</v>
      </c>
      <c r="N198" s="43" t="s">
        <v>230</v>
      </c>
      <c r="O198" s="43">
        <v>351</v>
      </c>
      <c r="P198" s="43" t="s">
        <v>897</v>
      </c>
      <c r="Q198" s="43" t="s">
        <v>622</v>
      </c>
      <c r="R198" s="43" t="s">
        <v>898</v>
      </c>
      <c r="S198" s="43" t="s">
        <v>626</v>
      </c>
      <c r="T198" s="43">
        <v>10</v>
      </c>
      <c r="U198" s="43">
        <v>-54.239800000000002</v>
      </c>
      <c r="V198" s="28">
        <v>-4.1160000000000001E-7</v>
      </c>
      <c r="W198" s="43" t="s">
        <v>1686</v>
      </c>
      <c r="X198" s="43" t="s">
        <v>65</v>
      </c>
    </row>
    <row r="199" spans="2:24" x14ac:dyDescent="0.2">
      <c r="B199" s="43" t="s">
        <v>230</v>
      </c>
      <c r="C199" s="43">
        <v>351</v>
      </c>
      <c r="D199" s="43" t="s">
        <v>897</v>
      </c>
      <c r="E199" s="43" t="s">
        <v>105</v>
      </c>
      <c r="F199" s="43" t="s">
        <v>899</v>
      </c>
      <c r="G199" s="43" t="s">
        <v>628</v>
      </c>
      <c r="H199" s="43">
        <v>60</v>
      </c>
      <c r="I199" s="43">
        <v>-54.4407</v>
      </c>
      <c r="J199" s="28">
        <v>-4.1310000000000001E-7</v>
      </c>
      <c r="K199" s="43" t="s">
        <v>1686</v>
      </c>
      <c r="L199" s="43" t="s">
        <v>65</v>
      </c>
      <c r="N199" s="43" t="s">
        <v>230</v>
      </c>
      <c r="O199" s="43">
        <v>351</v>
      </c>
      <c r="P199" s="43" t="s">
        <v>897</v>
      </c>
      <c r="Q199" s="43" t="s">
        <v>622</v>
      </c>
      <c r="R199" s="43" t="s">
        <v>899</v>
      </c>
      <c r="S199" s="43" t="s">
        <v>628</v>
      </c>
      <c r="T199" s="43">
        <v>10</v>
      </c>
      <c r="U199" s="43">
        <v>-54.2318</v>
      </c>
      <c r="V199" s="28">
        <v>-4.115E-7</v>
      </c>
      <c r="W199" s="43" t="s">
        <v>1686</v>
      </c>
      <c r="X199" s="43" t="s">
        <v>65</v>
      </c>
    </row>
    <row r="200" spans="2:24" x14ac:dyDescent="0.2">
      <c r="B200" s="43" t="s">
        <v>230</v>
      </c>
      <c r="C200" s="43">
        <v>363</v>
      </c>
      <c r="D200" s="43" t="s">
        <v>900</v>
      </c>
      <c r="E200" s="43" t="s">
        <v>105</v>
      </c>
      <c r="F200" s="43" t="s">
        <v>901</v>
      </c>
      <c r="G200" s="43" t="s">
        <v>626</v>
      </c>
      <c r="H200" s="43">
        <v>60</v>
      </c>
      <c r="I200" s="43">
        <v>100.5398</v>
      </c>
      <c r="J200" s="28">
        <v>9.9999999999999995E-7</v>
      </c>
      <c r="K200" s="43" t="s">
        <v>1686</v>
      </c>
      <c r="L200" s="43" t="s">
        <v>65</v>
      </c>
      <c r="N200" s="43" t="s">
        <v>230</v>
      </c>
      <c r="O200" s="43">
        <v>363</v>
      </c>
      <c r="P200" s="43" t="s">
        <v>900</v>
      </c>
      <c r="Q200" s="43" t="s">
        <v>622</v>
      </c>
      <c r="R200" s="43" t="s">
        <v>901</v>
      </c>
      <c r="S200" s="43" t="s">
        <v>626</v>
      </c>
      <c r="T200" s="43">
        <v>10</v>
      </c>
      <c r="U200" s="43">
        <v>98.4495</v>
      </c>
      <c r="V200" s="28">
        <v>9.9999999999999995E-7</v>
      </c>
      <c r="W200" s="43" t="s">
        <v>1686</v>
      </c>
      <c r="X200" s="43" t="s">
        <v>65</v>
      </c>
    </row>
    <row r="201" spans="2:24" x14ac:dyDescent="0.2">
      <c r="B201" s="43" t="s">
        <v>230</v>
      </c>
      <c r="C201" s="43">
        <v>363</v>
      </c>
      <c r="D201" s="43" t="s">
        <v>900</v>
      </c>
      <c r="E201" s="43" t="s">
        <v>105</v>
      </c>
      <c r="F201" s="43" t="s">
        <v>902</v>
      </c>
      <c r="G201" s="43" t="s">
        <v>628</v>
      </c>
      <c r="H201" s="43">
        <v>60</v>
      </c>
      <c r="I201" s="43">
        <v>-138.10839999999999</v>
      </c>
      <c r="J201" s="28">
        <v>-9.9999999999999995E-7</v>
      </c>
      <c r="K201" s="43" t="s">
        <v>1686</v>
      </c>
      <c r="L201" s="43" t="s">
        <v>65</v>
      </c>
      <c r="N201" s="43" t="s">
        <v>230</v>
      </c>
      <c r="O201" s="43">
        <v>363</v>
      </c>
      <c r="P201" s="43" t="s">
        <v>900</v>
      </c>
      <c r="Q201" s="43" t="s">
        <v>622</v>
      </c>
      <c r="R201" s="43" t="s">
        <v>902</v>
      </c>
      <c r="S201" s="43" t="s">
        <v>628</v>
      </c>
      <c r="T201" s="43">
        <v>10</v>
      </c>
      <c r="U201" s="43">
        <v>-136.0752</v>
      </c>
      <c r="V201" s="28">
        <v>-9.9999999999999995E-7</v>
      </c>
      <c r="W201" s="43" t="s">
        <v>1686</v>
      </c>
      <c r="X201" s="43" t="s">
        <v>65</v>
      </c>
    </row>
    <row r="202" spans="2:24" x14ac:dyDescent="0.2">
      <c r="B202" s="43" t="s">
        <v>230</v>
      </c>
      <c r="C202" s="43">
        <v>364</v>
      </c>
      <c r="D202" s="43" t="s">
        <v>903</v>
      </c>
      <c r="E202" s="43" t="s">
        <v>105</v>
      </c>
      <c r="F202" s="43" t="s">
        <v>904</v>
      </c>
      <c r="G202" s="43" t="s">
        <v>626</v>
      </c>
      <c r="H202" s="43">
        <v>60</v>
      </c>
      <c r="I202" s="43">
        <v>106.2534</v>
      </c>
      <c r="J202" s="28">
        <v>9.9999999999999995E-7</v>
      </c>
      <c r="K202" s="43" t="s">
        <v>1686</v>
      </c>
      <c r="L202" s="43" t="s">
        <v>65</v>
      </c>
      <c r="N202" s="43" t="s">
        <v>230</v>
      </c>
      <c r="O202" s="43">
        <v>364</v>
      </c>
      <c r="P202" s="43" t="s">
        <v>903</v>
      </c>
      <c r="Q202" s="43" t="s">
        <v>622</v>
      </c>
      <c r="R202" s="43" t="s">
        <v>904</v>
      </c>
      <c r="S202" s="43" t="s">
        <v>626</v>
      </c>
      <c r="T202" s="43">
        <v>10</v>
      </c>
      <c r="U202" s="43">
        <v>104.2701</v>
      </c>
      <c r="V202" s="28">
        <v>9.9999999999999995E-7</v>
      </c>
      <c r="W202" s="43" t="s">
        <v>1686</v>
      </c>
      <c r="X202" s="43" t="s">
        <v>65</v>
      </c>
    </row>
    <row r="203" spans="2:24" x14ac:dyDescent="0.2">
      <c r="B203" s="43" t="s">
        <v>230</v>
      </c>
      <c r="C203" s="43">
        <v>364</v>
      </c>
      <c r="D203" s="43" t="s">
        <v>903</v>
      </c>
      <c r="E203" s="43" t="s">
        <v>105</v>
      </c>
      <c r="F203" s="43" t="s">
        <v>905</v>
      </c>
      <c r="G203" s="43" t="s">
        <v>628</v>
      </c>
      <c r="H203" s="43">
        <v>60</v>
      </c>
      <c r="I203" s="43">
        <v>-149.20580000000001</v>
      </c>
      <c r="J203" s="28">
        <v>-3.4999999999999997E-5</v>
      </c>
      <c r="K203" s="43" t="s">
        <v>1686</v>
      </c>
      <c r="L203" s="43" t="s">
        <v>65</v>
      </c>
      <c r="N203" s="43" t="s">
        <v>230</v>
      </c>
      <c r="O203" s="43">
        <v>364</v>
      </c>
      <c r="P203" s="43" t="s">
        <v>903</v>
      </c>
      <c r="Q203" s="43" t="s">
        <v>622</v>
      </c>
      <c r="R203" s="43" t="s">
        <v>905</v>
      </c>
      <c r="S203" s="43" t="s">
        <v>628</v>
      </c>
      <c r="T203" s="43">
        <v>10</v>
      </c>
      <c r="U203" s="43">
        <v>-148.2313</v>
      </c>
      <c r="V203" s="28">
        <v>-9.9999999999999995E-7</v>
      </c>
      <c r="W203" s="43" t="s">
        <v>1686</v>
      </c>
      <c r="X203" s="43" t="s">
        <v>65</v>
      </c>
    </row>
    <row r="204" spans="2:24" x14ac:dyDescent="0.2">
      <c r="B204" s="43" t="s">
        <v>230</v>
      </c>
      <c r="C204" s="43">
        <v>365</v>
      </c>
      <c r="D204" s="43" t="s">
        <v>903</v>
      </c>
      <c r="E204" s="43" t="s">
        <v>105</v>
      </c>
      <c r="F204" s="43" t="s">
        <v>906</v>
      </c>
      <c r="G204" s="43" t="s">
        <v>626</v>
      </c>
      <c r="H204" s="43">
        <v>60</v>
      </c>
      <c r="I204" s="43">
        <v>107.5211</v>
      </c>
      <c r="J204" s="28">
        <v>9.9999999999999995E-7</v>
      </c>
      <c r="K204" s="43" t="s">
        <v>1686</v>
      </c>
      <c r="L204" s="43" t="s">
        <v>65</v>
      </c>
      <c r="N204" s="43" t="s">
        <v>230</v>
      </c>
      <c r="O204" s="43">
        <v>365</v>
      </c>
      <c r="P204" s="43" t="s">
        <v>903</v>
      </c>
      <c r="Q204" s="43" t="s">
        <v>622</v>
      </c>
      <c r="R204" s="43" t="s">
        <v>906</v>
      </c>
      <c r="S204" s="43" t="s">
        <v>626</v>
      </c>
      <c r="T204" s="43">
        <v>10</v>
      </c>
      <c r="U204" s="43">
        <v>105.53570000000001</v>
      </c>
      <c r="V204" s="28">
        <v>9.9999999999999995E-7</v>
      </c>
      <c r="W204" s="43" t="s">
        <v>1686</v>
      </c>
      <c r="X204" s="43" t="s">
        <v>65</v>
      </c>
    </row>
    <row r="205" spans="2:24" x14ac:dyDescent="0.2">
      <c r="B205" s="43" t="s">
        <v>230</v>
      </c>
      <c r="C205" s="43">
        <v>365</v>
      </c>
      <c r="D205" s="43" t="s">
        <v>903</v>
      </c>
      <c r="E205" s="43" t="s">
        <v>105</v>
      </c>
      <c r="F205" s="43" t="s">
        <v>907</v>
      </c>
      <c r="G205" s="43" t="s">
        <v>628</v>
      </c>
      <c r="H205" s="43">
        <v>60</v>
      </c>
      <c r="I205" s="43">
        <v>-149.233</v>
      </c>
      <c r="J205" s="28">
        <v>-6.9999999999999994E-5</v>
      </c>
      <c r="K205" s="43" t="s">
        <v>1686</v>
      </c>
      <c r="L205" s="43" t="s">
        <v>65</v>
      </c>
      <c r="N205" s="43" t="s">
        <v>230</v>
      </c>
      <c r="O205" s="43">
        <v>365</v>
      </c>
      <c r="P205" s="43" t="s">
        <v>903</v>
      </c>
      <c r="Q205" s="43" t="s">
        <v>622</v>
      </c>
      <c r="R205" s="43" t="s">
        <v>907</v>
      </c>
      <c r="S205" s="43" t="s">
        <v>628</v>
      </c>
      <c r="T205" s="43">
        <v>10</v>
      </c>
      <c r="U205" s="43">
        <v>-149.18600000000001</v>
      </c>
      <c r="V205" s="28">
        <v>-9.0000000000000002E-6</v>
      </c>
      <c r="W205" s="43" t="s">
        <v>1686</v>
      </c>
      <c r="X205" s="43" t="s">
        <v>65</v>
      </c>
    </row>
    <row r="206" spans="2:24" x14ac:dyDescent="0.2">
      <c r="B206" s="43" t="s">
        <v>230</v>
      </c>
      <c r="C206" s="43">
        <v>366</v>
      </c>
      <c r="D206" s="43" t="s">
        <v>903</v>
      </c>
      <c r="E206" s="43" t="s">
        <v>105</v>
      </c>
      <c r="F206" s="43" t="s">
        <v>908</v>
      </c>
      <c r="G206" s="43" t="s">
        <v>626</v>
      </c>
      <c r="H206" s="43">
        <v>60</v>
      </c>
      <c r="I206" s="43">
        <v>109.1463</v>
      </c>
      <c r="J206" s="28">
        <v>9.9999999999999995E-7</v>
      </c>
      <c r="K206" s="43" t="s">
        <v>1686</v>
      </c>
      <c r="L206" s="43" t="s">
        <v>65</v>
      </c>
      <c r="N206" s="43" t="s">
        <v>230</v>
      </c>
      <c r="O206" s="43">
        <v>366</v>
      </c>
      <c r="P206" s="43" t="s">
        <v>903</v>
      </c>
      <c r="Q206" s="43" t="s">
        <v>622</v>
      </c>
      <c r="R206" s="43" t="s">
        <v>908</v>
      </c>
      <c r="S206" s="43" t="s">
        <v>626</v>
      </c>
      <c r="T206" s="43">
        <v>10</v>
      </c>
      <c r="U206" s="43">
        <v>107.0401</v>
      </c>
      <c r="V206" s="28">
        <v>9.9999999999999995E-7</v>
      </c>
      <c r="W206" s="43" t="s">
        <v>1686</v>
      </c>
      <c r="X206" s="43" t="s">
        <v>65</v>
      </c>
    </row>
    <row r="207" spans="2:24" x14ac:dyDescent="0.2">
      <c r="B207" s="43" t="s">
        <v>230</v>
      </c>
      <c r="C207" s="43">
        <v>366</v>
      </c>
      <c r="D207" s="43" t="s">
        <v>903</v>
      </c>
      <c r="E207" s="43" t="s">
        <v>105</v>
      </c>
      <c r="F207" s="43" t="s">
        <v>909</v>
      </c>
      <c r="G207" s="43" t="s">
        <v>628</v>
      </c>
      <c r="H207" s="43">
        <v>60</v>
      </c>
      <c r="I207" s="43">
        <v>-146.60230000000001</v>
      </c>
      <c r="J207" s="28">
        <v>-9.9999999999999995E-7</v>
      </c>
      <c r="K207" s="43" t="s">
        <v>1686</v>
      </c>
      <c r="L207" s="43" t="s">
        <v>65</v>
      </c>
      <c r="N207" s="43" t="s">
        <v>230</v>
      </c>
      <c r="O207" s="43">
        <v>366</v>
      </c>
      <c r="P207" s="43" t="s">
        <v>903</v>
      </c>
      <c r="Q207" s="43" t="s">
        <v>622</v>
      </c>
      <c r="R207" s="43" t="s">
        <v>909</v>
      </c>
      <c r="S207" s="43" t="s">
        <v>628</v>
      </c>
      <c r="T207" s="43">
        <v>10</v>
      </c>
      <c r="U207" s="43">
        <v>-144.55090000000001</v>
      </c>
      <c r="V207" s="28">
        <v>-9.9999999999999995E-7</v>
      </c>
      <c r="W207" s="43" t="s">
        <v>1686</v>
      </c>
      <c r="X207" s="43" t="s">
        <v>65</v>
      </c>
    </row>
    <row r="208" spans="2:24" x14ac:dyDescent="0.2">
      <c r="B208" s="43" t="s">
        <v>230</v>
      </c>
      <c r="C208" s="43">
        <v>367</v>
      </c>
      <c r="D208" s="43" t="s">
        <v>910</v>
      </c>
      <c r="E208" s="43" t="s">
        <v>105</v>
      </c>
      <c r="F208" s="43" t="s">
        <v>911</v>
      </c>
      <c r="G208" s="43" t="s">
        <v>626</v>
      </c>
      <c r="H208" s="43">
        <v>60</v>
      </c>
      <c r="I208" s="43">
        <v>104.828</v>
      </c>
      <c r="J208" s="28">
        <v>9.9999999999999995E-7</v>
      </c>
      <c r="K208" s="43" t="s">
        <v>1686</v>
      </c>
      <c r="L208" s="43" t="s">
        <v>65</v>
      </c>
      <c r="N208" s="43" t="s">
        <v>230</v>
      </c>
      <c r="O208" s="43">
        <v>367</v>
      </c>
      <c r="P208" s="43" t="s">
        <v>910</v>
      </c>
      <c r="Q208" s="43" t="s">
        <v>622</v>
      </c>
      <c r="R208" s="43" t="s">
        <v>911</v>
      </c>
      <c r="S208" s="43" t="s">
        <v>626</v>
      </c>
      <c r="T208" s="43">
        <v>10</v>
      </c>
      <c r="U208" s="43">
        <v>102.73099999999999</v>
      </c>
      <c r="V208" s="28">
        <v>9.9999999999999995E-7</v>
      </c>
      <c r="W208" s="43" t="s">
        <v>1686</v>
      </c>
      <c r="X208" s="43" t="s">
        <v>65</v>
      </c>
    </row>
    <row r="209" spans="2:24" x14ac:dyDescent="0.2">
      <c r="B209" s="43" t="s">
        <v>230</v>
      </c>
      <c r="C209" s="43">
        <v>367</v>
      </c>
      <c r="D209" s="43" t="s">
        <v>910</v>
      </c>
      <c r="E209" s="43" t="s">
        <v>105</v>
      </c>
      <c r="F209" s="43" t="s">
        <v>912</v>
      </c>
      <c r="G209" s="43" t="s">
        <v>628</v>
      </c>
      <c r="H209" s="43">
        <v>60</v>
      </c>
      <c r="I209" s="43">
        <v>-149.18</v>
      </c>
      <c r="J209" s="28">
        <v>-9.9999999999999995E-7</v>
      </c>
      <c r="K209" s="43" t="s">
        <v>1686</v>
      </c>
      <c r="L209" s="43" t="s">
        <v>65</v>
      </c>
      <c r="N209" s="43" t="s">
        <v>230</v>
      </c>
      <c r="O209" s="43">
        <v>367</v>
      </c>
      <c r="P209" s="43" t="s">
        <v>910</v>
      </c>
      <c r="Q209" s="43" t="s">
        <v>622</v>
      </c>
      <c r="R209" s="43" t="s">
        <v>912</v>
      </c>
      <c r="S209" s="43" t="s">
        <v>628</v>
      </c>
      <c r="T209" s="43">
        <v>10</v>
      </c>
      <c r="U209" s="43">
        <v>-147.21170000000001</v>
      </c>
      <c r="V209" s="28">
        <v>-9.9999999999999995E-7</v>
      </c>
      <c r="W209" s="43" t="s">
        <v>1686</v>
      </c>
      <c r="X209" s="43" t="s">
        <v>65</v>
      </c>
    </row>
    <row r="210" spans="2:24" x14ac:dyDescent="0.2">
      <c r="B210" s="43" t="s">
        <v>230</v>
      </c>
      <c r="C210" s="43">
        <v>337</v>
      </c>
      <c r="D210" s="43" t="s">
        <v>913</v>
      </c>
      <c r="E210" s="43" t="s">
        <v>105</v>
      </c>
      <c r="F210" s="43" t="s">
        <v>914</v>
      </c>
      <c r="G210" s="43" t="s">
        <v>626</v>
      </c>
      <c r="H210" s="43">
        <v>60</v>
      </c>
      <c r="I210" s="43">
        <v>-33.948</v>
      </c>
      <c r="J210" s="28">
        <v>-2.6E-7</v>
      </c>
      <c r="K210" s="43" t="s">
        <v>1686</v>
      </c>
      <c r="L210" s="43" t="s">
        <v>65</v>
      </c>
      <c r="N210" s="43" t="s">
        <v>230</v>
      </c>
      <c r="O210" s="43">
        <v>337</v>
      </c>
      <c r="P210" s="43" t="s">
        <v>913</v>
      </c>
      <c r="Q210" s="43" t="s">
        <v>622</v>
      </c>
      <c r="R210" s="43" t="s">
        <v>914</v>
      </c>
      <c r="S210" s="43" t="s">
        <v>626</v>
      </c>
      <c r="T210" s="43">
        <v>10</v>
      </c>
      <c r="U210" s="43">
        <v>-34.138800000000003</v>
      </c>
      <c r="V210" s="28">
        <v>-2.6150000000000001E-7</v>
      </c>
      <c r="W210" s="43" t="s">
        <v>1686</v>
      </c>
      <c r="X210" s="43" t="s">
        <v>65</v>
      </c>
    </row>
    <row r="211" spans="2:24" x14ac:dyDescent="0.2">
      <c r="B211" s="43" t="s">
        <v>230</v>
      </c>
      <c r="C211" s="43">
        <v>337</v>
      </c>
      <c r="D211" s="43" t="s">
        <v>913</v>
      </c>
      <c r="E211" s="43" t="s">
        <v>105</v>
      </c>
      <c r="F211" s="43" t="s">
        <v>915</v>
      </c>
      <c r="G211" s="43" t="s">
        <v>628</v>
      </c>
      <c r="H211" s="43">
        <v>60</v>
      </c>
      <c r="I211" s="43">
        <v>-37.486899999999999</v>
      </c>
      <c r="J211" s="28">
        <v>-2.8710000000000002E-7</v>
      </c>
      <c r="K211" s="43" t="s">
        <v>1686</v>
      </c>
      <c r="L211" s="43" t="s">
        <v>65</v>
      </c>
      <c r="N211" s="43" t="s">
        <v>230</v>
      </c>
      <c r="O211" s="43">
        <v>337</v>
      </c>
      <c r="P211" s="43" t="s">
        <v>913</v>
      </c>
      <c r="Q211" s="43" t="s">
        <v>622</v>
      </c>
      <c r="R211" s="43" t="s">
        <v>915</v>
      </c>
      <c r="S211" s="43" t="s">
        <v>628</v>
      </c>
      <c r="T211" s="43">
        <v>10</v>
      </c>
      <c r="U211" s="43">
        <v>-37.637799999999999</v>
      </c>
      <c r="V211" s="28">
        <v>-2.8830000000000001E-7</v>
      </c>
      <c r="W211" s="43" t="s">
        <v>1686</v>
      </c>
      <c r="X211" s="43" t="s">
        <v>65</v>
      </c>
    </row>
    <row r="212" spans="2:24" x14ac:dyDescent="0.2">
      <c r="B212" s="43" t="s">
        <v>230</v>
      </c>
      <c r="C212" s="43">
        <v>340</v>
      </c>
      <c r="D212" s="43" t="s">
        <v>916</v>
      </c>
      <c r="E212" s="43" t="s">
        <v>105</v>
      </c>
      <c r="F212" s="43" t="s">
        <v>917</v>
      </c>
      <c r="G212" s="43" t="s">
        <v>626</v>
      </c>
      <c r="H212" s="43">
        <v>60</v>
      </c>
      <c r="I212" s="43">
        <v>-56.005699999999997</v>
      </c>
      <c r="J212" s="28">
        <v>-3.8509999999999997E-7</v>
      </c>
      <c r="K212" s="43" t="s">
        <v>1686</v>
      </c>
      <c r="L212" s="43" t="s">
        <v>65</v>
      </c>
      <c r="N212" s="43" t="s">
        <v>230</v>
      </c>
      <c r="O212" s="43">
        <v>340</v>
      </c>
      <c r="P212" s="43" t="s">
        <v>916</v>
      </c>
      <c r="Q212" s="43" t="s">
        <v>622</v>
      </c>
      <c r="R212" s="43" t="s">
        <v>917</v>
      </c>
      <c r="S212" s="43" t="s">
        <v>626</v>
      </c>
      <c r="T212" s="43">
        <v>10</v>
      </c>
      <c r="U212" s="43">
        <v>-56.045999999999999</v>
      </c>
      <c r="V212" s="28">
        <v>-3.8529999999999999E-7</v>
      </c>
      <c r="W212" s="43" t="s">
        <v>1686</v>
      </c>
      <c r="X212" s="43" t="s">
        <v>65</v>
      </c>
    </row>
    <row r="213" spans="2:24" x14ac:dyDescent="0.2">
      <c r="B213" s="43" t="s">
        <v>230</v>
      </c>
      <c r="C213" s="43">
        <v>340</v>
      </c>
      <c r="D213" s="43" t="s">
        <v>916</v>
      </c>
      <c r="E213" s="43" t="s">
        <v>105</v>
      </c>
      <c r="F213" s="43" t="s">
        <v>918</v>
      </c>
      <c r="G213" s="43" t="s">
        <v>628</v>
      </c>
      <c r="H213" s="43">
        <v>60</v>
      </c>
      <c r="I213" s="43">
        <v>-56.976900000000001</v>
      </c>
      <c r="J213" s="28">
        <v>-3.9169999999999999E-7</v>
      </c>
      <c r="K213" s="43" t="s">
        <v>1686</v>
      </c>
      <c r="L213" s="43" t="s">
        <v>65</v>
      </c>
      <c r="N213" s="43" t="s">
        <v>230</v>
      </c>
      <c r="O213" s="43">
        <v>340</v>
      </c>
      <c r="P213" s="43" t="s">
        <v>916</v>
      </c>
      <c r="Q213" s="43" t="s">
        <v>622</v>
      </c>
      <c r="R213" s="43" t="s">
        <v>918</v>
      </c>
      <c r="S213" s="43" t="s">
        <v>628</v>
      </c>
      <c r="T213" s="43">
        <v>10</v>
      </c>
      <c r="U213" s="43">
        <v>-56.956000000000003</v>
      </c>
      <c r="V213" s="28">
        <v>-3.9159999999999999E-7</v>
      </c>
      <c r="W213" s="43" t="s">
        <v>1686</v>
      </c>
      <c r="X213" s="43" t="s">
        <v>65</v>
      </c>
    </row>
    <row r="214" spans="2:24" x14ac:dyDescent="0.2">
      <c r="B214" s="43" t="s">
        <v>230</v>
      </c>
      <c r="C214" s="43">
        <v>343</v>
      </c>
      <c r="D214" s="43" t="s">
        <v>919</v>
      </c>
      <c r="E214" s="43" t="s">
        <v>105</v>
      </c>
      <c r="F214" s="43" t="s">
        <v>920</v>
      </c>
      <c r="G214" s="43" t="s">
        <v>626</v>
      </c>
      <c r="H214" s="43">
        <v>60</v>
      </c>
      <c r="I214" s="43">
        <v>-53.246699999999997</v>
      </c>
      <c r="J214" s="28">
        <v>-3.3389999999999999E-7</v>
      </c>
      <c r="K214" s="43" t="s">
        <v>1686</v>
      </c>
      <c r="L214" s="43" t="s">
        <v>65</v>
      </c>
      <c r="N214" s="43" t="s">
        <v>230</v>
      </c>
      <c r="O214" s="43">
        <v>343</v>
      </c>
      <c r="P214" s="43" t="s">
        <v>919</v>
      </c>
      <c r="Q214" s="43" t="s">
        <v>622</v>
      </c>
      <c r="R214" s="43" t="s">
        <v>920</v>
      </c>
      <c r="S214" s="43" t="s">
        <v>626</v>
      </c>
      <c r="T214" s="43">
        <v>10</v>
      </c>
      <c r="U214" s="43">
        <v>-53.2759</v>
      </c>
      <c r="V214" s="28">
        <v>-3.3410000000000001E-7</v>
      </c>
      <c r="W214" s="43" t="s">
        <v>1686</v>
      </c>
      <c r="X214" s="43" t="s">
        <v>65</v>
      </c>
    </row>
    <row r="215" spans="2:24" x14ac:dyDescent="0.2">
      <c r="B215" s="43" t="s">
        <v>230</v>
      </c>
      <c r="C215" s="43">
        <v>343</v>
      </c>
      <c r="D215" s="43" t="s">
        <v>919</v>
      </c>
      <c r="E215" s="43" t="s">
        <v>105</v>
      </c>
      <c r="F215" s="43" t="s">
        <v>921</v>
      </c>
      <c r="G215" s="43" t="s">
        <v>628</v>
      </c>
      <c r="H215" s="43">
        <v>60</v>
      </c>
      <c r="I215" s="43">
        <v>-64.711399999999998</v>
      </c>
      <c r="J215" s="28">
        <v>-4.0579999999999999E-7</v>
      </c>
      <c r="K215" s="43" t="s">
        <v>1686</v>
      </c>
      <c r="L215" s="43" t="s">
        <v>65</v>
      </c>
      <c r="N215" s="43" t="s">
        <v>230</v>
      </c>
      <c r="O215" s="43">
        <v>343</v>
      </c>
      <c r="P215" s="43" t="s">
        <v>919</v>
      </c>
      <c r="Q215" s="43" t="s">
        <v>622</v>
      </c>
      <c r="R215" s="43" t="s">
        <v>921</v>
      </c>
      <c r="S215" s="43" t="s">
        <v>628</v>
      </c>
      <c r="T215" s="43">
        <v>10</v>
      </c>
      <c r="U215" s="43">
        <v>-64.680800000000005</v>
      </c>
      <c r="V215" s="28">
        <v>-4.0559999999999998E-7</v>
      </c>
      <c r="W215" s="43" t="s">
        <v>1686</v>
      </c>
      <c r="X215" s="43" t="s">
        <v>65</v>
      </c>
    </row>
    <row r="216" spans="2:24" x14ac:dyDescent="0.2">
      <c r="B216" s="43" t="s">
        <v>230</v>
      </c>
      <c r="C216" s="43">
        <v>346</v>
      </c>
      <c r="D216" s="43" t="s">
        <v>922</v>
      </c>
      <c r="E216" s="43" t="s">
        <v>105</v>
      </c>
      <c r="F216" s="43" t="s">
        <v>923</v>
      </c>
      <c r="G216" s="43" t="s">
        <v>626</v>
      </c>
      <c r="H216" s="43">
        <v>60</v>
      </c>
      <c r="I216" s="43">
        <v>-53.4955</v>
      </c>
      <c r="J216" s="28">
        <v>-3.3550000000000001E-7</v>
      </c>
      <c r="K216" s="43" t="s">
        <v>1686</v>
      </c>
      <c r="L216" s="43" t="s">
        <v>65</v>
      </c>
      <c r="N216" s="43" t="s">
        <v>230</v>
      </c>
      <c r="O216" s="43">
        <v>346</v>
      </c>
      <c r="P216" s="43" t="s">
        <v>922</v>
      </c>
      <c r="Q216" s="43" t="s">
        <v>622</v>
      </c>
      <c r="R216" s="43" t="s">
        <v>923</v>
      </c>
      <c r="S216" s="43" t="s">
        <v>626</v>
      </c>
      <c r="T216" s="43">
        <v>10</v>
      </c>
      <c r="U216" s="43">
        <v>-53.506799999999998</v>
      </c>
      <c r="V216" s="28">
        <v>-3.3550000000000001E-7</v>
      </c>
      <c r="W216" s="43" t="s">
        <v>1686</v>
      </c>
      <c r="X216" s="43" t="s">
        <v>65</v>
      </c>
    </row>
    <row r="217" spans="2:24" x14ac:dyDescent="0.2">
      <c r="B217" s="43" t="s">
        <v>230</v>
      </c>
      <c r="C217" s="43">
        <v>346</v>
      </c>
      <c r="D217" s="43" t="s">
        <v>922</v>
      </c>
      <c r="E217" s="43" t="s">
        <v>105</v>
      </c>
      <c r="F217" s="43" t="s">
        <v>924</v>
      </c>
      <c r="G217" s="43" t="s">
        <v>628</v>
      </c>
      <c r="H217" s="43">
        <v>60</v>
      </c>
      <c r="I217" s="43">
        <v>-64.780199999999994</v>
      </c>
      <c r="J217" s="28">
        <v>-4.0620000000000002E-7</v>
      </c>
      <c r="K217" s="43" t="s">
        <v>1686</v>
      </c>
      <c r="L217" s="43" t="s">
        <v>65</v>
      </c>
      <c r="N217" s="43" t="s">
        <v>230</v>
      </c>
      <c r="O217" s="43">
        <v>346</v>
      </c>
      <c r="P217" s="43" t="s">
        <v>922</v>
      </c>
      <c r="Q217" s="43" t="s">
        <v>622</v>
      </c>
      <c r="R217" s="43" t="s">
        <v>924</v>
      </c>
      <c r="S217" s="43" t="s">
        <v>628</v>
      </c>
      <c r="T217" s="43">
        <v>10</v>
      </c>
      <c r="U217" s="43">
        <v>-64.755399999999995</v>
      </c>
      <c r="V217" s="28">
        <v>-4.0610000000000002E-7</v>
      </c>
      <c r="W217" s="43" t="s">
        <v>1686</v>
      </c>
      <c r="X217" s="43" t="s">
        <v>65</v>
      </c>
    </row>
    <row r="218" spans="2:24" x14ac:dyDescent="0.2">
      <c r="B218" s="43" t="s">
        <v>230</v>
      </c>
      <c r="C218" s="43">
        <v>349</v>
      </c>
      <c r="D218" s="43" t="s">
        <v>925</v>
      </c>
      <c r="E218" s="43" t="s">
        <v>105</v>
      </c>
      <c r="F218" s="43" t="s">
        <v>926</v>
      </c>
      <c r="G218" s="43" t="s">
        <v>626</v>
      </c>
      <c r="H218" s="43">
        <v>60</v>
      </c>
      <c r="I218" s="43">
        <v>-57.546700000000001</v>
      </c>
      <c r="J218" s="28">
        <v>-3.9569999999999998E-7</v>
      </c>
      <c r="K218" s="43" t="s">
        <v>1686</v>
      </c>
      <c r="L218" s="43" t="s">
        <v>65</v>
      </c>
      <c r="N218" s="43" t="s">
        <v>230</v>
      </c>
      <c r="O218" s="43">
        <v>349</v>
      </c>
      <c r="P218" s="43" t="s">
        <v>925</v>
      </c>
      <c r="Q218" s="43" t="s">
        <v>622</v>
      </c>
      <c r="R218" s="43" t="s">
        <v>926</v>
      </c>
      <c r="S218" s="43" t="s">
        <v>626</v>
      </c>
      <c r="T218" s="43">
        <v>10</v>
      </c>
      <c r="U218" s="43">
        <v>-57.586100000000002</v>
      </c>
      <c r="V218" s="28">
        <v>-3.9589999999999999E-7</v>
      </c>
      <c r="W218" s="43" t="s">
        <v>1686</v>
      </c>
      <c r="X218" s="43" t="s">
        <v>65</v>
      </c>
    </row>
    <row r="219" spans="2:24" x14ac:dyDescent="0.2">
      <c r="B219" s="43" t="s">
        <v>230</v>
      </c>
      <c r="C219" s="43">
        <v>349</v>
      </c>
      <c r="D219" s="43" t="s">
        <v>925</v>
      </c>
      <c r="E219" s="43" t="s">
        <v>105</v>
      </c>
      <c r="F219" s="43" t="s">
        <v>927</v>
      </c>
      <c r="G219" s="43" t="s">
        <v>628</v>
      </c>
      <c r="H219" s="43">
        <v>60</v>
      </c>
      <c r="I219" s="43">
        <v>-58.371400000000001</v>
      </c>
      <c r="J219" s="28">
        <v>-4.0129999999999997E-7</v>
      </c>
      <c r="K219" s="43" t="s">
        <v>1686</v>
      </c>
      <c r="L219" s="43" t="s">
        <v>65</v>
      </c>
      <c r="N219" s="43" t="s">
        <v>230</v>
      </c>
      <c r="O219" s="43">
        <v>349</v>
      </c>
      <c r="P219" s="43" t="s">
        <v>925</v>
      </c>
      <c r="Q219" s="43" t="s">
        <v>622</v>
      </c>
      <c r="R219" s="43" t="s">
        <v>927</v>
      </c>
      <c r="S219" s="43" t="s">
        <v>628</v>
      </c>
      <c r="T219" s="43">
        <v>10</v>
      </c>
      <c r="U219" s="43">
        <v>-58.321800000000003</v>
      </c>
      <c r="V219" s="28">
        <v>-4.01E-7</v>
      </c>
      <c r="W219" s="43" t="s">
        <v>1686</v>
      </c>
      <c r="X219" s="43" t="s">
        <v>65</v>
      </c>
    </row>
    <row r="220" spans="2:24" x14ac:dyDescent="0.2">
      <c r="B220" s="43" t="s">
        <v>230</v>
      </c>
      <c r="C220" s="43">
        <v>352</v>
      </c>
      <c r="D220" s="43" t="s">
        <v>928</v>
      </c>
      <c r="E220" s="43" t="s">
        <v>105</v>
      </c>
      <c r="F220" s="43" t="s">
        <v>929</v>
      </c>
      <c r="G220" s="43" t="s">
        <v>626</v>
      </c>
      <c r="H220" s="43">
        <v>60</v>
      </c>
      <c r="I220" s="43">
        <v>-52.611800000000002</v>
      </c>
      <c r="J220" s="28">
        <v>-4.03E-7</v>
      </c>
      <c r="K220" s="43" t="s">
        <v>1686</v>
      </c>
      <c r="L220" s="43" t="s">
        <v>65</v>
      </c>
      <c r="N220" s="43" t="s">
        <v>230</v>
      </c>
      <c r="O220" s="43">
        <v>352</v>
      </c>
      <c r="P220" s="43" t="s">
        <v>928</v>
      </c>
      <c r="Q220" s="43" t="s">
        <v>622</v>
      </c>
      <c r="R220" s="43" t="s">
        <v>929</v>
      </c>
      <c r="S220" s="43" t="s">
        <v>626</v>
      </c>
      <c r="T220" s="43">
        <v>10</v>
      </c>
      <c r="U220" s="43">
        <v>-52.454799999999999</v>
      </c>
      <c r="V220" s="28">
        <v>-4.0180000000000001E-7</v>
      </c>
      <c r="W220" s="43" t="s">
        <v>1686</v>
      </c>
      <c r="X220" s="43" t="s">
        <v>65</v>
      </c>
    </row>
    <row r="221" spans="2:24" x14ac:dyDescent="0.2">
      <c r="B221" s="43" t="s">
        <v>230</v>
      </c>
      <c r="C221" s="43">
        <v>352</v>
      </c>
      <c r="D221" s="43" t="s">
        <v>928</v>
      </c>
      <c r="E221" s="43" t="s">
        <v>105</v>
      </c>
      <c r="F221" s="43" t="s">
        <v>930</v>
      </c>
      <c r="G221" s="43" t="s">
        <v>628</v>
      </c>
      <c r="H221" s="43">
        <v>60</v>
      </c>
      <c r="I221" s="43">
        <v>-59.7256</v>
      </c>
      <c r="J221" s="28">
        <v>-4.5750000000000001E-7</v>
      </c>
      <c r="K221" s="43" t="s">
        <v>1686</v>
      </c>
      <c r="L221" s="43" t="s">
        <v>65</v>
      </c>
      <c r="N221" s="43" t="s">
        <v>230</v>
      </c>
      <c r="O221" s="43">
        <v>352</v>
      </c>
      <c r="P221" s="43" t="s">
        <v>928</v>
      </c>
      <c r="Q221" s="43" t="s">
        <v>622</v>
      </c>
      <c r="R221" s="43" t="s">
        <v>930</v>
      </c>
      <c r="S221" s="43" t="s">
        <v>628</v>
      </c>
      <c r="T221" s="43">
        <v>10</v>
      </c>
      <c r="U221" s="43">
        <v>-59.5351</v>
      </c>
      <c r="V221" s="28">
        <v>-4.5600000000000001E-7</v>
      </c>
      <c r="W221" s="43" t="s">
        <v>1686</v>
      </c>
      <c r="X221" s="43" t="s">
        <v>65</v>
      </c>
    </row>
    <row r="222" spans="2:24" x14ac:dyDescent="0.2">
      <c r="B222" s="43" t="s">
        <v>230</v>
      </c>
      <c r="C222" s="43">
        <v>368</v>
      </c>
      <c r="D222" s="43" t="s">
        <v>931</v>
      </c>
      <c r="E222" s="43" t="s">
        <v>105</v>
      </c>
      <c r="F222" s="43" t="s">
        <v>932</v>
      </c>
      <c r="G222" s="43" t="s">
        <v>626</v>
      </c>
      <c r="H222" s="43">
        <v>60</v>
      </c>
      <c r="I222" s="43">
        <v>75.965199999999996</v>
      </c>
      <c r="J222" s="28">
        <v>9.9999999999999995E-7</v>
      </c>
      <c r="K222" s="43" t="s">
        <v>1686</v>
      </c>
      <c r="L222" s="43" t="s">
        <v>65</v>
      </c>
      <c r="N222" s="43" t="s">
        <v>230</v>
      </c>
      <c r="O222" s="43">
        <v>368</v>
      </c>
      <c r="P222" s="43" t="s">
        <v>931</v>
      </c>
      <c r="Q222" s="43" t="s">
        <v>622</v>
      </c>
      <c r="R222" s="43" t="s">
        <v>932</v>
      </c>
      <c r="S222" s="43" t="s">
        <v>626</v>
      </c>
      <c r="T222" s="43">
        <v>10</v>
      </c>
      <c r="U222" s="43">
        <v>74.400099999999995</v>
      </c>
      <c r="V222" s="28">
        <v>9.9999999999999995E-7</v>
      </c>
      <c r="W222" s="43" t="s">
        <v>1686</v>
      </c>
      <c r="X222" s="43" t="s">
        <v>65</v>
      </c>
    </row>
    <row r="223" spans="2:24" x14ac:dyDescent="0.2">
      <c r="B223" s="43" t="s">
        <v>230</v>
      </c>
      <c r="C223" s="43">
        <v>368</v>
      </c>
      <c r="D223" s="43" t="s">
        <v>931</v>
      </c>
      <c r="E223" s="43" t="s">
        <v>105</v>
      </c>
      <c r="F223" s="43" t="s">
        <v>933</v>
      </c>
      <c r="G223" s="43" t="s">
        <v>628</v>
      </c>
      <c r="H223" s="43">
        <v>60</v>
      </c>
      <c r="I223" s="43">
        <v>-109.2544</v>
      </c>
      <c r="J223" s="28">
        <v>-9.9999999999999995E-7</v>
      </c>
      <c r="K223" s="43" t="s">
        <v>1686</v>
      </c>
      <c r="L223" s="43" t="s">
        <v>65</v>
      </c>
      <c r="N223" s="43" t="s">
        <v>230</v>
      </c>
      <c r="O223" s="43">
        <v>368</v>
      </c>
      <c r="P223" s="43" t="s">
        <v>931</v>
      </c>
      <c r="Q223" s="43" t="s">
        <v>622</v>
      </c>
      <c r="R223" s="43" t="s">
        <v>933</v>
      </c>
      <c r="S223" s="43" t="s">
        <v>628</v>
      </c>
      <c r="T223" s="43">
        <v>10</v>
      </c>
      <c r="U223" s="43">
        <v>-107.6879</v>
      </c>
      <c r="V223" s="28">
        <v>-9.9999999999999995E-7</v>
      </c>
      <c r="W223" s="43" t="s">
        <v>1686</v>
      </c>
      <c r="X223" s="43" t="s">
        <v>65</v>
      </c>
    </row>
    <row r="224" spans="2:24" x14ac:dyDescent="0.2">
      <c r="B224" s="43" t="s">
        <v>230</v>
      </c>
      <c r="C224" s="43">
        <v>369</v>
      </c>
      <c r="D224" s="43" t="s">
        <v>934</v>
      </c>
      <c r="E224" s="43" t="s">
        <v>105</v>
      </c>
      <c r="F224" s="43" t="s">
        <v>935</v>
      </c>
      <c r="G224" s="43" t="s">
        <v>626</v>
      </c>
      <c r="H224" s="43">
        <v>60</v>
      </c>
      <c r="I224" s="43">
        <v>80.479100000000003</v>
      </c>
      <c r="J224" s="28">
        <v>4.8000000000000001E-5</v>
      </c>
      <c r="K224" s="43" t="s">
        <v>1686</v>
      </c>
      <c r="L224" s="43" t="s">
        <v>65</v>
      </c>
      <c r="N224" s="43" t="s">
        <v>230</v>
      </c>
      <c r="O224" s="43">
        <v>369</v>
      </c>
      <c r="P224" s="43" t="s">
        <v>934</v>
      </c>
      <c r="Q224" s="43" t="s">
        <v>622</v>
      </c>
      <c r="R224" s="43" t="s">
        <v>935</v>
      </c>
      <c r="S224" s="43" t="s">
        <v>626</v>
      </c>
      <c r="T224" s="43">
        <v>10</v>
      </c>
      <c r="U224" s="43">
        <v>79.920400000000001</v>
      </c>
      <c r="V224" s="28">
        <v>9.9999999999999995E-7</v>
      </c>
      <c r="W224" s="43" t="s">
        <v>1686</v>
      </c>
      <c r="X224" s="43" t="s">
        <v>65</v>
      </c>
    </row>
    <row r="225" spans="2:24" x14ac:dyDescent="0.2">
      <c r="B225" s="43" t="s">
        <v>230</v>
      </c>
      <c r="C225" s="43">
        <v>369</v>
      </c>
      <c r="D225" s="43" t="s">
        <v>934</v>
      </c>
      <c r="E225" s="43" t="s">
        <v>105</v>
      </c>
      <c r="F225" s="43" t="s">
        <v>936</v>
      </c>
      <c r="G225" s="43" t="s">
        <v>628</v>
      </c>
      <c r="H225" s="43">
        <v>60</v>
      </c>
      <c r="I225" s="43">
        <v>-110.2402</v>
      </c>
      <c r="J225" s="28">
        <v>-9.9999999999999995E-7</v>
      </c>
      <c r="K225" s="43" t="s">
        <v>1686</v>
      </c>
      <c r="L225" s="43" t="s">
        <v>65</v>
      </c>
      <c r="N225" s="43" t="s">
        <v>230</v>
      </c>
      <c r="O225" s="43">
        <v>369</v>
      </c>
      <c r="P225" s="43" t="s">
        <v>934</v>
      </c>
      <c r="Q225" s="43" t="s">
        <v>622</v>
      </c>
      <c r="R225" s="43" t="s">
        <v>936</v>
      </c>
      <c r="S225" s="43" t="s">
        <v>628</v>
      </c>
      <c r="T225" s="43">
        <v>10</v>
      </c>
      <c r="U225" s="43">
        <v>-108.78440000000001</v>
      </c>
      <c r="V225" s="28">
        <v>-9.9999999999999995E-7</v>
      </c>
      <c r="W225" s="43" t="s">
        <v>1686</v>
      </c>
      <c r="X225" s="43" t="s">
        <v>65</v>
      </c>
    </row>
    <row r="226" spans="2:24" x14ac:dyDescent="0.2">
      <c r="B226" s="43" t="s">
        <v>230</v>
      </c>
      <c r="C226" s="43">
        <v>370</v>
      </c>
      <c r="D226" s="43" t="s">
        <v>934</v>
      </c>
      <c r="E226" s="43" t="s">
        <v>105</v>
      </c>
      <c r="F226" s="43" t="s">
        <v>937</v>
      </c>
      <c r="G226" s="43" t="s">
        <v>626</v>
      </c>
      <c r="H226" s="43">
        <v>60</v>
      </c>
      <c r="I226" s="43">
        <v>80.056100000000001</v>
      </c>
      <c r="J226" s="28">
        <v>9.9999999999999995E-7</v>
      </c>
      <c r="K226" s="43" t="s">
        <v>1686</v>
      </c>
      <c r="L226" s="43" t="s">
        <v>65</v>
      </c>
      <c r="N226" s="43" t="s">
        <v>230</v>
      </c>
      <c r="O226" s="43">
        <v>370</v>
      </c>
      <c r="P226" s="43" t="s">
        <v>934</v>
      </c>
      <c r="Q226" s="43" t="s">
        <v>622</v>
      </c>
      <c r="R226" s="43" t="s">
        <v>937</v>
      </c>
      <c r="S226" s="43" t="s">
        <v>626</v>
      </c>
      <c r="T226" s="43">
        <v>10</v>
      </c>
      <c r="U226" s="43">
        <v>78.510199999999998</v>
      </c>
      <c r="V226" s="28">
        <v>9.9999999999999995E-7</v>
      </c>
      <c r="W226" s="43" t="s">
        <v>1686</v>
      </c>
      <c r="X226" s="43" t="s">
        <v>65</v>
      </c>
    </row>
    <row r="227" spans="2:24" x14ac:dyDescent="0.2">
      <c r="B227" s="43" t="s">
        <v>230</v>
      </c>
      <c r="C227" s="43">
        <v>370</v>
      </c>
      <c r="D227" s="43" t="s">
        <v>934</v>
      </c>
      <c r="E227" s="43" t="s">
        <v>105</v>
      </c>
      <c r="F227" s="43" t="s">
        <v>938</v>
      </c>
      <c r="G227" s="43" t="s">
        <v>628</v>
      </c>
      <c r="H227" s="43">
        <v>60</v>
      </c>
      <c r="I227" s="43">
        <v>-109.6233</v>
      </c>
      <c r="J227" s="28">
        <v>-9.9999999999999995E-7</v>
      </c>
      <c r="K227" s="43" t="s">
        <v>1686</v>
      </c>
      <c r="L227" s="43" t="s">
        <v>65</v>
      </c>
      <c r="N227" s="43" t="s">
        <v>230</v>
      </c>
      <c r="O227" s="43">
        <v>370</v>
      </c>
      <c r="P227" s="43" t="s">
        <v>934</v>
      </c>
      <c r="Q227" s="43" t="s">
        <v>622</v>
      </c>
      <c r="R227" s="43" t="s">
        <v>938</v>
      </c>
      <c r="S227" s="43" t="s">
        <v>628</v>
      </c>
      <c r="T227" s="43">
        <v>10</v>
      </c>
      <c r="U227" s="43">
        <v>-108.06659999999999</v>
      </c>
      <c r="V227" s="28">
        <v>-9.9999999999999995E-7</v>
      </c>
      <c r="W227" s="43" t="s">
        <v>1686</v>
      </c>
      <c r="X227" s="43" t="s">
        <v>65</v>
      </c>
    </row>
    <row r="228" spans="2:24" x14ac:dyDescent="0.2">
      <c r="B228" s="43" t="s">
        <v>230</v>
      </c>
      <c r="C228" s="43">
        <v>371</v>
      </c>
      <c r="D228" s="43" t="s">
        <v>934</v>
      </c>
      <c r="E228" s="43" t="s">
        <v>105</v>
      </c>
      <c r="F228" s="43" t="s">
        <v>939</v>
      </c>
      <c r="G228" s="43" t="s">
        <v>626</v>
      </c>
      <c r="H228" s="43">
        <v>60</v>
      </c>
      <c r="I228" s="43">
        <v>79.1511</v>
      </c>
      <c r="J228" s="28">
        <v>9.9999999999999995E-7</v>
      </c>
      <c r="K228" s="43" t="s">
        <v>1686</v>
      </c>
      <c r="L228" s="43" t="s">
        <v>65</v>
      </c>
      <c r="N228" s="43" t="s">
        <v>230</v>
      </c>
      <c r="O228" s="43">
        <v>371</v>
      </c>
      <c r="P228" s="43" t="s">
        <v>934</v>
      </c>
      <c r="Q228" s="43" t="s">
        <v>622</v>
      </c>
      <c r="R228" s="43" t="s">
        <v>939</v>
      </c>
      <c r="S228" s="43" t="s">
        <v>626</v>
      </c>
      <c r="T228" s="43">
        <v>10</v>
      </c>
      <c r="U228" s="43">
        <v>77.5899</v>
      </c>
      <c r="V228" s="28">
        <v>9.9999999999999995E-7</v>
      </c>
      <c r="W228" s="43" t="s">
        <v>1686</v>
      </c>
      <c r="X228" s="43" t="s">
        <v>65</v>
      </c>
    </row>
    <row r="229" spans="2:24" x14ac:dyDescent="0.2">
      <c r="B229" s="43" t="s">
        <v>230</v>
      </c>
      <c r="C229" s="43">
        <v>371</v>
      </c>
      <c r="D229" s="43" t="s">
        <v>934</v>
      </c>
      <c r="E229" s="43" t="s">
        <v>105</v>
      </c>
      <c r="F229" s="43" t="s">
        <v>940</v>
      </c>
      <c r="G229" s="43" t="s">
        <v>628</v>
      </c>
      <c r="H229" s="43">
        <v>60</v>
      </c>
      <c r="I229" s="43">
        <v>-113.1263</v>
      </c>
      <c r="J229" s="28">
        <v>-9.9999999999999995E-7</v>
      </c>
      <c r="K229" s="43" t="s">
        <v>1686</v>
      </c>
      <c r="L229" s="43" t="s">
        <v>65</v>
      </c>
      <c r="N229" s="43" t="s">
        <v>230</v>
      </c>
      <c r="O229" s="43">
        <v>371</v>
      </c>
      <c r="P229" s="43" t="s">
        <v>934</v>
      </c>
      <c r="Q229" s="43" t="s">
        <v>622</v>
      </c>
      <c r="R229" s="43" t="s">
        <v>940</v>
      </c>
      <c r="S229" s="43" t="s">
        <v>628</v>
      </c>
      <c r="T229" s="43">
        <v>10</v>
      </c>
      <c r="U229" s="43">
        <v>-111.52330000000001</v>
      </c>
      <c r="V229" s="28">
        <v>-9.9999999999999995E-7</v>
      </c>
      <c r="W229" s="43" t="s">
        <v>1686</v>
      </c>
      <c r="X229" s="43" t="s">
        <v>65</v>
      </c>
    </row>
    <row r="230" spans="2:24" x14ac:dyDescent="0.2">
      <c r="B230" s="43" t="s">
        <v>230</v>
      </c>
      <c r="C230" s="43">
        <v>372</v>
      </c>
      <c r="D230" s="43" t="s">
        <v>941</v>
      </c>
      <c r="E230" s="43" t="s">
        <v>105</v>
      </c>
      <c r="F230" s="43" t="s">
        <v>942</v>
      </c>
      <c r="G230" s="43" t="s">
        <v>626</v>
      </c>
      <c r="H230" s="43">
        <v>60</v>
      </c>
      <c r="I230" s="43">
        <v>78.316100000000006</v>
      </c>
      <c r="J230" s="28">
        <v>9.9999999999999995E-7</v>
      </c>
      <c r="K230" s="43" t="s">
        <v>1686</v>
      </c>
      <c r="L230" s="43" t="s">
        <v>65</v>
      </c>
      <c r="N230" s="43" t="s">
        <v>230</v>
      </c>
      <c r="O230" s="43">
        <v>372</v>
      </c>
      <c r="P230" s="43" t="s">
        <v>941</v>
      </c>
      <c r="Q230" s="43" t="s">
        <v>622</v>
      </c>
      <c r="R230" s="43" t="s">
        <v>942</v>
      </c>
      <c r="S230" s="43" t="s">
        <v>626</v>
      </c>
      <c r="T230" s="43">
        <v>10</v>
      </c>
      <c r="U230" s="43">
        <v>76.745099999999994</v>
      </c>
      <c r="V230" s="28">
        <v>9.9999999999999995E-7</v>
      </c>
      <c r="W230" s="43" t="s">
        <v>1686</v>
      </c>
      <c r="X230" s="43" t="s">
        <v>65</v>
      </c>
    </row>
    <row r="231" spans="2:24" x14ac:dyDescent="0.2">
      <c r="B231" s="43" t="s">
        <v>230</v>
      </c>
      <c r="C231" s="43">
        <v>372</v>
      </c>
      <c r="D231" s="43" t="s">
        <v>941</v>
      </c>
      <c r="E231" s="43" t="s">
        <v>105</v>
      </c>
      <c r="F231" s="43" t="s">
        <v>943</v>
      </c>
      <c r="G231" s="43" t="s">
        <v>628</v>
      </c>
      <c r="H231" s="43">
        <v>60</v>
      </c>
      <c r="I231" s="43">
        <v>-111.7068</v>
      </c>
      <c r="J231" s="28">
        <v>-9.9999999999999995E-7</v>
      </c>
      <c r="K231" s="43" t="s">
        <v>1686</v>
      </c>
      <c r="L231" s="43" t="s">
        <v>65</v>
      </c>
      <c r="N231" s="43" t="s">
        <v>230</v>
      </c>
      <c r="O231" s="43">
        <v>372</v>
      </c>
      <c r="P231" s="43" t="s">
        <v>941</v>
      </c>
      <c r="Q231" s="43" t="s">
        <v>622</v>
      </c>
      <c r="R231" s="43" t="s">
        <v>943</v>
      </c>
      <c r="S231" s="43" t="s">
        <v>628</v>
      </c>
      <c r="T231" s="43">
        <v>10</v>
      </c>
      <c r="U231" s="43">
        <v>-110.1322</v>
      </c>
      <c r="V231" s="28">
        <v>-9.9999999999999995E-7</v>
      </c>
      <c r="W231" s="43" t="s">
        <v>1686</v>
      </c>
      <c r="X231" s="43" t="s">
        <v>65</v>
      </c>
    </row>
    <row r="232" spans="2:24" x14ac:dyDescent="0.2">
      <c r="B232" s="43" t="s">
        <v>279</v>
      </c>
      <c r="C232" s="43">
        <v>415</v>
      </c>
      <c r="D232" s="43" t="s">
        <v>944</v>
      </c>
      <c r="E232" s="43" t="s">
        <v>105</v>
      </c>
      <c r="F232" s="43" t="s">
        <v>945</v>
      </c>
      <c r="G232" s="43" t="s">
        <v>626</v>
      </c>
      <c r="H232" s="43">
        <v>60</v>
      </c>
      <c r="I232" s="43">
        <v>80.607600000000005</v>
      </c>
      <c r="J232" s="28">
        <v>7.0899999999999999E-4</v>
      </c>
      <c r="K232" s="43">
        <v>1E-4</v>
      </c>
      <c r="L232" s="43" t="s">
        <v>128</v>
      </c>
      <c r="N232" s="43" t="s">
        <v>279</v>
      </c>
      <c r="O232" s="43">
        <v>415</v>
      </c>
      <c r="P232" s="43" t="s">
        <v>944</v>
      </c>
      <c r="Q232" s="43" t="s">
        <v>622</v>
      </c>
      <c r="R232" s="43" t="s">
        <v>945</v>
      </c>
      <c r="S232" s="43" t="s">
        <v>626</v>
      </c>
      <c r="T232" s="43">
        <v>10</v>
      </c>
      <c r="U232" s="43">
        <v>80.593999999999994</v>
      </c>
      <c r="V232" s="28">
        <v>6.3900000000000003E-4</v>
      </c>
      <c r="W232" s="43">
        <v>1E-4</v>
      </c>
      <c r="X232" s="43" t="s">
        <v>128</v>
      </c>
    </row>
    <row r="233" spans="2:24" x14ac:dyDescent="0.2">
      <c r="B233" s="43" t="s">
        <v>279</v>
      </c>
      <c r="C233" s="43">
        <v>415</v>
      </c>
      <c r="D233" s="43" t="s">
        <v>944</v>
      </c>
      <c r="E233" s="43" t="s">
        <v>105</v>
      </c>
      <c r="F233" s="43" t="s">
        <v>946</v>
      </c>
      <c r="G233" s="43" t="s">
        <v>628</v>
      </c>
      <c r="H233" s="43">
        <v>60</v>
      </c>
      <c r="I233" s="43">
        <v>-115.1978</v>
      </c>
      <c r="J233" s="28">
        <v>-6.4400000000000004E-4</v>
      </c>
      <c r="K233" s="43">
        <v>-1E-4</v>
      </c>
      <c r="L233" s="43" t="s">
        <v>128</v>
      </c>
      <c r="N233" s="43" t="s">
        <v>279</v>
      </c>
      <c r="O233" s="43">
        <v>415</v>
      </c>
      <c r="P233" s="43" t="s">
        <v>944</v>
      </c>
      <c r="Q233" s="43" t="s">
        <v>622</v>
      </c>
      <c r="R233" s="43" t="s">
        <v>946</v>
      </c>
      <c r="S233" s="43" t="s">
        <v>628</v>
      </c>
      <c r="T233" s="43">
        <v>10</v>
      </c>
      <c r="U233" s="43">
        <v>-115.16330000000001</v>
      </c>
      <c r="V233" s="28">
        <v>-5.7200000000000003E-4</v>
      </c>
      <c r="W233" s="43">
        <v>-1E-4</v>
      </c>
      <c r="X233" s="43" t="s">
        <v>128</v>
      </c>
    </row>
    <row r="234" spans="2:24" x14ac:dyDescent="0.2">
      <c r="B234" s="43" t="s">
        <v>279</v>
      </c>
      <c r="C234" s="43">
        <v>416</v>
      </c>
      <c r="D234" s="43" t="s">
        <v>947</v>
      </c>
      <c r="E234" s="43" t="s">
        <v>105</v>
      </c>
      <c r="F234" s="43" t="s">
        <v>948</v>
      </c>
      <c r="G234" s="43" t="s">
        <v>626</v>
      </c>
      <c r="H234" s="43">
        <v>60</v>
      </c>
      <c r="I234" s="43">
        <v>80.660399999999996</v>
      </c>
      <c r="J234" s="28">
        <v>9.810000000000001E-4</v>
      </c>
      <c r="K234" s="43">
        <v>1E-4</v>
      </c>
      <c r="L234" s="43" t="s">
        <v>128</v>
      </c>
      <c r="N234" s="43" t="s">
        <v>279</v>
      </c>
      <c r="O234" s="43">
        <v>416</v>
      </c>
      <c r="P234" s="43" t="s">
        <v>947</v>
      </c>
      <c r="Q234" s="43" t="s">
        <v>622</v>
      </c>
      <c r="R234" s="43" t="s">
        <v>948</v>
      </c>
      <c r="S234" s="43" t="s">
        <v>626</v>
      </c>
      <c r="T234" s="43">
        <v>10</v>
      </c>
      <c r="U234" s="43">
        <v>80.646500000000003</v>
      </c>
      <c r="V234" s="28">
        <v>9.1E-4</v>
      </c>
      <c r="W234" s="43">
        <v>1E-4</v>
      </c>
      <c r="X234" s="43" t="s">
        <v>128</v>
      </c>
    </row>
    <row r="235" spans="2:24" x14ac:dyDescent="0.2">
      <c r="B235" s="43" t="s">
        <v>279</v>
      </c>
      <c r="C235" s="43">
        <v>416</v>
      </c>
      <c r="D235" s="43" t="s">
        <v>947</v>
      </c>
      <c r="E235" s="43" t="s">
        <v>105</v>
      </c>
      <c r="F235" s="43" t="s">
        <v>949</v>
      </c>
      <c r="G235" s="43" t="s">
        <v>628</v>
      </c>
      <c r="H235" s="43">
        <v>60</v>
      </c>
      <c r="I235" s="43">
        <v>-115.1793</v>
      </c>
      <c r="J235" s="28">
        <v>-6.0599999999999998E-4</v>
      </c>
      <c r="K235" s="43">
        <v>-1E-4</v>
      </c>
      <c r="L235" s="43" t="s">
        <v>128</v>
      </c>
      <c r="N235" s="43" t="s">
        <v>279</v>
      </c>
      <c r="O235" s="43">
        <v>416</v>
      </c>
      <c r="P235" s="43" t="s">
        <v>947</v>
      </c>
      <c r="Q235" s="43" t="s">
        <v>622</v>
      </c>
      <c r="R235" s="43" t="s">
        <v>949</v>
      </c>
      <c r="S235" s="43" t="s">
        <v>628</v>
      </c>
      <c r="T235" s="43">
        <v>10</v>
      </c>
      <c r="U235" s="43">
        <v>-115.149</v>
      </c>
      <c r="V235" s="28">
        <v>-5.4199999999999995E-4</v>
      </c>
      <c r="W235" s="43">
        <v>-1E-4</v>
      </c>
      <c r="X235" s="43" t="s">
        <v>128</v>
      </c>
    </row>
    <row r="236" spans="2:24" x14ac:dyDescent="0.2">
      <c r="B236" s="43" t="s">
        <v>279</v>
      </c>
      <c r="C236" s="43">
        <v>417</v>
      </c>
      <c r="D236" s="43" t="s">
        <v>947</v>
      </c>
      <c r="E236" s="43" t="s">
        <v>105</v>
      </c>
      <c r="F236" s="43" t="s">
        <v>950</v>
      </c>
      <c r="G236" s="43" t="s">
        <v>626</v>
      </c>
      <c r="H236" s="43">
        <v>60</v>
      </c>
      <c r="I236" s="43">
        <v>80.632599999999996</v>
      </c>
      <c r="J236" s="28">
        <v>8.3799999999999999E-4</v>
      </c>
      <c r="K236" s="43">
        <v>1E-4</v>
      </c>
      <c r="L236" s="43" t="s">
        <v>128</v>
      </c>
      <c r="N236" s="43" t="s">
        <v>279</v>
      </c>
      <c r="O236" s="43">
        <v>417</v>
      </c>
      <c r="P236" s="43" t="s">
        <v>947</v>
      </c>
      <c r="Q236" s="43" t="s">
        <v>622</v>
      </c>
      <c r="R236" s="43" t="s">
        <v>950</v>
      </c>
      <c r="S236" s="43" t="s">
        <v>626</v>
      </c>
      <c r="T236" s="43">
        <v>10</v>
      </c>
      <c r="U236" s="43">
        <v>80.619600000000005</v>
      </c>
      <c r="V236" s="28">
        <v>7.7099999999999998E-4</v>
      </c>
      <c r="W236" s="43">
        <v>1E-4</v>
      </c>
      <c r="X236" s="43" t="s">
        <v>128</v>
      </c>
    </row>
    <row r="237" spans="2:24" x14ac:dyDescent="0.2">
      <c r="B237" s="43" t="s">
        <v>279</v>
      </c>
      <c r="C237" s="43">
        <v>417</v>
      </c>
      <c r="D237" s="43" t="s">
        <v>947</v>
      </c>
      <c r="E237" s="43" t="s">
        <v>105</v>
      </c>
      <c r="F237" s="43" t="s">
        <v>951</v>
      </c>
      <c r="G237" s="43" t="s">
        <v>628</v>
      </c>
      <c r="H237" s="43">
        <v>60</v>
      </c>
      <c r="I237" s="43">
        <v>-115.17230000000001</v>
      </c>
      <c r="J237" s="28">
        <v>-5.9100000000000005E-4</v>
      </c>
      <c r="K237" s="43">
        <v>-1E-4</v>
      </c>
      <c r="L237" s="43" t="s">
        <v>128</v>
      </c>
      <c r="N237" s="43" t="s">
        <v>279</v>
      </c>
      <c r="O237" s="43">
        <v>417</v>
      </c>
      <c r="P237" s="43" t="s">
        <v>947</v>
      </c>
      <c r="Q237" s="43" t="s">
        <v>622</v>
      </c>
      <c r="R237" s="43" t="s">
        <v>951</v>
      </c>
      <c r="S237" s="43" t="s">
        <v>628</v>
      </c>
      <c r="T237" s="43">
        <v>10</v>
      </c>
      <c r="U237" s="43">
        <v>-115.1379</v>
      </c>
      <c r="V237" s="28">
        <v>-5.1900000000000004E-4</v>
      </c>
      <c r="W237" s="43">
        <v>-1E-4</v>
      </c>
      <c r="X237" s="43" t="s">
        <v>128</v>
      </c>
    </row>
    <row r="238" spans="2:24" x14ac:dyDescent="0.2">
      <c r="B238" s="43" t="s">
        <v>279</v>
      </c>
      <c r="C238" s="43">
        <v>418</v>
      </c>
      <c r="D238" s="43" t="s">
        <v>947</v>
      </c>
      <c r="E238" s="43" t="s">
        <v>105</v>
      </c>
      <c r="F238" s="43" t="s">
        <v>952</v>
      </c>
      <c r="G238" s="43" t="s">
        <v>626</v>
      </c>
      <c r="H238" s="43">
        <v>60</v>
      </c>
      <c r="I238" s="43">
        <v>80.621300000000005</v>
      </c>
      <c r="J238" s="28">
        <v>7.7999999999999999E-4</v>
      </c>
      <c r="K238" s="43">
        <v>1E-4</v>
      </c>
      <c r="L238" s="43" t="s">
        <v>128</v>
      </c>
      <c r="N238" s="43" t="s">
        <v>279</v>
      </c>
      <c r="O238" s="43">
        <v>418</v>
      </c>
      <c r="P238" s="43" t="s">
        <v>947</v>
      </c>
      <c r="Q238" s="43" t="s">
        <v>622</v>
      </c>
      <c r="R238" s="43" t="s">
        <v>952</v>
      </c>
      <c r="S238" s="43" t="s">
        <v>626</v>
      </c>
      <c r="T238" s="43">
        <v>10</v>
      </c>
      <c r="U238" s="43">
        <v>80.608500000000006</v>
      </c>
      <c r="V238" s="28">
        <v>7.1400000000000001E-4</v>
      </c>
      <c r="W238" s="43">
        <v>1E-4</v>
      </c>
      <c r="X238" s="43" t="s">
        <v>128</v>
      </c>
    </row>
    <row r="239" spans="2:24" x14ac:dyDescent="0.2">
      <c r="B239" s="43" t="s">
        <v>279</v>
      </c>
      <c r="C239" s="43">
        <v>418</v>
      </c>
      <c r="D239" s="43" t="s">
        <v>947</v>
      </c>
      <c r="E239" s="43" t="s">
        <v>105</v>
      </c>
      <c r="F239" s="43" t="s">
        <v>953</v>
      </c>
      <c r="G239" s="43" t="s">
        <v>628</v>
      </c>
      <c r="H239" s="43">
        <v>60</v>
      </c>
      <c r="I239" s="43">
        <v>-115.28100000000001</v>
      </c>
      <c r="J239" s="28">
        <v>-8.1800000000000004E-4</v>
      </c>
      <c r="K239" s="43">
        <v>-1E-4</v>
      </c>
      <c r="L239" s="43" t="s">
        <v>128</v>
      </c>
      <c r="N239" s="43" t="s">
        <v>279</v>
      </c>
      <c r="O239" s="43">
        <v>418</v>
      </c>
      <c r="P239" s="43" t="s">
        <v>947</v>
      </c>
      <c r="Q239" s="43" t="s">
        <v>622</v>
      </c>
      <c r="R239" s="43" t="s">
        <v>953</v>
      </c>
      <c r="S239" s="43" t="s">
        <v>628</v>
      </c>
      <c r="T239" s="43">
        <v>10</v>
      </c>
      <c r="U239" s="43">
        <v>-115.2466</v>
      </c>
      <c r="V239" s="28">
        <v>-7.4600000000000003E-4</v>
      </c>
      <c r="W239" s="43">
        <v>-1E-4</v>
      </c>
      <c r="X239" s="43" t="s">
        <v>128</v>
      </c>
    </row>
    <row r="240" spans="2:24" x14ac:dyDescent="0.2">
      <c r="B240" s="43" t="s">
        <v>279</v>
      </c>
      <c r="C240" s="43">
        <v>419</v>
      </c>
      <c r="D240" s="43" t="s">
        <v>954</v>
      </c>
      <c r="E240" s="43" t="s">
        <v>105</v>
      </c>
      <c r="F240" s="43" t="s">
        <v>955</v>
      </c>
      <c r="G240" s="43" t="s">
        <v>626</v>
      </c>
      <c r="H240" s="43">
        <v>60</v>
      </c>
      <c r="I240" s="43">
        <v>80.629099999999994</v>
      </c>
      <c r="J240" s="28">
        <v>8.1999999999999998E-4</v>
      </c>
      <c r="K240" s="43">
        <v>1E-4</v>
      </c>
      <c r="L240" s="43" t="s">
        <v>128</v>
      </c>
      <c r="N240" s="43" t="s">
        <v>279</v>
      </c>
      <c r="O240" s="43">
        <v>419</v>
      </c>
      <c r="P240" s="43" t="s">
        <v>954</v>
      </c>
      <c r="Q240" s="43" t="s">
        <v>622</v>
      </c>
      <c r="R240" s="43" t="s">
        <v>955</v>
      </c>
      <c r="S240" s="43" t="s">
        <v>626</v>
      </c>
      <c r="T240" s="43">
        <v>10</v>
      </c>
      <c r="U240" s="43">
        <v>80.615399999999994</v>
      </c>
      <c r="V240" s="28">
        <v>7.4899999999999999E-4</v>
      </c>
      <c r="W240" s="43">
        <v>1E-4</v>
      </c>
      <c r="X240" s="43" t="s">
        <v>128</v>
      </c>
    </row>
    <row r="241" spans="2:24" x14ac:dyDescent="0.2">
      <c r="B241" s="43" t="s">
        <v>279</v>
      </c>
      <c r="C241" s="43">
        <v>419</v>
      </c>
      <c r="D241" s="43" t="s">
        <v>954</v>
      </c>
      <c r="E241" s="43" t="s">
        <v>105</v>
      </c>
      <c r="F241" s="43" t="s">
        <v>956</v>
      </c>
      <c r="G241" s="43" t="s">
        <v>628</v>
      </c>
      <c r="H241" s="43">
        <v>60</v>
      </c>
      <c r="I241" s="43">
        <v>-115.24769999999999</v>
      </c>
      <c r="J241" s="28">
        <v>-7.4899999999999999E-4</v>
      </c>
      <c r="K241" s="43">
        <v>-1E-4</v>
      </c>
      <c r="L241" s="43" t="s">
        <v>128</v>
      </c>
      <c r="N241" s="43" t="s">
        <v>279</v>
      </c>
      <c r="O241" s="43">
        <v>419</v>
      </c>
      <c r="P241" s="43" t="s">
        <v>954</v>
      </c>
      <c r="Q241" s="43" t="s">
        <v>622</v>
      </c>
      <c r="R241" s="43" t="s">
        <v>956</v>
      </c>
      <c r="S241" s="43" t="s">
        <v>628</v>
      </c>
      <c r="T241" s="43">
        <v>10</v>
      </c>
      <c r="U241" s="43">
        <v>-115.2148</v>
      </c>
      <c r="V241" s="28">
        <v>-6.8000000000000005E-4</v>
      </c>
      <c r="W241" s="43">
        <v>-1E-4</v>
      </c>
      <c r="X241" s="43" t="s">
        <v>128</v>
      </c>
    </row>
    <row r="242" spans="2:24" x14ac:dyDescent="0.2">
      <c r="B242" s="43" t="s">
        <v>279</v>
      </c>
      <c r="C242" s="43">
        <v>397</v>
      </c>
      <c r="D242" s="43" t="s">
        <v>957</v>
      </c>
      <c r="E242" s="43" t="s">
        <v>105</v>
      </c>
      <c r="F242" s="43" t="s">
        <v>958</v>
      </c>
      <c r="G242" s="43" t="s">
        <v>626</v>
      </c>
      <c r="H242" s="43">
        <v>60</v>
      </c>
      <c r="I242" s="43">
        <v>-34.8996</v>
      </c>
      <c r="J242" s="28">
        <v>-2.6730000000000002E-7</v>
      </c>
      <c r="K242" s="43" t="s">
        <v>1686</v>
      </c>
      <c r="L242" s="43" t="s">
        <v>65</v>
      </c>
      <c r="N242" s="43" t="s">
        <v>279</v>
      </c>
      <c r="O242" s="43">
        <v>397</v>
      </c>
      <c r="P242" s="43" t="s">
        <v>957</v>
      </c>
      <c r="Q242" s="43" t="s">
        <v>622</v>
      </c>
      <c r="R242" s="43" t="s">
        <v>958</v>
      </c>
      <c r="S242" s="43" t="s">
        <v>626</v>
      </c>
      <c r="T242" s="43">
        <v>10</v>
      </c>
      <c r="U242" s="43">
        <v>-35.1265</v>
      </c>
      <c r="V242" s="28">
        <v>-2.6909999999999999E-7</v>
      </c>
      <c r="W242" s="43" t="s">
        <v>1686</v>
      </c>
      <c r="X242" s="43" t="s">
        <v>65</v>
      </c>
    </row>
    <row r="243" spans="2:24" x14ac:dyDescent="0.2">
      <c r="B243" s="43" t="s">
        <v>279</v>
      </c>
      <c r="C243" s="43">
        <v>397</v>
      </c>
      <c r="D243" s="43" t="s">
        <v>957</v>
      </c>
      <c r="E243" s="43" t="s">
        <v>105</v>
      </c>
      <c r="F243" s="43" t="s">
        <v>959</v>
      </c>
      <c r="G243" s="43" t="s">
        <v>628</v>
      </c>
      <c r="H243" s="43">
        <v>60</v>
      </c>
      <c r="I243" s="43">
        <v>-31.526399999999999</v>
      </c>
      <c r="J243" s="28">
        <v>-2.4149999999999999E-7</v>
      </c>
      <c r="K243" s="43" t="s">
        <v>1686</v>
      </c>
      <c r="L243" s="43" t="s">
        <v>65</v>
      </c>
      <c r="N243" s="43" t="s">
        <v>279</v>
      </c>
      <c r="O243" s="43">
        <v>397</v>
      </c>
      <c r="P243" s="43" t="s">
        <v>957</v>
      </c>
      <c r="Q243" s="43" t="s">
        <v>622</v>
      </c>
      <c r="R243" s="43" t="s">
        <v>959</v>
      </c>
      <c r="S243" s="43" t="s">
        <v>628</v>
      </c>
      <c r="T243" s="43">
        <v>10</v>
      </c>
      <c r="U243" s="43">
        <v>-31.6646</v>
      </c>
      <c r="V243" s="28">
        <v>-2.4250000000000001E-7</v>
      </c>
      <c r="W243" s="43" t="s">
        <v>1686</v>
      </c>
      <c r="X243" s="43" t="s">
        <v>65</v>
      </c>
    </row>
    <row r="244" spans="2:24" x14ac:dyDescent="0.2">
      <c r="B244" s="43" t="s">
        <v>279</v>
      </c>
      <c r="C244" s="43">
        <v>400</v>
      </c>
      <c r="D244" s="43" t="s">
        <v>960</v>
      </c>
      <c r="E244" s="43" t="s">
        <v>105</v>
      </c>
      <c r="F244" s="43" t="s">
        <v>961</v>
      </c>
      <c r="G244" s="43" t="s">
        <v>626</v>
      </c>
      <c r="H244" s="43">
        <v>60</v>
      </c>
      <c r="I244" s="43">
        <v>-58.359499999999997</v>
      </c>
      <c r="J244" s="28">
        <v>-3.6600000000000002E-7</v>
      </c>
      <c r="K244" s="43" t="s">
        <v>1686</v>
      </c>
      <c r="L244" s="43" t="s">
        <v>65</v>
      </c>
      <c r="N244" s="43" t="s">
        <v>279</v>
      </c>
      <c r="O244" s="43">
        <v>400</v>
      </c>
      <c r="P244" s="43" t="s">
        <v>960</v>
      </c>
      <c r="Q244" s="43" t="s">
        <v>622</v>
      </c>
      <c r="R244" s="43" t="s">
        <v>961</v>
      </c>
      <c r="S244" s="43" t="s">
        <v>626</v>
      </c>
      <c r="T244" s="43">
        <v>10</v>
      </c>
      <c r="U244" s="43">
        <v>-58.407699999999998</v>
      </c>
      <c r="V244" s="28">
        <v>-3.6629999999999999E-7</v>
      </c>
      <c r="W244" s="43" t="s">
        <v>1686</v>
      </c>
      <c r="X244" s="43" t="s">
        <v>65</v>
      </c>
    </row>
    <row r="245" spans="2:24" x14ac:dyDescent="0.2">
      <c r="B245" s="43" t="s">
        <v>279</v>
      </c>
      <c r="C245" s="43">
        <v>400</v>
      </c>
      <c r="D245" s="43" t="s">
        <v>960</v>
      </c>
      <c r="E245" s="43" t="s">
        <v>105</v>
      </c>
      <c r="F245" s="43" t="s">
        <v>962</v>
      </c>
      <c r="G245" s="43" t="s">
        <v>628</v>
      </c>
      <c r="H245" s="43">
        <v>60</v>
      </c>
      <c r="I245" s="43">
        <v>-57.316099999999999</v>
      </c>
      <c r="J245" s="28">
        <v>-3.594E-7</v>
      </c>
      <c r="K245" s="43" t="s">
        <v>1686</v>
      </c>
      <c r="L245" s="43" t="s">
        <v>65</v>
      </c>
      <c r="N245" s="43" t="s">
        <v>279</v>
      </c>
      <c r="O245" s="43">
        <v>400</v>
      </c>
      <c r="P245" s="43" t="s">
        <v>960</v>
      </c>
      <c r="Q245" s="43" t="s">
        <v>622</v>
      </c>
      <c r="R245" s="43" t="s">
        <v>962</v>
      </c>
      <c r="S245" s="43" t="s">
        <v>628</v>
      </c>
      <c r="T245" s="43">
        <v>10</v>
      </c>
      <c r="U245" s="43">
        <v>-57.284999999999997</v>
      </c>
      <c r="V245" s="28">
        <v>-3.5919999999999999E-7</v>
      </c>
      <c r="W245" s="43" t="s">
        <v>1686</v>
      </c>
      <c r="X245" s="43" t="s">
        <v>65</v>
      </c>
    </row>
    <row r="246" spans="2:24" x14ac:dyDescent="0.2">
      <c r="B246" s="43" t="s">
        <v>279</v>
      </c>
      <c r="C246" s="43">
        <v>403</v>
      </c>
      <c r="D246" s="43" t="s">
        <v>963</v>
      </c>
      <c r="E246" s="43" t="s">
        <v>105</v>
      </c>
      <c r="F246" s="43" t="s">
        <v>964</v>
      </c>
      <c r="G246" s="43" t="s">
        <v>626</v>
      </c>
      <c r="H246" s="43">
        <v>60</v>
      </c>
      <c r="I246" s="43">
        <v>-64.3232</v>
      </c>
      <c r="J246" s="28">
        <v>-4.0340000000000003E-7</v>
      </c>
      <c r="K246" s="43" t="s">
        <v>1686</v>
      </c>
      <c r="L246" s="43" t="s">
        <v>65</v>
      </c>
      <c r="N246" s="43" t="s">
        <v>279</v>
      </c>
      <c r="O246" s="43">
        <v>403</v>
      </c>
      <c r="P246" s="43" t="s">
        <v>963</v>
      </c>
      <c r="Q246" s="43" t="s">
        <v>622</v>
      </c>
      <c r="R246" s="43" t="s">
        <v>964</v>
      </c>
      <c r="S246" s="43" t="s">
        <v>626</v>
      </c>
      <c r="T246" s="43">
        <v>10</v>
      </c>
      <c r="U246" s="43">
        <v>-64.376099999999994</v>
      </c>
      <c r="V246" s="28">
        <v>-4.037E-7</v>
      </c>
      <c r="W246" s="43" t="s">
        <v>1686</v>
      </c>
      <c r="X246" s="43" t="s">
        <v>65</v>
      </c>
    </row>
    <row r="247" spans="2:24" x14ac:dyDescent="0.2">
      <c r="B247" s="43" t="s">
        <v>279</v>
      </c>
      <c r="C247" s="43">
        <v>403</v>
      </c>
      <c r="D247" s="43" t="s">
        <v>963</v>
      </c>
      <c r="E247" s="43" t="s">
        <v>105</v>
      </c>
      <c r="F247" s="43" t="s">
        <v>965</v>
      </c>
      <c r="G247" s="43" t="s">
        <v>628</v>
      </c>
      <c r="H247" s="43">
        <v>60</v>
      </c>
      <c r="I247" s="43">
        <v>-53.171999999999997</v>
      </c>
      <c r="J247" s="28">
        <v>-3.3340000000000001E-7</v>
      </c>
      <c r="K247" s="43" t="s">
        <v>1686</v>
      </c>
      <c r="L247" s="43" t="s">
        <v>65</v>
      </c>
      <c r="N247" s="43" t="s">
        <v>279</v>
      </c>
      <c r="O247" s="43">
        <v>403</v>
      </c>
      <c r="P247" s="43" t="s">
        <v>963</v>
      </c>
      <c r="Q247" s="43" t="s">
        <v>622</v>
      </c>
      <c r="R247" s="43" t="s">
        <v>965</v>
      </c>
      <c r="S247" s="43" t="s">
        <v>628</v>
      </c>
      <c r="T247" s="43">
        <v>10</v>
      </c>
      <c r="U247" s="43">
        <v>-53.125399999999999</v>
      </c>
      <c r="V247" s="28">
        <v>-3.3319999999999999E-7</v>
      </c>
      <c r="W247" s="43" t="s">
        <v>1686</v>
      </c>
      <c r="X247" s="43" t="s">
        <v>65</v>
      </c>
    </row>
    <row r="248" spans="2:24" x14ac:dyDescent="0.2">
      <c r="B248" s="43" t="s">
        <v>279</v>
      </c>
      <c r="C248" s="43">
        <v>406</v>
      </c>
      <c r="D248" s="43" t="s">
        <v>966</v>
      </c>
      <c r="E248" s="43" t="s">
        <v>105</v>
      </c>
      <c r="F248" s="43" t="s">
        <v>967</v>
      </c>
      <c r="G248" s="43" t="s">
        <v>626</v>
      </c>
      <c r="H248" s="43">
        <v>60</v>
      </c>
      <c r="I248" s="43">
        <v>-64.3703</v>
      </c>
      <c r="J248" s="28">
        <v>-4.037E-7</v>
      </c>
      <c r="K248" s="43" t="s">
        <v>1686</v>
      </c>
      <c r="L248" s="43" t="s">
        <v>65</v>
      </c>
      <c r="N248" s="43" t="s">
        <v>279</v>
      </c>
      <c r="O248" s="43">
        <v>406</v>
      </c>
      <c r="P248" s="43" t="s">
        <v>966</v>
      </c>
      <c r="Q248" s="43" t="s">
        <v>622</v>
      </c>
      <c r="R248" s="43" t="s">
        <v>967</v>
      </c>
      <c r="S248" s="43" t="s">
        <v>626</v>
      </c>
      <c r="T248" s="43">
        <v>10</v>
      </c>
      <c r="U248" s="43">
        <v>-64.431700000000006</v>
      </c>
      <c r="V248" s="28">
        <v>-4.0410000000000003E-7</v>
      </c>
      <c r="W248" s="43" t="s">
        <v>1686</v>
      </c>
      <c r="X248" s="43" t="s">
        <v>65</v>
      </c>
    </row>
    <row r="249" spans="2:24" x14ac:dyDescent="0.2">
      <c r="B249" s="43" t="s">
        <v>279</v>
      </c>
      <c r="C249" s="43">
        <v>406</v>
      </c>
      <c r="D249" s="43" t="s">
        <v>966</v>
      </c>
      <c r="E249" s="43" t="s">
        <v>105</v>
      </c>
      <c r="F249" s="43" t="s">
        <v>968</v>
      </c>
      <c r="G249" s="43" t="s">
        <v>628</v>
      </c>
      <c r="H249" s="43">
        <v>60</v>
      </c>
      <c r="I249" s="43">
        <v>-53.473999999999997</v>
      </c>
      <c r="J249" s="28">
        <v>-3.3529999999999999E-7</v>
      </c>
      <c r="K249" s="43" t="s">
        <v>1686</v>
      </c>
      <c r="L249" s="43" t="s">
        <v>65</v>
      </c>
      <c r="N249" s="43" t="s">
        <v>279</v>
      </c>
      <c r="O249" s="43">
        <v>406</v>
      </c>
      <c r="P249" s="43" t="s">
        <v>966</v>
      </c>
      <c r="Q249" s="43" t="s">
        <v>622</v>
      </c>
      <c r="R249" s="43" t="s">
        <v>968</v>
      </c>
      <c r="S249" s="43" t="s">
        <v>628</v>
      </c>
      <c r="T249" s="43">
        <v>10</v>
      </c>
      <c r="U249" s="43">
        <v>-53.411099999999998</v>
      </c>
      <c r="V249" s="28">
        <v>-3.3490000000000001E-7</v>
      </c>
      <c r="W249" s="43" t="s">
        <v>1686</v>
      </c>
      <c r="X249" s="43" t="s">
        <v>65</v>
      </c>
    </row>
    <row r="250" spans="2:24" x14ac:dyDescent="0.2">
      <c r="B250" s="43" t="s">
        <v>279</v>
      </c>
      <c r="C250" s="43">
        <v>409</v>
      </c>
      <c r="D250" s="43" t="s">
        <v>969</v>
      </c>
      <c r="E250" s="43" t="s">
        <v>105</v>
      </c>
      <c r="F250" s="43" t="s">
        <v>970</v>
      </c>
      <c r="G250" s="43" t="s">
        <v>626</v>
      </c>
      <c r="H250" s="43">
        <v>60</v>
      </c>
      <c r="I250" s="43">
        <v>-59.871400000000001</v>
      </c>
      <c r="J250" s="28">
        <v>-3.7549999999999999E-7</v>
      </c>
      <c r="K250" s="43" t="s">
        <v>1686</v>
      </c>
      <c r="L250" s="43" t="s">
        <v>65</v>
      </c>
      <c r="N250" s="43" t="s">
        <v>279</v>
      </c>
      <c r="O250" s="43">
        <v>409</v>
      </c>
      <c r="P250" s="43" t="s">
        <v>969</v>
      </c>
      <c r="Q250" s="43" t="s">
        <v>622</v>
      </c>
      <c r="R250" s="43" t="s">
        <v>970</v>
      </c>
      <c r="S250" s="43" t="s">
        <v>626</v>
      </c>
      <c r="T250" s="43">
        <v>10</v>
      </c>
      <c r="U250" s="43">
        <v>-59.906399999999998</v>
      </c>
      <c r="V250" s="28">
        <v>-3.7570000000000001E-7</v>
      </c>
      <c r="W250" s="43" t="s">
        <v>1686</v>
      </c>
      <c r="X250" s="43" t="s">
        <v>65</v>
      </c>
    </row>
    <row r="251" spans="2:24" x14ac:dyDescent="0.2">
      <c r="B251" s="43" t="s">
        <v>279</v>
      </c>
      <c r="C251" s="43">
        <v>409</v>
      </c>
      <c r="D251" s="43" t="s">
        <v>969</v>
      </c>
      <c r="E251" s="43" t="s">
        <v>105</v>
      </c>
      <c r="F251" s="43" t="s">
        <v>971</v>
      </c>
      <c r="G251" s="43" t="s">
        <v>628</v>
      </c>
      <c r="H251" s="43">
        <v>60</v>
      </c>
      <c r="I251" s="43">
        <v>-59.171500000000002</v>
      </c>
      <c r="J251" s="28">
        <v>-3.7109999999999998E-7</v>
      </c>
      <c r="K251" s="43" t="s">
        <v>1686</v>
      </c>
      <c r="L251" s="43" t="s">
        <v>65</v>
      </c>
      <c r="N251" s="43" t="s">
        <v>279</v>
      </c>
      <c r="O251" s="43">
        <v>409</v>
      </c>
      <c r="P251" s="43" t="s">
        <v>969</v>
      </c>
      <c r="Q251" s="43" t="s">
        <v>622</v>
      </c>
      <c r="R251" s="43" t="s">
        <v>971</v>
      </c>
      <c r="S251" s="43" t="s">
        <v>628</v>
      </c>
      <c r="T251" s="43">
        <v>10</v>
      </c>
      <c r="U251" s="43">
        <v>-59.122100000000003</v>
      </c>
      <c r="V251" s="28">
        <v>-3.7080000000000001E-7</v>
      </c>
      <c r="W251" s="43" t="s">
        <v>1686</v>
      </c>
      <c r="X251" s="43" t="s">
        <v>65</v>
      </c>
    </row>
    <row r="252" spans="2:24" x14ac:dyDescent="0.2">
      <c r="B252" s="43" t="s">
        <v>279</v>
      </c>
      <c r="C252" s="43">
        <v>412</v>
      </c>
      <c r="D252" s="43" t="s">
        <v>972</v>
      </c>
      <c r="E252" s="43" t="s">
        <v>105</v>
      </c>
      <c r="F252" s="43" t="s">
        <v>973</v>
      </c>
      <c r="G252" s="43" t="s">
        <v>626</v>
      </c>
      <c r="H252" s="43">
        <v>60</v>
      </c>
      <c r="I252" s="43">
        <v>-61.713999999999999</v>
      </c>
      <c r="J252" s="28">
        <v>-4.7269999999999999E-7</v>
      </c>
      <c r="K252" s="43" t="s">
        <v>1686</v>
      </c>
      <c r="L252" s="43" t="s">
        <v>65</v>
      </c>
      <c r="N252" s="43" t="s">
        <v>279</v>
      </c>
      <c r="O252" s="43">
        <v>412</v>
      </c>
      <c r="P252" s="43" t="s">
        <v>972</v>
      </c>
      <c r="Q252" s="43" t="s">
        <v>622</v>
      </c>
      <c r="R252" s="43" t="s">
        <v>973</v>
      </c>
      <c r="S252" s="43" t="s">
        <v>626</v>
      </c>
      <c r="T252" s="43">
        <v>10</v>
      </c>
      <c r="U252" s="43">
        <v>-61.584499999999998</v>
      </c>
      <c r="V252" s="28">
        <v>-4.7170000000000002E-7</v>
      </c>
      <c r="W252" s="43" t="s">
        <v>1686</v>
      </c>
      <c r="X252" s="43" t="s">
        <v>65</v>
      </c>
    </row>
    <row r="253" spans="2:24" x14ac:dyDescent="0.2">
      <c r="B253" s="43" t="s">
        <v>279</v>
      </c>
      <c r="C253" s="43">
        <v>412</v>
      </c>
      <c r="D253" s="43" t="s">
        <v>972</v>
      </c>
      <c r="E253" s="43" t="s">
        <v>105</v>
      </c>
      <c r="F253" s="43" t="s">
        <v>974</v>
      </c>
      <c r="G253" s="43" t="s">
        <v>628</v>
      </c>
      <c r="H253" s="43">
        <v>60</v>
      </c>
      <c r="I253" s="43">
        <v>-54.724899999999998</v>
      </c>
      <c r="J253" s="28">
        <v>-4.192E-7</v>
      </c>
      <c r="K253" s="43" t="s">
        <v>1686</v>
      </c>
      <c r="L253" s="43" t="s">
        <v>65</v>
      </c>
      <c r="N253" s="43" t="s">
        <v>279</v>
      </c>
      <c r="O253" s="43">
        <v>412</v>
      </c>
      <c r="P253" s="43" t="s">
        <v>972</v>
      </c>
      <c r="Q253" s="43" t="s">
        <v>622</v>
      </c>
      <c r="R253" s="43" t="s">
        <v>974</v>
      </c>
      <c r="S253" s="43" t="s">
        <v>628</v>
      </c>
      <c r="T253" s="43">
        <v>10</v>
      </c>
      <c r="U253" s="43">
        <v>-54.484999999999999</v>
      </c>
      <c r="V253" s="28">
        <v>-4.1740000000000002E-7</v>
      </c>
      <c r="W253" s="43" t="s">
        <v>1686</v>
      </c>
      <c r="X253" s="43" t="s">
        <v>65</v>
      </c>
    </row>
    <row r="254" spans="2:24" x14ac:dyDescent="0.2">
      <c r="B254" s="43" t="s">
        <v>279</v>
      </c>
      <c r="C254" s="43">
        <v>420</v>
      </c>
      <c r="D254" s="43" t="s">
        <v>975</v>
      </c>
      <c r="E254" s="43" t="s">
        <v>105</v>
      </c>
      <c r="F254" s="43" t="s">
        <v>976</v>
      </c>
      <c r="G254" s="43" t="s">
        <v>626</v>
      </c>
      <c r="H254" s="43">
        <v>60</v>
      </c>
      <c r="I254" s="43">
        <v>115.1831</v>
      </c>
      <c r="J254" s="28">
        <v>3.6499999999999998E-4</v>
      </c>
      <c r="K254" s="43">
        <v>1E-4</v>
      </c>
      <c r="L254" s="43" t="s">
        <v>128</v>
      </c>
      <c r="N254" s="43" t="s">
        <v>279</v>
      </c>
      <c r="O254" s="43">
        <v>420</v>
      </c>
      <c r="P254" s="43" t="s">
        <v>975</v>
      </c>
      <c r="Q254" s="43" t="s">
        <v>622</v>
      </c>
      <c r="R254" s="43" t="s">
        <v>976</v>
      </c>
      <c r="S254" s="43" t="s">
        <v>626</v>
      </c>
      <c r="T254" s="43">
        <v>10</v>
      </c>
      <c r="U254" s="43">
        <v>115.1542</v>
      </c>
      <c r="V254" s="28">
        <v>3.0400000000000002E-4</v>
      </c>
      <c r="W254" s="43">
        <v>1E-4</v>
      </c>
      <c r="X254" s="43" t="s">
        <v>128</v>
      </c>
    </row>
    <row r="255" spans="2:24" x14ac:dyDescent="0.2">
      <c r="B255" s="43" t="s">
        <v>279</v>
      </c>
      <c r="C255" s="43">
        <v>420</v>
      </c>
      <c r="D255" s="43" t="s">
        <v>975</v>
      </c>
      <c r="E255" s="43" t="s">
        <v>105</v>
      </c>
      <c r="F255" s="43" t="s">
        <v>977</v>
      </c>
      <c r="G255" s="43" t="s">
        <v>628</v>
      </c>
      <c r="H255" s="43">
        <v>60</v>
      </c>
      <c r="I255" s="43">
        <v>-149.50120000000001</v>
      </c>
      <c r="J255" s="28">
        <v>-4.2200000000000001E-4</v>
      </c>
      <c r="K255" s="43">
        <v>-1E-4</v>
      </c>
      <c r="L255" s="43" t="s">
        <v>128</v>
      </c>
      <c r="N255" s="43" t="s">
        <v>279</v>
      </c>
      <c r="O255" s="43">
        <v>420</v>
      </c>
      <c r="P255" s="43" t="s">
        <v>975</v>
      </c>
      <c r="Q255" s="43" t="s">
        <v>622</v>
      </c>
      <c r="R255" s="43" t="s">
        <v>977</v>
      </c>
      <c r="S255" s="43" t="s">
        <v>628</v>
      </c>
      <c r="T255" s="43">
        <v>10</v>
      </c>
      <c r="U255" s="43">
        <v>-149.45699999999999</v>
      </c>
      <c r="V255" s="28">
        <v>-3.6499999999999998E-4</v>
      </c>
      <c r="W255" s="43">
        <v>-1E-4</v>
      </c>
      <c r="X255" s="43" t="s">
        <v>128</v>
      </c>
    </row>
    <row r="256" spans="2:24" x14ac:dyDescent="0.2">
      <c r="B256" s="43" t="s">
        <v>279</v>
      </c>
      <c r="C256" s="43">
        <v>421</v>
      </c>
      <c r="D256" s="43" t="s">
        <v>978</v>
      </c>
      <c r="E256" s="43" t="s">
        <v>105</v>
      </c>
      <c r="F256" s="43" t="s">
        <v>979</v>
      </c>
      <c r="G256" s="43" t="s">
        <v>626</v>
      </c>
      <c r="H256" s="43">
        <v>60</v>
      </c>
      <c r="I256" s="43">
        <v>115.22969999999999</v>
      </c>
      <c r="J256" s="28">
        <v>4.6299999999999998E-4</v>
      </c>
      <c r="K256" s="43">
        <v>1E-4</v>
      </c>
      <c r="L256" s="43" t="s">
        <v>128</v>
      </c>
      <c r="N256" s="43" t="s">
        <v>279</v>
      </c>
      <c r="O256" s="43">
        <v>421</v>
      </c>
      <c r="P256" s="43" t="s">
        <v>978</v>
      </c>
      <c r="Q256" s="43" t="s">
        <v>622</v>
      </c>
      <c r="R256" s="43" t="s">
        <v>979</v>
      </c>
      <c r="S256" s="43" t="s">
        <v>626</v>
      </c>
      <c r="T256" s="43">
        <v>10</v>
      </c>
      <c r="U256" s="43">
        <v>115.20269999999999</v>
      </c>
      <c r="V256" s="28">
        <v>4.0700000000000003E-4</v>
      </c>
      <c r="W256" s="43">
        <v>1E-4</v>
      </c>
      <c r="X256" s="43" t="s">
        <v>128</v>
      </c>
    </row>
    <row r="257" spans="2:24" x14ac:dyDescent="0.2">
      <c r="B257" s="43" t="s">
        <v>279</v>
      </c>
      <c r="C257" s="43">
        <v>421</v>
      </c>
      <c r="D257" s="43" t="s">
        <v>978</v>
      </c>
      <c r="E257" s="43" t="s">
        <v>105</v>
      </c>
      <c r="F257" s="43" t="s">
        <v>980</v>
      </c>
      <c r="G257" s="43" t="s">
        <v>628</v>
      </c>
      <c r="H257" s="43">
        <v>60</v>
      </c>
      <c r="I257" s="43">
        <v>-149.8117</v>
      </c>
      <c r="J257" s="28">
        <v>-8.3000000000000001E-4</v>
      </c>
      <c r="K257" s="43">
        <v>-1E-4</v>
      </c>
      <c r="L257" s="43" t="s">
        <v>128</v>
      </c>
      <c r="N257" s="43" t="s">
        <v>279</v>
      </c>
      <c r="O257" s="43">
        <v>421</v>
      </c>
      <c r="P257" s="43" t="s">
        <v>978</v>
      </c>
      <c r="Q257" s="43" t="s">
        <v>622</v>
      </c>
      <c r="R257" s="43" t="s">
        <v>980</v>
      </c>
      <c r="S257" s="43" t="s">
        <v>628</v>
      </c>
      <c r="T257" s="43">
        <v>10</v>
      </c>
      <c r="U257" s="43">
        <v>-149.7664</v>
      </c>
      <c r="V257" s="28">
        <v>-7.7099999999999998E-4</v>
      </c>
      <c r="W257" s="43">
        <v>-1E-4</v>
      </c>
      <c r="X257" s="43" t="s">
        <v>128</v>
      </c>
    </row>
    <row r="258" spans="2:24" x14ac:dyDescent="0.2">
      <c r="B258" s="43" t="s">
        <v>279</v>
      </c>
      <c r="C258" s="43">
        <v>422</v>
      </c>
      <c r="D258" s="43" t="s">
        <v>978</v>
      </c>
      <c r="E258" s="43" t="s">
        <v>105</v>
      </c>
      <c r="F258" s="43" t="s">
        <v>981</v>
      </c>
      <c r="G258" s="43" t="s">
        <v>626</v>
      </c>
      <c r="H258" s="43">
        <v>60</v>
      </c>
      <c r="I258" s="43">
        <v>115.2713</v>
      </c>
      <c r="J258" s="28">
        <v>5.5099999999999995E-4</v>
      </c>
      <c r="K258" s="43">
        <v>1E-4</v>
      </c>
      <c r="L258" s="43" t="s">
        <v>128</v>
      </c>
      <c r="N258" s="43" t="s">
        <v>279</v>
      </c>
      <c r="O258" s="43">
        <v>422</v>
      </c>
      <c r="P258" s="43" t="s">
        <v>978</v>
      </c>
      <c r="Q258" s="43" t="s">
        <v>622</v>
      </c>
      <c r="R258" s="43" t="s">
        <v>981</v>
      </c>
      <c r="S258" s="43" t="s">
        <v>626</v>
      </c>
      <c r="T258" s="43">
        <v>10</v>
      </c>
      <c r="U258" s="43">
        <v>115.2406</v>
      </c>
      <c r="V258" s="28">
        <v>4.86E-4</v>
      </c>
      <c r="W258" s="43">
        <v>1E-4</v>
      </c>
      <c r="X258" s="43" t="s">
        <v>128</v>
      </c>
    </row>
    <row r="259" spans="2:24" x14ac:dyDescent="0.2">
      <c r="B259" s="43" t="s">
        <v>279</v>
      </c>
      <c r="C259" s="43">
        <v>422</v>
      </c>
      <c r="D259" s="43" t="s">
        <v>978</v>
      </c>
      <c r="E259" s="43" t="s">
        <v>105</v>
      </c>
      <c r="F259" s="43" t="s">
        <v>982</v>
      </c>
      <c r="G259" s="43" t="s">
        <v>628</v>
      </c>
      <c r="H259" s="43">
        <v>60</v>
      </c>
      <c r="I259" s="43">
        <v>-149.8383</v>
      </c>
      <c r="J259" s="28">
        <v>-8.6499999999999999E-4</v>
      </c>
      <c r="K259" s="43">
        <v>-1E-4</v>
      </c>
      <c r="L259" s="43" t="s">
        <v>128</v>
      </c>
      <c r="N259" s="43" t="s">
        <v>279</v>
      </c>
      <c r="O259" s="43">
        <v>422</v>
      </c>
      <c r="P259" s="43" t="s">
        <v>978</v>
      </c>
      <c r="Q259" s="43" t="s">
        <v>622</v>
      </c>
      <c r="R259" s="43" t="s">
        <v>982</v>
      </c>
      <c r="S259" s="43" t="s">
        <v>628</v>
      </c>
      <c r="T259" s="43">
        <v>10</v>
      </c>
      <c r="U259" s="43">
        <v>-149.78960000000001</v>
      </c>
      <c r="V259" s="28">
        <v>-8.0099999999999995E-4</v>
      </c>
      <c r="W259" s="43">
        <v>-1E-4</v>
      </c>
      <c r="X259" s="43" t="s">
        <v>128</v>
      </c>
    </row>
    <row r="260" spans="2:24" x14ac:dyDescent="0.2">
      <c r="B260" s="43" t="s">
        <v>279</v>
      </c>
      <c r="C260" s="43">
        <v>423</v>
      </c>
      <c r="D260" s="43" t="s">
        <v>978</v>
      </c>
      <c r="E260" s="43" t="s">
        <v>105</v>
      </c>
      <c r="F260" s="43" t="s">
        <v>983</v>
      </c>
      <c r="G260" s="43" t="s">
        <v>626</v>
      </c>
      <c r="H260" s="43">
        <v>60</v>
      </c>
      <c r="I260" s="43">
        <v>115.30029999999999</v>
      </c>
      <c r="J260" s="28">
        <v>6.1200000000000002E-4</v>
      </c>
      <c r="K260" s="43">
        <v>1E-4</v>
      </c>
      <c r="L260" s="43" t="s">
        <v>128</v>
      </c>
      <c r="N260" s="43" t="s">
        <v>279</v>
      </c>
      <c r="O260" s="43">
        <v>423</v>
      </c>
      <c r="P260" s="43" t="s">
        <v>978</v>
      </c>
      <c r="Q260" s="43" t="s">
        <v>622</v>
      </c>
      <c r="R260" s="43" t="s">
        <v>983</v>
      </c>
      <c r="S260" s="43" t="s">
        <v>626</v>
      </c>
      <c r="T260" s="43">
        <v>10</v>
      </c>
      <c r="U260" s="43">
        <v>115.2713</v>
      </c>
      <c r="V260" s="28">
        <v>5.5099999999999995E-4</v>
      </c>
      <c r="W260" s="43">
        <v>1E-4</v>
      </c>
      <c r="X260" s="43" t="s">
        <v>128</v>
      </c>
    </row>
    <row r="261" spans="2:24" x14ac:dyDescent="0.2">
      <c r="B261" s="43" t="s">
        <v>279</v>
      </c>
      <c r="C261" s="43">
        <v>423</v>
      </c>
      <c r="D261" s="43" t="s">
        <v>978</v>
      </c>
      <c r="E261" s="43" t="s">
        <v>105</v>
      </c>
      <c r="F261" s="43" t="s">
        <v>984</v>
      </c>
      <c r="G261" s="43" t="s">
        <v>628</v>
      </c>
      <c r="H261" s="43">
        <v>60</v>
      </c>
      <c r="I261" s="43">
        <v>-149.6686</v>
      </c>
      <c r="J261" s="28">
        <v>-6.4199999999999999E-4</v>
      </c>
      <c r="K261" s="43">
        <v>-1E-4</v>
      </c>
      <c r="L261" s="43" t="s">
        <v>128</v>
      </c>
      <c r="N261" s="43" t="s">
        <v>279</v>
      </c>
      <c r="O261" s="43">
        <v>423</v>
      </c>
      <c r="P261" s="43" t="s">
        <v>978</v>
      </c>
      <c r="Q261" s="43" t="s">
        <v>622</v>
      </c>
      <c r="R261" s="43" t="s">
        <v>984</v>
      </c>
      <c r="S261" s="43" t="s">
        <v>628</v>
      </c>
      <c r="T261" s="43">
        <v>10</v>
      </c>
      <c r="U261" s="43">
        <v>-149.62700000000001</v>
      </c>
      <c r="V261" s="28">
        <v>-5.8799999999999998E-4</v>
      </c>
      <c r="W261" s="43">
        <v>-1E-4</v>
      </c>
      <c r="X261" s="43" t="s">
        <v>128</v>
      </c>
    </row>
    <row r="262" spans="2:24" x14ac:dyDescent="0.2">
      <c r="B262" s="43" t="s">
        <v>279</v>
      </c>
      <c r="C262" s="43">
        <v>424</v>
      </c>
      <c r="D262" s="43" t="s">
        <v>985</v>
      </c>
      <c r="E262" s="43" t="s">
        <v>105</v>
      </c>
      <c r="F262" s="43" t="s">
        <v>986</v>
      </c>
      <c r="G262" s="43" t="s">
        <v>626</v>
      </c>
      <c r="H262" s="43">
        <v>60</v>
      </c>
      <c r="I262" s="43">
        <v>115.2122</v>
      </c>
      <c r="J262" s="28">
        <v>4.2700000000000002E-4</v>
      </c>
      <c r="K262" s="43">
        <v>1E-4</v>
      </c>
      <c r="L262" s="43" t="s">
        <v>128</v>
      </c>
      <c r="N262" s="43" t="s">
        <v>279</v>
      </c>
      <c r="O262" s="43">
        <v>424</v>
      </c>
      <c r="P262" s="43" t="s">
        <v>985</v>
      </c>
      <c r="Q262" s="43" t="s">
        <v>622</v>
      </c>
      <c r="R262" s="43" t="s">
        <v>986</v>
      </c>
      <c r="S262" s="43" t="s">
        <v>626</v>
      </c>
      <c r="T262" s="43">
        <v>10</v>
      </c>
      <c r="U262" s="43">
        <v>115.1854</v>
      </c>
      <c r="V262" s="28">
        <v>3.6999999999999999E-4</v>
      </c>
      <c r="W262" s="43">
        <v>1E-4</v>
      </c>
      <c r="X262" s="43" t="s">
        <v>128</v>
      </c>
    </row>
    <row r="263" spans="2:24" x14ac:dyDescent="0.2">
      <c r="B263" s="43" t="s">
        <v>279</v>
      </c>
      <c r="C263" s="43">
        <v>424</v>
      </c>
      <c r="D263" s="43" t="s">
        <v>985</v>
      </c>
      <c r="E263" s="43" t="s">
        <v>105</v>
      </c>
      <c r="F263" s="43" t="s">
        <v>987</v>
      </c>
      <c r="G263" s="43" t="s">
        <v>628</v>
      </c>
      <c r="H263" s="43">
        <v>60</v>
      </c>
      <c r="I263" s="43">
        <v>-149.7971</v>
      </c>
      <c r="J263" s="28">
        <v>-8.1099999999999998E-4</v>
      </c>
      <c r="K263" s="43">
        <v>-1E-4</v>
      </c>
      <c r="L263" s="43" t="s">
        <v>128</v>
      </c>
      <c r="N263" s="43" t="s">
        <v>279</v>
      </c>
      <c r="O263" s="43">
        <v>424</v>
      </c>
      <c r="P263" s="43" t="s">
        <v>985</v>
      </c>
      <c r="Q263" s="43" t="s">
        <v>622</v>
      </c>
      <c r="R263" s="43" t="s">
        <v>987</v>
      </c>
      <c r="S263" s="43" t="s">
        <v>628</v>
      </c>
      <c r="T263" s="43">
        <v>10</v>
      </c>
      <c r="U263" s="43">
        <v>-149.74940000000001</v>
      </c>
      <c r="V263" s="28">
        <v>-7.4799999999999997E-4</v>
      </c>
      <c r="W263" s="43">
        <v>-1E-4</v>
      </c>
      <c r="X263" s="43" t="s">
        <v>128</v>
      </c>
    </row>
    <row r="264" spans="2:24" x14ac:dyDescent="0.2">
      <c r="B264" s="43" t="s">
        <v>279</v>
      </c>
      <c r="C264" s="43">
        <v>398</v>
      </c>
      <c r="D264" s="43" t="s">
        <v>988</v>
      </c>
      <c r="E264" s="43" t="s">
        <v>105</v>
      </c>
      <c r="F264" s="43" t="s">
        <v>989</v>
      </c>
      <c r="G264" s="43" t="s">
        <v>626</v>
      </c>
      <c r="H264" s="43">
        <v>60</v>
      </c>
      <c r="I264" s="43">
        <v>-32.258299999999998</v>
      </c>
      <c r="J264" s="28">
        <v>-2.4480000000000002E-7</v>
      </c>
      <c r="K264" s="43" t="s">
        <v>1686</v>
      </c>
      <c r="L264" s="43" t="s">
        <v>65</v>
      </c>
      <c r="N264" s="43" t="s">
        <v>279</v>
      </c>
      <c r="O264" s="43">
        <v>398</v>
      </c>
      <c r="P264" s="43" t="s">
        <v>988</v>
      </c>
      <c r="Q264" s="43" t="s">
        <v>622</v>
      </c>
      <c r="R264" s="43" t="s">
        <v>989</v>
      </c>
      <c r="S264" s="43" t="s">
        <v>626</v>
      </c>
      <c r="T264" s="43">
        <v>10</v>
      </c>
      <c r="U264" s="43">
        <v>-32.467300000000002</v>
      </c>
      <c r="V264" s="28">
        <v>-2.4639999999999998E-7</v>
      </c>
      <c r="W264" s="43" t="s">
        <v>1686</v>
      </c>
      <c r="X264" s="43" t="s">
        <v>65</v>
      </c>
    </row>
    <row r="265" spans="2:24" x14ac:dyDescent="0.2">
      <c r="B265" s="43" t="s">
        <v>279</v>
      </c>
      <c r="C265" s="43">
        <v>398</v>
      </c>
      <c r="D265" s="43" t="s">
        <v>988</v>
      </c>
      <c r="E265" s="43" t="s">
        <v>105</v>
      </c>
      <c r="F265" s="43" t="s">
        <v>990</v>
      </c>
      <c r="G265" s="43" t="s">
        <v>628</v>
      </c>
      <c r="H265" s="43">
        <v>60</v>
      </c>
      <c r="I265" s="43">
        <v>-32.199300000000001</v>
      </c>
      <c r="J265" s="28">
        <v>-2.4429999999999998E-7</v>
      </c>
      <c r="K265" s="43" t="s">
        <v>1686</v>
      </c>
      <c r="L265" s="43" t="s">
        <v>65</v>
      </c>
      <c r="N265" s="43" t="s">
        <v>279</v>
      </c>
      <c r="O265" s="43">
        <v>398</v>
      </c>
      <c r="P265" s="43" t="s">
        <v>988</v>
      </c>
      <c r="Q265" s="43" t="s">
        <v>622</v>
      </c>
      <c r="R265" s="43" t="s">
        <v>990</v>
      </c>
      <c r="S265" s="43" t="s">
        <v>628</v>
      </c>
      <c r="T265" s="43">
        <v>10</v>
      </c>
      <c r="U265" s="43">
        <v>-32.341500000000003</v>
      </c>
      <c r="V265" s="28">
        <v>-2.4540000000000001E-7</v>
      </c>
      <c r="W265" s="43" t="s">
        <v>1686</v>
      </c>
      <c r="X265" s="43" t="s">
        <v>65</v>
      </c>
    </row>
    <row r="266" spans="2:24" x14ac:dyDescent="0.2">
      <c r="B266" s="43" t="s">
        <v>279</v>
      </c>
      <c r="C266" s="43">
        <v>401</v>
      </c>
      <c r="D266" s="43" t="s">
        <v>991</v>
      </c>
      <c r="E266" s="43" t="s">
        <v>105</v>
      </c>
      <c r="F266" s="43" t="s">
        <v>992</v>
      </c>
      <c r="G266" s="43" t="s">
        <v>626</v>
      </c>
      <c r="H266" s="43">
        <v>60</v>
      </c>
      <c r="I266" s="43">
        <v>-59.644300000000001</v>
      </c>
      <c r="J266" s="28">
        <v>-3.7749999999999999E-7</v>
      </c>
      <c r="K266" s="43" t="s">
        <v>1686</v>
      </c>
      <c r="L266" s="43" t="s">
        <v>65</v>
      </c>
      <c r="N266" s="43" t="s">
        <v>279</v>
      </c>
      <c r="O266" s="43">
        <v>401</v>
      </c>
      <c r="P266" s="43" t="s">
        <v>991</v>
      </c>
      <c r="Q266" s="43" t="s">
        <v>622</v>
      </c>
      <c r="R266" s="43" t="s">
        <v>992</v>
      </c>
      <c r="S266" s="43" t="s">
        <v>626</v>
      </c>
      <c r="T266" s="43">
        <v>10</v>
      </c>
      <c r="U266" s="43">
        <v>-59.696599999999997</v>
      </c>
      <c r="V266" s="28">
        <v>-3.7790000000000002E-7</v>
      </c>
      <c r="W266" s="43" t="s">
        <v>1686</v>
      </c>
      <c r="X266" s="43" t="s">
        <v>65</v>
      </c>
    </row>
    <row r="267" spans="2:24" x14ac:dyDescent="0.2">
      <c r="B267" s="43" t="s">
        <v>279</v>
      </c>
      <c r="C267" s="43">
        <v>401</v>
      </c>
      <c r="D267" s="43" t="s">
        <v>991</v>
      </c>
      <c r="E267" s="43" t="s">
        <v>105</v>
      </c>
      <c r="F267" s="43" t="s">
        <v>993</v>
      </c>
      <c r="G267" s="43" t="s">
        <v>628</v>
      </c>
      <c r="H267" s="43">
        <v>60</v>
      </c>
      <c r="I267" s="43">
        <v>-59.601300000000002</v>
      </c>
      <c r="J267" s="28">
        <v>-3.7730000000000002E-7</v>
      </c>
      <c r="K267" s="43" t="s">
        <v>1686</v>
      </c>
      <c r="L267" s="43" t="s">
        <v>65</v>
      </c>
      <c r="N267" s="43" t="s">
        <v>279</v>
      </c>
      <c r="O267" s="43">
        <v>401</v>
      </c>
      <c r="P267" s="43" t="s">
        <v>991</v>
      </c>
      <c r="Q267" s="43" t="s">
        <v>622</v>
      </c>
      <c r="R267" s="43" t="s">
        <v>993</v>
      </c>
      <c r="S267" s="43" t="s">
        <v>628</v>
      </c>
      <c r="T267" s="43">
        <v>10</v>
      </c>
      <c r="U267" s="43">
        <v>-59.568399999999997</v>
      </c>
      <c r="V267" s="28">
        <v>-3.77E-7</v>
      </c>
      <c r="W267" s="43" t="s">
        <v>1686</v>
      </c>
      <c r="X267" s="43" t="s">
        <v>65</v>
      </c>
    </row>
    <row r="268" spans="2:24" x14ac:dyDescent="0.2">
      <c r="B268" s="43" t="s">
        <v>279</v>
      </c>
      <c r="C268" s="43">
        <v>404</v>
      </c>
      <c r="D268" s="43" t="s">
        <v>994</v>
      </c>
      <c r="E268" s="43" t="s">
        <v>105</v>
      </c>
      <c r="F268" s="43" t="s">
        <v>995</v>
      </c>
      <c r="G268" s="43" t="s">
        <v>626</v>
      </c>
      <c r="H268" s="43">
        <v>60</v>
      </c>
      <c r="I268" s="43">
        <v>-58.0871</v>
      </c>
      <c r="J268" s="28">
        <v>-3.6090000000000001E-7</v>
      </c>
      <c r="K268" s="43" t="s">
        <v>1686</v>
      </c>
      <c r="L268" s="43" t="s">
        <v>65</v>
      </c>
      <c r="N268" s="43" t="s">
        <v>279</v>
      </c>
      <c r="O268" s="43">
        <v>404</v>
      </c>
      <c r="P268" s="43" t="s">
        <v>994</v>
      </c>
      <c r="Q268" s="43" t="s">
        <v>622</v>
      </c>
      <c r="R268" s="43" t="s">
        <v>995</v>
      </c>
      <c r="S268" s="43" t="s">
        <v>626</v>
      </c>
      <c r="T268" s="43">
        <v>10</v>
      </c>
      <c r="U268" s="43">
        <v>-58.130600000000001</v>
      </c>
      <c r="V268" s="28">
        <v>-3.6110000000000002E-7</v>
      </c>
      <c r="W268" s="43" t="s">
        <v>1686</v>
      </c>
      <c r="X268" s="43" t="s">
        <v>65</v>
      </c>
    </row>
    <row r="269" spans="2:24" x14ac:dyDescent="0.2">
      <c r="B269" s="43" t="s">
        <v>279</v>
      </c>
      <c r="C269" s="43">
        <v>404</v>
      </c>
      <c r="D269" s="43" t="s">
        <v>994</v>
      </c>
      <c r="E269" s="43" t="s">
        <v>105</v>
      </c>
      <c r="F269" s="43" t="s">
        <v>996</v>
      </c>
      <c r="G269" s="43" t="s">
        <v>628</v>
      </c>
      <c r="H269" s="43">
        <v>60</v>
      </c>
      <c r="I269" s="43">
        <v>-58.067900000000002</v>
      </c>
      <c r="J269" s="28">
        <v>-3.6069999999999999E-7</v>
      </c>
      <c r="K269" s="43" t="s">
        <v>1686</v>
      </c>
      <c r="L269" s="43" t="s">
        <v>65</v>
      </c>
      <c r="N269" s="43" t="s">
        <v>279</v>
      </c>
      <c r="O269" s="43">
        <v>404</v>
      </c>
      <c r="P269" s="43" t="s">
        <v>994</v>
      </c>
      <c r="Q269" s="43" t="s">
        <v>622</v>
      </c>
      <c r="R269" s="43" t="s">
        <v>996</v>
      </c>
      <c r="S269" s="43" t="s">
        <v>628</v>
      </c>
      <c r="T269" s="43">
        <v>10</v>
      </c>
      <c r="U269" s="43">
        <v>-58.029499999999999</v>
      </c>
      <c r="V269" s="28">
        <v>-3.6049999999999998E-7</v>
      </c>
      <c r="W269" s="43" t="s">
        <v>1686</v>
      </c>
      <c r="X269" s="43" t="s">
        <v>65</v>
      </c>
    </row>
    <row r="270" spans="2:24" x14ac:dyDescent="0.2">
      <c r="B270" s="43" t="s">
        <v>279</v>
      </c>
      <c r="C270" s="43">
        <v>407</v>
      </c>
      <c r="D270" s="43" t="s">
        <v>997</v>
      </c>
      <c r="E270" s="43" t="s">
        <v>105</v>
      </c>
      <c r="F270" s="43" t="s">
        <v>998</v>
      </c>
      <c r="G270" s="43" t="s">
        <v>626</v>
      </c>
      <c r="H270" s="43">
        <v>60</v>
      </c>
      <c r="I270" s="43">
        <v>-58.151400000000002</v>
      </c>
      <c r="J270" s="28">
        <v>-3.6129999999999999E-7</v>
      </c>
      <c r="K270" s="43" t="s">
        <v>1686</v>
      </c>
      <c r="L270" s="43" t="s">
        <v>65</v>
      </c>
      <c r="N270" s="43" t="s">
        <v>279</v>
      </c>
      <c r="O270" s="43">
        <v>407</v>
      </c>
      <c r="P270" s="43" t="s">
        <v>997</v>
      </c>
      <c r="Q270" s="43" t="s">
        <v>622</v>
      </c>
      <c r="R270" s="43" t="s">
        <v>998</v>
      </c>
      <c r="S270" s="43" t="s">
        <v>626</v>
      </c>
      <c r="T270" s="43">
        <v>10</v>
      </c>
      <c r="U270" s="43">
        <v>-58.195099999999996</v>
      </c>
      <c r="V270" s="28">
        <v>-3.615E-7</v>
      </c>
      <c r="W270" s="43" t="s">
        <v>1686</v>
      </c>
      <c r="X270" s="43" t="s">
        <v>65</v>
      </c>
    </row>
    <row r="271" spans="2:24" x14ac:dyDescent="0.2">
      <c r="B271" s="43" t="s">
        <v>279</v>
      </c>
      <c r="C271" s="43">
        <v>407</v>
      </c>
      <c r="D271" s="43" t="s">
        <v>997</v>
      </c>
      <c r="E271" s="43" t="s">
        <v>105</v>
      </c>
      <c r="F271" s="43" t="s">
        <v>999</v>
      </c>
      <c r="G271" s="43" t="s">
        <v>628</v>
      </c>
      <c r="H271" s="43">
        <v>60</v>
      </c>
      <c r="I271" s="43">
        <v>-58.165900000000001</v>
      </c>
      <c r="J271" s="28">
        <v>-3.6139999999999999E-7</v>
      </c>
      <c r="K271" s="43" t="s">
        <v>1686</v>
      </c>
      <c r="L271" s="43" t="s">
        <v>65</v>
      </c>
      <c r="N271" s="43" t="s">
        <v>279</v>
      </c>
      <c r="O271" s="43">
        <v>407</v>
      </c>
      <c r="P271" s="43" t="s">
        <v>997</v>
      </c>
      <c r="Q271" s="43" t="s">
        <v>622</v>
      </c>
      <c r="R271" s="43" t="s">
        <v>999</v>
      </c>
      <c r="S271" s="43" t="s">
        <v>628</v>
      </c>
      <c r="T271" s="43">
        <v>10</v>
      </c>
      <c r="U271" s="43">
        <v>-58.1173</v>
      </c>
      <c r="V271" s="28">
        <v>-3.6110000000000002E-7</v>
      </c>
      <c r="W271" s="43" t="s">
        <v>1686</v>
      </c>
      <c r="X271" s="43" t="s">
        <v>65</v>
      </c>
    </row>
    <row r="272" spans="2:24" x14ac:dyDescent="0.2">
      <c r="B272" s="43" t="s">
        <v>279</v>
      </c>
      <c r="C272" s="43">
        <v>410</v>
      </c>
      <c r="D272" s="43" t="s">
        <v>1000</v>
      </c>
      <c r="E272" s="43" t="s">
        <v>105</v>
      </c>
      <c r="F272" s="43" t="s">
        <v>1001</v>
      </c>
      <c r="G272" s="43" t="s">
        <v>626</v>
      </c>
      <c r="H272" s="43">
        <v>60</v>
      </c>
      <c r="I272" s="43">
        <v>-61.389899999999997</v>
      </c>
      <c r="J272" s="28">
        <v>-3.8860000000000003E-7</v>
      </c>
      <c r="K272" s="43" t="s">
        <v>1686</v>
      </c>
      <c r="L272" s="43" t="s">
        <v>65</v>
      </c>
      <c r="N272" s="43" t="s">
        <v>279</v>
      </c>
      <c r="O272" s="43">
        <v>410</v>
      </c>
      <c r="P272" s="43" t="s">
        <v>1000</v>
      </c>
      <c r="Q272" s="43" t="s">
        <v>622</v>
      </c>
      <c r="R272" s="43" t="s">
        <v>1001</v>
      </c>
      <c r="S272" s="43" t="s">
        <v>626</v>
      </c>
      <c r="T272" s="43">
        <v>10</v>
      </c>
      <c r="U272" s="43">
        <v>-61.433700000000002</v>
      </c>
      <c r="V272" s="28">
        <v>-3.889E-7</v>
      </c>
      <c r="W272" s="43" t="s">
        <v>1686</v>
      </c>
      <c r="X272" s="43" t="s">
        <v>65</v>
      </c>
    </row>
    <row r="273" spans="2:24" x14ac:dyDescent="0.2">
      <c r="B273" s="43" t="s">
        <v>279</v>
      </c>
      <c r="C273" s="43">
        <v>410</v>
      </c>
      <c r="D273" s="43" t="s">
        <v>1000</v>
      </c>
      <c r="E273" s="43" t="s">
        <v>105</v>
      </c>
      <c r="F273" s="43" t="s">
        <v>1002</v>
      </c>
      <c r="G273" s="43" t="s">
        <v>628</v>
      </c>
      <c r="H273" s="43">
        <v>60</v>
      </c>
      <c r="I273" s="43">
        <v>-61.461300000000001</v>
      </c>
      <c r="J273" s="28">
        <v>-3.89E-7</v>
      </c>
      <c r="K273" s="43" t="s">
        <v>1686</v>
      </c>
      <c r="L273" s="43" t="s">
        <v>65</v>
      </c>
      <c r="N273" s="43" t="s">
        <v>279</v>
      </c>
      <c r="O273" s="43">
        <v>410</v>
      </c>
      <c r="P273" s="43" t="s">
        <v>1000</v>
      </c>
      <c r="Q273" s="43" t="s">
        <v>622</v>
      </c>
      <c r="R273" s="43" t="s">
        <v>1002</v>
      </c>
      <c r="S273" s="43" t="s">
        <v>628</v>
      </c>
      <c r="T273" s="43">
        <v>10</v>
      </c>
      <c r="U273" s="43">
        <v>-61.409199999999998</v>
      </c>
      <c r="V273" s="28">
        <v>-3.8869999999999998E-7</v>
      </c>
      <c r="W273" s="43" t="s">
        <v>1686</v>
      </c>
      <c r="X273" s="43" t="s">
        <v>65</v>
      </c>
    </row>
    <row r="274" spans="2:24" x14ac:dyDescent="0.2">
      <c r="B274" s="43" t="s">
        <v>279</v>
      </c>
      <c r="C274" s="43">
        <v>413</v>
      </c>
      <c r="D274" s="43" t="s">
        <v>1003</v>
      </c>
      <c r="E274" s="43" t="s">
        <v>105</v>
      </c>
      <c r="F274" s="43" t="s">
        <v>1004</v>
      </c>
      <c r="G274" s="43" t="s">
        <v>626</v>
      </c>
      <c r="H274" s="43">
        <v>60</v>
      </c>
      <c r="I274" s="43">
        <v>-56.353700000000003</v>
      </c>
      <c r="J274" s="28">
        <v>-4.2759999999999999E-7</v>
      </c>
      <c r="K274" s="43" t="s">
        <v>1686</v>
      </c>
      <c r="L274" s="43" t="s">
        <v>65</v>
      </c>
      <c r="N274" s="43" t="s">
        <v>279</v>
      </c>
      <c r="O274" s="43">
        <v>413</v>
      </c>
      <c r="P274" s="43" t="s">
        <v>1003</v>
      </c>
      <c r="Q274" s="43" t="s">
        <v>622</v>
      </c>
      <c r="R274" s="43" t="s">
        <v>1004</v>
      </c>
      <c r="S274" s="43" t="s">
        <v>626</v>
      </c>
      <c r="T274" s="43">
        <v>10</v>
      </c>
      <c r="U274" s="43">
        <v>-56.218400000000003</v>
      </c>
      <c r="V274" s="28">
        <v>-4.2660000000000002E-7</v>
      </c>
      <c r="W274" s="43" t="s">
        <v>1686</v>
      </c>
      <c r="X274" s="43" t="s">
        <v>65</v>
      </c>
    </row>
    <row r="275" spans="2:24" x14ac:dyDescent="0.2">
      <c r="B275" s="43" t="s">
        <v>279</v>
      </c>
      <c r="C275" s="43">
        <v>413</v>
      </c>
      <c r="D275" s="43" t="s">
        <v>1003</v>
      </c>
      <c r="E275" s="43" t="s">
        <v>105</v>
      </c>
      <c r="F275" s="43" t="s">
        <v>1005</v>
      </c>
      <c r="G275" s="43" t="s">
        <v>628</v>
      </c>
      <c r="H275" s="43">
        <v>60</v>
      </c>
      <c r="I275" s="43">
        <v>-56.437100000000001</v>
      </c>
      <c r="J275" s="28">
        <v>-4.2829999999999999E-7</v>
      </c>
      <c r="K275" s="43" t="s">
        <v>1686</v>
      </c>
      <c r="L275" s="43" t="s">
        <v>65</v>
      </c>
      <c r="N275" s="43" t="s">
        <v>279</v>
      </c>
      <c r="O275" s="43">
        <v>413</v>
      </c>
      <c r="P275" s="43" t="s">
        <v>1003</v>
      </c>
      <c r="Q275" s="43" t="s">
        <v>622</v>
      </c>
      <c r="R275" s="43" t="s">
        <v>1005</v>
      </c>
      <c r="S275" s="43" t="s">
        <v>628</v>
      </c>
      <c r="T275" s="43">
        <v>10</v>
      </c>
      <c r="U275" s="43">
        <v>-56.212200000000003</v>
      </c>
      <c r="V275" s="28">
        <v>-4.2660000000000002E-7</v>
      </c>
      <c r="W275" s="43" t="s">
        <v>1686</v>
      </c>
      <c r="X275" s="43" t="s">
        <v>65</v>
      </c>
    </row>
    <row r="276" spans="2:24" x14ac:dyDescent="0.2">
      <c r="B276" s="43" t="s">
        <v>279</v>
      </c>
      <c r="C276" s="43">
        <v>425</v>
      </c>
      <c r="D276" s="43" t="s">
        <v>1006</v>
      </c>
      <c r="E276" s="43" t="s">
        <v>105</v>
      </c>
      <c r="F276" s="43" t="s">
        <v>1007</v>
      </c>
      <c r="G276" s="43" t="s">
        <v>626</v>
      </c>
      <c r="H276" s="43">
        <v>60</v>
      </c>
      <c r="I276" s="43">
        <v>115.1828</v>
      </c>
      <c r="J276" s="28">
        <v>3.6499999999999998E-4</v>
      </c>
      <c r="K276" s="43">
        <v>1E-4</v>
      </c>
      <c r="L276" s="43" t="s">
        <v>128</v>
      </c>
      <c r="N276" s="43" t="s">
        <v>279</v>
      </c>
      <c r="O276" s="43">
        <v>425</v>
      </c>
      <c r="P276" s="43" t="s">
        <v>1006</v>
      </c>
      <c r="Q276" s="43" t="s">
        <v>622</v>
      </c>
      <c r="R276" s="43" t="s">
        <v>1007</v>
      </c>
      <c r="S276" s="43" t="s">
        <v>626</v>
      </c>
      <c r="T276" s="43">
        <v>10</v>
      </c>
      <c r="U276" s="43">
        <v>115.154</v>
      </c>
      <c r="V276" s="28">
        <v>3.0400000000000002E-4</v>
      </c>
      <c r="W276" s="43">
        <v>1E-4</v>
      </c>
      <c r="X276" s="43" t="s">
        <v>128</v>
      </c>
    </row>
    <row r="277" spans="2:24" x14ac:dyDescent="0.2">
      <c r="B277" s="43" t="s">
        <v>279</v>
      </c>
      <c r="C277" s="43">
        <v>425</v>
      </c>
      <c r="D277" s="43" t="s">
        <v>1006</v>
      </c>
      <c r="E277" s="43" t="s">
        <v>105</v>
      </c>
      <c r="F277" s="43" t="s">
        <v>1008</v>
      </c>
      <c r="G277" s="43" t="s">
        <v>628</v>
      </c>
      <c r="H277" s="43">
        <v>60</v>
      </c>
      <c r="I277" s="43">
        <v>-149.5009</v>
      </c>
      <c r="J277" s="28">
        <v>-4.2200000000000001E-4</v>
      </c>
      <c r="K277" s="43">
        <v>-1E-4</v>
      </c>
      <c r="L277" s="43" t="s">
        <v>128</v>
      </c>
      <c r="N277" s="43" t="s">
        <v>279</v>
      </c>
      <c r="O277" s="43">
        <v>425</v>
      </c>
      <c r="P277" s="43" t="s">
        <v>1006</v>
      </c>
      <c r="Q277" s="43" t="s">
        <v>622</v>
      </c>
      <c r="R277" s="43" t="s">
        <v>1008</v>
      </c>
      <c r="S277" s="43" t="s">
        <v>628</v>
      </c>
      <c r="T277" s="43">
        <v>10</v>
      </c>
      <c r="U277" s="43">
        <v>-149.45670000000001</v>
      </c>
      <c r="V277" s="28">
        <v>-3.6400000000000001E-4</v>
      </c>
      <c r="W277" s="43">
        <v>-1E-4</v>
      </c>
      <c r="X277" s="43" t="s">
        <v>128</v>
      </c>
    </row>
    <row r="278" spans="2:24" x14ac:dyDescent="0.2">
      <c r="B278" s="43" t="s">
        <v>279</v>
      </c>
      <c r="C278" s="43">
        <v>426</v>
      </c>
      <c r="D278" s="43" t="s">
        <v>1009</v>
      </c>
      <c r="E278" s="43" t="s">
        <v>105</v>
      </c>
      <c r="F278" s="43" t="s">
        <v>1010</v>
      </c>
      <c r="G278" s="43" t="s">
        <v>626</v>
      </c>
      <c r="H278" s="43">
        <v>60</v>
      </c>
      <c r="I278" s="43">
        <v>115.2295</v>
      </c>
      <c r="J278" s="28">
        <v>4.6299999999999998E-4</v>
      </c>
      <c r="K278" s="43">
        <v>1E-4</v>
      </c>
      <c r="L278" s="43" t="s">
        <v>128</v>
      </c>
      <c r="N278" s="43" t="s">
        <v>279</v>
      </c>
      <c r="O278" s="43">
        <v>426</v>
      </c>
      <c r="P278" s="43" t="s">
        <v>1009</v>
      </c>
      <c r="Q278" s="43" t="s">
        <v>622</v>
      </c>
      <c r="R278" s="43" t="s">
        <v>1010</v>
      </c>
      <c r="S278" s="43" t="s">
        <v>626</v>
      </c>
      <c r="T278" s="43">
        <v>10</v>
      </c>
      <c r="U278" s="43">
        <v>115.2026</v>
      </c>
      <c r="V278" s="28">
        <v>4.06E-4</v>
      </c>
      <c r="W278" s="43">
        <v>1E-4</v>
      </c>
      <c r="X278" s="43" t="s">
        <v>128</v>
      </c>
    </row>
    <row r="279" spans="2:24" x14ac:dyDescent="0.2">
      <c r="B279" s="43" t="s">
        <v>279</v>
      </c>
      <c r="C279" s="43">
        <v>426</v>
      </c>
      <c r="D279" s="43" t="s">
        <v>1009</v>
      </c>
      <c r="E279" s="43" t="s">
        <v>105</v>
      </c>
      <c r="F279" s="43" t="s">
        <v>1011</v>
      </c>
      <c r="G279" s="43" t="s">
        <v>628</v>
      </c>
      <c r="H279" s="43">
        <v>60</v>
      </c>
      <c r="I279" s="43">
        <v>-149.81129999999999</v>
      </c>
      <c r="J279" s="28">
        <v>-8.3000000000000001E-4</v>
      </c>
      <c r="K279" s="43">
        <v>-1E-4</v>
      </c>
      <c r="L279" s="43" t="s">
        <v>128</v>
      </c>
      <c r="N279" s="43" t="s">
        <v>279</v>
      </c>
      <c r="O279" s="43">
        <v>426</v>
      </c>
      <c r="P279" s="43" t="s">
        <v>1009</v>
      </c>
      <c r="Q279" s="43" t="s">
        <v>622</v>
      </c>
      <c r="R279" s="43" t="s">
        <v>1011</v>
      </c>
      <c r="S279" s="43" t="s">
        <v>628</v>
      </c>
      <c r="T279" s="43">
        <v>10</v>
      </c>
      <c r="U279" s="43">
        <v>-149.76609999999999</v>
      </c>
      <c r="V279" s="28">
        <v>-7.6999999999999996E-4</v>
      </c>
      <c r="W279" s="43">
        <v>-1E-4</v>
      </c>
      <c r="X279" s="43" t="s">
        <v>128</v>
      </c>
    </row>
    <row r="280" spans="2:24" x14ac:dyDescent="0.2">
      <c r="B280" s="43" t="s">
        <v>279</v>
      </c>
      <c r="C280" s="43">
        <v>427</v>
      </c>
      <c r="D280" s="43" t="s">
        <v>1009</v>
      </c>
      <c r="E280" s="43" t="s">
        <v>105</v>
      </c>
      <c r="F280" s="43" t="s">
        <v>1012</v>
      </c>
      <c r="G280" s="43" t="s">
        <v>626</v>
      </c>
      <c r="H280" s="43">
        <v>60</v>
      </c>
      <c r="I280" s="43">
        <v>115.27119999999999</v>
      </c>
      <c r="J280" s="28">
        <v>5.5099999999999995E-4</v>
      </c>
      <c r="K280" s="43">
        <v>1E-4</v>
      </c>
      <c r="L280" s="43" t="s">
        <v>128</v>
      </c>
      <c r="N280" s="43" t="s">
        <v>279</v>
      </c>
      <c r="O280" s="43">
        <v>427</v>
      </c>
      <c r="P280" s="43" t="s">
        <v>1009</v>
      </c>
      <c r="Q280" s="43" t="s">
        <v>622</v>
      </c>
      <c r="R280" s="43" t="s">
        <v>1012</v>
      </c>
      <c r="S280" s="43" t="s">
        <v>626</v>
      </c>
      <c r="T280" s="43">
        <v>10</v>
      </c>
      <c r="U280" s="43">
        <v>115.24039999999999</v>
      </c>
      <c r="V280" s="28">
        <v>4.86E-4</v>
      </c>
      <c r="W280" s="43">
        <v>1E-4</v>
      </c>
      <c r="X280" s="43" t="s">
        <v>128</v>
      </c>
    </row>
    <row r="281" spans="2:24" x14ac:dyDescent="0.2">
      <c r="B281" s="43" t="s">
        <v>279</v>
      </c>
      <c r="C281" s="43">
        <v>427</v>
      </c>
      <c r="D281" s="43" t="s">
        <v>1009</v>
      </c>
      <c r="E281" s="43" t="s">
        <v>105</v>
      </c>
      <c r="F281" s="43" t="s">
        <v>1013</v>
      </c>
      <c r="G281" s="43" t="s">
        <v>628</v>
      </c>
      <c r="H281" s="43">
        <v>60</v>
      </c>
      <c r="I281" s="43">
        <v>-149.83799999999999</v>
      </c>
      <c r="J281" s="28">
        <v>-8.6499999999999999E-4</v>
      </c>
      <c r="K281" s="43">
        <v>-1E-4</v>
      </c>
      <c r="L281" s="43" t="s">
        <v>128</v>
      </c>
      <c r="N281" s="43" t="s">
        <v>279</v>
      </c>
      <c r="O281" s="43">
        <v>427</v>
      </c>
      <c r="P281" s="43" t="s">
        <v>1009</v>
      </c>
      <c r="Q281" s="43" t="s">
        <v>622</v>
      </c>
      <c r="R281" s="43" t="s">
        <v>1013</v>
      </c>
      <c r="S281" s="43" t="s">
        <v>628</v>
      </c>
      <c r="T281" s="43">
        <v>10</v>
      </c>
      <c r="U281" s="43">
        <v>-149.78960000000001</v>
      </c>
      <c r="V281" s="28">
        <v>-8.0099999999999995E-4</v>
      </c>
      <c r="W281" s="43">
        <v>-1E-4</v>
      </c>
      <c r="X281" s="43" t="s">
        <v>128</v>
      </c>
    </row>
    <row r="282" spans="2:24" x14ac:dyDescent="0.2">
      <c r="B282" s="43" t="s">
        <v>279</v>
      </c>
      <c r="C282" s="43">
        <v>428</v>
      </c>
      <c r="D282" s="43" t="s">
        <v>1009</v>
      </c>
      <c r="E282" s="43" t="s">
        <v>105</v>
      </c>
      <c r="F282" s="43" t="s">
        <v>1014</v>
      </c>
      <c r="G282" s="43" t="s">
        <v>626</v>
      </c>
      <c r="H282" s="43">
        <v>60</v>
      </c>
      <c r="I282" s="43">
        <v>115.30029999999999</v>
      </c>
      <c r="J282" s="28">
        <v>6.1200000000000002E-4</v>
      </c>
      <c r="K282" s="43">
        <v>1E-4</v>
      </c>
      <c r="L282" s="43" t="s">
        <v>128</v>
      </c>
      <c r="N282" s="43" t="s">
        <v>279</v>
      </c>
      <c r="O282" s="43">
        <v>428</v>
      </c>
      <c r="P282" s="43" t="s">
        <v>1009</v>
      </c>
      <c r="Q282" s="43" t="s">
        <v>622</v>
      </c>
      <c r="R282" s="43" t="s">
        <v>1014</v>
      </c>
      <c r="S282" s="43" t="s">
        <v>626</v>
      </c>
      <c r="T282" s="43">
        <v>10</v>
      </c>
      <c r="U282" s="43">
        <v>115.2713</v>
      </c>
      <c r="V282" s="28">
        <v>5.5099999999999995E-4</v>
      </c>
      <c r="W282" s="43">
        <v>1E-4</v>
      </c>
      <c r="X282" s="43" t="s">
        <v>128</v>
      </c>
    </row>
    <row r="283" spans="2:24" x14ac:dyDescent="0.2">
      <c r="B283" s="43" t="s">
        <v>279</v>
      </c>
      <c r="C283" s="43">
        <v>428</v>
      </c>
      <c r="D283" s="43" t="s">
        <v>1009</v>
      </c>
      <c r="E283" s="43" t="s">
        <v>105</v>
      </c>
      <c r="F283" s="43" t="s">
        <v>1015</v>
      </c>
      <c r="G283" s="43" t="s">
        <v>628</v>
      </c>
      <c r="H283" s="43">
        <v>60</v>
      </c>
      <c r="I283" s="43">
        <v>-149.6686</v>
      </c>
      <c r="J283" s="28">
        <v>-6.4199999999999999E-4</v>
      </c>
      <c r="K283" s="43">
        <v>-1E-4</v>
      </c>
      <c r="L283" s="43" t="s">
        <v>128</v>
      </c>
      <c r="N283" s="43" t="s">
        <v>279</v>
      </c>
      <c r="O283" s="43">
        <v>428</v>
      </c>
      <c r="P283" s="43" t="s">
        <v>1009</v>
      </c>
      <c r="Q283" s="43" t="s">
        <v>622</v>
      </c>
      <c r="R283" s="43" t="s">
        <v>1015</v>
      </c>
      <c r="S283" s="43" t="s">
        <v>628</v>
      </c>
      <c r="T283" s="43">
        <v>10</v>
      </c>
      <c r="U283" s="43">
        <v>-149.62710000000001</v>
      </c>
      <c r="V283" s="28">
        <v>-5.8799999999999998E-4</v>
      </c>
      <c r="W283" s="43">
        <v>-1E-4</v>
      </c>
      <c r="X283" s="43" t="s">
        <v>128</v>
      </c>
    </row>
    <row r="284" spans="2:24" x14ac:dyDescent="0.2">
      <c r="B284" s="43" t="s">
        <v>279</v>
      </c>
      <c r="C284" s="43">
        <v>429</v>
      </c>
      <c r="D284" s="43" t="s">
        <v>1016</v>
      </c>
      <c r="E284" s="43" t="s">
        <v>105</v>
      </c>
      <c r="F284" s="43" t="s">
        <v>1017</v>
      </c>
      <c r="G284" s="43" t="s">
        <v>626</v>
      </c>
      <c r="H284" s="43">
        <v>60</v>
      </c>
      <c r="I284" s="43">
        <v>115.212</v>
      </c>
      <c r="J284" s="28">
        <v>4.26E-4</v>
      </c>
      <c r="K284" s="43">
        <v>1E-4</v>
      </c>
      <c r="L284" s="43" t="s">
        <v>128</v>
      </c>
      <c r="N284" s="43" t="s">
        <v>279</v>
      </c>
      <c r="O284" s="43">
        <v>429</v>
      </c>
      <c r="P284" s="43" t="s">
        <v>1016</v>
      </c>
      <c r="Q284" s="43" t="s">
        <v>622</v>
      </c>
      <c r="R284" s="43" t="s">
        <v>1017</v>
      </c>
      <c r="S284" s="43" t="s">
        <v>626</v>
      </c>
      <c r="T284" s="43">
        <v>10</v>
      </c>
      <c r="U284" s="43">
        <v>115.18519999999999</v>
      </c>
      <c r="V284" s="28">
        <v>3.6999999999999999E-4</v>
      </c>
      <c r="W284" s="43">
        <v>1E-4</v>
      </c>
      <c r="X284" s="43" t="s">
        <v>128</v>
      </c>
    </row>
    <row r="285" spans="2:24" x14ac:dyDescent="0.2">
      <c r="B285" s="43" t="s">
        <v>279</v>
      </c>
      <c r="C285" s="43">
        <v>429</v>
      </c>
      <c r="D285" s="43" t="s">
        <v>1016</v>
      </c>
      <c r="E285" s="43" t="s">
        <v>105</v>
      </c>
      <c r="F285" s="43" t="s">
        <v>1018</v>
      </c>
      <c r="G285" s="43" t="s">
        <v>628</v>
      </c>
      <c r="H285" s="43">
        <v>60</v>
      </c>
      <c r="I285" s="43">
        <v>-149.79679999999999</v>
      </c>
      <c r="J285" s="28">
        <v>-8.1099999999999998E-4</v>
      </c>
      <c r="K285" s="43">
        <v>-1E-4</v>
      </c>
      <c r="L285" s="43" t="s">
        <v>128</v>
      </c>
      <c r="N285" s="43" t="s">
        <v>279</v>
      </c>
      <c r="O285" s="43">
        <v>429</v>
      </c>
      <c r="P285" s="43" t="s">
        <v>1016</v>
      </c>
      <c r="Q285" s="43" t="s">
        <v>622</v>
      </c>
      <c r="R285" s="43" t="s">
        <v>1018</v>
      </c>
      <c r="S285" s="43" t="s">
        <v>628</v>
      </c>
      <c r="T285" s="43">
        <v>10</v>
      </c>
      <c r="U285" s="43">
        <v>-149.7491</v>
      </c>
      <c r="V285" s="28">
        <v>-7.4799999999999997E-4</v>
      </c>
      <c r="W285" s="43">
        <v>-1E-4</v>
      </c>
      <c r="X285" s="43" t="s">
        <v>128</v>
      </c>
    </row>
    <row r="286" spans="2:24" x14ac:dyDescent="0.2">
      <c r="B286" s="43" t="s">
        <v>279</v>
      </c>
      <c r="C286" s="43">
        <v>399</v>
      </c>
      <c r="D286" s="43" t="s">
        <v>1019</v>
      </c>
      <c r="E286" s="43" t="s">
        <v>105</v>
      </c>
      <c r="F286" s="43" t="s">
        <v>1020</v>
      </c>
      <c r="G286" s="43" t="s">
        <v>626</v>
      </c>
      <c r="H286" s="43">
        <v>60</v>
      </c>
      <c r="I286" s="43">
        <v>-31.587199999999999</v>
      </c>
      <c r="J286" s="28">
        <v>-2.4200000000000002E-7</v>
      </c>
      <c r="K286" s="43" t="s">
        <v>1686</v>
      </c>
      <c r="L286" s="43" t="s">
        <v>65</v>
      </c>
      <c r="N286" s="43" t="s">
        <v>279</v>
      </c>
      <c r="O286" s="43">
        <v>399</v>
      </c>
      <c r="P286" s="43" t="s">
        <v>1019</v>
      </c>
      <c r="Q286" s="43" t="s">
        <v>622</v>
      </c>
      <c r="R286" s="43" t="s">
        <v>1020</v>
      </c>
      <c r="S286" s="43" t="s">
        <v>626</v>
      </c>
      <c r="T286" s="43">
        <v>10</v>
      </c>
      <c r="U286" s="43">
        <v>-31.792000000000002</v>
      </c>
      <c r="V286" s="28">
        <v>-2.4349999999999998E-7</v>
      </c>
      <c r="W286" s="43" t="s">
        <v>1686</v>
      </c>
      <c r="X286" s="43" t="s">
        <v>65</v>
      </c>
    </row>
    <row r="287" spans="2:24" x14ac:dyDescent="0.2">
      <c r="B287" s="43" t="s">
        <v>279</v>
      </c>
      <c r="C287" s="43">
        <v>399</v>
      </c>
      <c r="D287" s="43" t="s">
        <v>1019</v>
      </c>
      <c r="E287" s="43" t="s">
        <v>105</v>
      </c>
      <c r="F287" s="43" t="s">
        <v>1021</v>
      </c>
      <c r="G287" s="43" t="s">
        <v>628</v>
      </c>
      <c r="H287" s="43">
        <v>60</v>
      </c>
      <c r="I287" s="43">
        <v>-34.844099999999997</v>
      </c>
      <c r="J287" s="28">
        <v>-2.6689999999999999E-7</v>
      </c>
      <c r="K287" s="43" t="s">
        <v>1686</v>
      </c>
      <c r="L287" s="43" t="s">
        <v>65</v>
      </c>
      <c r="N287" s="43" t="s">
        <v>279</v>
      </c>
      <c r="O287" s="43">
        <v>399</v>
      </c>
      <c r="P287" s="43" t="s">
        <v>1019</v>
      </c>
      <c r="Q287" s="43" t="s">
        <v>622</v>
      </c>
      <c r="R287" s="43" t="s">
        <v>1021</v>
      </c>
      <c r="S287" s="43" t="s">
        <v>628</v>
      </c>
      <c r="T287" s="43">
        <v>10</v>
      </c>
      <c r="U287" s="43">
        <v>-35.0017</v>
      </c>
      <c r="V287" s="28">
        <v>-2.6810000000000003E-7</v>
      </c>
      <c r="W287" s="43" t="s">
        <v>1686</v>
      </c>
      <c r="X287" s="43" t="s">
        <v>65</v>
      </c>
    </row>
    <row r="288" spans="2:24" x14ac:dyDescent="0.2">
      <c r="B288" s="43" t="s">
        <v>279</v>
      </c>
      <c r="C288" s="43">
        <v>402</v>
      </c>
      <c r="D288" s="43" t="s">
        <v>1022</v>
      </c>
      <c r="E288" s="43" t="s">
        <v>105</v>
      </c>
      <c r="F288" s="43" t="s">
        <v>1023</v>
      </c>
      <c r="G288" s="43" t="s">
        <v>626</v>
      </c>
      <c r="H288" s="43">
        <v>60</v>
      </c>
      <c r="I288" s="43">
        <v>-57.359099999999998</v>
      </c>
      <c r="J288" s="28">
        <v>-3.5970000000000002E-7</v>
      </c>
      <c r="K288" s="43" t="s">
        <v>1686</v>
      </c>
      <c r="L288" s="43" t="s">
        <v>65</v>
      </c>
      <c r="N288" s="43" t="s">
        <v>279</v>
      </c>
      <c r="O288" s="43">
        <v>402</v>
      </c>
      <c r="P288" s="43" t="s">
        <v>1022</v>
      </c>
      <c r="Q288" s="43" t="s">
        <v>622</v>
      </c>
      <c r="R288" s="43" t="s">
        <v>1023</v>
      </c>
      <c r="S288" s="43" t="s">
        <v>626</v>
      </c>
      <c r="T288" s="43">
        <v>10</v>
      </c>
      <c r="U288" s="43">
        <v>-57.412500000000001</v>
      </c>
      <c r="V288" s="28">
        <v>-3.5999999999999999E-7</v>
      </c>
      <c r="W288" s="43" t="s">
        <v>1686</v>
      </c>
      <c r="X288" s="43" t="s">
        <v>65</v>
      </c>
    </row>
    <row r="289" spans="2:24" x14ac:dyDescent="0.2">
      <c r="B289" s="43" t="s">
        <v>279</v>
      </c>
      <c r="C289" s="43">
        <v>402</v>
      </c>
      <c r="D289" s="43" t="s">
        <v>1022</v>
      </c>
      <c r="E289" s="43" t="s">
        <v>105</v>
      </c>
      <c r="F289" s="43" t="s">
        <v>1024</v>
      </c>
      <c r="G289" s="43" t="s">
        <v>628</v>
      </c>
      <c r="H289" s="43">
        <v>60</v>
      </c>
      <c r="I289" s="43">
        <v>-58.317700000000002</v>
      </c>
      <c r="J289" s="28">
        <v>-3.657E-7</v>
      </c>
      <c r="K289" s="43" t="s">
        <v>1686</v>
      </c>
      <c r="L289" s="43" t="s">
        <v>65</v>
      </c>
      <c r="N289" s="43" t="s">
        <v>279</v>
      </c>
      <c r="O289" s="43">
        <v>402</v>
      </c>
      <c r="P289" s="43" t="s">
        <v>1022</v>
      </c>
      <c r="Q289" s="43" t="s">
        <v>622</v>
      </c>
      <c r="R289" s="43" t="s">
        <v>1024</v>
      </c>
      <c r="S289" s="43" t="s">
        <v>628</v>
      </c>
      <c r="T289" s="43">
        <v>10</v>
      </c>
      <c r="U289" s="43">
        <v>-58.282400000000003</v>
      </c>
      <c r="V289" s="28">
        <v>-3.6549999999999998E-7</v>
      </c>
      <c r="W289" s="43" t="s">
        <v>1686</v>
      </c>
      <c r="X289" s="43" t="s">
        <v>65</v>
      </c>
    </row>
    <row r="290" spans="2:24" x14ac:dyDescent="0.2">
      <c r="B290" s="43" t="s">
        <v>279</v>
      </c>
      <c r="C290" s="43">
        <v>405</v>
      </c>
      <c r="D290" s="43" t="s">
        <v>1025</v>
      </c>
      <c r="E290" s="43" t="s">
        <v>105</v>
      </c>
      <c r="F290" s="43" t="s">
        <v>1026</v>
      </c>
      <c r="G290" s="43" t="s">
        <v>626</v>
      </c>
      <c r="H290" s="43">
        <v>60</v>
      </c>
      <c r="I290" s="43">
        <v>-53.1845</v>
      </c>
      <c r="J290" s="28">
        <v>-3.3350000000000002E-7</v>
      </c>
      <c r="K290" s="43" t="s">
        <v>1686</v>
      </c>
      <c r="L290" s="43" t="s">
        <v>65</v>
      </c>
      <c r="N290" s="43" t="s">
        <v>279</v>
      </c>
      <c r="O290" s="43">
        <v>405</v>
      </c>
      <c r="P290" s="43" t="s">
        <v>1025</v>
      </c>
      <c r="Q290" s="43" t="s">
        <v>622</v>
      </c>
      <c r="R290" s="43" t="s">
        <v>1026</v>
      </c>
      <c r="S290" s="43" t="s">
        <v>626</v>
      </c>
      <c r="T290" s="43">
        <v>10</v>
      </c>
      <c r="U290" s="43">
        <v>-53.2288</v>
      </c>
      <c r="V290" s="28">
        <v>-3.3379999999999998E-7</v>
      </c>
      <c r="W290" s="43" t="s">
        <v>1686</v>
      </c>
      <c r="X290" s="43" t="s">
        <v>65</v>
      </c>
    </row>
    <row r="291" spans="2:24" x14ac:dyDescent="0.2">
      <c r="B291" s="43" t="s">
        <v>279</v>
      </c>
      <c r="C291" s="43">
        <v>405</v>
      </c>
      <c r="D291" s="43" t="s">
        <v>1025</v>
      </c>
      <c r="E291" s="43" t="s">
        <v>105</v>
      </c>
      <c r="F291" s="43" t="s">
        <v>1027</v>
      </c>
      <c r="G291" s="43" t="s">
        <v>628</v>
      </c>
      <c r="H291" s="43">
        <v>60</v>
      </c>
      <c r="I291" s="43">
        <v>-64.309700000000007</v>
      </c>
      <c r="J291" s="28">
        <v>-4.0330000000000002E-7</v>
      </c>
      <c r="K291" s="43" t="s">
        <v>1686</v>
      </c>
      <c r="L291" s="43" t="s">
        <v>65</v>
      </c>
      <c r="N291" s="43" t="s">
        <v>279</v>
      </c>
      <c r="O291" s="43">
        <v>405</v>
      </c>
      <c r="P291" s="43" t="s">
        <v>1025</v>
      </c>
      <c r="Q291" s="43" t="s">
        <v>622</v>
      </c>
      <c r="R291" s="43" t="s">
        <v>1027</v>
      </c>
      <c r="S291" s="43" t="s">
        <v>628</v>
      </c>
      <c r="T291" s="43">
        <v>10</v>
      </c>
      <c r="U291" s="43">
        <v>-64.270899999999997</v>
      </c>
      <c r="V291" s="28">
        <v>-4.03E-7</v>
      </c>
      <c r="W291" s="43" t="s">
        <v>1686</v>
      </c>
      <c r="X291" s="43" t="s">
        <v>65</v>
      </c>
    </row>
    <row r="292" spans="2:24" x14ac:dyDescent="0.2">
      <c r="B292" s="43" t="s">
        <v>279</v>
      </c>
      <c r="C292" s="43">
        <v>408</v>
      </c>
      <c r="D292" s="43" t="s">
        <v>1028</v>
      </c>
      <c r="E292" s="43" t="s">
        <v>105</v>
      </c>
      <c r="F292" s="43" t="s">
        <v>1029</v>
      </c>
      <c r="G292" s="43" t="s">
        <v>626</v>
      </c>
      <c r="H292" s="43">
        <v>60</v>
      </c>
      <c r="I292" s="43">
        <v>-53.46</v>
      </c>
      <c r="J292" s="28">
        <v>-3.3529999999999999E-7</v>
      </c>
      <c r="K292" s="43" t="s">
        <v>1686</v>
      </c>
      <c r="L292" s="43" t="s">
        <v>65</v>
      </c>
      <c r="N292" s="43" t="s">
        <v>279</v>
      </c>
      <c r="O292" s="43">
        <v>408</v>
      </c>
      <c r="P292" s="43" t="s">
        <v>1028</v>
      </c>
      <c r="Q292" s="43" t="s">
        <v>622</v>
      </c>
      <c r="R292" s="43" t="s">
        <v>1029</v>
      </c>
      <c r="S292" s="43" t="s">
        <v>626</v>
      </c>
      <c r="T292" s="43">
        <v>10</v>
      </c>
      <c r="U292" s="43">
        <v>-53.4863</v>
      </c>
      <c r="V292" s="28">
        <v>-3.354E-7</v>
      </c>
      <c r="W292" s="43" t="s">
        <v>1686</v>
      </c>
      <c r="X292" s="43" t="s">
        <v>65</v>
      </c>
    </row>
    <row r="293" spans="2:24" x14ac:dyDescent="0.2">
      <c r="B293" s="43" t="s">
        <v>279</v>
      </c>
      <c r="C293" s="43">
        <v>408</v>
      </c>
      <c r="D293" s="43" t="s">
        <v>1028</v>
      </c>
      <c r="E293" s="43" t="s">
        <v>105</v>
      </c>
      <c r="F293" s="43" t="s">
        <v>1030</v>
      </c>
      <c r="G293" s="43" t="s">
        <v>628</v>
      </c>
      <c r="H293" s="43">
        <v>60</v>
      </c>
      <c r="I293" s="43">
        <v>-64.381799999999998</v>
      </c>
      <c r="J293" s="28">
        <v>-4.037E-7</v>
      </c>
      <c r="K293" s="43" t="s">
        <v>1686</v>
      </c>
      <c r="L293" s="43" t="s">
        <v>65</v>
      </c>
      <c r="N293" s="43" t="s">
        <v>279</v>
      </c>
      <c r="O293" s="43">
        <v>408</v>
      </c>
      <c r="P293" s="43" t="s">
        <v>1028</v>
      </c>
      <c r="Q293" s="43" t="s">
        <v>622</v>
      </c>
      <c r="R293" s="43" t="s">
        <v>1030</v>
      </c>
      <c r="S293" s="43" t="s">
        <v>628</v>
      </c>
      <c r="T293" s="43">
        <v>10</v>
      </c>
      <c r="U293" s="43">
        <v>-64.352800000000002</v>
      </c>
      <c r="V293" s="28">
        <v>-4.0359999999999999E-7</v>
      </c>
      <c r="W293" s="43" t="s">
        <v>1686</v>
      </c>
      <c r="X293" s="43" t="s">
        <v>65</v>
      </c>
    </row>
    <row r="294" spans="2:24" x14ac:dyDescent="0.2">
      <c r="B294" s="43" t="s">
        <v>279</v>
      </c>
      <c r="C294" s="43">
        <v>411</v>
      </c>
      <c r="D294" s="43" t="s">
        <v>1031</v>
      </c>
      <c r="E294" s="43" t="s">
        <v>105</v>
      </c>
      <c r="F294" s="43" t="s">
        <v>1032</v>
      </c>
      <c r="G294" s="43" t="s">
        <v>626</v>
      </c>
      <c r="H294" s="43">
        <v>60</v>
      </c>
      <c r="I294" s="43">
        <v>-59.131399999999999</v>
      </c>
      <c r="J294" s="28">
        <v>-3.7080000000000001E-7</v>
      </c>
      <c r="K294" s="43" t="s">
        <v>1686</v>
      </c>
      <c r="L294" s="43" t="s">
        <v>65</v>
      </c>
      <c r="N294" s="43" t="s">
        <v>279</v>
      </c>
      <c r="O294" s="43">
        <v>411</v>
      </c>
      <c r="P294" s="43" t="s">
        <v>1031</v>
      </c>
      <c r="Q294" s="43" t="s">
        <v>622</v>
      </c>
      <c r="R294" s="43" t="s">
        <v>1032</v>
      </c>
      <c r="S294" s="43" t="s">
        <v>626</v>
      </c>
      <c r="T294" s="43">
        <v>10</v>
      </c>
      <c r="U294" s="43">
        <v>-59.180799999999998</v>
      </c>
      <c r="V294" s="28">
        <v>-3.7109999999999998E-7</v>
      </c>
      <c r="W294" s="43" t="s">
        <v>1686</v>
      </c>
      <c r="X294" s="43" t="s">
        <v>65</v>
      </c>
    </row>
    <row r="295" spans="2:24" x14ac:dyDescent="0.2">
      <c r="B295" s="43" t="s">
        <v>279</v>
      </c>
      <c r="C295" s="43">
        <v>411</v>
      </c>
      <c r="D295" s="43" t="s">
        <v>1031</v>
      </c>
      <c r="E295" s="43" t="s">
        <v>105</v>
      </c>
      <c r="F295" s="43" t="s">
        <v>1033</v>
      </c>
      <c r="G295" s="43" t="s">
        <v>628</v>
      </c>
      <c r="H295" s="43">
        <v>60</v>
      </c>
      <c r="I295" s="43">
        <v>-59.912999999999997</v>
      </c>
      <c r="J295" s="28">
        <v>-3.7570000000000001E-7</v>
      </c>
      <c r="K295" s="43" t="s">
        <v>1686</v>
      </c>
      <c r="L295" s="43" t="s">
        <v>65</v>
      </c>
      <c r="N295" s="43" t="s">
        <v>279</v>
      </c>
      <c r="O295" s="43">
        <v>411</v>
      </c>
      <c r="P295" s="43" t="s">
        <v>1031</v>
      </c>
      <c r="Q295" s="43" t="s">
        <v>622</v>
      </c>
      <c r="R295" s="43" t="s">
        <v>1033</v>
      </c>
      <c r="S295" s="43" t="s">
        <v>628</v>
      </c>
      <c r="T295" s="43">
        <v>10</v>
      </c>
      <c r="U295" s="43">
        <v>-59.8508</v>
      </c>
      <c r="V295" s="28">
        <v>-3.7529999999999998E-7</v>
      </c>
      <c r="W295" s="43" t="s">
        <v>1686</v>
      </c>
      <c r="X295" s="43" t="s">
        <v>65</v>
      </c>
    </row>
    <row r="296" spans="2:24" x14ac:dyDescent="0.2">
      <c r="B296" s="43" t="s">
        <v>279</v>
      </c>
      <c r="C296" s="43">
        <v>414</v>
      </c>
      <c r="D296" s="43" t="s">
        <v>1034</v>
      </c>
      <c r="E296" s="43" t="s">
        <v>105</v>
      </c>
      <c r="F296" s="43" t="s">
        <v>1035</v>
      </c>
      <c r="G296" s="43" t="s">
        <v>626</v>
      </c>
      <c r="H296" s="43">
        <v>60</v>
      </c>
      <c r="I296" s="43">
        <v>-54.663899999999998</v>
      </c>
      <c r="J296" s="28">
        <v>-4.1870000000000001E-7</v>
      </c>
      <c r="K296" s="43" t="s">
        <v>1686</v>
      </c>
      <c r="L296" s="43" t="s">
        <v>65</v>
      </c>
      <c r="N296" s="43" t="s">
        <v>279</v>
      </c>
      <c r="O296" s="43">
        <v>414</v>
      </c>
      <c r="P296" s="43" t="s">
        <v>1034</v>
      </c>
      <c r="Q296" s="43" t="s">
        <v>622</v>
      </c>
      <c r="R296" s="43" t="s">
        <v>1035</v>
      </c>
      <c r="S296" s="43" t="s">
        <v>626</v>
      </c>
      <c r="T296" s="43">
        <v>10</v>
      </c>
      <c r="U296" s="43">
        <v>-54.505000000000003</v>
      </c>
      <c r="V296" s="28">
        <v>-4.1750000000000003E-7</v>
      </c>
      <c r="W296" s="43" t="s">
        <v>1686</v>
      </c>
      <c r="X296" s="43" t="s">
        <v>65</v>
      </c>
    </row>
    <row r="297" spans="2:24" x14ac:dyDescent="0.2">
      <c r="B297" s="43" t="s">
        <v>279</v>
      </c>
      <c r="C297" s="43">
        <v>414</v>
      </c>
      <c r="D297" s="43" t="s">
        <v>1034</v>
      </c>
      <c r="E297" s="43" t="s">
        <v>105</v>
      </c>
      <c r="F297" s="43" t="s">
        <v>1036</v>
      </c>
      <c r="G297" s="43" t="s">
        <v>628</v>
      </c>
      <c r="H297" s="43">
        <v>60</v>
      </c>
      <c r="I297" s="43">
        <v>-61.769399999999997</v>
      </c>
      <c r="J297" s="28">
        <v>-4.7319999999999998E-7</v>
      </c>
      <c r="K297" s="43" t="s">
        <v>1686</v>
      </c>
      <c r="L297" s="43" t="s">
        <v>65</v>
      </c>
      <c r="N297" s="43" t="s">
        <v>279</v>
      </c>
      <c r="O297" s="43">
        <v>414</v>
      </c>
      <c r="P297" s="43" t="s">
        <v>1034</v>
      </c>
      <c r="Q297" s="43" t="s">
        <v>622</v>
      </c>
      <c r="R297" s="43" t="s">
        <v>1036</v>
      </c>
      <c r="S297" s="43" t="s">
        <v>628</v>
      </c>
      <c r="T297" s="43">
        <v>10</v>
      </c>
      <c r="U297" s="43">
        <v>-61.558</v>
      </c>
      <c r="V297" s="28">
        <v>-4.7150000000000001E-7</v>
      </c>
      <c r="W297" s="43" t="s">
        <v>1686</v>
      </c>
      <c r="X297" s="43" t="s">
        <v>65</v>
      </c>
    </row>
    <row r="298" spans="2:24" x14ac:dyDescent="0.2">
      <c r="B298" s="43" t="s">
        <v>279</v>
      </c>
      <c r="C298" s="43">
        <v>430</v>
      </c>
      <c r="D298" s="43" t="s">
        <v>1037</v>
      </c>
      <c r="E298" s="43" t="s">
        <v>105</v>
      </c>
      <c r="F298" s="43" t="s">
        <v>1038</v>
      </c>
      <c r="G298" s="43" t="s">
        <v>626</v>
      </c>
      <c r="H298" s="43">
        <v>60</v>
      </c>
      <c r="I298" s="43">
        <v>80.607299999999995</v>
      </c>
      <c r="J298" s="28">
        <v>7.0799999999999997E-4</v>
      </c>
      <c r="K298" s="43">
        <v>1E-4</v>
      </c>
      <c r="L298" s="43" t="s">
        <v>128</v>
      </c>
      <c r="N298" s="43" t="s">
        <v>279</v>
      </c>
      <c r="O298" s="43">
        <v>430</v>
      </c>
      <c r="P298" s="43" t="s">
        <v>1037</v>
      </c>
      <c r="Q298" s="43" t="s">
        <v>622</v>
      </c>
      <c r="R298" s="43" t="s">
        <v>1038</v>
      </c>
      <c r="S298" s="43" t="s">
        <v>626</v>
      </c>
      <c r="T298" s="43">
        <v>10</v>
      </c>
      <c r="U298" s="43">
        <v>80.593800000000002</v>
      </c>
      <c r="V298" s="28">
        <v>6.38E-4</v>
      </c>
      <c r="W298" s="43">
        <v>1E-4</v>
      </c>
      <c r="X298" s="43" t="s">
        <v>128</v>
      </c>
    </row>
    <row r="299" spans="2:24" x14ac:dyDescent="0.2">
      <c r="B299" s="43" t="s">
        <v>279</v>
      </c>
      <c r="C299" s="43">
        <v>430</v>
      </c>
      <c r="D299" s="43" t="s">
        <v>1037</v>
      </c>
      <c r="E299" s="43" t="s">
        <v>105</v>
      </c>
      <c r="F299" s="43" t="s">
        <v>1039</v>
      </c>
      <c r="G299" s="43" t="s">
        <v>628</v>
      </c>
      <c r="H299" s="43">
        <v>60</v>
      </c>
      <c r="I299" s="43">
        <v>-115.197</v>
      </c>
      <c r="J299" s="28">
        <v>-6.4300000000000002E-4</v>
      </c>
      <c r="K299" s="43">
        <v>-1E-4</v>
      </c>
      <c r="L299" s="43" t="s">
        <v>128</v>
      </c>
      <c r="N299" s="43" t="s">
        <v>279</v>
      </c>
      <c r="O299" s="43">
        <v>430</v>
      </c>
      <c r="P299" s="43" t="s">
        <v>1037</v>
      </c>
      <c r="Q299" s="43" t="s">
        <v>622</v>
      </c>
      <c r="R299" s="43" t="s">
        <v>1039</v>
      </c>
      <c r="S299" s="43" t="s">
        <v>628</v>
      </c>
      <c r="T299" s="43">
        <v>10</v>
      </c>
      <c r="U299" s="43">
        <v>-115.1627</v>
      </c>
      <c r="V299" s="28">
        <v>-5.71E-4</v>
      </c>
      <c r="W299" s="43">
        <v>-1E-4</v>
      </c>
      <c r="X299" s="43" t="s">
        <v>128</v>
      </c>
    </row>
    <row r="300" spans="2:24" x14ac:dyDescent="0.2">
      <c r="B300" s="43" t="s">
        <v>279</v>
      </c>
      <c r="C300" s="43">
        <v>431</v>
      </c>
      <c r="D300" s="43" t="s">
        <v>1040</v>
      </c>
      <c r="E300" s="43" t="s">
        <v>105</v>
      </c>
      <c r="F300" s="43" t="s">
        <v>1041</v>
      </c>
      <c r="G300" s="43" t="s">
        <v>626</v>
      </c>
      <c r="H300" s="43">
        <v>60</v>
      </c>
      <c r="I300" s="43">
        <v>80.6601</v>
      </c>
      <c r="J300" s="28">
        <v>9.7900000000000005E-4</v>
      </c>
      <c r="K300" s="43">
        <v>1E-4</v>
      </c>
      <c r="L300" s="43" t="s">
        <v>128</v>
      </c>
      <c r="N300" s="43" t="s">
        <v>279</v>
      </c>
      <c r="O300" s="43">
        <v>431</v>
      </c>
      <c r="P300" s="43" t="s">
        <v>1040</v>
      </c>
      <c r="Q300" s="43" t="s">
        <v>622</v>
      </c>
      <c r="R300" s="43" t="s">
        <v>1041</v>
      </c>
      <c r="S300" s="43" t="s">
        <v>626</v>
      </c>
      <c r="T300" s="43">
        <v>10</v>
      </c>
      <c r="U300" s="43">
        <v>80.646299999999997</v>
      </c>
      <c r="V300" s="28">
        <v>9.0799999999999995E-4</v>
      </c>
      <c r="W300" s="43">
        <v>1E-4</v>
      </c>
      <c r="X300" s="43" t="s">
        <v>128</v>
      </c>
    </row>
    <row r="301" spans="2:24" x14ac:dyDescent="0.2">
      <c r="B301" s="43" t="s">
        <v>279</v>
      </c>
      <c r="C301" s="43">
        <v>431</v>
      </c>
      <c r="D301" s="43" t="s">
        <v>1040</v>
      </c>
      <c r="E301" s="43" t="s">
        <v>105</v>
      </c>
      <c r="F301" s="43" t="s">
        <v>1042</v>
      </c>
      <c r="G301" s="43" t="s">
        <v>628</v>
      </c>
      <c r="H301" s="43">
        <v>60</v>
      </c>
      <c r="I301" s="43">
        <v>-115.1785</v>
      </c>
      <c r="J301" s="28">
        <v>-6.0400000000000004E-4</v>
      </c>
      <c r="K301" s="43">
        <v>-1E-4</v>
      </c>
      <c r="L301" s="43" t="s">
        <v>128</v>
      </c>
      <c r="N301" s="43" t="s">
        <v>279</v>
      </c>
      <c r="O301" s="43">
        <v>431</v>
      </c>
      <c r="P301" s="43" t="s">
        <v>1040</v>
      </c>
      <c r="Q301" s="43" t="s">
        <v>622</v>
      </c>
      <c r="R301" s="43" t="s">
        <v>1042</v>
      </c>
      <c r="S301" s="43" t="s">
        <v>628</v>
      </c>
      <c r="T301" s="43">
        <v>10</v>
      </c>
      <c r="U301" s="43">
        <v>-115.1484</v>
      </c>
      <c r="V301" s="28">
        <v>-5.4100000000000003E-4</v>
      </c>
      <c r="W301" s="43">
        <v>-1E-4</v>
      </c>
      <c r="X301" s="43" t="s">
        <v>128</v>
      </c>
    </row>
    <row r="302" spans="2:24" x14ac:dyDescent="0.2">
      <c r="B302" s="43" t="s">
        <v>279</v>
      </c>
      <c r="C302" s="43">
        <v>432</v>
      </c>
      <c r="D302" s="43" t="s">
        <v>1040</v>
      </c>
      <c r="E302" s="43" t="s">
        <v>105</v>
      </c>
      <c r="F302" s="43" t="s">
        <v>1043</v>
      </c>
      <c r="G302" s="43" t="s">
        <v>626</v>
      </c>
      <c r="H302" s="43">
        <v>60</v>
      </c>
      <c r="I302" s="43">
        <v>80.632300000000001</v>
      </c>
      <c r="J302" s="28">
        <v>8.3600000000000005E-4</v>
      </c>
      <c r="K302" s="43">
        <v>1E-4</v>
      </c>
      <c r="L302" s="43" t="s">
        <v>128</v>
      </c>
      <c r="N302" s="43" t="s">
        <v>279</v>
      </c>
      <c r="O302" s="43">
        <v>432</v>
      </c>
      <c r="P302" s="43" t="s">
        <v>1040</v>
      </c>
      <c r="Q302" s="43" t="s">
        <v>622</v>
      </c>
      <c r="R302" s="43" t="s">
        <v>1043</v>
      </c>
      <c r="S302" s="43" t="s">
        <v>626</v>
      </c>
      <c r="T302" s="43">
        <v>10</v>
      </c>
      <c r="U302" s="43">
        <v>80.619399999999999</v>
      </c>
      <c r="V302" s="28">
        <v>7.6999999999999996E-4</v>
      </c>
      <c r="W302" s="43">
        <v>1E-4</v>
      </c>
      <c r="X302" s="43" t="s">
        <v>128</v>
      </c>
    </row>
    <row r="303" spans="2:24" x14ac:dyDescent="0.2">
      <c r="B303" s="43" t="s">
        <v>279</v>
      </c>
      <c r="C303" s="43">
        <v>432</v>
      </c>
      <c r="D303" s="43" t="s">
        <v>1040</v>
      </c>
      <c r="E303" s="43" t="s">
        <v>105</v>
      </c>
      <c r="F303" s="43" t="s">
        <v>1044</v>
      </c>
      <c r="G303" s="43" t="s">
        <v>628</v>
      </c>
      <c r="H303" s="43">
        <v>60</v>
      </c>
      <c r="I303" s="43">
        <v>-115.1716</v>
      </c>
      <c r="J303" s="28">
        <v>-5.9000000000000003E-4</v>
      </c>
      <c r="K303" s="43">
        <v>-1E-4</v>
      </c>
      <c r="L303" s="43" t="s">
        <v>128</v>
      </c>
      <c r="N303" s="43" t="s">
        <v>279</v>
      </c>
      <c r="O303" s="43">
        <v>432</v>
      </c>
      <c r="P303" s="43" t="s">
        <v>1040</v>
      </c>
      <c r="Q303" s="43" t="s">
        <v>622</v>
      </c>
      <c r="R303" s="43" t="s">
        <v>1044</v>
      </c>
      <c r="S303" s="43" t="s">
        <v>628</v>
      </c>
      <c r="T303" s="43">
        <v>10</v>
      </c>
      <c r="U303" s="43">
        <v>-115.1379</v>
      </c>
      <c r="V303" s="28">
        <v>-5.1900000000000004E-4</v>
      </c>
      <c r="W303" s="43">
        <v>-1E-4</v>
      </c>
      <c r="X303" s="43" t="s">
        <v>128</v>
      </c>
    </row>
    <row r="304" spans="2:24" x14ac:dyDescent="0.2">
      <c r="B304" s="43" t="s">
        <v>279</v>
      </c>
      <c r="C304" s="43">
        <v>433</v>
      </c>
      <c r="D304" s="43" t="s">
        <v>1040</v>
      </c>
      <c r="E304" s="43" t="s">
        <v>105</v>
      </c>
      <c r="F304" s="43" t="s">
        <v>1045</v>
      </c>
      <c r="G304" s="43" t="s">
        <v>626</v>
      </c>
      <c r="H304" s="43">
        <v>60</v>
      </c>
      <c r="I304" s="43">
        <v>80.621099999999998</v>
      </c>
      <c r="J304" s="28">
        <v>7.7899999999999996E-4</v>
      </c>
      <c r="K304" s="43">
        <v>1E-4</v>
      </c>
      <c r="L304" s="43" t="s">
        <v>128</v>
      </c>
      <c r="N304" s="43" t="s">
        <v>279</v>
      </c>
      <c r="O304" s="43">
        <v>433</v>
      </c>
      <c r="P304" s="43" t="s">
        <v>1040</v>
      </c>
      <c r="Q304" s="43" t="s">
        <v>622</v>
      </c>
      <c r="R304" s="43" t="s">
        <v>1045</v>
      </c>
      <c r="S304" s="43" t="s">
        <v>626</v>
      </c>
      <c r="T304" s="43">
        <v>10</v>
      </c>
      <c r="U304" s="43">
        <v>80.6083</v>
      </c>
      <c r="V304" s="28">
        <v>7.1299999999999998E-4</v>
      </c>
      <c r="W304" s="43">
        <v>1E-4</v>
      </c>
      <c r="X304" s="43" t="s">
        <v>128</v>
      </c>
    </row>
    <row r="305" spans="2:24" x14ac:dyDescent="0.2">
      <c r="B305" s="43" t="s">
        <v>279</v>
      </c>
      <c r="C305" s="43">
        <v>433</v>
      </c>
      <c r="D305" s="43" t="s">
        <v>1040</v>
      </c>
      <c r="E305" s="43" t="s">
        <v>105</v>
      </c>
      <c r="F305" s="43" t="s">
        <v>1046</v>
      </c>
      <c r="G305" s="43" t="s">
        <v>628</v>
      </c>
      <c r="H305" s="43">
        <v>60</v>
      </c>
      <c r="I305" s="43">
        <v>-115.2805</v>
      </c>
      <c r="J305" s="28">
        <v>-8.1700000000000002E-4</v>
      </c>
      <c r="K305" s="43">
        <v>-1E-4</v>
      </c>
      <c r="L305" s="43" t="s">
        <v>128</v>
      </c>
      <c r="N305" s="43" t="s">
        <v>279</v>
      </c>
      <c r="O305" s="43">
        <v>433</v>
      </c>
      <c r="P305" s="43" t="s">
        <v>1040</v>
      </c>
      <c r="Q305" s="43" t="s">
        <v>622</v>
      </c>
      <c r="R305" s="43" t="s">
        <v>1046</v>
      </c>
      <c r="S305" s="43" t="s">
        <v>628</v>
      </c>
      <c r="T305" s="43">
        <v>10</v>
      </c>
      <c r="U305" s="43">
        <v>-115.2461</v>
      </c>
      <c r="V305" s="28">
        <v>-7.45E-4</v>
      </c>
      <c r="W305" s="43">
        <v>-1E-4</v>
      </c>
      <c r="X305" s="43" t="s">
        <v>128</v>
      </c>
    </row>
    <row r="306" spans="2:24" x14ac:dyDescent="0.2">
      <c r="B306" s="43" t="s">
        <v>279</v>
      </c>
      <c r="C306" s="43">
        <v>434</v>
      </c>
      <c r="D306" s="43" t="s">
        <v>1047</v>
      </c>
      <c r="E306" s="43" t="s">
        <v>105</v>
      </c>
      <c r="F306" s="43" t="s">
        <v>1048</v>
      </c>
      <c r="G306" s="43" t="s">
        <v>626</v>
      </c>
      <c r="H306" s="43">
        <v>60</v>
      </c>
      <c r="I306" s="43">
        <v>80.628900000000002</v>
      </c>
      <c r="J306" s="28">
        <v>8.1899999999999996E-4</v>
      </c>
      <c r="K306" s="43">
        <v>1E-4</v>
      </c>
      <c r="L306" s="43" t="s">
        <v>128</v>
      </c>
      <c r="N306" s="43" t="s">
        <v>279</v>
      </c>
      <c r="O306" s="43">
        <v>434</v>
      </c>
      <c r="P306" s="43" t="s">
        <v>1047</v>
      </c>
      <c r="Q306" s="43" t="s">
        <v>622</v>
      </c>
      <c r="R306" s="43" t="s">
        <v>1048</v>
      </c>
      <c r="S306" s="43" t="s">
        <v>626</v>
      </c>
      <c r="T306" s="43">
        <v>10</v>
      </c>
      <c r="U306" s="43">
        <v>80.615099999999998</v>
      </c>
      <c r="V306" s="28">
        <v>7.4799999999999997E-4</v>
      </c>
      <c r="W306" s="43">
        <v>1E-4</v>
      </c>
      <c r="X306" s="43" t="s">
        <v>128</v>
      </c>
    </row>
    <row r="307" spans="2:24" x14ac:dyDescent="0.2">
      <c r="B307" s="43" t="s">
        <v>279</v>
      </c>
      <c r="C307" s="43">
        <v>434</v>
      </c>
      <c r="D307" s="43" t="s">
        <v>1047</v>
      </c>
      <c r="E307" s="43" t="s">
        <v>105</v>
      </c>
      <c r="F307" s="43" t="s">
        <v>1049</v>
      </c>
      <c r="G307" s="43" t="s">
        <v>628</v>
      </c>
      <c r="H307" s="43">
        <v>60</v>
      </c>
      <c r="I307" s="43">
        <v>-115.247</v>
      </c>
      <c r="J307" s="28">
        <v>-7.4700000000000005E-4</v>
      </c>
      <c r="K307" s="43">
        <v>-1E-4</v>
      </c>
      <c r="L307" s="43" t="s">
        <v>128</v>
      </c>
      <c r="N307" s="43" t="s">
        <v>279</v>
      </c>
      <c r="O307" s="43">
        <v>434</v>
      </c>
      <c r="P307" s="43" t="s">
        <v>1047</v>
      </c>
      <c r="Q307" s="43" t="s">
        <v>622</v>
      </c>
      <c r="R307" s="43" t="s">
        <v>1049</v>
      </c>
      <c r="S307" s="43" t="s">
        <v>628</v>
      </c>
      <c r="T307" s="43">
        <v>10</v>
      </c>
      <c r="U307" s="43">
        <v>-115.21420000000001</v>
      </c>
      <c r="V307" s="28">
        <v>-6.7900000000000002E-4</v>
      </c>
      <c r="W307" s="43">
        <v>-1E-4</v>
      </c>
      <c r="X307" s="43" t="s">
        <v>128</v>
      </c>
    </row>
    <row r="308" spans="2:24" x14ac:dyDescent="0.2">
      <c r="B308" s="43" t="s">
        <v>328</v>
      </c>
      <c r="C308" s="43">
        <v>477</v>
      </c>
      <c r="D308" s="43" t="s">
        <v>1050</v>
      </c>
      <c r="E308" s="43" t="s">
        <v>105</v>
      </c>
      <c r="F308" s="43" t="s">
        <v>1051</v>
      </c>
      <c r="G308" s="43" t="s">
        <v>626</v>
      </c>
      <c r="H308" s="43">
        <v>60</v>
      </c>
      <c r="I308" s="43">
        <v>115.7792</v>
      </c>
      <c r="J308" s="28">
        <v>1.621E-3</v>
      </c>
      <c r="K308" s="43">
        <v>1E-4</v>
      </c>
      <c r="L308" s="43" t="s">
        <v>128</v>
      </c>
      <c r="N308" s="43" t="s">
        <v>328</v>
      </c>
      <c r="O308" s="43">
        <v>477</v>
      </c>
      <c r="P308" s="43" t="s">
        <v>1050</v>
      </c>
      <c r="Q308" s="43" t="s">
        <v>622</v>
      </c>
      <c r="R308" s="43" t="s">
        <v>1051</v>
      </c>
      <c r="S308" s="43" t="s">
        <v>626</v>
      </c>
      <c r="T308" s="43">
        <v>10</v>
      </c>
      <c r="U308" s="43">
        <v>115.74760000000001</v>
      </c>
      <c r="V308" s="28">
        <v>1.554E-3</v>
      </c>
      <c r="W308" s="43">
        <v>1E-4</v>
      </c>
      <c r="X308" s="43" t="s">
        <v>128</v>
      </c>
    </row>
    <row r="309" spans="2:24" x14ac:dyDescent="0.2">
      <c r="B309" s="43" t="s">
        <v>328</v>
      </c>
      <c r="C309" s="43">
        <v>477</v>
      </c>
      <c r="D309" s="43" t="s">
        <v>1050</v>
      </c>
      <c r="E309" s="43" t="s">
        <v>105</v>
      </c>
      <c r="F309" s="43" t="s">
        <v>1052</v>
      </c>
      <c r="G309" s="43" t="s">
        <v>628</v>
      </c>
      <c r="H309" s="43">
        <v>60</v>
      </c>
      <c r="I309" s="43">
        <v>-150.41409999999999</v>
      </c>
      <c r="J309" s="28">
        <v>-1.621E-3</v>
      </c>
      <c r="K309" s="43">
        <v>-1E-4</v>
      </c>
      <c r="L309" s="43" t="s">
        <v>128</v>
      </c>
      <c r="N309" s="43" t="s">
        <v>328</v>
      </c>
      <c r="O309" s="43">
        <v>477</v>
      </c>
      <c r="P309" s="43" t="s">
        <v>1050</v>
      </c>
      <c r="Q309" s="43" t="s">
        <v>622</v>
      </c>
      <c r="R309" s="43" t="s">
        <v>1052</v>
      </c>
      <c r="S309" s="43" t="s">
        <v>628</v>
      </c>
      <c r="T309" s="43">
        <v>10</v>
      </c>
      <c r="U309" s="43">
        <v>-150.3674</v>
      </c>
      <c r="V309" s="28">
        <v>-1.5590000000000001E-3</v>
      </c>
      <c r="W309" s="43">
        <v>-1E-4</v>
      </c>
      <c r="X309" s="43" t="s">
        <v>128</v>
      </c>
    </row>
    <row r="310" spans="2:24" x14ac:dyDescent="0.2">
      <c r="B310" s="43" t="s">
        <v>328</v>
      </c>
      <c r="C310" s="43">
        <v>478</v>
      </c>
      <c r="D310" s="43" t="s">
        <v>1053</v>
      </c>
      <c r="E310" s="43" t="s">
        <v>105</v>
      </c>
      <c r="F310" s="43" t="s">
        <v>1054</v>
      </c>
      <c r="G310" s="43" t="s">
        <v>626</v>
      </c>
      <c r="H310" s="43">
        <v>60</v>
      </c>
      <c r="I310" s="43">
        <v>115.9102</v>
      </c>
      <c r="J310" s="28">
        <v>1.8959999999999999E-3</v>
      </c>
      <c r="K310" s="43">
        <v>1E-4</v>
      </c>
      <c r="L310" s="43" t="s">
        <v>128</v>
      </c>
      <c r="N310" s="43" t="s">
        <v>328</v>
      </c>
      <c r="O310" s="43">
        <v>478</v>
      </c>
      <c r="P310" s="43" t="s">
        <v>1053</v>
      </c>
      <c r="Q310" s="43" t="s">
        <v>622</v>
      </c>
      <c r="R310" s="43" t="s">
        <v>1054</v>
      </c>
      <c r="S310" s="43" t="s">
        <v>626</v>
      </c>
      <c r="T310" s="43">
        <v>10</v>
      </c>
      <c r="U310" s="43">
        <v>115.8794</v>
      </c>
      <c r="V310" s="28">
        <v>1.8309999999999999E-3</v>
      </c>
      <c r="W310" s="43">
        <v>1E-4</v>
      </c>
      <c r="X310" s="43" t="s">
        <v>128</v>
      </c>
    </row>
    <row r="311" spans="2:24" x14ac:dyDescent="0.2">
      <c r="B311" s="43" t="s">
        <v>328</v>
      </c>
      <c r="C311" s="43">
        <v>478</v>
      </c>
      <c r="D311" s="43" t="s">
        <v>1053</v>
      </c>
      <c r="E311" s="43" t="s">
        <v>105</v>
      </c>
      <c r="F311" s="43" t="s">
        <v>1055</v>
      </c>
      <c r="G311" s="43" t="s">
        <v>628</v>
      </c>
      <c r="H311" s="43">
        <v>60</v>
      </c>
      <c r="I311" s="43">
        <v>-150.3476</v>
      </c>
      <c r="J311" s="28">
        <v>-1.534E-3</v>
      </c>
      <c r="K311" s="43">
        <v>-1E-4</v>
      </c>
      <c r="L311" s="43" t="s">
        <v>128</v>
      </c>
      <c r="N311" s="43" t="s">
        <v>328</v>
      </c>
      <c r="O311" s="43">
        <v>478</v>
      </c>
      <c r="P311" s="43" t="s">
        <v>1053</v>
      </c>
      <c r="Q311" s="43" t="s">
        <v>622</v>
      </c>
      <c r="R311" s="43" t="s">
        <v>1055</v>
      </c>
      <c r="S311" s="43" t="s">
        <v>628</v>
      </c>
      <c r="T311" s="43">
        <v>10</v>
      </c>
      <c r="U311" s="43">
        <v>-150.3005</v>
      </c>
      <c r="V311" s="28">
        <v>-1.472E-3</v>
      </c>
      <c r="W311" s="43">
        <v>-1E-4</v>
      </c>
      <c r="X311" s="43" t="s">
        <v>128</v>
      </c>
    </row>
    <row r="312" spans="2:24" x14ac:dyDescent="0.2">
      <c r="B312" s="43" t="s">
        <v>328</v>
      </c>
      <c r="C312" s="43">
        <v>479</v>
      </c>
      <c r="D312" s="43" t="s">
        <v>1053</v>
      </c>
      <c r="E312" s="43" t="s">
        <v>105</v>
      </c>
      <c r="F312" s="43" t="s">
        <v>1056</v>
      </c>
      <c r="G312" s="43" t="s">
        <v>626</v>
      </c>
      <c r="H312" s="43">
        <v>60</v>
      </c>
      <c r="I312" s="43">
        <v>115.80540000000001</v>
      </c>
      <c r="J312" s="28">
        <v>1.676E-3</v>
      </c>
      <c r="K312" s="43">
        <v>1E-4</v>
      </c>
      <c r="L312" s="43" t="s">
        <v>128</v>
      </c>
      <c r="N312" s="43" t="s">
        <v>328</v>
      </c>
      <c r="O312" s="43">
        <v>479</v>
      </c>
      <c r="P312" s="43" t="s">
        <v>1053</v>
      </c>
      <c r="Q312" s="43" t="s">
        <v>622</v>
      </c>
      <c r="R312" s="43" t="s">
        <v>1056</v>
      </c>
      <c r="S312" s="43" t="s">
        <v>626</v>
      </c>
      <c r="T312" s="43">
        <v>10</v>
      </c>
      <c r="U312" s="43">
        <v>115.77290000000001</v>
      </c>
      <c r="V312" s="28">
        <v>1.6069999999999999E-3</v>
      </c>
      <c r="W312" s="43">
        <v>1E-4</v>
      </c>
      <c r="X312" s="43" t="s">
        <v>128</v>
      </c>
    </row>
    <row r="313" spans="2:24" x14ac:dyDescent="0.2">
      <c r="B313" s="43" t="s">
        <v>328</v>
      </c>
      <c r="C313" s="43">
        <v>479</v>
      </c>
      <c r="D313" s="43" t="s">
        <v>1053</v>
      </c>
      <c r="E313" s="43" t="s">
        <v>105</v>
      </c>
      <c r="F313" s="43" t="s">
        <v>1057</v>
      </c>
      <c r="G313" s="43" t="s">
        <v>628</v>
      </c>
      <c r="H313" s="43">
        <v>60</v>
      </c>
      <c r="I313" s="43">
        <v>-150.34710000000001</v>
      </c>
      <c r="J313" s="28">
        <v>-1.5330000000000001E-3</v>
      </c>
      <c r="K313" s="43">
        <v>-1E-4</v>
      </c>
      <c r="L313" s="43" t="s">
        <v>128</v>
      </c>
      <c r="N313" s="43" t="s">
        <v>328</v>
      </c>
      <c r="O313" s="43">
        <v>479</v>
      </c>
      <c r="P313" s="43" t="s">
        <v>1053</v>
      </c>
      <c r="Q313" s="43" t="s">
        <v>622</v>
      </c>
      <c r="R313" s="43" t="s">
        <v>1057</v>
      </c>
      <c r="S313" s="43" t="s">
        <v>628</v>
      </c>
      <c r="T313" s="43">
        <v>10</v>
      </c>
      <c r="U313" s="43">
        <v>-150.29929999999999</v>
      </c>
      <c r="V313" s="28">
        <v>-1.47E-3</v>
      </c>
      <c r="W313" s="43">
        <v>-1E-4</v>
      </c>
      <c r="X313" s="43" t="s">
        <v>128</v>
      </c>
    </row>
    <row r="314" spans="2:24" x14ac:dyDescent="0.2">
      <c r="B314" s="43" t="s">
        <v>328</v>
      </c>
      <c r="C314" s="43">
        <v>480</v>
      </c>
      <c r="D314" s="43" t="s">
        <v>1053</v>
      </c>
      <c r="E314" s="43" t="s">
        <v>105</v>
      </c>
      <c r="F314" s="43" t="s">
        <v>1058</v>
      </c>
      <c r="G314" s="43" t="s">
        <v>626</v>
      </c>
      <c r="H314" s="43">
        <v>60</v>
      </c>
      <c r="I314" s="43">
        <v>115.76779999999999</v>
      </c>
      <c r="J314" s="28">
        <v>1.596E-3</v>
      </c>
      <c r="K314" s="43">
        <v>1E-4</v>
      </c>
      <c r="L314" s="43" t="s">
        <v>128</v>
      </c>
      <c r="N314" s="43" t="s">
        <v>328</v>
      </c>
      <c r="O314" s="43">
        <v>480</v>
      </c>
      <c r="P314" s="43" t="s">
        <v>1053</v>
      </c>
      <c r="Q314" s="43" t="s">
        <v>622</v>
      </c>
      <c r="R314" s="43" t="s">
        <v>1058</v>
      </c>
      <c r="S314" s="43" t="s">
        <v>626</v>
      </c>
      <c r="T314" s="43">
        <v>10</v>
      </c>
      <c r="U314" s="43">
        <v>115.7372</v>
      </c>
      <c r="V314" s="28">
        <v>1.5319999999999999E-3</v>
      </c>
      <c r="W314" s="43">
        <v>1E-4</v>
      </c>
      <c r="X314" s="43" t="s">
        <v>128</v>
      </c>
    </row>
    <row r="315" spans="2:24" x14ac:dyDescent="0.2">
      <c r="B315" s="43" t="s">
        <v>328</v>
      </c>
      <c r="C315" s="43">
        <v>480</v>
      </c>
      <c r="D315" s="43" t="s">
        <v>1053</v>
      </c>
      <c r="E315" s="43" t="s">
        <v>105</v>
      </c>
      <c r="F315" s="43" t="s">
        <v>1059</v>
      </c>
      <c r="G315" s="43" t="s">
        <v>628</v>
      </c>
      <c r="H315" s="43">
        <v>60</v>
      </c>
      <c r="I315" s="43">
        <v>-150.56710000000001</v>
      </c>
      <c r="J315" s="28">
        <v>-1.8220000000000001E-3</v>
      </c>
      <c r="K315" s="43">
        <v>-1E-4</v>
      </c>
      <c r="L315" s="43" t="s">
        <v>128</v>
      </c>
      <c r="N315" s="43" t="s">
        <v>328</v>
      </c>
      <c r="O315" s="43">
        <v>480</v>
      </c>
      <c r="P315" s="43" t="s">
        <v>1053</v>
      </c>
      <c r="Q315" s="43" t="s">
        <v>622</v>
      </c>
      <c r="R315" s="43" t="s">
        <v>1059</v>
      </c>
      <c r="S315" s="43" t="s">
        <v>628</v>
      </c>
      <c r="T315" s="43">
        <v>10</v>
      </c>
      <c r="U315" s="43">
        <v>-150.5155</v>
      </c>
      <c r="V315" s="28">
        <v>-1.7539999999999999E-3</v>
      </c>
      <c r="W315" s="43">
        <v>-1E-4</v>
      </c>
      <c r="X315" s="43" t="s">
        <v>128</v>
      </c>
    </row>
    <row r="316" spans="2:24" x14ac:dyDescent="0.2">
      <c r="B316" s="43" t="s">
        <v>328</v>
      </c>
      <c r="C316" s="43">
        <v>481</v>
      </c>
      <c r="D316" s="43" t="s">
        <v>1060</v>
      </c>
      <c r="E316" s="43" t="s">
        <v>105</v>
      </c>
      <c r="F316" s="43" t="s">
        <v>1061</v>
      </c>
      <c r="G316" s="43" t="s">
        <v>626</v>
      </c>
      <c r="H316" s="43">
        <v>60</v>
      </c>
      <c r="I316" s="43">
        <v>115.8218</v>
      </c>
      <c r="J316" s="28">
        <v>1.7099999999999999E-3</v>
      </c>
      <c r="K316" s="43">
        <v>1E-4</v>
      </c>
      <c r="L316" s="43" t="s">
        <v>128</v>
      </c>
      <c r="N316" s="43" t="s">
        <v>328</v>
      </c>
      <c r="O316" s="43">
        <v>481</v>
      </c>
      <c r="P316" s="43" t="s">
        <v>1060</v>
      </c>
      <c r="Q316" s="43" t="s">
        <v>622</v>
      </c>
      <c r="R316" s="43" t="s">
        <v>1061</v>
      </c>
      <c r="S316" s="43" t="s">
        <v>626</v>
      </c>
      <c r="T316" s="43">
        <v>10</v>
      </c>
      <c r="U316" s="43">
        <v>115.7911</v>
      </c>
      <c r="V316" s="28">
        <v>1.6459999999999999E-3</v>
      </c>
      <c r="W316" s="43">
        <v>1E-4</v>
      </c>
      <c r="X316" s="43" t="s">
        <v>128</v>
      </c>
    </row>
    <row r="317" spans="2:24" x14ac:dyDescent="0.2">
      <c r="B317" s="43" t="s">
        <v>328</v>
      </c>
      <c r="C317" s="43">
        <v>481</v>
      </c>
      <c r="D317" s="43" t="s">
        <v>1060</v>
      </c>
      <c r="E317" s="43" t="s">
        <v>105</v>
      </c>
      <c r="F317" s="43" t="s">
        <v>1062</v>
      </c>
      <c r="G317" s="43" t="s">
        <v>628</v>
      </c>
      <c r="H317" s="43">
        <v>60</v>
      </c>
      <c r="I317" s="43">
        <v>-150.51609999999999</v>
      </c>
      <c r="J317" s="28">
        <v>-1.755E-3</v>
      </c>
      <c r="K317" s="43">
        <v>-1E-4</v>
      </c>
      <c r="L317" s="43" t="s">
        <v>128</v>
      </c>
      <c r="N317" s="43" t="s">
        <v>328</v>
      </c>
      <c r="O317" s="43">
        <v>481</v>
      </c>
      <c r="P317" s="43" t="s">
        <v>1060</v>
      </c>
      <c r="Q317" s="43" t="s">
        <v>622</v>
      </c>
      <c r="R317" s="43" t="s">
        <v>1062</v>
      </c>
      <c r="S317" s="43" t="s">
        <v>628</v>
      </c>
      <c r="T317" s="43">
        <v>10</v>
      </c>
      <c r="U317" s="43">
        <v>-150.46950000000001</v>
      </c>
      <c r="V317" s="28">
        <v>-1.694E-3</v>
      </c>
      <c r="W317" s="43">
        <v>-1E-4</v>
      </c>
      <c r="X317" s="43" t="s">
        <v>128</v>
      </c>
    </row>
    <row r="318" spans="2:24" x14ac:dyDescent="0.2">
      <c r="B318" s="43" t="s">
        <v>328</v>
      </c>
      <c r="C318" s="43">
        <v>459</v>
      </c>
      <c r="D318" s="43" t="s">
        <v>1063</v>
      </c>
      <c r="E318" s="43" t="s">
        <v>105</v>
      </c>
      <c r="F318" s="43" t="s">
        <v>1064</v>
      </c>
      <c r="G318" s="43" t="s">
        <v>626</v>
      </c>
      <c r="H318" s="43">
        <v>60</v>
      </c>
      <c r="I318" s="43">
        <v>-32.506799999999998</v>
      </c>
      <c r="J318" s="28">
        <v>-2.4900000000000002E-7</v>
      </c>
      <c r="K318" s="43" t="s">
        <v>1686</v>
      </c>
      <c r="L318" s="43" t="s">
        <v>65</v>
      </c>
      <c r="N318" s="43" t="s">
        <v>328</v>
      </c>
      <c r="O318" s="43">
        <v>459</v>
      </c>
      <c r="P318" s="43" t="s">
        <v>1063</v>
      </c>
      <c r="Q318" s="43" t="s">
        <v>622</v>
      </c>
      <c r="R318" s="43" t="s">
        <v>1064</v>
      </c>
      <c r="S318" s="43" t="s">
        <v>626</v>
      </c>
      <c r="T318" s="43">
        <v>10</v>
      </c>
      <c r="U318" s="43">
        <v>-32.7042</v>
      </c>
      <c r="V318" s="28">
        <v>-2.5050000000000003E-7</v>
      </c>
      <c r="W318" s="43" t="s">
        <v>1686</v>
      </c>
      <c r="X318" s="43" t="s">
        <v>65</v>
      </c>
    </row>
    <row r="319" spans="2:24" x14ac:dyDescent="0.2">
      <c r="B319" s="43" t="s">
        <v>328</v>
      </c>
      <c r="C319" s="43">
        <v>459</v>
      </c>
      <c r="D319" s="43" t="s">
        <v>1063</v>
      </c>
      <c r="E319" s="43" t="s">
        <v>105</v>
      </c>
      <c r="F319" s="43" t="s">
        <v>1065</v>
      </c>
      <c r="G319" s="43" t="s">
        <v>628</v>
      </c>
      <c r="H319" s="43">
        <v>60</v>
      </c>
      <c r="I319" s="43">
        <v>-29.588000000000001</v>
      </c>
      <c r="J319" s="28">
        <v>-2.266E-7</v>
      </c>
      <c r="K319" s="43" t="s">
        <v>1686</v>
      </c>
      <c r="L319" s="43" t="s">
        <v>65</v>
      </c>
      <c r="N319" s="43" t="s">
        <v>328</v>
      </c>
      <c r="O319" s="43">
        <v>459</v>
      </c>
      <c r="P319" s="43" t="s">
        <v>1063</v>
      </c>
      <c r="Q319" s="43" t="s">
        <v>622</v>
      </c>
      <c r="R319" s="43" t="s">
        <v>1065</v>
      </c>
      <c r="S319" s="43" t="s">
        <v>628</v>
      </c>
      <c r="T319" s="43">
        <v>10</v>
      </c>
      <c r="U319" s="43">
        <v>-29.6877</v>
      </c>
      <c r="V319" s="28">
        <v>-2.2740000000000001E-7</v>
      </c>
      <c r="W319" s="43" t="s">
        <v>1686</v>
      </c>
      <c r="X319" s="43" t="s">
        <v>65</v>
      </c>
    </row>
    <row r="320" spans="2:24" x14ac:dyDescent="0.2">
      <c r="B320" s="43" t="s">
        <v>328</v>
      </c>
      <c r="C320" s="43">
        <v>462</v>
      </c>
      <c r="D320" s="43" t="s">
        <v>1066</v>
      </c>
      <c r="E320" s="43" t="s">
        <v>105</v>
      </c>
      <c r="F320" s="43" t="s">
        <v>1067</v>
      </c>
      <c r="G320" s="43" t="s">
        <v>626</v>
      </c>
      <c r="H320" s="43">
        <v>60</v>
      </c>
      <c r="I320" s="43">
        <v>-57.857199999999999</v>
      </c>
      <c r="J320" s="28">
        <v>-3.6279999999999999E-7</v>
      </c>
      <c r="K320" s="43" t="s">
        <v>1686</v>
      </c>
      <c r="L320" s="43" t="s">
        <v>65</v>
      </c>
      <c r="N320" s="43" t="s">
        <v>328</v>
      </c>
      <c r="O320" s="43">
        <v>462</v>
      </c>
      <c r="P320" s="43" t="s">
        <v>1066</v>
      </c>
      <c r="Q320" s="43" t="s">
        <v>622</v>
      </c>
      <c r="R320" s="43" t="s">
        <v>1067</v>
      </c>
      <c r="S320" s="43" t="s">
        <v>626</v>
      </c>
      <c r="T320" s="43">
        <v>10</v>
      </c>
      <c r="U320" s="43">
        <v>-57.910499999999999</v>
      </c>
      <c r="V320" s="28">
        <v>-3.6320000000000002E-7</v>
      </c>
      <c r="W320" s="43" t="s">
        <v>1686</v>
      </c>
      <c r="X320" s="43" t="s">
        <v>65</v>
      </c>
    </row>
    <row r="321" spans="2:24" x14ac:dyDescent="0.2">
      <c r="B321" s="43" t="s">
        <v>328</v>
      </c>
      <c r="C321" s="43">
        <v>462</v>
      </c>
      <c r="D321" s="43" t="s">
        <v>1066</v>
      </c>
      <c r="E321" s="43" t="s">
        <v>105</v>
      </c>
      <c r="F321" s="43" t="s">
        <v>1068</v>
      </c>
      <c r="G321" s="43" t="s">
        <v>628</v>
      </c>
      <c r="H321" s="43">
        <v>60</v>
      </c>
      <c r="I321" s="43">
        <v>-57.431699999999999</v>
      </c>
      <c r="J321" s="28">
        <v>-3.6020000000000001E-7</v>
      </c>
      <c r="K321" s="43" t="s">
        <v>1686</v>
      </c>
      <c r="L321" s="43" t="s">
        <v>65</v>
      </c>
      <c r="N321" s="43" t="s">
        <v>328</v>
      </c>
      <c r="O321" s="43">
        <v>462</v>
      </c>
      <c r="P321" s="43" t="s">
        <v>1066</v>
      </c>
      <c r="Q321" s="43" t="s">
        <v>622</v>
      </c>
      <c r="R321" s="43" t="s">
        <v>1068</v>
      </c>
      <c r="S321" s="43" t="s">
        <v>628</v>
      </c>
      <c r="T321" s="43">
        <v>10</v>
      </c>
      <c r="U321" s="43">
        <v>-57.391599999999997</v>
      </c>
      <c r="V321" s="28">
        <v>-3.5989999999999999E-7</v>
      </c>
      <c r="W321" s="43" t="s">
        <v>1686</v>
      </c>
      <c r="X321" s="43" t="s">
        <v>65</v>
      </c>
    </row>
    <row r="322" spans="2:24" x14ac:dyDescent="0.2">
      <c r="B322" s="43" t="s">
        <v>328</v>
      </c>
      <c r="C322" s="43">
        <v>465</v>
      </c>
      <c r="D322" s="43" t="s">
        <v>1069</v>
      </c>
      <c r="E322" s="43" t="s">
        <v>105</v>
      </c>
      <c r="F322" s="43" t="s">
        <v>1070</v>
      </c>
      <c r="G322" s="43" t="s">
        <v>626</v>
      </c>
      <c r="H322" s="43">
        <v>60</v>
      </c>
      <c r="I322" s="43">
        <v>-63.787100000000002</v>
      </c>
      <c r="J322" s="28">
        <v>-3.9999999999999998E-7</v>
      </c>
      <c r="K322" s="43" t="s">
        <v>1686</v>
      </c>
      <c r="L322" s="43" t="s">
        <v>65</v>
      </c>
      <c r="N322" s="43" t="s">
        <v>328</v>
      </c>
      <c r="O322" s="43">
        <v>465</v>
      </c>
      <c r="P322" s="43" t="s">
        <v>1069</v>
      </c>
      <c r="Q322" s="43" t="s">
        <v>622</v>
      </c>
      <c r="R322" s="43" t="s">
        <v>1070</v>
      </c>
      <c r="S322" s="43" t="s">
        <v>626</v>
      </c>
      <c r="T322" s="43">
        <v>10</v>
      </c>
      <c r="U322" s="43">
        <v>-63.848300000000002</v>
      </c>
      <c r="V322" s="28">
        <v>-4.0040000000000001E-7</v>
      </c>
      <c r="W322" s="43" t="s">
        <v>1686</v>
      </c>
      <c r="X322" s="43" t="s">
        <v>65</v>
      </c>
    </row>
    <row r="323" spans="2:24" x14ac:dyDescent="0.2">
      <c r="B323" s="43" t="s">
        <v>328</v>
      </c>
      <c r="C323" s="43">
        <v>465</v>
      </c>
      <c r="D323" s="43" t="s">
        <v>1069</v>
      </c>
      <c r="E323" s="43" t="s">
        <v>105</v>
      </c>
      <c r="F323" s="43" t="s">
        <v>1071</v>
      </c>
      <c r="G323" s="43" t="s">
        <v>628</v>
      </c>
      <c r="H323" s="43">
        <v>60</v>
      </c>
      <c r="I323" s="43">
        <v>-53.335299999999997</v>
      </c>
      <c r="J323" s="28">
        <v>-3.3449999999999998E-7</v>
      </c>
      <c r="K323" s="43" t="s">
        <v>1686</v>
      </c>
      <c r="L323" s="43" t="s">
        <v>65</v>
      </c>
      <c r="N323" s="43" t="s">
        <v>328</v>
      </c>
      <c r="O323" s="43">
        <v>465</v>
      </c>
      <c r="P323" s="43" t="s">
        <v>1069</v>
      </c>
      <c r="Q323" s="43" t="s">
        <v>622</v>
      </c>
      <c r="R323" s="43" t="s">
        <v>1071</v>
      </c>
      <c r="S323" s="43" t="s">
        <v>628</v>
      </c>
      <c r="T323" s="43">
        <v>10</v>
      </c>
      <c r="U323" s="43">
        <v>-53.282600000000002</v>
      </c>
      <c r="V323" s="28">
        <v>-3.3410000000000001E-7</v>
      </c>
      <c r="W323" s="43" t="s">
        <v>1686</v>
      </c>
      <c r="X323" s="43" t="s">
        <v>65</v>
      </c>
    </row>
    <row r="324" spans="2:24" x14ac:dyDescent="0.2">
      <c r="B324" s="43" t="s">
        <v>328</v>
      </c>
      <c r="C324" s="43">
        <v>468</v>
      </c>
      <c r="D324" s="43" t="s">
        <v>1072</v>
      </c>
      <c r="E324" s="43" t="s">
        <v>105</v>
      </c>
      <c r="F324" s="43" t="s">
        <v>1073</v>
      </c>
      <c r="G324" s="43" t="s">
        <v>626</v>
      </c>
      <c r="H324" s="43">
        <v>60</v>
      </c>
      <c r="I324" s="43">
        <v>-63.8508</v>
      </c>
      <c r="J324" s="28">
        <v>-4.0040000000000001E-7</v>
      </c>
      <c r="K324" s="43" t="s">
        <v>1686</v>
      </c>
      <c r="L324" s="43" t="s">
        <v>65</v>
      </c>
      <c r="N324" s="43" t="s">
        <v>328</v>
      </c>
      <c r="O324" s="43">
        <v>468</v>
      </c>
      <c r="P324" s="43" t="s">
        <v>1072</v>
      </c>
      <c r="Q324" s="43" t="s">
        <v>622</v>
      </c>
      <c r="R324" s="43" t="s">
        <v>1073</v>
      </c>
      <c r="S324" s="43" t="s">
        <v>626</v>
      </c>
      <c r="T324" s="43">
        <v>10</v>
      </c>
      <c r="U324" s="43">
        <v>-63.919899999999998</v>
      </c>
      <c r="V324" s="28">
        <v>-4.0079999999999999E-7</v>
      </c>
      <c r="W324" s="43" t="s">
        <v>1686</v>
      </c>
      <c r="X324" s="43" t="s">
        <v>65</v>
      </c>
    </row>
    <row r="325" spans="2:24" x14ac:dyDescent="0.2">
      <c r="B325" s="43" t="s">
        <v>328</v>
      </c>
      <c r="C325" s="43">
        <v>468</v>
      </c>
      <c r="D325" s="43" t="s">
        <v>1072</v>
      </c>
      <c r="E325" s="43" t="s">
        <v>105</v>
      </c>
      <c r="F325" s="43" t="s">
        <v>1074</v>
      </c>
      <c r="G325" s="43" t="s">
        <v>628</v>
      </c>
      <c r="H325" s="43">
        <v>60</v>
      </c>
      <c r="I325" s="43">
        <v>-53.686</v>
      </c>
      <c r="J325" s="28">
        <v>-3.3669999999999999E-7</v>
      </c>
      <c r="K325" s="43" t="s">
        <v>1686</v>
      </c>
      <c r="L325" s="43" t="s">
        <v>65</v>
      </c>
      <c r="N325" s="43" t="s">
        <v>328</v>
      </c>
      <c r="O325" s="43">
        <v>468</v>
      </c>
      <c r="P325" s="43" t="s">
        <v>1072</v>
      </c>
      <c r="Q325" s="43" t="s">
        <v>622</v>
      </c>
      <c r="R325" s="43" t="s">
        <v>1074</v>
      </c>
      <c r="S325" s="43" t="s">
        <v>628</v>
      </c>
      <c r="T325" s="43">
        <v>10</v>
      </c>
      <c r="U325" s="43">
        <v>-53.6175</v>
      </c>
      <c r="V325" s="28">
        <v>-3.3620000000000001E-7</v>
      </c>
      <c r="W325" s="43" t="s">
        <v>1686</v>
      </c>
      <c r="X325" s="43" t="s">
        <v>65</v>
      </c>
    </row>
    <row r="326" spans="2:24" x14ac:dyDescent="0.2">
      <c r="B326" s="43" t="s">
        <v>328</v>
      </c>
      <c r="C326" s="43">
        <v>471</v>
      </c>
      <c r="D326" s="43" t="s">
        <v>1075</v>
      </c>
      <c r="E326" s="43" t="s">
        <v>105</v>
      </c>
      <c r="F326" s="43" t="s">
        <v>1076</v>
      </c>
      <c r="G326" s="43" t="s">
        <v>626</v>
      </c>
      <c r="H326" s="43">
        <v>60</v>
      </c>
      <c r="I326" s="43">
        <v>-59.467599999999997</v>
      </c>
      <c r="J326" s="28">
        <v>-3.7290000000000001E-7</v>
      </c>
      <c r="K326" s="43" t="s">
        <v>1686</v>
      </c>
      <c r="L326" s="43" t="s">
        <v>65</v>
      </c>
      <c r="N326" s="43" t="s">
        <v>328</v>
      </c>
      <c r="O326" s="43">
        <v>471</v>
      </c>
      <c r="P326" s="43" t="s">
        <v>1075</v>
      </c>
      <c r="Q326" s="43" t="s">
        <v>622</v>
      </c>
      <c r="R326" s="43" t="s">
        <v>1076</v>
      </c>
      <c r="S326" s="43" t="s">
        <v>626</v>
      </c>
      <c r="T326" s="43">
        <v>10</v>
      </c>
      <c r="U326" s="43">
        <v>-59.508099999999999</v>
      </c>
      <c r="V326" s="28">
        <v>-3.7319999999999998E-7</v>
      </c>
      <c r="W326" s="43" t="s">
        <v>1686</v>
      </c>
      <c r="X326" s="43" t="s">
        <v>65</v>
      </c>
    </row>
    <row r="327" spans="2:24" x14ac:dyDescent="0.2">
      <c r="B327" s="43" t="s">
        <v>328</v>
      </c>
      <c r="C327" s="43">
        <v>471</v>
      </c>
      <c r="D327" s="43" t="s">
        <v>1075</v>
      </c>
      <c r="E327" s="43" t="s">
        <v>105</v>
      </c>
      <c r="F327" s="43" t="s">
        <v>1077</v>
      </c>
      <c r="G327" s="43" t="s">
        <v>628</v>
      </c>
      <c r="H327" s="43">
        <v>60</v>
      </c>
      <c r="I327" s="43">
        <v>-59.412300000000002</v>
      </c>
      <c r="J327" s="28">
        <v>-3.7259999999999999E-7</v>
      </c>
      <c r="K327" s="43" t="s">
        <v>1686</v>
      </c>
      <c r="L327" s="43" t="s">
        <v>65</v>
      </c>
      <c r="N327" s="43" t="s">
        <v>328</v>
      </c>
      <c r="O327" s="43">
        <v>471</v>
      </c>
      <c r="P327" s="43" t="s">
        <v>1075</v>
      </c>
      <c r="Q327" s="43" t="s">
        <v>622</v>
      </c>
      <c r="R327" s="43" t="s">
        <v>1077</v>
      </c>
      <c r="S327" s="43" t="s">
        <v>628</v>
      </c>
      <c r="T327" s="43">
        <v>10</v>
      </c>
      <c r="U327" s="43">
        <v>-59.3568</v>
      </c>
      <c r="V327" s="28">
        <v>-3.7220000000000001E-7</v>
      </c>
      <c r="W327" s="43" t="s">
        <v>1686</v>
      </c>
      <c r="X327" s="43" t="s">
        <v>65</v>
      </c>
    </row>
    <row r="328" spans="2:24" x14ac:dyDescent="0.2">
      <c r="B328" s="43" t="s">
        <v>328</v>
      </c>
      <c r="C328" s="43">
        <v>474</v>
      </c>
      <c r="D328" s="43" t="s">
        <v>1078</v>
      </c>
      <c r="E328" s="43" t="s">
        <v>105</v>
      </c>
      <c r="F328" s="43" t="s">
        <v>1079</v>
      </c>
      <c r="G328" s="43" t="s">
        <v>626</v>
      </c>
      <c r="H328" s="43">
        <v>60</v>
      </c>
      <c r="I328" s="43">
        <v>-63.613999999999997</v>
      </c>
      <c r="J328" s="28">
        <v>-4.8729999999999998E-7</v>
      </c>
      <c r="K328" s="43" t="s">
        <v>1686</v>
      </c>
      <c r="L328" s="43" t="s">
        <v>65</v>
      </c>
      <c r="N328" s="43" t="s">
        <v>328</v>
      </c>
      <c r="O328" s="43">
        <v>474</v>
      </c>
      <c r="P328" s="43" t="s">
        <v>1078</v>
      </c>
      <c r="Q328" s="43" t="s">
        <v>622</v>
      </c>
      <c r="R328" s="43" t="s">
        <v>1079</v>
      </c>
      <c r="S328" s="43" t="s">
        <v>626</v>
      </c>
      <c r="T328" s="43">
        <v>10</v>
      </c>
      <c r="U328" s="43">
        <v>-63.527000000000001</v>
      </c>
      <c r="V328" s="28">
        <v>-4.8660000000000003E-7</v>
      </c>
      <c r="W328" s="43" t="s">
        <v>1686</v>
      </c>
      <c r="X328" s="43" t="s">
        <v>65</v>
      </c>
    </row>
    <row r="329" spans="2:24" x14ac:dyDescent="0.2">
      <c r="B329" s="43" t="s">
        <v>328</v>
      </c>
      <c r="C329" s="43">
        <v>474</v>
      </c>
      <c r="D329" s="43" t="s">
        <v>1078</v>
      </c>
      <c r="E329" s="43" t="s">
        <v>105</v>
      </c>
      <c r="F329" s="43" t="s">
        <v>1080</v>
      </c>
      <c r="G329" s="43" t="s">
        <v>628</v>
      </c>
      <c r="H329" s="43">
        <v>60</v>
      </c>
      <c r="I329" s="43">
        <v>-56.769199999999998</v>
      </c>
      <c r="J329" s="28">
        <v>-4.348E-7</v>
      </c>
      <c r="K329" s="43" t="s">
        <v>1686</v>
      </c>
      <c r="L329" s="43" t="s">
        <v>65</v>
      </c>
      <c r="N329" s="43" t="s">
        <v>328</v>
      </c>
      <c r="O329" s="43">
        <v>474</v>
      </c>
      <c r="P329" s="43" t="s">
        <v>1078</v>
      </c>
      <c r="Q329" s="43" t="s">
        <v>622</v>
      </c>
      <c r="R329" s="43" t="s">
        <v>1080</v>
      </c>
      <c r="S329" s="43" t="s">
        <v>628</v>
      </c>
      <c r="T329" s="43">
        <v>10</v>
      </c>
      <c r="U329" s="43">
        <v>-56.558500000000002</v>
      </c>
      <c r="V329" s="28">
        <v>-4.3319999999999999E-7</v>
      </c>
      <c r="W329" s="43" t="s">
        <v>1686</v>
      </c>
      <c r="X329" s="43" t="s">
        <v>65</v>
      </c>
    </row>
    <row r="330" spans="2:24" x14ac:dyDescent="0.2">
      <c r="B330" s="43" t="s">
        <v>328</v>
      </c>
      <c r="C330" s="43">
        <v>482</v>
      </c>
      <c r="D330" s="43" t="s">
        <v>1081</v>
      </c>
      <c r="E330" s="43" t="s">
        <v>105</v>
      </c>
      <c r="F330" s="43" t="s">
        <v>1082</v>
      </c>
      <c r="G330" s="43" t="s">
        <v>626</v>
      </c>
      <c r="H330" s="43">
        <v>60</v>
      </c>
      <c r="I330" s="43">
        <v>115.5359</v>
      </c>
      <c r="J330" s="28">
        <v>1.108E-3</v>
      </c>
      <c r="K330" s="43">
        <v>1E-4</v>
      </c>
      <c r="L330" s="43" t="s">
        <v>128</v>
      </c>
      <c r="N330" s="43" t="s">
        <v>328</v>
      </c>
      <c r="O330" s="43">
        <v>482</v>
      </c>
      <c r="P330" s="43" t="s">
        <v>1081</v>
      </c>
      <c r="Q330" s="43" t="s">
        <v>622</v>
      </c>
      <c r="R330" s="43" t="s">
        <v>1082</v>
      </c>
      <c r="S330" s="43" t="s">
        <v>626</v>
      </c>
      <c r="T330" s="43">
        <v>10</v>
      </c>
      <c r="U330" s="43">
        <v>115.5125</v>
      </c>
      <c r="V330" s="28">
        <v>1.059E-3</v>
      </c>
      <c r="W330" s="43">
        <v>1E-4</v>
      </c>
      <c r="X330" s="43" t="s">
        <v>128</v>
      </c>
    </row>
    <row r="331" spans="2:24" x14ac:dyDescent="0.2">
      <c r="B331" s="43" t="s">
        <v>328</v>
      </c>
      <c r="C331" s="43">
        <v>482</v>
      </c>
      <c r="D331" s="43" t="s">
        <v>1081</v>
      </c>
      <c r="E331" s="43" t="s">
        <v>105</v>
      </c>
      <c r="F331" s="43" t="s">
        <v>1083</v>
      </c>
      <c r="G331" s="43" t="s">
        <v>628</v>
      </c>
      <c r="H331" s="43">
        <v>60</v>
      </c>
      <c r="I331" s="43">
        <v>-150.00559999999999</v>
      </c>
      <c r="J331" s="28">
        <v>-1.085E-3</v>
      </c>
      <c r="K331" s="43">
        <v>-1E-4</v>
      </c>
      <c r="L331" s="43" t="s">
        <v>128</v>
      </c>
      <c r="N331" s="43" t="s">
        <v>328</v>
      </c>
      <c r="O331" s="43">
        <v>482</v>
      </c>
      <c r="P331" s="43" t="s">
        <v>1081</v>
      </c>
      <c r="Q331" s="43" t="s">
        <v>622</v>
      </c>
      <c r="R331" s="43" t="s">
        <v>1083</v>
      </c>
      <c r="S331" s="43" t="s">
        <v>628</v>
      </c>
      <c r="T331" s="43">
        <v>10</v>
      </c>
      <c r="U331" s="43">
        <v>-149.97229999999999</v>
      </c>
      <c r="V331" s="28">
        <v>-1.041E-3</v>
      </c>
      <c r="W331" s="43">
        <v>-1E-4</v>
      </c>
      <c r="X331" s="43" t="s">
        <v>128</v>
      </c>
    </row>
    <row r="332" spans="2:24" x14ac:dyDescent="0.2">
      <c r="B332" s="43" t="s">
        <v>328</v>
      </c>
      <c r="C332" s="43">
        <v>483</v>
      </c>
      <c r="D332" s="43" t="s">
        <v>1084</v>
      </c>
      <c r="E332" s="43" t="s">
        <v>105</v>
      </c>
      <c r="F332" s="43" t="s">
        <v>1085</v>
      </c>
      <c r="G332" s="43" t="s">
        <v>626</v>
      </c>
      <c r="H332" s="43">
        <v>60</v>
      </c>
      <c r="I332" s="43">
        <v>115.54389999999999</v>
      </c>
      <c r="J332" s="28">
        <v>1.1249999999999999E-3</v>
      </c>
      <c r="K332" s="43">
        <v>1E-4</v>
      </c>
      <c r="L332" s="43" t="s">
        <v>128</v>
      </c>
      <c r="N332" s="43" t="s">
        <v>328</v>
      </c>
      <c r="O332" s="43">
        <v>483</v>
      </c>
      <c r="P332" s="43" t="s">
        <v>1084</v>
      </c>
      <c r="Q332" s="43" t="s">
        <v>622</v>
      </c>
      <c r="R332" s="43" t="s">
        <v>1085</v>
      </c>
      <c r="S332" s="43" t="s">
        <v>626</v>
      </c>
      <c r="T332" s="43">
        <v>10</v>
      </c>
      <c r="U332" s="43">
        <v>115.5218</v>
      </c>
      <c r="V332" s="28">
        <v>1.078E-3</v>
      </c>
      <c r="W332" s="43">
        <v>1E-4</v>
      </c>
      <c r="X332" s="43" t="s">
        <v>128</v>
      </c>
    </row>
    <row r="333" spans="2:24" x14ac:dyDescent="0.2">
      <c r="B333" s="43" t="s">
        <v>328</v>
      </c>
      <c r="C333" s="43">
        <v>483</v>
      </c>
      <c r="D333" s="43" t="s">
        <v>1084</v>
      </c>
      <c r="E333" s="43" t="s">
        <v>105</v>
      </c>
      <c r="F333" s="43" t="s">
        <v>1086</v>
      </c>
      <c r="G333" s="43" t="s">
        <v>628</v>
      </c>
      <c r="H333" s="43">
        <v>60</v>
      </c>
      <c r="I333" s="43">
        <v>-150.35149999999999</v>
      </c>
      <c r="J333" s="28">
        <v>-1.539E-3</v>
      </c>
      <c r="K333" s="43">
        <v>-1E-4</v>
      </c>
      <c r="L333" s="43" t="s">
        <v>128</v>
      </c>
      <c r="N333" s="43" t="s">
        <v>328</v>
      </c>
      <c r="O333" s="43">
        <v>483</v>
      </c>
      <c r="P333" s="43" t="s">
        <v>1084</v>
      </c>
      <c r="Q333" s="43" t="s">
        <v>622</v>
      </c>
      <c r="R333" s="43" t="s">
        <v>1086</v>
      </c>
      <c r="S333" s="43" t="s">
        <v>628</v>
      </c>
      <c r="T333" s="43">
        <v>10</v>
      </c>
      <c r="U333" s="43">
        <v>-150.3135</v>
      </c>
      <c r="V333" s="28">
        <v>-1.4890000000000001E-3</v>
      </c>
      <c r="W333" s="43">
        <v>-1E-4</v>
      </c>
      <c r="X333" s="43" t="s">
        <v>128</v>
      </c>
    </row>
    <row r="334" spans="2:24" x14ac:dyDescent="0.2">
      <c r="B334" s="43" t="s">
        <v>328</v>
      </c>
      <c r="C334" s="43">
        <v>484</v>
      </c>
      <c r="D334" s="43" t="s">
        <v>1084</v>
      </c>
      <c r="E334" s="43" t="s">
        <v>105</v>
      </c>
      <c r="F334" s="43" t="s">
        <v>1087</v>
      </c>
      <c r="G334" s="43" t="s">
        <v>626</v>
      </c>
      <c r="H334" s="43">
        <v>60</v>
      </c>
      <c r="I334" s="43">
        <v>115.6079</v>
      </c>
      <c r="J334" s="28">
        <v>1.2600000000000001E-3</v>
      </c>
      <c r="K334" s="43">
        <v>1E-4</v>
      </c>
      <c r="L334" s="43" t="s">
        <v>128</v>
      </c>
      <c r="N334" s="43" t="s">
        <v>328</v>
      </c>
      <c r="O334" s="43">
        <v>484</v>
      </c>
      <c r="P334" s="43" t="s">
        <v>1084</v>
      </c>
      <c r="Q334" s="43" t="s">
        <v>622</v>
      </c>
      <c r="R334" s="43" t="s">
        <v>1087</v>
      </c>
      <c r="S334" s="43" t="s">
        <v>626</v>
      </c>
      <c r="T334" s="43">
        <v>10</v>
      </c>
      <c r="U334" s="43">
        <v>115.5843</v>
      </c>
      <c r="V334" s="28">
        <v>1.2099999999999999E-3</v>
      </c>
      <c r="W334" s="43">
        <v>1E-4</v>
      </c>
      <c r="X334" s="43" t="s">
        <v>128</v>
      </c>
    </row>
    <row r="335" spans="2:24" x14ac:dyDescent="0.2">
      <c r="B335" s="43" t="s">
        <v>328</v>
      </c>
      <c r="C335" s="43">
        <v>484</v>
      </c>
      <c r="D335" s="43" t="s">
        <v>1084</v>
      </c>
      <c r="E335" s="43" t="s">
        <v>105</v>
      </c>
      <c r="F335" s="43" t="s">
        <v>1088</v>
      </c>
      <c r="G335" s="43" t="s">
        <v>628</v>
      </c>
      <c r="H335" s="43">
        <v>60</v>
      </c>
      <c r="I335" s="43">
        <v>-150.3674</v>
      </c>
      <c r="J335" s="28">
        <v>-1.5590000000000001E-3</v>
      </c>
      <c r="K335" s="43">
        <v>-1E-4</v>
      </c>
      <c r="L335" s="43" t="s">
        <v>128</v>
      </c>
      <c r="N335" s="43" t="s">
        <v>328</v>
      </c>
      <c r="O335" s="43">
        <v>484</v>
      </c>
      <c r="P335" s="43" t="s">
        <v>1084</v>
      </c>
      <c r="Q335" s="43" t="s">
        <v>622</v>
      </c>
      <c r="R335" s="43" t="s">
        <v>1088</v>
      </c>
      <c r="S335" s="43" t="s">
        <v>628</v>
      </c>
      <c r="T335" s="43">
        <v>10</v>
      </c>
      <c r="U335" s="43">
        <v>-150.3312</v>
      </c>
      <c r="V335" s="28">
        <v>-1.5120000000000001E-3</v>
      </c>
      <c r="W335" s="43">
        <v>-1E-4</v>
      </c>
      <c r="X335" s="43" t="s">
        <v>128</v>
      </c>
    </row>
    <row r="336" spans="2:24" x14ac:dyDescent="0.2">
      <c r="B336" s="43" t="s">
        <v>328</v>
      </c>
      <c r="C336" s="43">
        <v>485</v>
      </c>
      <c r="D336" s="43" t="s">
        <v>1084</v>
      </c>
      <c r="E336" s="43" t="s">
        <v>105</v>
      </c>
      <c r="F336" s="43" t="s">
        <v>1089</v>
      </c>
      <c r="G336" s="43" t="s">
        <v>626</v>
      </c>
      <c r="H336" s="43">
        <v>60</v>
      </c>
      <c r="I336" s="43">
        <v>115.64239999999999</v>
      </c>
      <c r="J336" s="28">
        <v>1.3320000000000001E-3</v>
      </c>
      <c r="K336" s="43">
        <v>1E-4</v>
      </c>
      <c r="L336" s="43" t="s">
        <v>128</v>
      </c>
      <c r="N336" s="43" t="s">
        <v>328</v>
      </c>
      <c r="O336" s="43">
        <v>485</v>
      </c>
      <c r="P336" s="43" t="s">
        <v>1084</v>
      </c>
      <c r="Q336" s="43" t="s">
        <v>622</v>
      </c>
      <c r="R336" s="43" t="s">
        <v>1089</v>
      </c>
      <c r="S336" s="43" t="s">
        <v>626</v>
      </c>
      <c r="T336" s="43">
        <v>10</v>
      </c>
      <c r="U336" s="43">
        <v>115.6185</v>
      </c>
      <c r="V336" s="28">
        <v>1.2819999999999999E-3</v>
      </c>
      <c r="W336" s="43">
        <v>1E-4</v>
      </c>
      <c r="X336" s="43" t="s">
        <v>128</v>
      </c>
    </row>
    <row r="337" spans="2:24" x14ac:dyDescent="0.2">
      <c r="B337" s="43" t="s">
        <v>328</v>
      </c>
      <c r="C337" s="43">
        <v>485</v>
      </c>
      <c r="D337" s="43" t="s">
        <v>1084</v>
      </c>
      <c r="E337" s="43" t="s">
        <v>105</v>
      </c>
      <c r="F337" s="43" t="s">
        <v>1090</v>
      </c>
      <c r="G337" s="43" t="s">
        <v>628</v>
      </c>
      <c r="H337" s="43">
        <v>60</v>
      </c>
      <c r="I337" s="43">
        <v>-150.1626</v>
      </c>
      <c r="J337" s="28">
        <v>-1.291E-3</v>
      </c>
      <c r="K337" s="43">
        <v>-1E-4</v>
      </c>
      <c r="L337" s="43" t="s">
        <v>128</v>
      </c>
      <c r="N337" s="43" t="s">
        <v>328</v>
      </c>
      <c r="O337" s="43">
        <v>485</v>
      </c>
      <c r="P337" s="43" t="s">
        <v>1084</v>
      </c>
      <c r="Q337" s="43" t="s">
        <v>622</v>
      </c>
      <c r="R337" s="43" t="s">
        <v>1090</v>
      </c>
      <c r="S337" s="43" t="s">
        <v>628</v>
      </c>
      <c r="T337" s="43">
        <v>10</v>
      </c>
      <c r="U337" s="43">
        <v>-150.12719999999999</v>
      </c>
      <c r="V337" s="28">
        <v>-1.2440000000000001E-3</v>
      </c>
      <c r="W337" s="43">
        <v>-1E-4</v>
      </c>
      <c r="X337" s="43" t="s">
        <v>128</v>
      </c>
    </row>
    <row r="338" spans="2:24" x14ac:dyDescent="0.2">
      <c r="B338" s="43" t="s">
        <v>328</v>
      </c>
      <c r="C338" s="43">
        <v>486</v>
      </c>
      <c r="D338" s="43" t="s">
        <v>1091</v>
      </c>
      <c r="E338" s="43" t="s">
        <v>105</v>
      </c>
      <c r="F338" s="43" t="s">
        <v>1092</v>
      </c>
      <c r="G338" s="43" t="s">
        <v>626</v>
      </c>
      <c r="H338" s="43">
        <v>60</v>
      </c>
      <c r="I338" s="43">
        <v>115.5282</v>
      </c>
      <c r="J338" s="28">
        <v>1.0920000000000001E-3</v>
      </c>
      <c r="K338" s="43">
        <v>1E-4</v>
      </c>
      <c r="L338" s="43" t="s">
        <v>128</v>
      </c>
      <c r="N338" s="43" t="s">
        <v>328</v>
      </c>
      <c r="O338" s="43">
        <v>486</v>
      </c>
      <c r="P338" s="43" t="s">
        <v>1091</v>
      </c>
      <c r="Q338" s="43" t="s">
        <v>622</v>
      </c>
      <c r="R338" s="43" t="s">
        <v>1092</v>
      </c>
      <c r="S338" s="43" t="s">
        <v>626</v>
      </c>
      <c r="T338" s="43">
        <v>10</v>
      </c>
      <c r="U338" s="43">
        <v>115.5046</v>
      </c>
      <c r="V338" s="28">
        <v>1.042E-3</v>
      </c>
      <c r="W338" s="43">
        <v>1E-4</v>
      </c>
      <c r="X338" s="43" t="s">
        <v>128</v>
      </c>
    </row>
    <row r="339" spans="2:24" x14ac:dyDescent="0.2">
      <c r="B339" s="43" t="s">
        <v>328</v>
      </c>
      <c r="C339" s="43">
        <v>486</v>
      </c>
      <c r="D339" s="43" t="s">
        <v>1091</v>
      </c>
      <c r="E339" s="43" t="s">
        <v>105</v>
      </c>
      <c r="F339" s="43" t="s">
        <v>1093</v>
      </c>
      <c r="G339" s="43" t="s">
        <v>628</v>
      </c>
      <c r="H339" s="43">
        <v>60</v>
      </c>
      <c r="I339" s="43">
        <v>-150.33789999999999</v>
      </c>
      <c r="J339" s="28">
        <v>-1.521E-3</v>
      </c>
      <c r="K339" s="43">
        <v>-1E-4</v>
      </c>
      <c r="L339" s="43" t="s">
        <v>128</v>
      </c>
      <c r="N339" s="43" t="s">
        <v>328</v>
      </c>
      <c r="O339" s="43">
        <v>486</v>
      </c>
      <c r="P339" s="43" t="s">
        <v>1091</v>
      </c>
      <c r="Q339" s="43" t="s">
        <v>622</v>
      </c>
      <c r="R339" s="43" t="s">
        <v>1093</v>
      </c>
      <c r="S339" s="43" t="s">
        <v>628</v>
      </c>
      <c r="T339" s="43">
        <v>10</v>
      </c>
      <c r="U339" s="43">
        <v>-150.29759999999999</v>
      </c>
      <c r="V339" s="28">
        <v>-1.4679999999999999E-3</v>
      </c>
      <c r="W339" s="43">
        <v>-1E-4</v>
      </c>
      <c r="X339" s="43" t="s">
        <v>128</v>
      </c>
    </row>
    <row r="340" spans="2:24" x14ac:dyDescent="0.2">
      <c r="B340" s="43" t="s">
        <v>328</v>
      </c>
      <c r="C340" s="43">
        <v>460</v>
      </c>
      <c r="D340" s="43" t="s">
        <v>1094</v>
      </c>
      <c r="E340" s="43" t="s">
        <v>105</v>
      </c>
      <c r="F340" s="43" t="s">
        <v>1095</v>
      </c>
      <c r="G340" s="43" t="s">
        <v>626</v>
      </c>
      <c r="H340" s="43">
        <v>60</v>
      </c>
      <c r="I340" s="43">
        <v>-30.221</v>
      </c>
      <c r="J340" s="28">
        <v>-2.293E-7</v>
      </c>
      <c r="K340" s="43" t="s">
        <v>1686</v>
      </c>
      <c r="L340" s="43" t="s">
        <v>65</v>
      </c>
      <c r="N340" s="43" t="s">
        <v>328</v>
      </c>
      <c r="O340" s="43">
        <v>460</v>
      </c>
      <c r="P340" s="43" t="s">
        <v>1094</v>
      </c>
      <c r="Q340" s="43" t="s">
        <v>622</v>
      </c>
      <c r="R340" s="43" t="s">
        <v>1095</v>
      </c>
      <c r="S340" s="43" t="s">
        <v>626</v>
      </c>
      <c r="T340" s="43">
        <v>10</v>
      </c>
      <c r="U340" s="43">
        <v>-30.398700000000002</v>
      </c>
      <c r="V340" s="28">
        <v>-2.3069999999999999E-7</v>
      </c>
      <c r="W340" s="43" t="s">
        <v>1686</v>
      </c>
      <c r="X340" s="43" t="s">
        <v>65</v>
      </c>
    </row>
    <row r="341" spans="2:24" x14ac:dyDescent="0.2">
      <c r="B341" s="43" t="s">
        <v>328</v>
      </c>
      <c r="C341" s="43">
        <v>460</v>
      </c>
      <c r="D341" s="43" t="s">
        <v>1094</v>
      </c>
      <c r="E341" s="43" t="s">
        <v>105</v>
      </c>
      <c r="F341" s="43" t="s">
        <v>1096</v>
      </c>
      <c r="G341" s="43" t="s">
        <v>628</v>
      </c>
      <c r="H341" s="43">
        <v>60</v>
      </c>
      <c r="I341" s="43">
        <v>-30.1478</v>
      </c>
      <c r="J341" s="28">
        <v>-2.2880000000000001E-7</v>
      </c>
      <c r="K341" s="43" t="s">
        <v>1686</v>
      </c>
      <c r="L341" s="43" t="s">
        <v>65</v>
      </c>
      <c r="N341" s="43" t="s">
        <v>328</v>
      </c>
      <c r="O341" s="43">
        <v>460</v>
      </c>
      <c r="P341" s="43" t="s">
        <v>1094</v>
      </c>
      <c r="Q341" s="43" t="s">
        <v>622</v>
      </c>
      <c r="R341" s="43" t="s">
        <v>1096</v>
      </c>
      <c r="S341" s="43" t="s">
        <v>628</v>
      </c>
      <c r="T341" s="43">
        <v>10</v>
      </c>
      <c r="U341" s="43">
        <v>-30.2502</v>
      </c>
      <c r="V341" s="28">
        <v>-2.2950000000000001E-7</v>
      </c>
      <c r="W341" s="43" t="s">
        <v>1686</v>
      </c>
      <c r="X341" s="43" t="s">
        <v>65</v>
      </c>
    </row>
    <row r="342" spans="2:24" x14ac:dyDescent="0.2">
      <c r="B342" s="43" t="s">
        <v>328</v>
      </c>
      <c r="C342" s="43">
        <v>463</v>
      </c>
      <c r="D342" s="43" t="s">
        <v>1097</v>
      </c>
      <c r="E342" s="43" t="s">
        <v>105</v>
      </c>
      <c r="F342" s="43" t="s">
        <v>1098</v>
      </c>
      <c r="G342" s="43" t="s">
        <v>626</v>
      </c>
      <c r="H342" s="43">
        <v>60</v>
      </c>
      <c r="I342" s="43">
        <v>-59.613500000000002</v>
      </c>
      <c r="J342" s="28">
        <v>-3.7730000000000002E-7</v>
      </c>
      <c r="K342" s="43" t="s">
        <v>1686</v>
      </c>
      <c r="L342" s="43" t="s">
        <v>65</v>
      </c>
      <c r="N342" s="43" t="s">
        <v>328</v>
      </c>
      <c r="O342" s="43">
        <v>463</v>
      </c>
      <c r="P342" s="43" t="s">
        <v>1097</v>
      </c>
      <c r="Q342" s="43" t="s">
        <v>622</v>
      </c>
      <c r="R342" s="43" t="s">
        <v>1098</v>
      </c>
      <c r="S342" s="43" t="s">
        <v>626</v>
      </c>
      <c r="T342" s="43">
        <v>10</v>
      </c>
      <c r="U342" s="43">
        <v>-59.6693</v>
      </c>
      <c r="V342" s="28">
        <v>-3.777E-7</v>
      </c>
      <c r="W342" s="43" t="s">
        <v>1686</v>
      </c>
      <c r="X342" s="43" t="s">
        <v>65</v>
      </c>
    </row>
    <row r="343" spans="2:24" x14ac:dyDescent="0.2">
      <c r="B343" s="43" t="s">
        <v>328</v>
      </c>
      <c r="C343" s="43">
        <v>463</v>
      </c>
      <c r="D343" s="43" t="s">
        <v>1097</v>
      </c>
      <c r="E343" s="43" t="s">
        <v>105</v>
      </c>
      <c r="F343" s="43" t="s">
        <v>1099</v>
      </c>
      <c r="G343" s="43" t="s">
        <v>628</v>
      </c>
      <c r="H343" s="43">
        <v>60</v>
      </c>
      <c r="I343" s="43">
        <v>-59.560200000000002</v>
      </c>
      <c r="J343" s="28">
        <v>-3.77E-7</v>
      </c>
      <c r="K343" s="43" t="s">
        <v>1686</v>
      </c>
      <c r="L343" s="43" t="s">
        <v>65</v>
      </c>
      <c r="N343" s="43" t="s">
        <v>328</v>
      </c>
      <c r="O343" s="43">
        <v>463</v>
      </c>
      <c r="P343" s="43" t="s">
        <v>1097</v>
      </c>
      <c r="Q343" s="43" t="s">
        <v>622</v>
      </c>
      <c r="R343" s="43" t="s">
        <v>1099</v>
      </c>
      <c r="S343" s="43" t="s">
        <v>628</v>
      </c>
      <c r="T343" s="43">
        <v>10</v>
      </c>
      <c r="U343" s="43">
        <v>-59.518500000000003</v>
      </c>
      <c r="V343" s="28">
        <v>-3.7669999999999998E-7</v>
      </c>
      <c r="W343" s="43" t="s">
        <v>1686</v>
      </c>
      <c r="X343" s="43" t="s">
        <v>65</v>
      </c>
    </row>
    <row r="344" spans="2:24" x14ac:dyDescent="0.2">
      <c r="B344" s="43" t="s">
        <v>328</v>
      </c>
      <c r="C344" s="43">
        <v>466</v>
      </c>
      <c r="D344" s="43" t="s">
        <v>1100</v>
      </c>
      <c r="E344" s="43" t="s">
        <v>105</v>
      </c>
      <c r="F344" s="43" t="s">
        <v>1101</v>
      </c>
      <c r="G344" s="43" t="s">
        <v>626</v>
      </c>
      <c r="H344" s="43">
        <v>60</v>
      </c>
      <c r="I344" s="43">
        <v>-58.085599999999999</v>
      </c>
      <c r="J344" s="28">
        <v>-3.6090000000000001E-7</v>
      </c>
      <c r="K344" s="43" t="s">
        <v>1686</v>
      </c>
      <c r="L344" s="43" t="s">
        <v>65</v>
      </c>
      <c r="N344" s="43" t="s">
        <v>328</v>
      </c>
      <c r="O344" s="43">
        <v>466</v>
      </c>
      <c r="P344" s="43" t="s">
        <v>1100</v>
      </c>
      <c r="Q344" s="43" t="s">
        <v>622</v>
      </c>
      <c r="R344" s="43" t="s">
        <v>1101</v>
      </c>
      <c r="S344" s="43" t="s">
        <v>626</v>
      </c>
      <c r="T344" s="43">
        <v>10</v>
      </c>
      <c r="U344" s="43">
        <v>-58.136099999999999</v>
      </c>
      <c r="V344" s="28">
        <v>-3.6119999999999998E-7</v>
      </c>
      <c r="W344" s="43" t="s">
        <v>1686</v>
      </c>
      <c r="X344" s="43" t="s">
        <v>65</v>
      </c>
    </row>
    <row r="345" spans="2:24" x14ac:dyDescent="0.2">
      <c r="B345" s="43" t="s">
        <v>328</v>
      </c>
      <c r="C345" s="43">
        <v>466</v>
      </c>
      <c r="D345" s="43" t="s">
        <v>1100</v>
      </c>
      <c r="E345" s="43" t="s">
        <v>105</v>
      </c>
      <c r="F345" s="43" t="s">
        <v>1102</v>
      </c>
      <c r="G345" s="43" t="s">
        <v>628</v>
      </c>
      <c r="H345" s="43">
        <v>60</v>
      </c>
      <c r="I345" s="43">
        <v>-58.063400000000001</v>
      </c>
      <c r="J345" s="28">
        <v>-3.6069999999999999E-7</v>
      </c>
      <c r="K345" s="43" t="s">
        <v>1686</v>
      </c>
      <c r="L345" s="43" t="s">
        <v>65</v>
      </c>
      <c r="N345" s="43" t="s">
        <v>328</v>
      </c>
      <c r="O345" s="43">
        <v>466</v>
      </c>
      <c r="P345" s="43" t="s">
        <v>1100</v>
      </c>
      <c r="Q345" s="43" t="s">
        <v>622</v>
      </c>
      <c r="R345" s="43" t="s">
        <v>1102</v>
      </c>
      <c r="S345" s="43" t="s">
        <v>628</v>
      </c>
      <c r="T345" s="43">
        <v>10</v>
      </c>
      <c r="U345" s="43">
        <v>-58.019100000000002</v>
      </c>
      <c r="V345" s="28">
        <v>-3.6040000000000002E-7</v>
      </c>
      <c r="W345" s="43" t="s">
        <v>1686</v>
      </c>
      <c r="X345" s="43" t="s">
        <v>65</v>
      </c>
    </row>
    <row r="346" spans="2:24" x14ac:dyDescent="0.2">
      <c r="B346" s="43" t="s">
        <v>328</v>
      </c>
      <c r="C346" s="43">
        <v>469</v>
      </c>
      <c r="D346" s="43" t="s">
        <v>1103</v>
      </c>
      <c r="E346" s="43" t="s">
        <v>105</v>
      </c>
      <c r="F346" s="43" t="s">
        <v>1104</v>
      </c>
      <c r="G346" s="43" t="s">
        <v>626</v>
      </c>
      <c r="H346" s="43">
        <v>60</v>
      </c>
      <c r="I346" s="43">
        <v>-58.143599999999999</v>
      </c>
      <c r="J346" s="28">
        <v>-3.6119999999999998E-7</v>
      </c>
      <c r="K346" s="43" t="s">
        <v>1686</v>
      </c>
      <c r="L346" s="43" t="s">
        <v>65</v>
      </c>
      <c r="N346" s="43" t="s">
        <v>328</v>
      </c>
      <c r="O346" s="43">
        <v>469</v>
      </c>
      <c r="P346" s="43" t="s">
        <v>1103</v>
      </c>
      <c r="Q346" s="43" t="s">
        <v>622</v>
      </c>
      <c r="R346" s="43" t="s">
        <v>1104</v>
      </c>
      <c r="S346" s="43" t="s">
        <v>626</v>
      </c>
      <c r="T346" s="43">
        <v>10</v>
      </c>
      <c r="U346" s="43">
        <v>-58.194499999999998</v>
      </c>
      <c r="V346" s="28">
        <v>-3.615E-7</v>
      </c>
      <c r="W346" s="43" t="s">
        <v>1686</v>
      </c>
      <c r="X346" s="43" t="s">
        <v>65</v>
      </c>
    </row>
    <row r="347" spans="2:24" x14ac:dyDescent="0.2">
      <c r="B347" s="43" t="s">
        <v>328</v>
      </c>
      <c r="C347" s="43">
        <v>469</v>
      </c>
      <c r="D347" s="43" t="s">
        <v>1103</v>
      </c>
      <c r="E347" s="43" t="s">
        <v>105</v>
      </c>
      <c r="F347" s="43" t="s">
        <v>1105</v>
      </c>
      <c r="G347" s="43" t="s">
        <v>628</v>
      </c>
      <c r="H347" s="43">
        <v>60</v>
      </c>
      <c r="I347" s="43">
        <v>-58.162399999999998</v>
      </c>
      <c r="J347" s="28">
        <v>-3.6129999999999999E-7</v>
      </c>
      <c r="K347" s="43" t="s">
        <v>1686</v>
      </c>
      <c r="L347" s="43" t="s">
        <v>65</v>
      </c>
      <c r="N347" s="43" t="s">
        <v>328</v>
      </c>
      <c r="O347" s="43">
        <v>469</v>
      </c>
      <c r="P347" s="43" t="s">
        <v>1103</v>
      </c>
      <c r="Q347" s="43" t="s">
        <v>622</v>
      </c>
      <c r="R347" s="43" t="s">
        <v>1105</v>
      </c>
      <c r="S347" s="43" t="s">
        <v>628</v>
      </c>
      <c r="T347" s="43">
        <v>10</v>
      </c>
      <c r="U347" s="43">
        <v>-58.106999999999999</v>
      </c>
      <c r="V347" s="28">
        <v>-3.6100000000000002E-7</v>
      </c>
      <c r="W347" s="43" t="s">
        <v>1686</v>
      </c>
      <c r="X347" s="43" t="s">
        <v>65</v>
      </c>
    </row>
    <row r="348" spans="2:24" x14ac:dyDescent="0.2">
      <c r="B348" s="43" t="s">
        <v>328</v>
      </c>
      <c r="C348" s="43">
        <v>472</v>
      </c>
      <c r="D348" s="43" t="s">
        <v>1106</v>
      </c>
      <c r="E348" s="43" t="s">
        <v>105</v>
      </c>
      <c r="F348" s="43" t="s">
        <v>1107</v>
      </c>
      <c r="G348" s="43" t="s">
        <v>626</v>
      </c>
      <c r="H348" s="43">
        <v>60</v>
      </c>
      <c r="I348" s="43">
        <v>-61.460099999999997</v>
      </c>
      <c r="J348" s="28">
        <v>-3.89E-7</v>
      </c>
      <c r="K348" s="43" t="s">
        <v>1686</v>
      </c>
      <c r="L348" s="43" t="s">
        <v>65</v>
      </c>
      <c r="N348" s="43" t="s">
        <v>328</v>
      </c>
      <c r="O348" s="43">
        <v>472</v>
      </c>
      <c r="P348" s="43" t="s">
        <v>1106</v>
      </c>
      <c r="Q348" s="43" t="s">
        <v>622</v>
      </c>
      <c r="R348" s="43" t="s">
        <v>1107</v>
      </c>
      <c r="S348" s="43" t="s">
        <v>626</v>
      </c>
      <c r="T348" s="43">
        <v>10</v>
      </c>
      <c r="U348" s="43">
        <v>-61.5124</v>
      </c>
      <c r="V348" s="28">
        <v>-3.8939999999999998E-7</v>
      </c>
      <c r="W348" s="43" t="s">
        <v>1686</v>
      </c>
      <c r="X348" s="43" t="s">
        <v>65</v>
      </c>
    </row>
    <row r="349" spans="2:24" x14ac:dyDescent="0.2">
      <c r="B349" s="43" t="s">
        <v>328</v>
      </c>
      <c r="C349" s="43">
        <v>472</v>
      </c>
      <c r="D349" s="43" t="s">
        <v>1106</v>
      </c>
      <c r="E349" s="43" t="s">
        <v>105</v>
      </c>
      <c r="F349" s="43" t="s">
        <v>1108</v>
      </c>
      <c r="G349" s="43" t="s">
        <v>628</v>
      </c>
      <c r="H349" s="43">
        <v>60</v>
      </c>
      <c r="I349" s="43">
        <v>-61.54</v>
      </c>
      <c r="J349" s="28">
        <v>-3.8949999999999999E-7</v>
      </c>
      <c r="K349" s="43" t="s">
        <v>1686</v>
      </c>
      <c r="L349" s="43" t="s">
        <v>65</v>
      </c>
      <c r="N349" s="43" t="s">
        <v>328</v>
      </c>
      <c r="O349" s="43">
        <v>472</v>
      </c>
      <c r="P349" s="43" t="s">
        <v>1106</v>
      </c>
      <c r="Q349" s="43" t="s">
        <v>622</v>
      </c>
      <c r="R349" s="43" t="s">
        <v>1108</v>
      </c>
      <c r="S349" s="43" t="s">
        <v>628</v>
      </c>
      <c r="T349" s="43">
        <v>10</v>
      </c>
      <c r="U349" s="43">
        <v>-61.481400000000001</v>
      </c>
      <c r="V349" s="28">
        <v>-3.8920000000000002E-7</v>
      </c>
      <c r="W349" s="43" t="s">
        <v>1686</v>
      </c>
      <c r="X349" s="43" t="s">
        <v>65</v>
      </c>
    </row>
    <row r="350" spans="2:24" x14ac:dyDescent="0.2">
      <c r="B350" s="43" t="s">
        <v>328</v>
      </c>
      <c r="C350" s="43">
        <v>475</v>
      </c>
      <c r="D350" s="43" t="s">
        <v>1109</v>
      </c>
      <c r="E350" s="43" t="s">
        <v>105</v>
      </c>
      <c r="F350" s="43" t="s">
        <v>1110</v>
      </c>
      <c r="G350" s="43" t="s">
        <v>626</v>
      </c>
      <c r="H350" s="43">
        <v>60</v>
      </c>
      <c r="I350" s="43">
        <v>-58.333599999999997</v>
      </c>
      <c r="J350" s="28">
        <v>-4.4270000000000001E-7</v>
      </c>
      <c r="K350" s="43" t="s">
        <v>1686</v>
      </c>
      <c r="L350" s="43" t="s">
        <v>65</v>
      </c>
      <c r="N350" s="43" t="s">
        <v>328</v>
      </c>
      <c r="O350" s="43">
        <v>475</v>
      </c>
      <c r="P350" s="43" t="s">
        <v>1109</v>
      </c>
      <c r="Q350" s="43" t="s">
        <v>622</v>
      </c>
      <c r="R350" s="43" t="s">
        <v>1110</v>
      </c>
      <c r="S350" s="43" t="s">
        <v>626</v>
      </c>
      <c r="T350" s="43">
        <v>10</v>
      </c>
      <c r="U350" s="43">
        <v>-58.240600000000001</v>
      </c>
      <c r="V350" s="28">
        <v>-4.4200000000000001E-7</v>
      </c>
      <c r="W350" s="43" t="s">
        <v>1686</v>
      </c>
      <c r="X350" s="43" t="s">
        <v>65</v>
      </c>
    </row>
    <row r="351" spans="2:24" x14ac:dyDescent="0.2">
      <c r="B351" s="43" t="s">
        <v>328</v>
      </c>
      <c r="C351" s="43">
        <v>475</v>
      </c>
      <c r="D351" s="43" t="s">
        <v>1109</v>
      </c>
      <c r="E351" s="43" t="s">
        <v>105</v>
      </c>
      <c r="F351" s="43" t="s">
        <v>1111</v>
      </c>
      <c r="G351" s="43" t="s">
        <v>628</v>
      </c>
      <c r="H351" s="43">
        <v>60</v>
      </c>
      <c r="I351" s="43">
        <v>-58.429600000000001</v>
      </c>
      <c r="J351" s="28">
        <v>-4.4340000000000001E-7</v>
      </c>
      <c r="K351" s="43" t="s">
        <v>1686</v>
      </c>
      <c r="L351" s="43" t="s">
        <v>65</v>
      </c>
      <c r="N351" s="43" t="s">
        <v>328</v>
      </c>
      <c r="O351" s="43">
        <v>475</v>
      </c>
      <c r="P351" s="43" t="s">
        <v>1109</v>
      </c>
      <c r="Q351" s="43" t="s">
        <v>622</v>
      </c>
      <c r="R351" s="43" t="s">
        <v>1111</v>
      </c>
      <c r="S351" s="43" t="s">
        <v>628</v>
      </c>
      <c r="T351" s="43">
        <v>10</v>
      </c>
      <c r="U351" s="43">
        <v>-58.2346</v>
      </c>
      <c r="V351" s="28">
        <v>-4.4190000000000001E-7</v>
      </c>
      <c r="W351" s="43" t="s">
        <v>1686</v>
      </c>
      <c r="X351" s="43" t="s">
        <v>65</v>
      </c>
    </row>
    <row r="352" spans="2:24" x14ac:dyDescent="0.2">
      <c r="B352" s="43" t="s">
        <v>328</v>
      </c>
      <c r="C352" s="43">
        <v>487</v>
      </c>
      <c r="D352" s="43" t="s">
        <v>1112</v>
      </c>
      <c r="E352" s="43" t="s">
        <v>105</v>
      </c>
      <c r="F352" s="43" t="s">
        <v>1113</v>
      </c>
      <c r="G352" s="43" t="s">
        <v>626</v>
      </c>
      <c r="H352" s="43">
        <v>60</v>
      </c>
      <c r="I352" s="43">
        <v>115.5356</v>
      </c>
      <c r="J352" s="28">
        <v>1.108E-3</v>
      </c>
      <c r="K352" s="43">
        <v>1E-4</v>
      </c>
      <c r="L352" s="43" t="s">
        <v>128</v>
      </c>
      <c r="N352" s="43" t="s">
        <v>328</v>
      </c>
      <c r="O352" s="43">
        <v>487</v>
      </c>
      <c r="P352" s="43" t="s">
        <v>1112</v>
      </c>
      <c r="Q352" s="43" t="s">
        <v>622</v>
      </c>
      <c r="R352" s="43" t="s">
        <v>1113</v>
      </c>
      <c r="S352" s="43" t="s">
        <v>626</v>
      </c>
      <c r="T352" s="43">
        <v>10</v>
      </c>
      <c r="U352" s="43">
        <v>115.5123</v>
      </c>
      <c r="V352" s="28">
        <v>1.0579999999999999E-3</v>
      </c>
      <c r="W352" s="43">
        <v>1E-4</v>
      </c>
      <c r="X352" s="43" t="s">
        <v>128</v>
      </c>
    </row>
    <row r="353" spans="2:24" x14ac:dyDescent="0.2">
      <c r="B353" s="43" t="s">
        <v>328</v>
      </c>
      <c r="C353" s="43">
        <v>487</v>
      </c>
      <c r="D353" s="43" t="s">
        <v>1112</v>
      </c>
      <c r="E353" s="43" t="s">
        <v>105</v>
      </c>
      <c r="F353" s="43" t="s">
        <v>1114</v>
      </c>
      <c r="G353" s="43" t="s">
        <v>628</v>
      </c>
      <c r="H353" s="43">
        <v>60</v>
      </c>
      <c r="I353" s="43">
        <v>-150.0052</v>
      </c>
      <c r="J353" s="28">
        <v>-1.0839999999999999E-3</v>
      </c>
      <c r="K353" s="43">
        <v>-1E-4</v>
      </c>
      <c r="L353" s="43" t="s">
        <v>128</v>
      </c>
      <c r="N353" s="43" t="s">
        <v>328</v>
      </c>
      <c r="O353" s="43">
        <v>487</v>
      </c>
      <c r="P353" s="43" t="s">
        <v>1112</v>
      </c>
      <c r="Q353" s="43" t="s">
        <v>622</v>
      </c>
      <c r="R353" s="43" t="s">
        <v>1114</v>
      </c>
      <c r="S353" s="43" t="s">
        <v>628</v>
      </c>
      <c r="T353" s="43">
        <v>10</v>
      </c>
      <c r="U353" s="43">
        <v>-149.97200000000001</v>
      </c>
      <c r="V353" s="28">
        <v>-1.0399999999999999E-3</v>
      </c>
      <c r="W353" s="43">
        <v>-1E-4</v>
      </c>
      <c r="X353" s="43" t="s">
        <v>128</v>
      </c>
    </row>
    <row r="354" spans="2:24" x14ac:dyDescent="0.2">
      <c r="B354" s="43" t="s">
        <v>328</v>
      </c>
      <c r="C354" s="43">
        <v>488</v>
      </c>
      <c r="D354" s="43" t="s">
        <v>1115</v>
      </c>
      <c r="E354" s="43" t="s">
        <v>105</v>
      </c>
      <c r="F354" s="43" t="s">
        <v>1116</v>
      </c>
      <c r="G354" s="43" t="s">
        <v>626</v>
      </c>
      <c r="H354" s="43">
        <v>60</v>
      </c>
      <c r="I354" s="43">
        <v>115.5436</v>
      </c>
      <c r="J354" s="28">
        <v>1.124E-3</v>
      </c>
      <c r="K354" s="43">
        <v>1E-4</v>
      </c>
      <c r="L354" s="43" t="s">
        <v>128</v>
      </c>
      <c r="N354" s="43" t="s">
        <v>328</v>
      </c>
      <c r="O354" s="43">
        <v>488</v>
      </c>
      <c r="P354" s="43" t="s">
        <v>1115</v>
      </c>
      <c r="Q354" s="43" t="s">
        <v>622</v>
      </c>
      <c r="R354" s="43" t="s">
        <v>1116</v>
      </c>
      <c r="S354" s="43" t="s">
        <v>626</v>
      </c>
      <c r="T354" s="43">
        <v>10</v>
      </c>
      <c r="U354" s="43">
        <v>115.52160000000001</v>
      </c>
      <c r="V354" s="28">
        <v>1.078E-3</v>
      </c>
      <c r="W354" s="43">
        <v>1E-4</v>
      </c>
      <c r="X354" s="43" t="s">
        <v>128</v>
      </c>
    </row>
    <row r="355" spans="2:24" x14ac:dyDescent="0.2">
      <c r="B355" s="43" t="s">
        <v>328</v>
      </c>
      <c r="C355" s="43">
        <v>488</v>
      </c>
      <c r="D355" s="43" t="s">
        <v>1115</v>
      </c>
      <c r="E355" s="43" t="s">
        <v>105</v>
      </c>
      <c r="F355" s="43" t="s">
        <v>1117</v>
      </c>
      <c r="G355" s="43" t="s">
        <v>628</v>
      </c>
      <c r="H355" s="43">
        <v>60</v>
      </c>
      <c r="I355" s="43">
        <v>-150.351</v>
      </c>
      <c r="J355" s="28">
        <v>-1.5380000000000001E-3</v>
      </c>
      <c r="K355" s="43">
        <v>-1E-4</v>
      </c>
      <c r="L355" s="43" t="s">
        <v>128</v>
      </c>
      <c r="N355" s="43" t="s">
        <v>328</v>
      </c>
      <c r="O355" s="43">
        <v>488</v>
      </c>
      <c r="P355" s="43" t="s">
        <v>1115</v>
      </c>
      <c r="Q355" s="43" t="s">
        <v>622</v>
      </c>
      <c r="R355" s="43" t="s">
        <v>1117</v>
      </c>
      <c r="S355" s="43" t="s">
        <v>628</v>
      </c>
      <c r="T355" s="43">
        <v>10</v>
      </c>
      <c r="U355" s="43">
        <v>-150.31319999999999</v>
      </c>
      <c r="V355" s="28">
        <v>-1.488E-3</v>
      </c>
      <c r="W355" s="43">
        <v>-1E-4</v>
      </c>
      <c r="X355" s="43" t="s">
        <v>128</v>
      </c>
    </row>
    <row r="356" spans="2:24" x14ac:dyDescent="0.2">
      <c r="B356" s="43" t="s">
        <v>328</v>
      </c>
      <c r="C356" s="43">
        <v>489</v>
      </c>
      <c r="D356" s="43" t="s">
        <v>1115</v>
      </c>
      <c r="E356" s="43" t="s">
        <v>105</v>
      </c>
      <c r="F356" s="43" t="s">
        <v>1118</v>
      </c>
      <c r="G356" s="43" t="s">
        <v>626</v>
      </c>
      <c r="H356" s="43">
        <v>60</v>
      </c>
      <c r="I356" s="43">
        <v>115.60760000000001</v>
      </c>
      <c r="J356" s="28">
        <v>1.2589999999999999E-3</v>
      </c>
      <c r="K356" s="43">
        <v>1E-4</v>
      </c>
      <c r="L356" s="43" t="s">
        <v>128</v>
      </c>
      <c r="N356" s="43" t="s">
        <v>328</v>
      </c>
      <c r="O356" s="43">
        <v>489</v>
      </c>
      <c r="P356" s="43" t="s">
        <v>1115</v>
      </c>
      <c r="Q356" s="43" t="s">
        <v>622</v>
      </c>
      <c r="R356" s="43" t="s">
        <v>1118</v>
      </c>
      <c r="S356" s="43" t="s">
        <v>626</v>
      </c>
      <c r="T356" s="43">
        <v>10</v>
      </c>
      <c r="U356" s="43">
        <v>115.58410000000001</v>
      </c>
      <c r="V356" s="28">
        <v>1.2099999999999999E-3</v>
      </c>
      <c r="W356" s="43">
        <v>1E-4</v>
      </c>
      <c r="X356" s="43" t="s">
        <v>128</v>
      </c>
    </row>
    <row r="357" spans="2:24" x14ac:dyDescent="0.2">
      <c r="B357" s="43" t="s">
        <v>328</v>
      </c>
      <c r="C357" s="43">
        <v>489</v>
      </c>
      <c r="D357" s="43" t="s">
        <v>1115</v>
      </c>
      <c r="E357" s="43" t="s">
        <v>105</v>
      </c>
      <c r="F357" s="43" t="s">
        <v>1119</v>
      </c>
      <c r="G357" s="43" t="s">
        <v>628</v>
      </c>
      <c r="H357" s="43">
        <v>60</v>
      </c>
      <c r="I357" s="43">
        <v>-150.36699999999999</v>
      </c>
      <c r="J357" s="28">
        <v>-1.5590000000000001E-3</v>
      </c>
      <c r="K357" s="43">
        <v>-1E-4</v>
      </c>
      <c r="L357" s="43" t="s">
        <v>128</v>
      </c>
      <c r="N357" s="43" t="s">
        <v>328</v>
      </c>
      <c r="O357" s="43">
        <v>489</v>
      </c>
      <c r="P357" s="43" t="s">
        <v>1115</v>
      </c>
      <c r="Q357" s="43" t="s">
        <v>622</v>
      </c>
      <c r="R357" s="43" t="s">
        <v>1119</v>
      </c>
      <c r="S357" s="43" t="s">
        <v>628</v>
      </c>
      <c r="T357" s="43">
        <v>10</v>
      </c>
      <c r="U357" s="43">
        <v>-150.33080000000001</v>
      </c>
      <c r="V357" s="28">
        <v>-1.5120000000000001E-3</v>
      </c>
      <c r="W357" s="43">
        <v>-1E-4</v>
      </c>
      <c r="X357" s="43" t="s">
        <v>128</v>
      </c>
    </row>
    <row r="358" spans="2:24" x14ac:dyDescent="0.2">
      <c r="B358" s="43" t="s">
        <v>328</v>
      </c>
      <c r="C358" s="43">
        <v>490</v>
      </c>
      <c r="D358" s="43" t="s">
        <v>1115</v>
      </c>
      <c r="E358" s="43" t="s">
        <v>105</v>
      </c>
      <c r="F358" s="43" t="s">
        <v>1120</v>
      </c>
      <c r="G358" s="43" t="s">
        <v>626</v>
      </c>
      <c r="H358" s="43">
        <v>60</v>
      </c>
      <c r="I358" s="43">
        <v>115.64230000000001</v>
      </c>
      <c r="J358" s="28">
        <v>1.3320000000000001E-3</v>
      </c>
      <c r="K358" s="43">
        <v>1E-4</v>
      </c>
      <c r="L358" s="43" t="s">
        <v>128</v>
      </c>
      <c r="N358" s="43" t="s">
        <v>328</v>
      </c>
      <c r="O358" s="43">
        <v>490</v>
      </c>
      <c r="P358" s="43" t="s">
        <v>1115</v>
      </c>
      <c r="Q358" s="43" t="s">
        <v>622</v>
      </c>
      <c r="R358" s="43" t="s">
        <v>1120</v>
      </c>
      <c r="S358" s="43" t="s">
        <v>626</v>
      </c>
      <c r="T358" s="43">
        <v>10</v>
      </c>
      <c r="U358" s="43">
        <v>115.6185</v>
      </c>
      <c r="V358" s="28">
        <v>1.2819999999999999E-3</v>
      </c>
      <c r="W358" s="43">
        <v>1E-4</v>
      </c>
      <c r="X358" s="43" t="s">
        <v>128</v>
      </c>
    </row>
    <row r="359" spans="2:24" x14ac:dyDescent="0.2">
      <c r="B359" s="43" t="s">
        <v>328</v>
      </c>
      <c r="C359" s="43">
        <v>490</v>
      </c>
      <c r="D359" s="43" t="s">
        <v>1115</v>
      </c>
      <c r="E359" s="43" t="s">
        <v>105</v>
      </c>
      <c r="F359" s="43" t="s">
        <v>1121</v>
      </c>
      <c r="G359" s="43" t="s">
        <v>628</v>
      </c>
      <c r="H359" s="43">
        <v>60</v>
      </c>
      <c r="I359" s="43">
        <v>-150.16249999999999</v>
      </c>
      <c r="J359" s="28">
        <v>-1.291E-3</v>
      </c>
      <c r="K359" s="43">
        <v>-1E-4</v>
      </c>
      <c r="L359" s="43" t="s">
        <v>128</v>
      </c>
      <c r="N359" s="43" t="s">
        <v>328</v>
      </c>
      <c r="O359" s="43">
        <v>490</v>
      </c>
      <c r="P359" s="43" t="s">
        <v>1115</v>
      </c>
      <c r="Q359" s="43" t="s">
        <v>622</v>
      </c>
      <c r="R359" s="43" t="s">
        <v>1121</v>
      </c>
      <c r="S359" s="43" t="s">
        <v>628</v>
      </c>
      <c r="T359" s="43">
        <v>10</v>
      </c>
      <c r="U359" s="43">
        <v>-150.12710000000001</v>
      </c>
      <c r="V359" s="28">
        <v>-1.2440000000000001E-3</v>
      </c>
      <c r="W359" s="43">
        <v>-1E-4</v>
      </c>
      <c r="X359" s="43" t="s">
        <v>128</v>
      </c>
    </row>
    <row r="360" spans="2:24" x14ac:dyDescent="0.2">
      <c r="B360" s="43" t="s">
        <v>328</v>
      </c>
      <c r="C360" s="43">
        <v>491</v>
      </c>
      <c r="D360" s="43" t="s">
        <v>1122</v>
      </c>
      <c r="E360" s="43" t="s">
        <v>105</v>
      </c>
      <c r="F360" s="43" t="s">
        <v>1123</v>
      </c>
      <c r="G360" s="43" t="s">
        <v>626</v>
      </c>
      <c r="H360" s="43">
        <v>60</v>
      </c>
      <c r="I360" s="43">
        <v>115.5249</v>
      </c>
      <c r="J360" s="28">
        <v>1.085E-3</v>
      </c>
      <c r="K360" s="43">
        <v>1E-4</v>
      </c>
      <c r="L360" s="43" t="s">
        <v>128</v>
      </c>
      <c r="N360" s="43" t="s">
        <v>328</v>
      </c>
      <c r="O360" s="43">
        <v>491</v>
      </c>
      <c r="P360" s="43" t="s">
        <v>1122</v>
      </c>
      <c r="Q360" s="43" t="s">
        <v>622</v>
      </c>
      <c r="R360" s="43" t="s">
        <v>1123</v>
      </c>
      <c r="S360" s="43" t="s">
        <v>626</v>
      </c>
      <c r="T360" s="43">
        <v>10</v>
      </c>
      <c r="U360" s="43">
        <v>115.5044</v>
      </c>
      <c r="V360" s="28">
        <v>1.042E-3</v>
      </c>
      <c r="W360" s="43">
        <v>1E-4</v>
      </c>
      <c r="X360" s="43" t="s">
        <v>128</v>
      </c>
    </row>
    <row r="361" spans="2:24" x14ac:dyDescent="0.2">
      <c r="B361" s="43" t="s">
        <v>328</v>
      </c>
      <c r="C361" s="43">
        <v>491</v>
      </c>
      <c r="D361" s="43" t="s">
        <v>1122</v>
      </c>
      <c r="E361" s="43" t="s">
        <v>105</v>
      </c>
      <c r="F361" s="43" t="s">
        <v>1124</v>
      </c>
      <c r="G361" s="43" t="s">
        <v>628</v>
      </c>
      <c r="H361" s="43">
        <v>60</v>
      </c>
      <c r="I361" s="43">
        <v>-150.33420000000001</v>
      </c>
      <c r="J361" s="28">
        <v>-1.516E-3</v>
      </c>
      <c r="K361" s="43">
        <v>-1E-4</v>
      </c>
      <c r="L361" s="43" t="s">
        <v>128</v>
      </c>
      <c r="N361" s="43" t="s">
        <v>328</v>
      </c>
      <c r="O361" s="43">
        <v>491</v>
      </c>
      <c r="P361" s="43" t="s">
        <v>1122</v>
      </c>
      <c r="Q361" s="43" t="s">
        <v>622</v>
      </c>
      <c r="R361" s="43" t="s">
        <v>1124</v>
      </c>
      <c r="S361" s="43" t="s">
        <v>628</v>
      </c>
      <c r="T361" s="43">
        <v>10</v>
      </c>
      <c r="U361" s="43">
        <v>-150.2972</v>
      </c>
      <c r="V361" s="28">
        <v>-1.467E-3</v>
      </c>
      <c r="W361" s="43">
        <v>-1E-4</v>
      </c>
      <c r="X361" s="43" t="s">
        <v>128</v>
      </c>
    </row>
    <row r="362" spans="2:24" x14ac:dyDescent="0.2">
      <c r="B362" s="43" t="s">
        <v>328</v>
      </c>
      <c r="C362" s="43">
        <v>461</v>
      </c>
      <c r="D362" s="43" t="s">
        <v>1125</v>
      </c>
      <c r="E362" s="43" t="s">
        <v>105</v>
      </c>
      <c r="F362" s="43" t="s">
        <v>1126</v>
      </c>
      <c r="G362" s="43" t="s">
        <v>626</v>
      </c>
      <c r="H362" s="43">
        <v>60</v>
      </c>
      <c r="I362" s="43">
        <v>-29.663699999999999</v>
      </c>
      <c r="J362" s="28">
        <v>-2.272E-7</v>
      </c>
      <c r="K362" s="43" t="s">
        <v>1686</v>
      </c>
      <c r="L362" s="43" t="s">
        <v>65</v>
      </c>
      <c r="N362" s="43" t="s">
        <v>328</v>
      </c>
      <c r="O362" s="43">
        <v>461</v>
      </c>
      <c r="P362" s="43" t="s">
        <v>1125</v>
      </c>
      <c r="Q362" s="43" t="s">
        <v>622</v>
      </c>
      <c r="R362" s="43" t="s">
        <v>1126</v>
      </c>
      <c r="S362" s="43" t="s">
        <v>626</v>
      </c>
      <c r="T362" s="43">
        <v>10</v>
      </c>
      <c r="U362" s="43">
        <v>-29.838899999999999</v>
      </c>
      <c r="V362" s="28">
        <v>-2.286E-7</v>
      </c>
      <c r="W362" s="43" t="s">
        <v>1686</v>
      </c>
      <c r="X362" s="43" t="s">
        <v>65</v>
      </c>
    </row>
    <row r="363" spans="2:24" x14ac:dyDescent="0.2">
      <c r="B363" s="43" t="s">
        <v>328</v>
      </c>
      <c r="C363" s="43">
        <v>461</v>
      </c>
      <c r="D363" s="43" t="s">
        <v>1125</v>
      </c>
      <c r="E363" s="43" t="s">
        <v>105</v>
      </c>
      <c r="F363" s="43" t="s">
        <v>1127</v>
      </c>
      <c r="G363" s="43" t="s">
        <v>628</v>
      </c>
      <c r="H363" s="43">
        <v>60</v>
      </c>
      <c r="I363" s="43">
        <v>-32.437899999999999</v>
      </c>
      <c r="J363" s="28">
        <v>-2.4849999999999998E-7</v>
      </c>
      <c r="K363" s="43" t="s">
        <v>1686</v>
      </c>
      <c r="L363" s="43" t="s">
        <v>65</v>
      </c>
      <c r="N363" s="43" t="s">
        <v>328</v>
      </c>
      <c r="O363" s="43">
        <v>461</v>
      </c>
      <c r="P363" s="43" t="s">
        <v>1125</v>
      </c>
      <c r="Q363" s="43" t="s">
        <v>622</v>
      </c>
      <c r="R363" s="43" t="s">
        <v>1127</v>
      </c>
      <c r="S363" s="43" t="s">
        <v>628</v>
      </c>
      <c r="T363" s="43">
        <v>10</v>
      </c>
      <c r="U363" s="43">
        <v>-32.556800000000003</v>
      </c>
      <c r="V363" s="28">
        <v>-2.494E-7</v>
      </c>
      <c r="W363" s="43" t="s">
        <v>1686</v>
      </c>
      <c r="X363" s="43" t="s">
        <v>65</v>
      </c>
    </row>
    <row r="364" spans="2:24" x14ac:dyDescent="0.2">
      <c r="B364" s="43" t="s">
        <v>328</v>
      </c>
      <c r="C364" s="43">
        <v>464</v>
      </c>
      <c r="D364" s="43" t="s">
        <v>1128</v>
      </c>
      <c r="E364" s="43" t="s">
        <v>105</v>
      </c>
      <c r="F364" s="43" t="s">
        <v>1129</v>
      </c>
      <c r="G364" s="43" t="s">
        <v>626</v>
      </c>
      <c r="H364" s="43">
        <v>60</v>
      </c>
      <c r="I364" s="43">
        <v>-57.485100000000003</v>
      </c>
      <c r="J364" s="28">
        <v>-3.6049999999999998E-7</v>
      </c>
      <c r="K364" s="43" t="s">
        <v>1686</v>
      </c>
      <c r="L364" s="43" t="s">
        <v>65</v>
      </c>
      <c r="N364" s="43" t="s">
        <v>328</v>
      </c>
      <c r="O364" s="43">
        <v>464</v>
      </c>
      <c r="P364" s="43" t="s">
        <v>1128</v>
      </c>
      <c r="Q364" s="43" t="s">
        <v>622</v>
      </c>
      <c r="R364" s="43" t="s">
        <v>1129</v>
      </c>
      <c r="S364" s="43" t="s">
        <v>626</v>
      </c>
      <c r="T364" s="43">
        <v>10</v>
      </c>
      <c r="U364" s="43">
        <v>-57.541800000000002</v>
      </c>
      <c r="V364" s="28">
        <v>-3.608E-7</v>
      </c>
      <c r="W364" s="43" t="s">
        <v>1686</v>
      </c>
      <c r="X364" s="43" t="s">
        <v>65</v>
      </c>
    </row>
    <row r="365" spans="2:24" x14ac:dyDescent="0.2">
      <c r="B365" s="43" t="s">
        <v>328</v>
      </c>
      <c r="C365" s="43">
        <v>464</v>
      </c>
      <c r="D365" s="43" t="s">
        <v>1128</v>
      </c>
      <c r="E365" s="43" t="s">
        <v>105</v>
      </c>
      <c r="F365" s="43" t="s">
        <v>1130</v>
      </c>
      <c r="G365" s="43" t="s">
        <v>628</v>
      </c>
      <c r="H365" s="43">
        <v>60</v>
      </c>
      <c r="I365" s="43">
        <v>-57.805300000000003</v>
      </c>
      <c r="J365" s="28">
        <v>-3.6250000000000002E-7</v>
      </c>
      <c r="K365" s="43" t="s">
        <v>1686</v>
      </c>
      <c r="L365" s="43" t="s">
        <v>65</v>
      </c>
      <c r="N365" s="43" t="s">
        <v>328</v>
      </c>
      <c r="O365" s="43">
        <v>464</v>
      </c>
      <c r="P365" s="43" t="s">
        <v>1128</v>
      </c>
      <c r="Q365" s="43" t="s">
        <v>622</v>
      </c>
      <c r="R365" s="43" t="s">
        <v>1130</v>
      </c>
      <c r="S365" s="43" t="s">
        <v>628</v>
      </c>
      <c r="T365" s="43">
        <v>10</v>
      </c>
      <c r="U365" s="43">
        <v>-57.763300000000001</v>
      </c>
      <c r="V365" s="28">
        <v>-3.622E-7</v>
      </c>
      <c r="W365" s="43" t="s">
        <v>1686</v>
      </c>
      <c r="X365" s="43" t="s">
        <v>65</v>
      </c>
    </row>
    <row r="366" spans="2:24" x14ac:dyDescent="0.2">
      <c r="B366" s="43" t="s">
        <v>328</v>
      </c>
      <c r="C366" s="43">
        <v>467</v>
      </c>
      <c r="D366" s="43" t="s">
        <v>1131</v>
      </c>
      <c r="E366" s="43" t="s">
        <v>105</v>
      </c>
      <c r="F366" s="43" t="s">
        <v>1132</v>
      </c>
      <c r="G366" s="43" t="s">
        <v>626</v>
      </c>
      <c r="H366" s="43">
        <v>60</v>
      </c>
      <c r="I366" s="43">
        <v>-53.350700000000003</v>
      </c>
      <c r="J366" s="28">
        <v>-3.3459999999999999E-7</v>
      </c>
      <c r="K366" s="43" t="s">
        <v>1686</v>
      </c>
      <c r="L366" s="43" t="s">
        <v>65</v>
      </c>
      <c r="N366" s="43" t="s">
        <v>328</v>
      </c>
      <c r="O366" s="43">
        <v>467</v>
      </c>
      <c r="P366" s="43" t="s">
        <v>1131</v>
      </c>
      <c r="Q366" s="43" t="s">
        <v>622</v>
      </c>
      <c r="R366" s="43" t="s">
        <v>1132</v>
      </c>
      <c r="S366" s="43" t="s">
        <v>626</v>
      </c>
      <c r="T366" s="43">
        <v>10</v>
      </c>
      <c r="U366" s="43">
        <v>-53.401800000000001</v>
      </c>
      <c r="V366" s="28">
        <v>-3.3490000000000001E-7</v>
      </c>
      <c r="W366" s="43" t="s">
        <v>1686</v>
      </c>
      <c r="X366" s="43" t="s">
        <v>65</v>
      </c>
    </row>
    <row r="367" spans="2:24" x14ac:dyDescent="0.2">
      <c r="B367" s="43" t="s">
        <v>328</v>
      </c>
      <c r="C367" s="43">
        <v>467</v>
      </c>
      <c r="D367" s="43" t="s">
        <v>1131</v>
      </c>
      <c r="E367" s="43" t="s">
        <v>105</v>
      </c>
      <c r="F367" s="43" t="s">
        <v>1133</v>
      </c>
      <c r="G367" s="43" t="s">
        <v>628</v>
      </c>
      <c r="H367" s="43">
        <v>60</v>
      </c>
      <c r="I367" s="43">
        <v>-63.770699999999998</v>
      </c>
      <c r="J367" s="28">
        <v>-3.9989999999999997E-7</v>
      </c>
      <c r="K367" s="43" t="s">
        <v>1686</v>
      </c>
      <c r="L367" s="43" t="s">
        <v>65</v>
      </c>
      <c r="N367" s="43" t="s">
        <v>328</v>
      </c>
      <c r="O367" s="43">
        <v>467</v>
      </c>
      <c r="P367" s="43" t="s">
        <v>1131</v>
      </c>
      <c r="Q367" s="43" t="s">
        <v>622</v>
      </c>
      <c r="R367" s="43" t="s">
        <v>1133</v>
      </c>
      <c r="S367" s="43" t="s">
        <v>628</v>
      </c>
      <c r="T367" s="43">
        <v>10</v>
      </c>
      <c r="U367" s="43">
        <v>-63.726500000000001</v>
      </c>
      <c r="V367" s="28">
        <v>-3.996E-7</v>
      </c>
      <c r="W367" s="43" t="s">
        <v>1686</v>
      </c>
      <c r="X367" s="43" t="s">
        <v>65</v>
      </c>
    </row>
    <row r="368" spans="2:24" x14ac:dyDescent="0.2">
      <c r="B368" s="43" t="s">
        <v>328</v>
      </c>
      <c r="C368" s="43">
        <v>470</v>
      </c>
      <c r="D368" s="43" t="s">
        <v>1134</v>
      </c>
      <c r="E368" s="43" t="s">
        <v>105</v>
      </c>
      <c r="F368" s="43" t="s">
        <v>1135</v>
      </c>
      <c r="G368" s="43" t="s">
        <v>626</v>
      </c>
      <c r="H368" s="43">
        <v>60</v>
      </c>
      <c r="I368" s="43">
        <v>-53.667499999999997</v>
      </c>
      <c r="J368" s="28">
        <v>-3.3659999999999998E-7</v>
      </c>
      <c r="K368" s="43" t="s">
        <v>1686</v>
      </c>
      <c r="L368" s="43" t="s">
        <v>65</v>
      </c>
      <c r="N368" s="43" t="s">
        <v>328</v>
      </c>
      <c r="O368" s="43">
        <v>470</v>
      </c>
      <c r="P368" s="43" t="s">
        <v>1134</v>
      </c>
      <c r="Q368" s="43" t="s">
        <v>622</v>
      </c>
      <c r="R368" s="43" t="s">
        <v>1135</v>
      </c>
      <c r="S368" s="43" t="s">
        <v>626</v>
      </c>
      <c r="T368" s="43">
        <v>10</v>
      </c>
      <c r="U368" s="43">
        <v>-53.701999999999998</v>
      </c>
      <c r="V368" s="28">
        <v>-3.368E-7</v>
      </c>
      <c r="W368" s="43" t="s">
        <v>1686</v>
      </c>
      <c r="X368" s="43" t="s">
        <v>65</v>
      </c>
    </row>
    <row r="369" spans="2:24" x14ac:dyDescent="0.2">
      <c r="B369" s="43" t="s">
        <v>328</v>
      </c>
      <c r="C369" s="43">
        <v>470</v>
      </c>
      <c r="D369" s="43" t="s">
        <v>1134</v>
      </c>
      <c r="E369" s="43" t="s">
        <v>105</v>
      </c>
      <c r="F369" s="43" t="s">
        <v>1136</v>
      </c>
      <c r="G369" s="43" t="s">
        <v>628</v>
      </c>
      <c r="H369" s="43">
        <v>60</v>
      </c>
      <c r="I369" s="43">
        <v>-63.866700000000002</v>
      </c>
      <c r="J369" s="28">
        <v>-4.0050000000000002E-7</v>
      </c>
      <c r="K369" s="43" t="s">
        <v>1686</v>
      </c>
      <c r="L369" s="43" t="s">
        <v>65</v>
      </c>
      <c r="N369" s="43" t="s">
        <v>328</v>
      </c>
      <c r="O369" s="43">
        <v>470</v>
      </c>
      <c r="P369" s="43" t="s">
        <v>1134</v>
      </c>
      <c r="Q369" s="43" t="s">
        <v>622</v>
      </c>
      <c r="R369" s="43" t="s">
        <v>1136</v>
      </c>
      <c r="S369" s="43" t="s">
        <v>628</v>
      </c>
      <c r="T369" s="43">
        <v>10</v>
      </c>
      <c r="U369" s="43">
        <v>-63.831200000000003</v>
      </c>
      <c r="V369" s="28">
        <v>-4.003E-7</v>
      </c>
      <c r="W369" s="43" t="s">
        <v>1686</v>
      </c>
      <c r="X369" s="43" t="s">
        <v>65</v>
      </c>
    </row>
    <row r="370" spans="2:24" x14ac:dyDescent="0.2">
      <c r="B370" s="43" t="s">
        <v>328</v>
      </c>
      <c r="C370" s="43">
        <v>473</v>
      </c>
      <c r="D370" s="43" t="s">
        <v>1137</v>
      </c>
      <c r="E370" s="43" t="s">
        <v>105</v>
      </c>
      <c r="F370" s="43" t="s">
        <v>1138</v>
      </c>
      <c r="G370" s="43" t="s">
        <v>626</v>
      </c>
      <c r="H370" s="43">
        <v>60</v>
      </c>
      <c r="I370" s="43">
        <v>-59.362099999999998</v>
      </c>
      <c r="J370" s="28">
        <v>-3.7230000000000002E-7</v>
      </c>
      <c r="K370" s="43" t="s">
        <v>1686</v>
      </c>
      <c r="L370" s="43" t="s">
        <v>65</v>
      </c>
      <c r="N370" s="43" t="s">
        <v>328</v>
      </c>
      <c r="O370" s="43">
        <v>473</v>
      </c>
      <c r="P370" s="43" t="s">
        <v>1137</v>
      </c>
      <c r="Q370" s="43" t="s">
        <v>622</v>
      </c>
      <c r="R370" s="43" t="s">
        <v>1138</v>
      </c>
      <c r="S370" s="43" t="s">
        <v>626</v>
      </c>
      <c r="T370" s="43">
        <v>10</v>
      </c>
      <c r="U370" s="43">
        <v>-59.420299999999997</v>
      </c>
      <c r="V370" s="28">
        <v>-3.7259999999999999E-7</v>
      </c>
      <c r="W370" s="43" t="s">
        <v>1686</v>
      </c>
      <c r="X370" s="43" t="s">
        <v>65</v>
      </c>
    </row>
    <row r="371" spans="2:24" x14ac:dyDescent="0.2">
      <c r="B371" s="43" t="s">
        <v>328</v>
      </c>
      <c r="C371" s="43">
        <v>473</v>
      </c>
      <c r="D371" s="43" t="s">
        <v>1137</v>
      </c>
      <c r="E371" s="43" t="s">
        <v>105</v>
      </c>
      <c r="F371" s="43" t="s">
        <v>1139</v>
      </c>
      <c r="G371" s="43" t="s">
        <v>628</v>
      </c>
      <c r="H371" s="43">
        <v>60</v>
      </c>
      <c r="I371" s="43">
        <v>-59.521599999999999</v>
      </c>
      <c r="J371" s="28">
        <v>-3.7329999999999999E-7</v>
      </c>
      <c r="K371" s="43" t="s">
        <v>1686</v>
      </c>
      <c r="L371" s="43" t="s">
        <v>65</v>
      </c>
      <c r="N371" s="43" t="s">
        <v>328</v>
      </c>
      <c r="O371" s="43">
        <v>473</v>
      </c>
      <c r="P371" s="43" t="s">
        <v>1137</v>
      </c>
      <c r="Q371" s="43" t="s">
        <v>622</v>
      </c>
      <c r="R371" s="43" t="s">
        <v>1139</v>
      </c>
      <c r="S371" s="43" t="s">
        <v>628</v>
      </c>
      <c r="T371" s="43">
        <v>10</v>
      </c>
      <c r="U371" s="43">
        <v>-59.450499999999998</v>
      </c>
      <c r="V371" s="28">
        <v>-3.728E-7</v>
      </c>
      <c r="W371" s="43" t="s">
        <v>1686</v>
      </c>
      <c r="X371" s="43" t="s">
        <v>65</v>
      </c>
    </row>
    <row r="372" spans="2:24" x14ac:dyDescent="0.2">
      <c r="B372" s="43" t="s">
        <v>328</v>
      </c>
      <c r="C372" s="43">
        <v>476</v>
      </c>
      <c r="D372" s="43" t="s">
        <v>1140</v>
      </c>
      <c r="E372" s="43" t="s">
        <v>105</v>
      </c>
      <c r="F372" s="43" t="s">
        <v>1141</v>
      </c>
      <c r="G372" s="43" t="s">
        <v>626</v>
      </c>
      <c r="H372" s="43">
        <v>60</v>
      </c>
      <c r="I372" s="43">
        <v>-56.692500000000003</v>
      </c>
      <c r="J372" s="28">
        <v>-4.3430000000000002E-7</v>
      </c>
      <c r="K372" s="43" t="s">
        <v>1686</v>
      </c>
      <c r="L372" s="43" t="s">
        <v>65</v>
      </c>
      <c r="N372" s="43" t="s">
        <v>328</v>
      </c>
      <c r="O372" s="43">
        <v>476</v>
      </c>
      <c r="P372" s="43" t="s">
        <v>1140</v>
      </c>
      <c r="Q372" s="43" t="s">
        <v>622</v>
      </c>
      <c r="R372" s="43" t="s">
        <v>1141</v>
      </c>
      <c r="S372" s="43" t="s">
        <v>626</v>
      </c>
      <c r="T372" s="43">
        <v>10</v>
      </c>
      <c r="U372" s="43">
        <v>-56.575600000000001</v>
      </c>
      <c r="V372" s="28">
        <v>-4.334E-7</v>
      </c>
      <c r="W372" s="43" t="s">
        <v>1686</v>
      </c>
      <c r="X372" s="43" t="s">
        <v>65</v>
      </c>
    </row>
    <row r="373" spans="2:24" x14ac:dyDescent="0.2">
      <c r="B373" s="43" t="s">
        <v>328</v>
      </c>
      <c r="C373" s="43">
        <v>476</v>
      </c>
      <c r="D373" s="43" t="s">
        <v>1140</v>
      </c>
      <c r="E373" s="43" t="s">
        <v>105</v>
      </c>
      <c r="F373" s="43" t="s">
        <v>1142</v>
      </c>
      <c r="G373" s="43" t="s">
        <v>628</v>
      </c>
      <c r="H373" s="43">
        <v>60</v>
      </c>
      <c r="I373" s="43">
        <v>-63.686399999999999</v>
      </c>
      <c r="J373" s="28">
        <v>-4.8780000000000001E-7</v>
      </c>
      <c r="K373" s="43" t="s">
        <v>1686</v>
      </c>
      <c r="L373" s="43" t="s">
        <v>65</v>
      </c>
      <c r="N373" s="43" t="s">
        <v>328</v>
      </c>
      <c r="O373" s="43">
        <v>476</v>
      </c>
      <c r="P373" s="43" t="s">
        <v>1140</v>
      </c>
      <c r="Q373" s="43" t="s">
        <v>622</v>
      </c>
      <c r="R373" s="43" t="s">
        <v>1142</v>
      </c>
      <c r="S373" s="43" t="s">
        <v>628</v>
      </c>
      <c r="T373" s="43">
        <v>10</v>
      </c>
      <c r="U373" s="43">
        <v>-63.5045</v>
      </c>
      <c r="V373" s="28">
        <v>-4.8640000000000001E-7</v>
      </c>
      <c r="W373" s="43" t="s">
        <v>1686</v>
      </c>
      <c r="X373" s="43" t="s">
        <v>65</v>
      </c>
    </row>
    <row r="374" spans="2:24" x14ac:dyDescent="0.2">
      <c r="B374" s="43" t="s">
        <v>328</v>
      </c>
      <c r="C374" s="43">
        <v>492</v>
      </c>
      <c r="D374" s="43" t="s">
        <v>1143</v>
      </c>
      <c r="E374" s="43" t="s">
        <v>105</v>
      </c>
      <c r="F374" s="43" t="s">
        <v>1144</v>
      </c>
      <c r="G374" s="43" t="s">
        <v>626</v>
      </c>
      <c r="H374" s="43">
        <v>60</v>
      </c>
      <c r="I374" s="43">
        <v>115.7782</v>
      </c>
      <c r="J374" s="28">
        <v>1.6180000000000001E-3</v>
      </c>
      <c r="K374" s="43">
        <v>1E-4</v>
      </c>
      <c r="L374" s="43" t="s">
        <v>128</v>
      </c>
      <c r="N374" s="43" t="s">
        <v>328</v>
      </c>
      <c r="O374" s="43">
        <v>492</v>
      </c>
      <c r="P374" s="43" t="s">
        <v>1143</v>
      </c>
      <c r="Q374" s="43" t="s">
        <v>622</v>
      </c>
      <c r="R374" s="43" t="s">
        <v>1144</v>
      </c>
      <c r="S374" s="43" t="s">
        <v>626</v>
      </c>
      <c r="T374" s="43">
        <v>10</v>
      </c>
      <c r="U374" s="43">
        <v>115.74679999999999</v>
      </c>
      <c r="V374" s="28">
        <v>1.552E-3</v>
      </c>
      <c r="W374" s="43">
        <v>1E-4</v>
      </c>
      <c r="X374" s="43" t="s">
        <v>128</v>
      </c>
    </row>
    <row r="375" spans="2:24" x14ac:dyDescent="0.2">
      <c r="B375" s="43" t="s">
        <v>328</v>
      </c>
      <c r="C375" s="43">
        <v>492</v>
      </c>
      <c r="D375" s="43" t="s">
        <v>1143</v>
      </c>
      <c r="E375" s="43" t="s">
        <v>105</v>
      </c>
      <c r="F375" s="43" t="s">
        <v>1145</v>
      </c>
      <c r="G375" s="43" t="s">
        <v>628</v>
      </c>
      <c r="H375" s="43">
        <v>60</v>
      </c>
      <c r="I375" s="43">
        <v>-150.41239999999999</v>
      </c>
      <c r="J375" s="28">
        <v>-1.619E-3</v>
      </c>
      <c r="K375" s="43">
        <v>-1E-4</v>
      </c>
      <c r="L375" s="43" t="s">
        <v>128</v>
      </c>
      <c r="N375" s="43" t="s">
        <v>328</v>
      </c>
      <c r="O375" s="43">
        <v>492</v>
      </c>
      <c r="P375" s="43" t="s">
        <v>1143</v>
      </c>
      <c r="Q375" s="43" t="s">
        <v>622</v>
      </c>
      <c r="R375" s="43" t="s">
        <v>1145</v>
      </c>
      <c r="S375" s="43" t="s">
        <v>628</v>
      </c>
      <c r="T375" s="43">
        <v>10</v>
      </c>
      <c r="U375" s="43">
        <v>-150.36590000000001</v>
      </c>
      <c r="V375" s="28">
        <v>-1.5579999999999999E-3</v>
      </c>
      <c r="W375" s="43">
        <v>-1E-4</v>
      </c>
      <c r="X375" s="43" t="s">
        <v>128</v>
      </c>
    </row>
    <row r="376" spans="2:24" x14ac:dyDescent="0.2">
      <c r="B376" s="43" t="s">
        <v>328</v>
      </c>
      <c r="C376" s="43">
        <v>493</v>
      </c>
      <c r="D376" s="43" t="s">
        <v>1146</v>
      </c>
      <c r="E376" s="43" t="s">
        <v>105</v>
      </c>
      <c r="F376" s="43" t="s">
        <v>1147</v>
      </c>
      <c r="G376" s="43" t="s">
        <v>626</v>
      </c>
      <c r="H376" s="43">
        <v>60</v>
      </c>
      <c r="I376" s="43">
        <v>115.9091</v>
      </c>
      <c r="J376" s="28">
        <v>1.8940000000000001E-3</v>
      </c>
      <c r="K376" s="43">
        <v>1E-4</v>
      </c>
      <c r="L376" s="43" t="s">
        <v>128</v>
      </c>
      <c r="N376" s="43" t="s">
        <v>328</v>
      </c>
      <c r="O376" s="43">
        <v>493</v>
      </c>
      <c r="P376" s="43" t="s">
        <v>1146</v>
      </c>
      <c r="Q376" s="43" t="s">
        <v>622</v>
      </c>
      <c r="R376" s="43" t="s">
        <v>1147</v>
      </c>
      <c r="S376" s="43" t="s">
        <v>626</v>
      </c>
      <c r="T376" s="43">
        <v>10</v>
      </c>
      <c r="U376" s="43">
        <v>115.8785</v>
      </c>
      <c r="V376" s="28">
        <v>1.8289999999999999E-3</v>
      </c>
      <c r="W376" s="43">
        <v>1E-4</v>
      </c>
      <c r="X376" s="43" t="s">
        <v>128</v>
      </c>
    </row>
    <row r="377" spans="2:24" x14ac:dyDescent="0.2">
      <c r="B377" s="43" t="s">
        <v>328</v>
      </c>
      <c r="C377" s="43">
        <v>493</v>
      </c>
      <c r="D377" s="43" t="s">
        <v>1146</v>
      </c>
      <c r="E377" s="43" t="s">
        <v>105</v>
      </c>
      <c r="F377" s="43" t="s">
        <v>1148</v>
      </c>
      <c r="G377" s="43" t="s">
        <v>628</v>
      </c>
      <c r="H377" s="43">
        <v>60</v>
      </c>
      <c r="I377" s="43">
        <v>-150.3459</v>
      </c>
      <c r="J377" s="28">
        <v>-1.531E-3</v>
      </c>
      <c r="K377" s="43">
        <v>-1E-4</v>
      </c>
      <c r="L377" s="43" t="s">
        <v>128</v>
      </c>
      <c r="N377" s="43" t="s">
        <v>328</v>
      </c>
      <c r="O377" s="43">
        <v>493</v>
      </c>
      <c r="P377" s="43" t="s">
        <v>1146</v>
      </c>
      <c r="Q377" s="43" t="s">
        <v>622</v>
      </c>
      <c r="R377" s="43" t="s">
        <v>1148</v>
      </c>
      <c r="S377" s="43" t="s">
        <v>628</v>
      </c>
      <c r="T377" s="43">
        <v>10</v>
      </c>
      <c r="U377" s="43">
        <v>-150.29900000000001</v>
      </c>
      <c r="V377" s="28">
        <v>-1.47E-3</v>
      </c>
      <c r="W377" s="43">
        <v>-1E-4</v>
      </c>
      <c r="X377" s="43" t="s">
        <v>128</v>
      </c>
    </row>
    <row r="378" spans="2:24" x14ac:dyDescent="0.2">
      <c r="B378" s="43" t="s">
        <v>328</v>
      </c>
      <c r="C378" s="43">
        <v>494</v>
      </c>
      <c r="D378" s="43" t="s">
        <v>1146</v>
      </c>
      <c r="E378" s="43" t="s">
        <v>105</v>
      </c>
      <c r="F378" s="43" t="s">
        <v>1149</v>
      </c>
      <c r="G378" s="43" t="s">
        <v>626</v>
      </c>
      <c r="H378" s="43">
        <v>60</v>
      </c>
      <c r="I378" s="43">
        <v>115.8044</v>
      </c>
      <c r="J378" s="28">
        <v>1.673E-3</v>
      </c>
      <c r="K378" s="43">
        <v>1E-4</v>
      </c>
      <c r="L378" s="43" t="s">
        <v>128</v>
      </c>
      <c r="N378" s="43" t="s">
        <v>328</v>
      </c>
      <c r="O378" s="43">
        <v>494</v>
      </c>
      <c r="P378" s="43" t="s">
        <v>1146</v>
      </c>
      <c r="Q378" s="43" t="s">
        <v>622</v>
      </c>
      <c r="R378" s="43" t="s">
        <v>1149</v>
      </c>
      <c r="S378" s="43" t="s">
        <v>626</v>
      </c>
      <c r="T378" s="43">
        <v>10</v>
      </c>
      <c r="U378" s="43">
        <v>115.7728</v>
      </c>
      <c r="V378" s="28">
        <v>1.6069999999999999E-3</v>
      </c>
      <c r="W378" s="43">
        <v>1E-4</v>
      </c>
      <c r="X378" s="43" t="s">
        <v>128</v>
      </c>
    </row>
    <row r="379" spans="2:24" x14ac:dyDescent="0.2">
      <c r="B379" s="43" t="s">
        <v>328</v>
      </c>
      <c r="C379" s="43">
        <v>494</v>
      </c>
      <c r="D379" s="43" t="s">
        <v>1146</v>
      </c>
      <c r="E379" s="43" t="s">
        <v>105</v>
      </c>
      <c r="F379" s="43" t="s">
        <v>1150</v>
      </c>
      <c r="G379" s="43" t="s">
        <v>628</v>
      </c>
      <c r="H379" s="43">
        <v>60</v>
      </c>
      <c r="I379" s="43">
        <v>-150.34549999999999</v>
      </c>
      <c r="J379" s="28">
        <v>-1.531E-3</v>
      </c>
      <c r="K379" s="43">
        <v>-1E-4</v>
      </c>
      <c r="L379" s="43" t="s">
        <v>128</v>
      </c>
      <c r="N379" s="43" t="s">
        <v>328</v>
      </c>
      <c r="O379" s="43">
        <v>494</v>
      </c>
      <c r="P379" s="43" t="s">
        <v>1146</v>
      </c>
      <c r="Q379" s="43" t="s">
        <v>622</v>
      </c>
      <c r="R379" s="43" t="s">
        <v>1150</v>
      </c>
      <c r="S379" s="43" t="s">
        <v>628</v>
      </c>
      <c r="T379" s="43">
        <v>10</v>
      </c>
      <c r="U379" s="43">
        <v>-150.2978</v>
      </c>
      <c r="V379" s="28">
        <v>-1.4679999999999999E-3</v>
      </c>
      <c r="W379" s="43">
        <v>-1E-4</v>
      </c>
      <c r="X379" s="43" t="s">
        <v>128</v>
      </c>
    </row>
    <row r="380" spans="2:24" x14ac:dyDescent="0.2">
      <c r="B380" s="43" t="s">
        <v>328</v>
      </c>
      <c r="C380" s="43">
        <v>495</v>
      </c>
      <c r="D380" s="43" t="s">
        <v>1146</v>
      </c>
      <c r="E380" s="43" t="s">
        <v>105</v>
      </c>
      <c r="F380" s="43" t="s">
        <v>1151</v>
      </c>
      <c r="G380" s="43" t="s">
        <v>626</v>
      </c>
      <c r="H380" s="43">
        <v>60</v>
      </c>
      <c r="I380" s="43">
        <v>115.767</v>
      </c>
      <c r="J380" s="28">
        <v>1.5950000000000001E-3</v>
      </c>
      <c r="K380" s="43">
        <v>1E-4</v>
      </c>
      <c r="L380" s="43" t="s">
        <v>128</v>
      </c>
      <c r="N380" s="43" t="s">
        <v>328</v>
      </c>
      <c r="O380" s="43">
        <v>495</v>
      </c>
      <c r="P380" s="43" t="s">
        <v>1146</v>
      </c>
      <c r="Q380" s="43" t="s">
        <v>622</v>
      </c>
      <c r="R380" s="43" t="s">
        <v>1151</v>
      </c>
      <c r="S380" s="43" t="s">
        <v>626</v>
      </c>
      <c r="T380" s="43">
        <v>10</v>
      </c>
      <c r="U380" s="43">
        <v>115.7366</v>
      </c>
      <c r="V380" s="28">
        <v>1.531E-3</v>
      </c>
      <c r="W380" s="43">
        <v>1E-4</v>
      </c>
      <c r="X380" s="43" t="s">
        <v>128</v>
      </c>
    </row>
    <row r="381" spans="2:24" x14ac:dyDescent="0.2">
      <c r="B381" s="43" t="s">
        <v>328</v>
      </c>
      <c r="C381" s="43">
        <v>495</v>
      </c>
      <c r="D381" s="43" t="s">
        <v>1146</v>
      </c>
      <c r="E381" s="43" t="s">
        <v>105</v>
      </c>
      <c r="F381" s="43" t="s">
        <v>1152</v>
      </c>
      <c r="G381" s="43" t="s">
        <v>628</v>
      </c>
      <c r="H381" s="43">
        <v>60</v>
      </c>
      <c r="I381" s="43">
        <v>-150.5658</v>
      </c>
      <c r="J381" s="28">
        <v>-1.82E-3</v>
      </c>
      <c r="K381" s="43">
        <v>-1E-4</v>
      </c>
      <c r="L381" s="43" t="s">
        <v>128</v>
      </c>
      <c r="N381" s="43" t="s">
        <v>328</v>
      </c>
      <c r="O381" s="43">
        <v>495</v>
      </c>
      <c r="P381" s="43" t="s">
        <v>1146</v>
      </c>
      <c r="Q381" s="43" t="s">
        <v>622</v>
      </c>
      <c r="R381" s="43" t="s">
        <v>1152</v>
      </c>
      <c r="S381" s="43" t="s">
        <v>628</v>
      </c>
      <c r="T381" s="43">
        <v>10</v>
      </c>
      <c r="U381" s="43">
        <v>-150.51419999999999</v>
      </c>
      <c r="V381" s="28">
        <v>-1.7520000000000001E-3</v>
      </c>
      <c r="W381" s="43">
        <v>-1E-4</v>
      </c>
      <c r="X381" s="43" t="s">
        <v>128</v>
      </c>
    </row>
    <row r="382" spans="2:24" x14ac:dyDescent="0.2">
      <c r="B382" s="43" t="s">
        <v>328</v>
      </c>
      <c r="C382" s="43">
        <v>496</v>
      </c>
      <c r="D382" s="43" t="s">
        <v>1153</v>
      </c>
      <c r="E382" s="43" t="s">
        <v>105</v>
      </c>
      <c r="F382" s="43" t="s">
        <v>1154</v>
      </c>
      <c r="G382" s="43" t="s">
        <v>626</v>
      </c>
      <c r="H382" s="43">
        <v>60</v>
      </c>
      <c r="I382" s="43">
        <v>115.8207</v>
      </c>
      <c r="J382" s="28">
        <v>1.7080000000000001E-3</v>
      </c>
      <c r="K382" s="43">
        <v>1E-4</v>
      </c>
      <c r="L382" s="43" t="s">
        <v>128</v>
      </c>
      <c r="N382" s="43" t="s">
        <v>328</v>
      </c>
      <c r="O382" s="43">
        <v>496</v>
      </c>
      <c r="P382" s="43" t="s">
        <v>1153</v>
      </c>
      <c r="Q382" s="43" t="s">
        <v>622</v>
      </c>
      <c r="R382" s="43" t="s">
        <v>1154</v>
      </c>
      <c r="S382" s="43" t="s">
        <v>626</v>
      </c>
      <c r="T382" s="43">
        <v>10</v>
      </c>
      <c r="U382" s="43">
        <v>115.7902</v>
      </c>
      <c r="V382" s="28">
        <v>1.6440000000000001E-3</v>
      </c>
      <c r="W382" s="43">
        <v>1E-4</v>
      </c>
      <c r="X382" s="43" t="s">
        <v>128</v>
      </c>
    </row>
    <row r="383" spans="2:24" x14ac:dyDescent="0.2">
      <c r="B383" s="43" t="s">
        <v>328</v>
      </c>
      <c r="C383" s="43">
        <v>496</v>
      </c>
      <c r="D383" s="43" t="s">
        <v>1153</v>
      </c>
      <c r="E383" s="43" t="s">
        <v>105</v>
      </c>
      <c r="F383" s="43" t="s">
        <v>1155</v>
      </c>
      <c r="G383" s="43" t="s">
        <v>628</v>
      </c>
      <c r="H383" s="43">
        <v>60</v>
      </c>
      <c r="I383" s="43">
        <v>-150.5145</v>
      </c>
      <c r="J383" s="28">
        <v>-1.753E-3</v>
      </c>
      <c r="K383" s="43">
        <v>-1E-4</v>
      </c>
      <c r="L383" s="43" t="s">
        <v>128</v>
      </c>
      <c r="N383" s="43" t="s">
        <v>328</v>
      </c>
      <c r="O383" s="43">
        <v>496</v>
      </c>
      <c r="P383" s="43" t="s">
        <v>1153</v>
      </c>
      <c r="Q383" s="43" t="s">
        <v>622</v>
      </c>
      <c r="R383" s="43" t="s">
        <v>1155</v>
      </c>
      <c r="S383" s="43" t="s">
        <v>628</v>
      </c>
      <c r="T383" s="43">
        <v>10</v>
      </c>
      <c r="U383" s="43">
        <v>-150.46809999999999</v>
      </c>
      <c r="V383" s="28">
        <v>-1.6919999999999999E-3</v>
      </c>
      <c r="W383" s="43">
        <v>-1E-4</v>
      </c>
      <c r="X383" s="43" t="s">
        <v>128</v>
      </c>
    </row>
    <row r="384" spans="2:24" x14ac:dyDescent="0.2">
      <c r="B384" s="43" t="s">
        <v>377</v>
      </c>
      <c r="C384" s="43">
        <v>229</v>
      </c>
      <c r="D384" s="43" t="s">
        <v>1156</v>
      </c>
      <c r="E384" s="43" t="s">
        <v>105</v>
      </c>
      <c r="F384" s="43" t="s">
        <v>1157</v>
      </c>
      <c r="G384" s="43" t="s">
        <v>626</v>
      </c>
      <c r="H384" s="43">
        <v>60</v>
      </c>
      <c r="I384" s="43">
        <v>116.12560000000001</v>
      </c>
      <c r="J384" s="28">
        <v>2.3500000000000001E-3</v>
      </c>
      <c r="K384" s="43">
        <v>1E-4</v>
      </c>
      <c r="L384" s="43" t="s">
        <v>128</v>
      </c>
      <c r="N384" s="43" t="s">
        <v>377</v>
      </c>
      <c r="O384" s="43">
        <v>229</v>
      </c>
      <c r="P384" s="43" t="s">
        <v>1156</v>
      </c>
      <c r="Q384" s="43" t="s">
        <v>622</v>
      </c>
      <c r="R384" s="43" t="s">
        <v>1157</v>
      </c>
      <c r="S384" s="43" t="s">
        <v>626</v>
      </c>
      <c r="T384" s="43">
        <v>10</v>
      </c>
      <c r="U384" s="43">
        <v>116.10939999999999</v>
      </c>
      <c r="V384" s="28">
        <v>2.3159999999999999E-3</v>
      </c>
      <c r="W384" s="43">
        <v>1E-4</v>
      </c>
      <c r="X384" s="43" t="s">
        <v>128</v>
      </c>
    </row>
    <row r="385" spans="2:24" x14ac:dyDescent="0.2">
      <c r="B385" s="43" t="s">
        <v>377</v>
      </c>
      <c r="C385" s="43">
        <v>229</v>
      </c>
      <c r="D385" s="43" t="s">
        <v>1156</v>
      </c>
      <c r="E385" s="43" t="s">
        <v>105</v>
      </c>
      <c r="F385" s="43" t="s">
        <v>1158</v>
      </c>
      <c r="G385" s="43" t="s">
        <v>628</v>
      </c>
      <c r="H385" s="43">
        <v>60</v>
      </c>
      <c r="I385" s="43">
        <v>-150.96510000000001</v>
      </c>
      <c r="J385" s="28">
        <v>-2.3440000000000002E-3</v>
      </c>
      <c r="K385" s="43">
        <v>-1E-4</v>
      </c>
      <c r="L385" s="43" t="s">
        <v>128</v>
      </c>
      <c r="N385" s="43" t="s">
        <v>377</v>
      </c>
      <c r="O385" s="43">
        <v>229</v>
      </c>
      <c r="P385" s="43" t="s">
        <v>1156</v>
      </c>
      <c r="Q385" s="43" t="s">
        <v>622</v>
      </c>
      <c r="R385" s="43" t="s">
        <v>1158</v>
      </c>
      <c r="S385" s="43" t="s">
        <v>628</v>
      </c>
      <c r="T385" s="43">
        <v>10</v>
      </c>
      <c r="U385" s="43">
        <v>-150.94040000000001</v>
      </c>
      <c r="V385" s="28">
        <v>-2.3119999999999998E-3</v>
      </c>
      <c r="W385" s="43">
        <v>-1E-4</v>
      </c>
      <c r="X385" s="43" t="s">
        <v>128</v>
      </c>
    </row>
    <row r="386" spans="2:24" x14ac:dyDescent="0.2">
      <c r="B386" s="43" t="s">
        <v>377</v>
      </c>
      <c r="C386" s="43">
        <v>230</v>
      </c>
      <c r="D386" s="43" t="s">
        <v>1159</v>
      </c>
      <c r="E386" s="43" t="s">
        <v>105</v>
      </c>
      <c r="F386" s="43" t="s">
        <v>1160</v>
      </c>
      <c r="G386" s="43" t="s">
        <v>626</v>
      </c>
      <c r="H386" s="43">
        <v>60</v>
      </c>
      <c r="I386" s="43">
        <v>116.2535</v>
      </c>
      <c r="J386" s="28">
        <v>2.6189999999999998E-3</v>
      </c>
      <c r="K386" s="43">
        <v>1E-4</v>
      </c>
      <c r="L386" s="43" t="s">
        <v>128</v>
      </c>
      <c r="N386" s="43" t="s">
        <v>377</v>
      </c>
      <c r="O386" s="43">
        <v>230</v>
      </c>
      <c r="P386" s="43" t="s">
        <v>1159</v>
      </c>
      <c r="Q386" s="43" t="s">
        <v>622</v>
      </c>
      <c r="R386" s="43" t="s">
        <v>1160</v>
      </c>
      <c r="S386" s="43" t="s">
        <v>626</v>
      </c>
      <c r="T386" s="43">
        <v>10</v>
      </c>
      <c r="U386" s="43">
        <v>116.2359</v>
      </c>
      <c r="V386" s="28">
        <v>2.5820000000000001E-3</v>
      </c>
      <c r="W386" s="43">
        <v>1E-4</v>
      </c>
      <c r="X386" s="43" t="s">
        <v>128</v>
      </c>
    </row>
    <row r="387" spans="2:24" x14ac:dyDescent="0.2">
      <c r="B387" s="43" t="s">
        <v>377</v>
      </c>
      <c r="C387" s="43">
        <v>230</v>
      </c>
      <c r="D387" s="43" t="s">
        <v>1159</v>
      </c>
      <c r="E387" s="43" t="s">
        <v>105</v>
      </c>
      <c r="F387" s="43" t="s">
        <v>1161</v>
      </c>
      <c r="G387" s="43" t="s">
        <v>628</v>
      </c>
      <c r="H387" s="43">
        <v>60</v>
      </c>
      <c r="I387" s="43">
        <v>-150.8442</v>
      </c>
      <c r="J387" s="28">
        <v>-2.1849999999999999E-3</v>
      </c>
      <c r="K387" s="43">
        <v>-1E-4</v>
      </c>
      <c r="L387" s="43" t="s">
        <v>128</v>
      </c>
      <c r="N387" s="43" t="s">
        <v>377</v>
      </c>
      <c r="O387" s="43">
        <v>230</v>
      </c>
      <c r="P387" s="43" t="s">
        <v>1159</v>
      </c>
      <c r="Q387" s="43" t="s">
        <v>622</v>
      </c>
      <c r="R387" s="43" t="s">
        <v>1161</v>
      </c>
      <c r="S387" s="43" t="s">
        <v>628</v>
      </c>
      <c r="T387" s="43">
        <v>10</v>
      </c>
      <c r="U387" s="43">
        <v>-150.82149999999999</v>
      </c>
      <c r="V387" s="28">
        <v>-2.1559999999999999E-3</v>
      </c>
      <c r="W387" s="43">
        <v>-1E-4</v>
      </c>
      <c r="X387" s="43" t="s">
        <v>128</v>
      </c>
    </row>
    <row r="388" spans="2:24" x14ac:dyDescent="0.2">
      <c r="B388" s="43" t="s">
        <v>377</v>
      </c>
      <c r="C388" s="43">
        <v>231</v>
      </c>
      <c r="D388" s="43" t="s">
        <v>1159</v>
      </c>
      <c r="E388" s="43" t="s">
        <v>105</v>
      </c>
      <c r="F388" s="43" t="s">
        <v>1162</v>
      </c>
      <c r="G388" s="43" t="s">
        <v>626</v>
      </c>
      <c r="H388" s="43">
        <v>60</v>
      </c>
      <c r="I388" s="43">
        <v>116.12350000000001</v>
      </c>
      <c r="J388" s="28">
        <v>2.3449999999999999E-3</v>
      </c>
      <c r="K388" s="43">
        <v>1E-4</v>
      </c>
      <c r="L388" s="43" t="s">
        <v>128</v>
      </c>
      <c r="N388" s="43" t="s">
        <v>377</v>
      </c>
      <c r="O388" s="43">
        <v>231</v>
      </c>
      <c r="P388" s="43" t="s">
        <v>1159</v>
      </c>
      <c r="Q388" s="43" t="s">
        <v>622</v>
      </c>
      <c r="R388" s="43" t="s">
        <v>1162</v>
      </c>
      <c r="S388" s="43" t="s">
        <v>626</v>
      </c>
      <c r="T388" s="43">
        <v>10</v>
      </c>
      <c r="U388" s="43">
        <v>116.1082</v>
      </c>
      <c r="V388" s="28">
        <v>2.313E-3</v>
      </c>
      <c r="W388" s="43">
        <v>1E-4</v>
      </c>
      <c r="X388" s="43" t="s">
        <v>128</v>
      </c>
    </row>
    <row r="389" spans="2:24" x14ac:dyDescent="0.2">
      <c r="B389" s="43" t="s">
        <v>377</v>
      </c>
      <c r="C389" s="43">
        <v>231</v>
      </c>
      <c r="D389" s="43" t="s">
        <v>1159</v>
      </c>
      <c r="E389" s="43" t="s">
        <v>105</v>
      </c>
      <c r="F389" s="43" t="s">
        <v>1163</v>
      </c>
      <c r="G389" s="43" t="s">
        <v>628</v>
      </c>
      <c r="H389" s="43">
        <v>60</v>
      </c>
      <c r="I389" s="43">
        <v>-150.84909999999999</v>
      </c>
      <c r="J389" s="28">
        <v>-2.1919999999999999E-3</v>
      </c>
      <c r="K389" s="43">
        <v>-1E-4</v>
      </c>
      <c r="L389" s="43" t="s">
        <v>128</v>
      </c>
      <c r="N389" s="43" t="s">
        <v>377</v>
      </c>
      <c r="O389" s="43">
        <v>231</v>
      </c>
      <c r="P389" s="43" t="s">
        <v>1159</v>
      </c>
      <c r="Q389" s="43" t="s">
        <v>622</v>
      </c>
      <c r="R389" s="43" t="s">
        <v>1163</v>
      </c>
      <c r="S389" s="43" t="s">
        <v>628</v>
      </c>
      <c r="T389" s="43">
        <v>10</v>
      </c>
      <c r="U389" s="43">
        <v>-150.82550000000001</v>
      </c>
      <c r="V389" s="28">
        <v>-2.1610000000000002E-3</v>
      </c>
      <c r="W389" s="43">
        <v>-1E-4</v>
      </c>
      <c r="X389" s="43" t="s">
        <v>128</v>
      </c>
    </row>
    <row r="390" spans="2:24" x14ac:dyDescent="0.2">
      <c r="B390" s="43" t="s">
        <v>377</v>
      </c>
      <c r="C390" s="43">
        <v>232</v>
      </c>
      <c r="D390" s="43" t="s">
        <v>1159</v>
      </c>
      <c r="E390" s="43" t="s">
        <v>105</v>
      </c>
      <c r="F390" s="43" t="s">
        <v>1164</v>
      </c>
      <c r="G390" s="43" t="s">
        <v>626</v>
      </c>
      <c r="H390" s="43">
        <v>60</v>
      </c>
      <c r="I390" s="43">
        <v>116.08159999999999</v>
      </c>
      <c r="J390" s="28">
        <v>2.2569999999999999E-3</v>
      </c>
      <c r="K390" s="43">
        <v>1E-4</v>
      </c>
      <c r="L390" s="43" t="s">
        <v>128</v>
      </c>
      <c r="N390" s="43" t="s">
        <v>377</v>
      </c>
      <c r="O390" s="43">
        <v>232</v>
      </c>
      <c r="P390" s="43" t="s">
        <v>1159</v>
      </c>
      <c r="Q390" s="43" t="s">
        <v>622</v>
      </c>
      <c r="R390" s="43" t="s">
        <v>1164</v>
      </c>
      <c r="S390" s="43" t="s">
        <v>626</v>
      </c>
      <c r="T390" s="43">
        <v>10</v>
      </c>
      <c r="U390" s="43">
        <v>116.06610000000001</v>
      </c>
      <c r="V390" s="28">
        <v>2.225E-3</v>
      </c>
      <c r="W390" s="43">
        <v>1E-4</v>
      </c>
      <c r="X390" s="43" t="s">
        <v>128</v>
      </c>
    </row>
    <row r="391" spans="2:24" x14ac:dyDescent="0.2">
      <c r="B391" s="43" t="s">
        <v>377</v>
      </c>
      <c r="C391" s="43">
        <v>232</v>
      </c>
      <c r="D391" s="43" t="s">
        <v>1159</v>
      </c>
      <c r="E391" s="43" t="s">
        <v>105</v>
      </c>
      <c r="F391" s="43" t="s">
        <v>1165</v>
      </c>
      <c r="G391" s="43" t="s">
        <v>628</v>
      </c>
      <c r="H391" s="43">
        <v>60</v>
      </c>
      <c r="I391" s="43">
        <v>-151.10830000000001</v>
      </c>
      <c r="J391" s="28">
        <v>-2.532E-3</v>
      </c>
      <c r="K391" s="43">
        <v>-1E-4</v>
      </c>
      <c r="L391" s="43" t="s">
        <v>128</v>
      </c>
      <c r="N391" s="43" t="s">
        <v>377</v>
      </c>
      <c r="O391" s="43">
        <v>232</v>
      </c>
      <c r="P391" s="43" t="s">
        <v>1159</v>
      </c>
      <c r="Q391" s="43" t="s">
        <v>622</v>
      </c>
      <c r="R391" s="43" t="s">
        <v>1165</v>
      </c>
      <c r="S391" s="43" t="s">
        <v>628</v>
      </c>
      <c r="T391" s="43">
        <v>10</v>
      </c>
      <c r="U391" s="43">
        <v>-151.08170000000001</v>
      </c>
      <c r="V391" s="28">
        <v>-2.4970000000000001E-3</v>
      </c>
      <c r="W391" s="43">
        <v>-1E-4</v>
      </c>
      <c r="X391" s="43" t="s">
        <v>128</v>
      </c>
    </row>
    <row r="392" spans="2:24" x14ac:dyDescent="0.2">
      <c r="B392" s="43" t="s">
        <v>377</v>
      </c>
      <c r="C392" s="43">
        <v>233</v>
      </c>
      <c r="D392" s="43" t="s">
        <v>1166</v>
      </c>
      <c r="E392" s="43" t="s">
        <v>105</v>
      </c>
      <c r="F392" s="43" t="s">
        <v>1167</v>
      </c>
      <c r="G392" s="43" t="s">
        <v>626</v>
      </c>
      <c r="H392" s="43">
        <v>60</v>
      </c>
      <c r="I392" s="43">
        <v>116.1632</v>
      </c>
      <c r="J392" s="28">
        <v>2.4290000000000002E-3</v>
      </c>
      <c r="K392" s="43">
        <v>1E-4</v>
      </c>
      <c r="L392" s="43" t="s">
        <v>128</v>
      </c>
      <c r="N392" s="43" t="s">
        <v>377</v>
      </c>
      <c r="O392" s="43">
        <v>233</v>
      </c>
      <c r="P392" s="43" t="s">
        <v>1166</v>
      </c>
      <c r="Q392" s="43" t="s">
        <v>622</v>
      </c>
      <c r="R392" s="43" t="s">
        <v>1167</v>
      </c>
      <c r="S392" s="43" t="s">
        <v>626</v>
      </c>
      <c r="T392" s="43">
        <v>10</v>
      </c>
      <c r="U392" s="43">
        <v>116.1473</v>
      </c>
      <c r="V392" s="28">
        <v>2.3960000000000001E-3</v>
      </c>
      <c r="W392" s="43">
        <v>1E-4</v>
      </c>
      <c r="X392" s="43" t="s">
        <v>128</v>
      </c>
    </row>
    <row r="393" spans="2:24" x14ac:dyDescent="0.2">
      <c r="B393" s="43" t="s">
        <v>377</v>
      </c>
      <c r="C393" s="43">
        <v>233</v>
      </c>
      <c r="D393" s="43" t="s">
        <v>1166</v>
      </c>
      <c r="E393" s="43" t="s">
        <v>105</v>
      </c>
      <c r="F393" s="43" t="s">
        <v>1168</v>
      </c>
      <c r="G393" s="43" t="s">
        <v>628</v>
      </c>
      <c r="H393" s="43">
        <v>60</v>
      </c>
      <c r="I393" s="43">
        <v>-151.05449999999999</v>
      </c>
      <c r="J393" s="28">
        <v>-2.4610000000000001E-3</v>
      </c>
      <c r="K393" s="43">
        <v>-1E-4</v>
      </c>
      <c r="L393" s="43" t="s">
        <v>128</v>
      </c>
      <c r="N393" s="43" t="s">
        <v>377</v>
      </c>
      <c r="O393" s="43">
        <v>233</v>
      </c>
      <c r="P393" s="43" t="s">
        <v>1166</v>
      </c>
      <c r="Q393" s="43" t="s">
        <v>622</v>
      </c>
      <c r="R393" s="43" t="s">
        <v>1168</v>
      </c>
      <c r="S393" s="43" t="s">
        <v>628</v>
      </c>
      <c r="T393" s="43">
        <v>10</v>
      </c>
      <c r="U393" s="43">
        <v>-151.0282</v>
      </c>
      <c r="V393" s="28">
        <v>-2.4269999999999999E-3</v>
      </c>
      <c r="W393" s="43">
        <v>-1E-4</v>
      </c>
      <c r="X393" s="43" t="s">
        <v>128</v>
      </c>
    </row>
    <row r="394" spans="2:24" x14ac:dyDescent="0.2">
      <c r="B394" s="43" t="s">
        <v>377</v>
      </c>
      <c r="C394" s="43">
        <v>211</v>
      </c>
      <c r="D394" s="43" t="s">
        <v>1169</v>
      </c>
      <c r="E394" s="43" t="s">
        <v>105</v>
      </c>
      <c r="F394" s="43" t="s">
        <v>1170</v>
      </c>
      <c r="G394" s="43" t="s">
        <v>626</v>
      </c>
      <c r="H394" s="43">
        <v>60</v>
      </c>
      <c r="I394" s="43">
        <v>-30.694500000000001</v>
      </c>
      <c r="J394" s="28">
        <v>-2.3510000000000001E-7</v>
      </c>
      <c r="K394" s="43" t="s">
        <v>1686</v>
      </c>
      <c r="L394" s="43" t="s">
        <v>65</v>
      </c>
      <c r="N394" s="43" t="s">
        <v>377</v>
      </c>
      <c r="O394" s="43">
        <v>211</v>
      </c>
      <c r="P394" s="43" t="s">
        <v>1169</v>
      </c>
      <c r="Q394" s="43" t="s">
        <v>622</v>
      </c>
      <c r="R394" s="43" t="s">
        <v>1170</v>
      </c>
      <c r="S394" s="43" t="s">
        <v>626</v>
      </c>
      <c r="T394" s="43">
        <v>10</v>
      </c>
      <c r="U394" s="43">
        <v>-30.820599999999999</v>
      </c>
      <c r="V394" s="28">
        <v>-2.361E-7</v>
      </c>
      <c r="W394" s="43" t="s">
        <v>1686</v>
      </c>
      <c r="X394" s="43" t="s">
        <v>65</v>
      </c>
    </row>
    <row r="395" spans="2:24" x14ac:dyDescent="0.2">
      <c r="B395" s="43" t="s">
        <v>377</v>
      </c>
      <c r="C395" s="43">
        <v>211</v>
      </c>
      <c r="D395" s="43" t="s">
        <v>1169</v>
      </c>
      <c r="E395" s="43" t="s">
        <v>105</v>
      </c>
      <c r="F395" s="43" t="s">
        <v>1171</v>
      </c>
      <c r="G395" s="43" t="s">
        <v>628</v>
      </c>
      <c r="H395" s="43">
        <v>60</v>
      </c>
      <c r="I395" s="43">
        <v>-28.0746</v>
      </c>
      <c r="J395" s="28">
        <v>-2.1500000000000001E-7</v>
      </c>
      <c r="K395" s="43" t="s">
        <v>1686</v>
      </c>
      <c r="L395" s="43" t="s">
        <v>65</v>
      </c>
      <c r="N395" s="43" t="s">
        <v>377</v>
      </c>
      <c r="O395" s="43">
        <v>211</v>
      </c>
      <c r="P395" s="43" t="s">
        <v>1169</v>
      </c>
      <c r="Q395" s="43" t="s">
        <v>622</v>
      </c>
      <c r="R395" s="43" t="s">
        <v>1171</v>
      </c>
      <c r="S395" s="43" t="s">
        <v>628</v>
      </c>
      <c r="T395" s="43">
        <v>10</v>
      </c>
      <c r="U395" s="43">
        <v>-28.105699999999999</v>
      </c>
      <c r="V395" s="28">
        <v>-2.153E-7</v>
      </c>
      <c r="W395" s="43" t="s">
        <v>1686</v>
      </c>
      <c r="X395" s="43" t="s">
        <v>65</v>
      </c>
    </row>
    <row r="396" spans="2:24" x14ac:dyDescent="0.2">
      <c r="B396" s="43" t="s">
        <v>377</v>
      </c>
      <c r="C396" s="43">
        <v>214</v>
      </c>
      <c r="D396" s="43" t="s">
        <v>1172</v>
      </c>
      <c r="E396" s="43" t="s">
        <v>105</v>
      </c>
      <c r="F396" s="43" t="s">
        <v>1173</v>
      </c>
      <c r="G396" s="43" t="s">
        <v>626</v>
      </c>
      <c r="H396" s="43">
        <v>60</v>
      </c>
      <c r="I396" s="43">
        <v>-57.601199999999999</v>
      </c>
      <c r="J396" s="28">
        <v>-3.6119999999999998E-7</v>
      </c>
      <c r="K396" s="43" t="s">
        <v>1686</v>
      </c>
      <c r="L396" s="43" t="s">
        <v>65</v>
      </c>
      <c r="N396" s="43" t="s">
        <v>377</v>
      </c>
      <c r="O396" s="43">
        <v>214</v>
      </c>
      <c r="P396" s="43" t="s">
        <v>1172</v>
      </c>
      <c r="Q396" s="43" t="s">
        <v>622</v>
      </c>
      <c r="R396" s="43" t="s">
        <v>1173</v>
      </c>
      <c r="S396" s="43" t="s">
        <v>626</v>
      </c>
      <c r="T396" s="43">
        <v>10</v>
      </c>
      <c r="U396" s="43">
        <v>-57.650300000000001</v>
      </c>
      <c r="V396" s="28">
        <v>-3.615E-7</v>
      </c>
      <c r="W396" s="43" t="s">
        <v>1686</v>
      </c>
      <c r="X396" s="43" t="s">
        <v>65</v>
      </c>
    </row>
    <row r="397" spans="2:24" x14ac:dyDescent="0.2">
      <c r="B397" s="43" t="s">
        <v>377</v>
      </c>
      <c r="C397" s="43">
        <v>214</v>
      </c>
      <c r="D397" s="43" t="s">
        <v>1172</v>
      </c>
      <c r="E397" s="43" t="s">
        <v>105</v>
      </c>
      <c r="F397" s="43" t="s">
        <v>1174</v>
      </c>
      <c r="G397" s="43" t="s">
        <v>628</v>
      </c>
      <c r="H397" s="43">
        <v>60</v>
      </c>
      <c r="I397" s="43">
        <v>-57.695900000000002</v>
      </c>
      <c r="J397" s="28">
        <v>-3.6180000000000002E-7</v>
      </c>
      <c r="K397" s="43" t="s">
        <v>1686</v>
      </c>
      <c r="L397" s="43" t="s">
        <v>65</v>
      </c>
      <c r="N397" s="43" t="s">
        <v>377</v>
      </c>
      <c r="O397" s="43">
        <v>214</v>
      </c>
      <c r="P397" s="43" t="s">
        <v>1172</v>
      </c>
      <c r="Q397" s="43" t="s">
        <v>622</v>
      </c>
      <c r="R397" s="43" t="s">
        <v>1174</v>
      </c>
      <c r="S397" s="43" t="s">
        <v>628</v>
      </c>
      <c r="T397" s="43">
        <v>10</v>
      </c>
      <c r="U397" s="43">
        <v>-57.652500000000003</v>
      </c>
      <c r="V397" s="28">
        <v>-3.615E-7</v>
      </c>
      <c r="W397" s="43" t="s">
        <v>1686</v>
      </c>
      <c r="X397" s="43" t="s">
        <v>65</v>
      </c>
    </row>
    <row r="398" spans="2:24" x14ac:dyDescent="0.2">
      <c r="B398" s="43" t="s">
        <v>377</v>
      </c>
      <c r="C398" s="43">
        <v>217</v>
      </c>
      <c r="D398" s="43" t="s">
        <v>1175</v>
      </c>
      <c r="E398" s="43" t="s">
        <v>105</v>
      </c>
      <c r="F398" s="43" t="s">
        <v>1176</v>
      </c>
      <c r="G398" s="43" t="s">
        <v>626</v>
      </c>
      <c r="H398" s="43">
        <v>60</v>
      </c>
      <c r="I398" s="43">
        <v>-63.535200000000003</v>
      </c>
      <c r="J398" s="28">
        <v>-3.9840000000000002E-7</v>
      </c>
      <c r="K398" s="43" t="s">
        <v>1686</v>
      </c>
      <c r="L398" s="43" t="s">
        <v>65</v>
      </c>
      <c r="N398" s="43" t="s">
        <v>377</v>
      </c>
      <c r="O398" s="43">
        <v>217</v>
      </c>
      <c r="P398" s="43" t="s">
        <v>1175</v>
      </c>
      <c r="Q398" s="43" t="s">
        <v>622</v>
      </c>
      <c r="R398" s="43" t="s">
        <v>1176</v>
      </c>
      <c r="S398" s="43" t="s">
        <v>626</v>
      </c>
      <c r="T398" s="43">
        <v>10</v>
      </c>
      <c r="U398" s="43">
        <v>-63.592300000000002</v>
      </c>
      <c r="V398" s="28">
        <v>-3.988E-7</v>
      </c>
      <c r="W398" s="43" t="s">
        <v>1686</v>
      </c>
      <c r="X398" s="43" t="s">
        <v>65</v>
      </c>
    </row>
    <row r="399" spans="2:24" x14ac:dyDescent="0.2">
      <c r="B399" s="43" t="s">
        <v>377</v>
      </c>
      <c r="C399" s="43">
        <v>217</v>
      </c>
      <c r="D399" s="43" t="s">
        <v>1175</v>
      </c>
      <c r="E399" s="43" t="s">
        <v>105</v>
      </c>
      <c r="F399" s="43" t="s">
        <v>1177</v>
      </c>
      <c r="G399" s="43" t="s">
        <v>628</v>
      </c>
      <c r="H399" s="43">
        <v>60</v>
      </c>
      <c r="I399" s="43">
        <v>-53.5959</v>
      </c>
      <c r="J399" s="28">
        <v>-3.361E-7</v>
      </c>
      <c r="K399" s="43" t="s">
        <v>1686</v>
      </c>
      <c r="L399" s="43" t="s">
        <v>65</v>
      </c>
      <c r="N399" s="43" t="s">
        <v>377</v>
      </c>
      <c r="O399" s="43">
        <v>217</v>
      </c>
      <c r="P399" s="43" t="s">
        <v>1175</v>
      </c>
      <c r="Q399" s="43" t="s">
        <v>622</v>
      </c>
      <c r="R399" s="43" t="s">
        <v>1177</v>
      </c>
      <c r="S399" s="43" t="s">
        <v>628</v>
      </c>
      <c r="T399" s="43">
        <v>10</v>
      </c>
      <c r="U399" s="43">
        <v>-53.543599999999998</v>
      </c>
      <c r="V399" s="28">
        <v>-3.3579999999999998E-7</v>
      </c>
      <c r="W399" s="43" t="s">
        <v>1686</v>
      </c>
      <c r="X399" s="43" t="s">
        <v>65</v>
      </c>
    </row>
    <row r="400" spans="2:24" x14ac:dyDescent="0.2">
      <c r="B400" s="43" t="s">
        <v>377</v>
      </c>
      <c r="C400" s="43">
        <v>220</v>
      </c>
      <c r="D400" s="43" t="s">
        <v>1178</v>
      </c>
      <c r="E400" s="43" t="s">
        <v>105</v>
      </c>
      <c r="F400" s="43" t="s">
        <v>1179</v>
      </c>
      <c r="G400" s="43" t="s">
        <v>626</v>
      </c>
      <c r="H400" s="43">
        <v>60</v>
      </c>
      <c r="I400" s="43">
        <v>-63.596699999999998</v>
      </c>
      <c r="J400" s="28">
        <v>-3.988E-7</v>
      </c>
      <c r="K400" s="43" t="s">
        <v>1686</v>
      </c>
      <c r="L400" s="43" t="s">
        <v>65</v>
      </c>
      <c r="N400" s="43" t="s">
        <v>377</v>
      </c>
      <c r="O400" s="43">
        <v>220</v>
      </c>
      <c r="P400" s="43" t="s">
        <v>1178</v>
      </c>
      <c r="Q400" s="43" t="s">
        <v>622</v>
      </c>
      <c r="R400" s="43" t="s">
        <v>1179</v>
      </c>
      <c r="S400" s="43" t="s">
        <v>626</v>
      </c>
      <c r="T400" s="43">
        <v>10</v>
      </c>
      <c r="U400" s="43">
        <v>-63.662500000000001</v>
      </c>
      <c r="V400" s="28">
        <v>-3.9919999999999997E-7</v>
      </c>
      <c r="W400" s="43" t="s">
        <v>1686</v>
      </c>
      <c r="X400" s="43" t="s">
        <v>65</v>
      </c>
    </row>
    <row r="401" spans="2:24" x14ac:dyDescent="0.2">
      <c r="B401" s="43" t="s">
        <v>377</v>
      </c>
      <c r="C401" s="43">
        <v>220</v>
      </c>
      <c r="D401" s="43" t="s">
        <v>1178</v>
      </c>
      <c r="E401" s="43" t="s">
        <v>105</v>
      </c>
      <c r="F401" s="43" t="s">
        <v>1180</v>
      </c>
      <c r="G401" s="43" t="s">
        <v>628</v>
      </c>
      <c r="H401" s="43">
        <v>60</v>
      </c>
      <c r="I401" s="43">
        <v>-53.981699999999996</v>
      </c>
      <c r="J401" s="28">
        <v>-3.3850000000000002E-7</v>
      </c>
      <c r="K401" s="43" t="s">
        <v>1686</v>
      </c>
      <c r="L401" s="43" t="s">
        <v>65</v>
      </c>
      <c r="N401" s="43" t="s">
        <v>377</v>
      </c>
      <c r="O401" s="43">
        <v>220</v>
      </c>
      <c r="P401" s="43" t="s">
        <v>1178</v>
      </c>
      <c r="Q401" s="43" t="s">
        <v>622</v>
      </c>
      <c r="R401" s="43" t="s">
        <v>1180</v>
      </c>
      <c r="S401" s="43" t="s">
        <v>628</v>
      </c>
      <c r="T401" s="43">
        <v>10</v>
      </c>
      <c r="U401" s="43">
        <v>-53.915100000000002</v>
      </c>
      <c r="V401" s="28">
        <v>-3.3809999999999999E-7</v>
      </c>
      <c r="W401" s="43" t="s">
        <v>1686</v>
      </c>
      <c r="X401" s="43" t="s">
        <v>65</v>
      </c>
    </row>
    <row r="402" spans="2:24" x14ac:dyDescent="0.2">
      <c r="B402" s="43" t="s">
        <v>377</v>
      </c>
      <c r="C402" s="43">
        <v>223</v>
      </c>
      <c r="D402" s="43" t="s">
        <v>1181</v>
      </c>
      <c r="E402" s="43" t="s">
        <v>105</v>
      </c>
      <c r="F402" s="43" t="s">
        <v>1182</v>
      </c>
      <c r="G402" s="43" t="s">
        <v>626</v>
      </c>
      <c r="H402" s="43">
        <v>60</v>
      </c>
      <c r="I402" s="43">
        <v>-59.247999999999998</v>
      </c>
      <c r="J402" s="28">
        <v>-3.7150000000000001E-7</v>
      </c>
      <c r="K402" s="43" t="s">
        <v>1686</v>
      </c>
      <c r="L402" s="43" t="s">
        <v>65</v>
      </c>
      <c r="N402" s="43" t="s">
        <v>377</v>
      </c>
      <c r="O402" s="43">
        <v>223</v>
      </c>
      <c r="P402" s="43" t="s">
        <v>1181</v>
      </c>
      <c r="Q402" s="43" t="s">
        <v>622</v>
      </c>
      <c r="R402" s="43" t="s">
        <v>1182</v>
      </c>
      <c r="S402" s="43" t="s">
        <v>626</v>
      </c>
      <c r="T402" s="43">
        <v>10</v>
      </c>
      <c r="U402" s="43">
        <v>-59.292400000000001</v>
      </c>
      <c r="V402" s="28">
        <v>-3.7179999999999998E-7</v>
      </c>
      <c r="W402" s="43" t="s">
        <v>1686</v>
      </c>
      <c r="X402" s="43" t="s">
        <v>65</v>
      </c>
    </row>
    <row r="403" spans="2:24" x14ac:dyDescent="0.2">
      <c r="B403" s="43" t="s">
        <v>377</v>
      </c>
      <c r="C403" s="43">
        <v>223</v>
      </c>
      <c r="D403" s="43" t="s">
        <v>1181</v>
      </c>
      <c r="E403" s="43" t="s">
        <v>105</v>
      </c>
      <c r="F403" s="43" t="s">
        <v>1183</v>
      </c>
      <c r="G403" s="43" t="s">
        <v>628</v>
      </c>
      <c r="H403" s="43">
        <v>60</v>
      </c>
      <c r="I403" s="43">
        <v>-59.772399999999998</v>
      </c>
      <c r="J403" s="28">
        <v>-3.7479999999999999E-7</v>
      </c>
      <c r="K403" s="43" t="s">
        <v>1686</v>
      </c>
      <c r="L403" s="43" t="s">
        <v>65</v>
      </c>
      <c r="N403" s="43" t="s">
        <v>377</v>
      </c>
      <c r="O403" s="43">
        <v>223</v>
      </c>
      <c r="P403" s="43" t="s">
        <v>1181</v>
      </c>
      <c r="Q403" s="43" t="s">
        <v>622</v>
      </c>
      <c r="R403" s="43" t="s">
        <v>1183</v>
      </c>
      <c r="S403" s="43" t="s">
        <v>628</v>
      </c>
      <c r="T403" s="43">
        <v>10</v>
      </c>
      <c r="U403" s="43">
        <v>-59.719299999999997</v>
      </c>
      <c r="V403" s="28">
        <v>-3.7450000000000002E-7</v>
      </c>
      <c r="W403" s="43" t="s">
        <v>1686</v>
      </c>
      <c r="X403" s="43" t="s">
        <v>65</v>
      </c>
    </row>
    <row r="404" spans="2:24" x14ac:dyDescent="0.2">
      <c r="B404" s="43" t="s">
        <v>377</v>
      </c>
      <c r="C404" s="43">
        <v>226</v>
      </c>
      <c r="D404" s="43" t="s">
        <v>1184</v>
      </c>
      <c r="E404" s="43" t="s">
        <v>105</v>
      </c>
      <c r="F404" s="43" t="s">
        <v>1185</v>
      </c>
      <c r="G404" s="43" t="s">
        <v>626</v>
      </c>
      <c r="H404" s="43">
        <v>60</v>
      </c>
      <c r="I404" s="43">
        <v>-65.147000000000006</v>
      </c>
      <c r="J404" s="28">
        <v>-4.9900000000000001E-7</v>
      </c>
      <c r="K404" s="43" t="s">
        <v>1686</v>
      </c>
      <c r="L404" s="43" t="s">
        <v>65</v>
      </c>
      <c r="N404" s="43" t="s">
        <v>377</v>
      </c>
      <c r="O404" s="43">
        <v>226</v>
      </c>
      <c r="P404" s="43" t="s">
        <v>1184</v>
      </c>
      <c r="Q404" s="43" t="s">
        <v>622</v>
      </c>
      <c r="R404" s="43" t="s">
        <v>1185</v>
      </c>
      <c r="S404" s="43" t="s">
        <v>626</v>
      </c>
      <c r="T404" s="43">
        <v>10</v>
      </c>
      <c r="U404" s="43">
        <v>-65.140100000000004</v>
      </c>
      <c r="V404" s="28">
        <v>-4.9900000000000001E-7</v>
      </c>
      <c r="W404" s="43" t="s">
        <v>1686</v>
      </c>
      <c r="X404" s="43" t="s">
        <v>65</v>
      </c>
    </row>
    <row r="405" spans="2:24" x14ac:dyDescent="0.2">
      <c r="B405" s="43" t="s">
        <v>377</v>
      </c>
      <c r="C405" s="43">
        <v>226</v>
      </c>
      <c r="D405" s="43" t="s">
        <v>1184</v>
      </c>
      <c r="E405" s="43" t="s">
        <v>105</v>
      </c>
      <c r="F405" s="43" t="s">
        <v>1186</v>
      </c>
      <c r="G405" s="43" t="s">
        <v>628</v>
      </c>
      <c r="H405" s="43">
        <v>60</v>
      </c>
      <c r="I405" s="43">
        <v>-58.490099999999998</v>
      </c>
      <c r="J405" s="28">
        <v>-4.4799999999999999E-7</v>
      </c>
      <c r="K405" s="43" t="s">
        <v>1686</v>
      </c>
      <c r="L405" s="43" t="s">
        <v>65</v>
      </c>
      <c r="N405" s="43" t="s">
        <v>377</v>
      </c>
      <c r="O405" s="43">
        <v>226</v>
      </c>
      <c r="P405" s="43" t="s">
        <v>1184</v>
      </c>
      <c r="Q405" s="43" t="s">
        <v>622</v>
      </c>
      <c r="R405" s="43" t="s">
        <v>1186</v>
      </c>
      <c r="S405" s="43" t="s">
        <v>628</v>
      </c>
      <c r="T405" s="43">
        <v>10</v>
      </c>
      <c r="U405" s="43">
        <v>-58.338900000000002</v>
      </c>
      <c r="V405" s="28">
        <v>-4.4690000000000001E-7</v>
      </c>
      <c r="W405" s="43" t="s">
        <v>1686</v>
      </c>
      <c r="X405" s="43" t="s">
        <v>65</v>
      </c>
    </row>
    <row r="406" spans="2:24" x14ac:dyDescent="0.2">
      <c r="B406" s="43" t="s">
        <v>377</v>
      </c>
      <c r="C406" s="43">
        <v>234</v>
      </c>
      <c r="D406" s="43" t="s">
        <v>1187</v>
      </c>
      <c r="E406" s="43" t="s">
        <v>105</v>
      </c>
      <c r="F406" s="43" t="s">
        <v>1188</v>
      </c>
      <c r="G406" s="43" t="s">
        <v>626</v>
      </c>
      <c r="H406" s="43">
        <v>60</v>
      </c>
      <c r="I406" s="43">
        <v>115.81140000000001</v>
      </c>
      <c r="J406" s="28">
        <v>1.688E-3</v>
      </c>
      <c r="K406" s="43">
        <v>1E-4</v>
      </c>
      <c r="L406" s="43" t="s">
        <v>128</v>
      </c>
      <c r="N406" s="43" t="s">
        <v>377</v>
      </c>
      <c r="O406" s="43">
        <v>234</v>
      </c>
      <c r="P406" s="43" t="s">
        <v>1187</v>
      </c>
      <c r="Q406" s="43" t="s">
        <v>622</v>
      </c>
      <c r="R406" s="43" t="s">
        <v>1188</v>
      </c>
      <c r="S406" s="43" t="s">
        <v>626</v>
      </c>
      <c r="T406" s="43">
        <v>10</v>
      </c>
      <c r="U406" s="43">
        <v>115.79900000000001</v>
      </c>
      <c r="V406" s="28">
        <v>1.6620000000000001E-3</v>
      </c>
      <c r="W406" s="43">
        <v>1E-4</v>
      </c>
      <c r="X406" s="43" t="s">
        <v>128</v>
      </c>
    </row>
    <row r="407" spans="2:24" x14ac:dyDescent="0.2">
      <c r="B407" s="43" t="s">
        <v>377</v>
      </c>
      <c r="C407" s="43">
        <v>234</v>
      </c>
      <c r="D407" s="43" t="s">
        <v>1187</v>
      </c>
      <c r="E407" s="43" t="s">
        <v>105</v>
      </c>
      <c r="F407" s="43" t="s">
        <v>1189</v>
      </c>
      <c r="G407" s="43" t="s">
        <v>628</v>
      </c>
      <c r="H407" s="43">
        <v>60</v>
      </c>
      <c r="I407" s="43">
        <v>-150.40430000000001</v>
      </c>
      <c r="J407" s="28">
        <v>-1.6080000000000001E-3</v>
      </c>
      <c r="K407" s="43">
        <v>-1E-4</v>
      </c>
      <c r="L407" s="43" t="s">
        <v>128</v>
      </c>
      <c r="N407" s="43" t="s">
        <v>377</v>
      </c>
      <c r="O407" s="43">
        <v>234</v>
      </c>
      <c r="P407" s="43" t="s">
        <v>1187</v>
      </c>
      <c r="Q407" s="43" t="s">
        <v>622</v>
      </c>
      <c r="R407" s="43" t="s">
        <v>1189</v>
      </c>
      <c r="S407" s="43" t="s">
        <v>628</v>
      </c>
      <c r="T407" s="43">
        <v>10</v>
      </c>
      <c r="U407" s="43">
        <v>-150.38820000000001</v>
      </c>
      <c r="V407" s="28">
        <v>-1.5870000000000001E-3</v>
      </c>
      <c r="W407" s="43">
        <v>-1E-4</v>
      </c>
      <c r="X407" s="43" t="s">
        <v>128</v>
      </c>
    </row>
    <row r="408" spans="2:24" x14ac:dyDescent="0.2">
      <c r="B408" s="43" t="s">
        <v>377</v>
      </c>
      <c r="C408" s="43">
        <v>235</v>
      </c>
      <c r="D408" s="43" t="s">
        <v>1190</v>
      </c>
      <c r="E408" s="43" t="s">
        <v>105</v>
      </c>
      <c r="F408" s="43" t="s">
        <v>1191</v>
      </c>
      <c r="G408" s="43" t="s">
        <v>626</v>
      </c>
      <c r="H408" s="43">
        <v>60</v>
      </c>
      <c r="I408" s="43">
        <v>115.78279999999999</v>
      </c>
      <c r="J408" s="28">
        <v>1.6280000000000001E-3</v>
      </c>
      <c r="K408" s="43">
        <v>1E-4</v>
      </c>
      <c r="L408" s="43" t="s">
        <v>128</v>
      </c>
      <c r="N408" s="43" t="s">
        <v>377</v>
      </c>
      <c r="O408" s="43">
        <v>235</v>
      </c>
      <c r="P408" s="43" t="s">
        <v>1190</v>
      </c>
      <c r="Q408" s="43" t="s">
        <v>622</v>
      </c>
      <c r="R408" s="43" t="s">
        <v>1191</v>
      </c>
      <c r="S408" s="43" t="s">
        <v>626</v>
      </c>
      <c r="T408" s="43">
        <v>10</v>
      </c>
      <c r="U408" s="43">
        <v>115.7723</v>
      </c>
      <c r="V408" s="28">
        <v>1.606E-3</v>
      </c>
      <c r="W408" s="43">
        <v>1E-4</v>
      </c>
      <c r="X408" s="43" t="s">
        <v>128</v>
      </c>
    </row>
    <row r="409" spans="2:24" x14ac:dyDescent="0.2">
      <c r="B409" s="43" t="s">
        <v>377</v>
      </c>
      <c r="C409" s="43">
        <v>235</v>
      </c>
      <c r="D409" s="43" t="s">
        <v>1190</v>
      </c>
      <c r="E409" s="43" t="s">
        <v>105</v>
      </c>
      <c r="F409" s="43" t="s">
        <v>1192</v>
      </c>
      <c r="G409" s="43" t="s">
        <v>628</v>
      </c>
      <c r="H409" s="43">
        <v>60</v>
      </c>
      <c r="I409" s="43">
        <v>-150.76920000000001</v>
      </c>
      <c r="J409" s="28">
        <v>-2.0869999999999999E-3</v>
      </c>
      <c r="K409" s="43">
        <v>-1E-4</v>
      </c>
      <c r="L409" s="43" t="s">
        <v>128</v>
      </c>
      <c r="N409" s="43" t="s">
        <v>377</v>
      </c>
      <c r="O409" s="43">
        <v>235</v>
      </c>
      <c r="P409" s="43" t="s">
        <v>1190</v>
      </c>
      <c r="Q409" s="43" t="s">
        <v>622</v>
      </c>
      <c r="R409" s="43" t="s">
        <v>1192</v>
      </c>
      <c r="S409" s="43" t="s">
        <v>628</v>
      </c>
      <c r="T409" s="43">
        <v>10</v>
      </c>
      <c r="U409" s="43">
        <v>-150.7499</v>
      </c>
      <c r="V409" s="28">
        <v>-2.062E-3</v>
      </c>
      <c r="W409" s="43">
        <v>-1E-4</v>
      </c>
      <c r="X409" s="43" t="s">
        <v>128</v>
      </c>
    </row>
    <row r="410" spans="2:24" x14ac:dyDescent="0.2">
      <c r="B410" s="43" t="s">
        <v>377</v>
      </c>
      <c r="C410" s="43">
        <v>236</v>
      </c>
      <c r="D410" s="43" t="s">
        <v>1190</v>
      </c>
      <c r="E410" s="43" t="s">
        <v>105</v>
      </c>
      <c r="F410" s="43" t="s">
        <v>1193</v>
      </c>
      <c r="G410" s="43" t="s">
        <v>626</v>
      </c>
      <c r="H410" s="43">
        <v>60</v>
      </c>
      <c r="I410" s="43">
        <v>115.8686</v>
      </c>
      <c r="J410" s="28">
        <v>1.8090000000000001E-3</v>
      </c>
      <c r="K410" s="43">
        <v>1E-4</v>
      </c>
      <c r="L410" s="43" t="s">
        <v>128</v>
      </c>
      <c r="N410" s="43" t="s">
        <v>377</v>
      </c>
      <c r="O410" s="43">
        <v>236</v>
      </c>
      <c r="P410" s="43" t="s">
        <v>1190</v>
      </c>
      <c r="Q410" s="43" t="s">
        <v>622</v>
      </c>
      <c r="R410" s="43" t="s">
        <v>1193</v>
      </c>
      <c r="S410" s="43" t="s">
        <v>626</v>
      </c>
      <c r="T410" s="43">
        <v>10</v>
      </c>
      <c r="U410" s="43">
        <v>115.8562</v>
      </c>
      <c r="V410" s="28">
        <v>1.7830000000000001E-3</v>
      </c>
      <c r="W410" s="43">
        <v>1E-4</v>
      </c>
      <c r="X410" s="43" t="s">
        <v>128</v>
      </c>
    </row>
    <row r="411" spans="2:24" x14ac:dyDescent="0.2">
      <c r="B411" s="43" t="s">
        <v>377</v>
      </c>
      <c r="C411" s="43">
        <v>236</v>
      </c>
      <c r="D411" s="43" t="s">
        <v>1190</v>
      </c>
      <c r="E411" s="43" t="s">
        <v>105</v>
      </c>
      <c r="F411" s="43" t="s">
        <v>1194</v>
      </c>
      <c r="G411" s="43" t="s">
        <v>628</v>
      </c>
      <c r="H411" s="43">
        <v>60</v>
      </c>
      <c r="I411" s="43">
        <v>-150.7818</v>
      </c>
      <c r="J411" s="28">
        <v>-2.1029999999999998E-3</v>
      </c>
      <c r="K411" s="43">
        <v>-1E-4</v>
      </c>
      <c r="L411" s="43" t="s">
        <v>128</v>
      </c>
      <c r="N411" s="43" t="s">
        <v>377</v>
      </c>
      <c r="O411" s="43">
        <v>236</v>
      </c>
      <c r="P411" s="43" t="s">
        <v>1190</v>
      </c>
      <c r="Q411" s="43" t="s">
        <v>622</v>
      </c>
      <c r="R411" s="43" t="s">
        <v>1194</v>
      </c>
      <c r="S411" s="43" t="s">
        <v>628</v>
      </c>
      <c r="T411" s="43">
        <v>10</v>
      </c>
      <c r="U411" s="43">
        <v>-150.762</v>
      </c>
      <c r="V411" s="28">
        <v>-2.078E-3</v>
      </c>
      <c r="W411" s="43">
        <v>-1E-4</v>
      </c>
      <c r="X411" s="43" t="s">
        <v>128</v>
      </c>
    </row>
    <row r="412" spans="2:24" x14ac:dyDescent="0.2">
      <c r="B412" s="43" t="s">
        <v>377</v>
      </c>
      <c r="C412" s="43">
        <v>237</v>
      </c>
      <c r="D412" s="43" t="s">
        <v>1190</v>
      </c>
      <c r="E412" s="43" t="s">
        <v>105</v>
      </c>
      <c r="F412" s="43" t="s">
        <v>1195</v>
      </c>
      <c r="G412" s="43" t="s">
        <v>626</v>
      </c>
      <c r="H412" s="43">
        <v>60</v>
      </c>
      <c r="I412" s="43">
        <v>115.90479999999999</v>
      </c>
      <c r="J412" s="28">
        <v>1.885E-3</v>
      </c>
      <c r="K412" s="43">
        <v>1E-4</v>
      </c>
      <c r="L412" s="43" t="s">
        <v>128</v>
      </c>
      <c r="N412" s="43" t="s">
        <v>377</v>
      </c>
      <c r="O412" s="43">
        <v>237</v>
      </c>
      <c r="P412" s="43" t="s">
        <v>1190</v>
      </c>
      <c r="Q412" s="43" t="s">
        <v>622</v>
      </c>
      <c r="R412" s="43" t="s">
        <v>1195</v>
      </c>
      <c r="S412" s="43" t="s">
        <v>626</v>
      </c>
      <c r="T412" s="43">
        <v>10</v>
      </c>
      <c r="U412" s="43">
        <v>115.8927</v>
      </c>
      <c r="V412" s="28">
        <v>1.8600000000000001E-3</v>
      </c>
      <c r="W412" s="43">
        <v>1E-4</v>
      </c>
      <c r="X412" s="43" t="s">
        <v>128</v>
      </c>
    </row>
    <row r="413" spans="2:24" x14ac:dyDescent="0.2">
      <c r="B413" s="43" t="s">
        <v>377</v>
      </c>
      <c r="C413" s="43">
        <v>237</v>
      </c>
      <c r="D413" s="43" t="s">
        <v>1190</v>
      </c>
      <c r="E413" s="43" t="s">
        <v>105</v>
      </c>
      <c r="F413" s="43" t="s">
        <v>1196</v>
      </c>
      <c r="G413" s="43" t="s">
        <v>628</v>
      </c>
      <c r="H413" s="43">
        <v>60</v>
      </c>
      <c r="I413" s="43">
        <v>-150.54499999999999</v>
      </c>
      <c r="J413" s="28">
        <v>-1.7930000000000001E-3</v>
      </c>
      <c r="K413" s="43">
        <v>-1E-4</v>
      </c>
      <c r="L413" s="43" t="s">
        <v>128</v>
      </c>
      <c r="N413" s="43" t="s">
        <v>377</v>
      </c>
      <c r="O413" s="43">
        <v>237</v>
      </c>
      <c r="P413" s="43" t="s">
        <v>1190</v>
      </c>
      <c r="Q413" s="43" t="s">
        <v>622</v>
      </c>
      <c r="R413" s="43" t="s">
        <v>1196</v>
      </c>
      <c r="S413" s="43" t="s">
        <v>628</v>
      </c>
      <c r="T413" s="43">
        <v>10</v>
      </c>
      <c r="U413" s="43">
        <v>-150.52690000000001</v>
      </c>
      <c r="V413" s="28">
        <v>-1.769E-3</v>
      </c>
      <c r="W413" s="43">
        <v>-1E-4</v>
      </c>
      <c r="X413" s="43" t="s">
        <v>128</v>
      </c>
    </row>
    <row r="414" spans="2:24" x14ac:dyDescent="0.2">
      <c r="B414" s="43" t="s">
        <v>377</v>
      </c>
      <c r="C414" s="43">
        <v>238</v>
      </c>
      <c r="D414" s="43" t="s">
        <v>1197</v>
      </c>
      <c r="E414" s="43" t="s">
        <v>105</v>
      </c>
      <c r="F414" s="43" t="s">
        <v>1198</v>
      </c>
      <c r="G414" s="43" t="s">
        <v>626</v>
      </c>
      <c r="H414" s="43">
        <v>60</v>
      </c>
      <c r="I414" s="43">
        <v>115.77</v>
      </c>
      <c r="J414" s="28">
        <v>1.601E-3</v>
      </c>
      <c r="K414" s="43">
        <v>1E-4</v>
      </c>
      <c r="L414" s="43" t="s">
        <v>128</v>
      </c>
      <c r="N414" s="43" t="s">
        <v>377</v>
      </c>
      <c r="O414" s="43">
        <v>238</v>
      </c>
      <c r="P414" s="43" t="s">
        <v>1197</v>
      </c>
      <c r="Q414" s="43" t="s">
        <v>622</v>
      </c>
      <c r="R414" s="43" t="s">
        <v>1198</v>
      </c>
      <c r="S414" s="43" t="s">
        <v>626</v>
      </c>
      <c r="T414" s="43">
        <v>10</v>
      </c>
      <c r="U414" s="43">
        <v>115.75709999999999</v>
      </c>
      <c r="V414" s="28">
        <v>1.5740000000000001E-3</v>
      </c>
      <c r="W414" s="43">
        <v>1E-4</v>
      </c>
      <c r="X414" s="43" t="s">
        <v>128</v>
      </c>
    </row>
    <row r="415" spans="2:24" x14ac:dyDescent="0.2">
      <c r="B415" s="43" t="s">
        <v>377</v>
      </c>
      <c r="C415" s="43">
        <v>238</v>
      </c>
      <c r="D415" s="43" t="s">
        <v>1197</v>
      </c>
      <c r="E415" s="43" t="s">
        <v>105</v>
      </c>
      <c r="F415" s="43" t="s">
        <v>1199</v>
      </c>
      <c r="G415" s="43" t="s">
        <v>628</v>
      </c>
      <c r="H415" s="43">
        <v>60</v>
      </c>
      <c r="I415" s="43">
        <v>-150.7594</v>
      </c>
      <c r="J415" s="28">
        <v>-2.0739999999999999E-3</v>
      </c>
      <c r="K415" s="43">
        <v>-1E-4</v>
      </c>
      <c r="L415" s="43" t="s">
        <v>128</v>
      </c>
      <c r="N415" s="43" t="s">
        <v>377</v>
      </c>
      <c r="O415" s="43">
        <v>238</v>
      </c>
      <c r="P415" s="43" t="s">
        <v>1197</v>
      </c>
      <c r="Q415" s="43" t="s">
        <v>622</v>
      </c>
      <c r="R415" s="43" t="s">
        <v>1199</v>
      </c>
      <c r="S415" s="43" t="s">
        <v>628</v>
      </c>
      <c r="T415" s="43">
        <v>10</v>
      </c>
      <c r="U415" s="43">
        <v>-150.73679999999999</v>
      </c>
      <c r="V415" s="28">
        <v>-2.0439999999999998E-3</v>
      </c>
      <c r="W415" s="43">
        <v>-1E-4</v>
      </c>
      <c r="X415" s="43" t="s">
        <v>128</v>
      </c>
    </row>
    <row r="416" spans="2:24" x14ac:dyDescent="0.2">
      <c r="B416" s="43" t="s">
        <v>377</v>
      </c>
      <c r="C416" s="43">
        <v>212</v>
      </c>
      <c r="D416" s="43" t="s">
        <v>1200</v>
      </c>
      <c r="E416" s="43" t="s">
        <v>105</v>
      </c>
      <c r="F416" s="43" t="s">
        <v>1201</v>
      </c>
      <c r="G416" s="43" t="s">
        <v>626</v>
      </c>
      <c r="H416" s="43">
        <v>60</v>
      </c>
      <c r="I416" s="43">
        <v>-28.630600000000001</v>
      </c>
      <c r="J416" s="28">
        <v>-2.1729999999999999E-7</v>
      </c>
      <c r="K416" s="43" t="s">
        <v>1686</v>
      </c>
      <c r="L416" s="43" t="s">
        <v>65</v>
      </c>
      <c r="N416" s="43" t="s">
        <v>377</v>
      </c>
      <c r="O416" s="43">
        <v>212</v>
      </c>
      <c r="P416" s="43" t="s">
        <v>1200</v>
      </c>
      <c r="Q416" s="43" t="s">
        <v>622</v>
      </c>
      <c r="R416" s="43" t="s">
        <v>1201</v>
      </c>
      <c r="S416" s="43" t="s">
        <v>626</v>
      </c>
      <c r="T416" s="43">
        <v>10</v>
      </c>
      <c r="U416" s="43">
        <v>-28.7455</v>
      </c>
      <c r="V416" s="28">
        <v>-2.181E-7</v>
      </c>
      <c r="W416" s="43" t="s">
        <v>1686</v>
      </c>
      <c r="X416" s="43" t="s">
        <v>65</v>
      </c>
    </row>
    <row r="417" spans="2:24" x14ac:dyDescent="0.2">
      <c r="B417" s="43" t="s">
        <v>377</v>
      </c>
      <c r="C417" s="43">
        <v>212</v>
      </c>
      <c r="D417" s="43" t="s">
        <v>1200</v>
      </c>
      <c r="E417" s="43" t="s">
        <v>105</v>
      </c>
      <c r="F417" s="43" t="s">
        <v>1202</v>
      </c>
      <c r="G417" s="43" t="s">
        <v>628</v>
      </c>
      <c r="H417" s="43">
        <v>60</v>
      </c>
      <c r="I417" s="43">
        <v>-28.542899999999999</v>
      </c>
      <c r="J417" s="28">
        <v>-2.1659999999999999E-7</v>
      </c>
      <c r="K417" s="43" t="s">
        <v>1686</v>
      </c>
      <c r="L417" s="43" t="s">
        <v>65</v>
      </c>
      <c r="N417" s="43" t="s">
        <v>377</v>
      </c>
      <c r="O417" s="43">
        <v>212</v>
      </c>
      <c r="P417" s="43" t="s">
        <v>1200</v>
      </c>
      <c r="Q417" s="43" t="s">
        <v>622</v>
      </c>
      <c r="R417" s="43" t="s">
        <v>1202</v>
      </c>
      <c r="S417" s="43" t="s">
        <v>628</v>
      </c>
      <c r="T417" s="43">
        <v>10</v>
      </c>
      <c r="U417" s="43">
        <v>-28.575299999999999</v>
      </c>
      <c r="V417" s="28">
        <v>-2.1680000000000001E-7</v>
      </c>
      <c r="W417" s="43" t="s">
        <v>1686</v>
      </c>
      <c r="X417" s="43" t="s">
        <v>65</v>
      </c>
    </row>
    <row r="418" spans="2:24" x14ac:dyDescent="0.2">
      <c r="B418" s="43" t="s">
        <v>377</v>
      </c>
      <c r="C418" s="43">
        <v>215</v>
      </c>
      <c r="D418" s="43" t="s">
        <v>1203</v>
      </c>
      <c r="E418" s="43" t="s">
        <v>105</v>
      </c>
      <c r="F418" s="43" t="s">
        <v>1204</v>
      </c>
      <c r="G418" s="43" t="s">
        <v>626</v>
      </c>
      <c r="H418" s="43">
        <v>60</v>
      </c>
      <c r="I418" s="43">
        <v>-59.620100000000001</v>
      </c>
      <c r="J418" s="28">
        <v>-3.7739999999999998E-7</v>
      </c>
      <c r="K418" s="43" t="s">
        <v>1686</v>
      </c>
      <c r="L418" s="43" t="s">
        <v>65</v>
      </c>
      <c r="N418" s="43" t="s">
        <v>377</v>
      </c>
      <c r="O418" s="43">
        <v>215</v>
      </c>
      <c r="P418" s="43" t="s">
        <v>1203</v>
      </c>
      <c r="Q418" s="43" t="s">
        <v>622</v>
      </c>
      <c r="R418" s="43" t="s">
        <v>1204</v>
      </c>
      <c r="S418" s="43" t="s">
        <v>626</v>
      </c>
      <c r="T418" s="43">
        <v>10</v>
      </c>
      <c r="U418" s="43">
        <v>-59.677900000000001</v>
      </c>
      <c r="V418" s="28">
        <v>-3.777E-7</v>
      </c>
      <c r="W418" s="43" t="s">
        <v>1686</v>
      </c>
      <c r="X418" s="43" t="s">
        <v>65</v>
      </c>
    </row>
    <row r="419" spans="2:24" x14ac:dyDescent="0.2">
      <c r="B419" s="43" t="s">
        <v>377</v>
      </c>
      <c r="C419" s="43">
        <v>215</v>
      </c>
      <c r="D419" s="43" t="s">
        <v>1203</v>
      </c>
      <c r="E419" s="43" t="s">
        <v>105</v>
      </c>
      <c r="F419" s="43" t="s">
        <v>1205</v>
      </c>
      <c r="G419" s="43" t="s">
        <v>628</v>
      </c>
      <c r="H419" s="43">
        <v>60</v>
      </c>
      <c r="I419" s="43">
        <v>-59.5565</v>
      </c>
      <c r="J419" s="28">
        <v>-3.77E-7</v>
      </c>
      <c r="K419" s="43" t="s">
        <v>1686</v>
      </c>
      <c r="L419" s="43" t="s">
        <v>65</v>
      </c>
      <c r="N419" s="43" t="s">
        <v>377</v>
      </c>
      <c r="O419" s="43">
        <v>215</v>
      </c>
      <c r="P419" s="43" t="s">
        <v>1203</v>
      </c>
      <c r="Q419" s="43" t="s">
        <v>622</v>
      </c>
      <c r="R419" s="43" t="s">
        <v>1205</v>
      </c>
      <c r="S419" s="43" t="s">
        <v>628</v>
      </c>
      <c r="T419" s="43">
        <v>10</v>
      </c>
      <c r="U419" s="43">
        <v>-59.507599999999996</v>
      </c>
      <c r="V419" s="28">
        <v>-3.7669999999999998E-7</v>
      </c>
      <c r="W419" s="43" t="s">
        <v>1686</v>
      </c>
      <c r="X419" s="43" t="s">
        <v>65</v>
      </c>
    </row>
    <row r="420" spans="2:24" x14ac:dyDescent="0.2">
      <c r="B420" s="43" t="s">
        <v>377</v>
      </c>
      <c r="C420" s="43">
        <v>218</v>
      </c>
      <c r="D420" s="43" t="s">
        <v>1206</v>
      </c>
      <c r="E420" s="43" t="s">
        <v>105</v>
      </c>
      <c r="F420" s="43" t="s">
        <v>1207</v>
      </c>
      <c r="G420" s="43" t="s">
        <v>626</v>
      </c>
      <c r="H420" s="43">
        <v>60</v>
      </c>
      <c r="I420" s="43">
        <v>-58.0824</v>
      </c>
      <c r="J420" s="28">
        <v>-3.608E-7</v>
      </c>
      <c r="K420" s="43" t="s">
        <v>1686</v>
      </c>
      <c r="L420" s="43" t="s">
        <v>65</v>
      </c>
      <c r="N420" s="43" t="s">
        <v>377</v>
      </c>
      <c r="O420" s="43">
        <v>218</v>
      </c>
      <c r="P420" s="43" t="s">
        <v>1206</v>
      </c>
      <c r="Q420" s="43" t="s">
        <v>622</v>
      </c>
      <c r="R420" s="43" t="s">
        <v>1207</v>
      </c>
      <c r="S420" s="43" t="s">
        <v>626</v>
      </c>
      <c r="T420" s="43">
        <v>10</v>
      </c>
      <c r="U420" s="43">
        <v>-58.136899999999997</v>
      </c>
      <c r="V420" s="28">
        <v>-3.6119999999999998E-7</v>
      </c>
      <c r="W420" s="43" t="s">
        <v>1686</v>
      </c>
      <c r="X420" s="43" t="s">
        <v>65</v>
      </c>
    </row>
    <row r="421" spans="2:24" x14ac:dyDescent="0.2">
      <c r="B421" s="43" t="s">
        <v>377</v>
      </c>
      <c r="C421" s="43">
        <v>218</v>
      </c>
      <c r="D421" s="43" t="s">
        <v>1206</v>
      </c>
      <c r="E421" s="43" t="s">
        <v>105</v>
      </c>
      <c r="F421" s="43" t="s">
        <v>1208</v>
      </c>
      <c r="G421" s="43" t="s">
        <v>628</v>
      </c>
      <c r="H421" s="43">
        <v>60</v>
      </c>
      <c r="I421" s="43">
        <v>-58.057499999999997</v>
      </c>
      <c r="J421" s="28">
        <v>-3.6069999999999999E-7</v>
      </c>
      <c r="K421" s="43" t="s">
        <v>1686</v>
      </c>
      <c r="L421" s="43" t="s">
        <v>65</v>
      </c>
      <c r="N421" s="43" t="s">
        <v>377</v>
      </c>
      <c r="O421" s="43">
        <v>218</v>
      </c>
      <c r="P421" s="43" t="s">
        <v>1206</v>
      </c>
      <c r="Q421" s="43" t="s">
        <v>622</v>
      </c>
      <c r="R421" s="43" t="s">
        <v>1208</v>
      </c>
      <c r="S421" s="43" t="s">
        <v>628</v>
      </c>
      <c r="T421" s="43">
        <v>10</v>
      </c>
      <c r="U421" s="43">
        <v>-58.007599999999996</v>
      </c>
      <c r="V421" s="28">
        <v>-3.6040000000000002E-7</v>
      </c>
      <c r="W421" s="43" t="s">
        <v>1686</v>
      </c>
      <c r="X421" s="43" t="s">
        <v>65</v>
      </c>
    </row>
    <row r="422" spans="2:24" x14ac:dyDescent="0.2">
      <c r="B422" s="43" t="s">
        <v>377</v>
      </c>
      <c r="C422" s="43">
        <v>221</v>
      </c>
      <c r="D422" s="43" t="s">
        <v>1209</v>
      </c>
      <c r="E422" s="43" t="s">
        <v>105</v>
      </c>
      <c r="F422" s="43" t="s">
        <v>1210</v>
      </c>
      <c r="G422" s="43" t="s">
        <v>626</v>
      </c>
      <c r="H422" s="43">
        <v>60</v>
      </c>
      <c r="I422" s="43">
        <v>-58.1464</v>
      </c>
      <c r="J422" s="28">
        <v>-3.6119999999999998E-7</v>
      </c>
      <c r="K422" s="43" t="s">
        <v>1686</v>
      </c>
      <c r="L422" s="43" t="s">
        <v>65</v>
      </c>
      <c r="N422" s="43" t="s">
        <v>377</v>
      </c>
      <c r="O422" s="43">
        <v>221</v>
      </c>
      <c r="P422" s="43" t="s">
        <v>1209</v>
      </c>
      <c r="Q422" s="43" t="s">
        <v>622</v>
      </c>
      <c r="R422" s="43" t="s">
        <v>1210</v>
      </c>
      <c r="S422" s="43" t="s">
        <v>626</v>
      </c>
      <c r="T422" s="43">
        <v>10</v>
      </c>
      <c r="U422" s="43">
        <v>-58.202300000000001</v>
      </c>
      <c r="V422" s="28">
        <v>-3.6160000000000001E-7</v>
      </c>
      <c r="W422" s="43" t="s">
        <v>1686</v>
      </c>
      <c r="X422" s="43" t="s">
        <v>65</v>
      </c>
    </row>
    <row r="423" spans="2:24" x14ac:dyDescent="0.2">
      <c r="B423" s="43" t="s">
        <v>377</v>
      </c>
      <c r="C423" s="43">
        <v>221</v>
      </c>
      <c r="D423" s="43" t="s">
        <v>1209</v>
      </c>
      <c r="E423" s="43" t="s">
        <v>105</v>
      </c>
      <c r="F423" s="43" t="s">
        <v>1211</v>
      </c>
      <c r="G423" s="43" t="s">
        <v>628</v>
      </c>
      <c r="H423" s="43">
        <v>60</v>
      </c>
      <c r="I423" s="43">
        <v>-58.170499999999997</v>
      </c>
      <c r="J423" s="28">
        <v>-3.6139999999999999E-7</v>
      </c>
      <c r="K423" s="43" t="s">
        <v>1686</v>
      </c>
      <c r="L423" s="43" t="s">
        <v>65</v>
      </c>
      <c r="N423" s="43" t="s">
        <v>377</v>
      </c>
      <c r="O423" s="43">
        <v>221</v>
      </c>
      <c r="P423" s="43" t="s">
        <v>1209</v>
      </c>
      <c r="Q423" s="43" t="s">
        <v>622</v>
      </c>
      <c r="R423" s="43" t="s">
        <v>1211</v>
      </c>
      <c r="S423" s="43" t="s">
        <v>628</v>
      </c>
      <c r="T423" s="43">
        <v>10</v>
      </c>
      <c r="U423" s="43">
        <v>-58.109699999999997</v>
      </c>
      <c r="V423" s="28">
        <v>-3.6100000000000002E-7</v>
      </c>
      <c r="W423" s="43" t="s">
        <v>1686</v>
      </c>
      <c r="X423" s="43" t="s">
        <v>65</v>
      </c>
    </row>
    <row r="424" spans="2:24" x14ac:dyDescent="0.2">
      <c r="B424" s="43" t="s">
        <v>377</v>
      </c>
      <c r="C424" s="43">
        <v>224</v>
      </c>
      <c r="D424" s="43" t="s">
        <v>1212</v>
      </c>
      <c r="E424" s="43" t="s">
        <v>105</v>
      </c>
      <c r="F424" s="43" t="s">
        <v>1213</v>
      </c>
      <c r="G424" s="43" t="s">
        <v>626</v>
      </c>
      <c r="H424" s="43">
        <v>60</v>
      </c>
      <c r="I424" s="43">
        <v>-61.4953</v>
      </c>
      <c r="J424" s="28">
        <v>-3.8920000000000002E-7</v>
      </c>
      <c r="K424" s="43" t="s">
        <v>1686</v>
      </c>
      <c r="L424" s="43" t="s">
        <v>65</v>
      </c>
      <c r="N424" s="43" t="s">
        <v>377</v>
      </c>
      <c r="O424" s="43">
        <v>224</v>
      </c>
      <c r="P424" s="43" t="s">
        <v>1212</v>
      </c>
      <c r="Q424" s="43" t="s">
        <v>622</v>
      </c>
      <c r="R424" s="43" t="s">
        <v>1213</v>
      </c>
      <c r="S424" s="43" t="s">
        <v>626</v>
      </c>
      <c r="T424" s="43">
        <v>10</v>
      </c>
      <c r="U424" s="43">
        <v>-61.556699999999999</v>
      </c>
      <c r="V424" s="28">
        <v>-3.8959999999999999E-7</v>
      </c>
      <c r="W424" s="43" t="s">
        <v>1686</v>
      </c>
      <c r="X424" s="43" t="s">
        <v>65</v>
      </c>
    </row>
    <row r="425" spans="2:24" x14ac:dyDescent="0.2">
      <c r="B425" s="43" t="s">
        <v>377</v>
      </c>
      <c r="C425" s="43">
        <v>224</v>
      </c>
      <c r="D425" s="43" t="s">
        <v>1212</v>
      </c>
      <c r="E425" s="43" t="s">
        <v>105</v>
      </c>
      <c r="F425" s="43" t="s">
        <v>1214</v>
      </c>
      <c r="G425" s="43" t="s">
        <v>628</v>
      </c>
      <c r="H425" s="43">
        <v>60</v>
      </c>
      <c r="I425" s="43">
        <v>-61.605499999999999</v>
      </c>
      <c r="J425" s="28">
        <v>-3.8990000000000002E-7</v>
      </c>
      <c r="K425" s="43" t="s">
        <v>1686</v>
      </c>
      <c r="L425" s="43" t="s">
        <v>65</v>
      </c>
      <c r="N425" s="43" t="s">
        <v>377</v>
      </c>
      <c r="O425" s="43">
        <v>224</v>
      </c>
      <c r="P425" s="43" t="s">
        <v>1212</v>
      </c>
      <c r="Q425" s="43" t="s">
        <v>622</v>
      </c>
      <c r="R425" s="43" t="s">
        <v>1214</v>
      </c>
      <c r="S425" s="43" t="s">
        <v>628</v>
      </c>
      <c r="T425" s="43">
        <v>10</v>
      </c>
      <c r="U425" s="43">
        <v>-61.544699999999999</v>
      </c>
      <c r="V425" s="28">
        <v>-3.8959999999999999E-7</v>
      </c>
      <c r="W425" s="43" t="s">
        <v>1686</v>
      </c>
      <c r="X425" s="43" t="s">
        <v>65</v>
      </c>
    </row>
    <row r="426" spans="2:24" x14ac:dyDescent="0.2">
      <c r="B426" s="43" t="s">
        <v>377</v>
      </c>
      <c r="C426" s="43">
        <v>227</v>
      </c>
      <c r="D426" s="43" t="s">
        <v>1215</v>
      </c>
      <c r="E426" s="43" t="s">
        <v>105</v>
      </c>
      <c r="F426" s="43" t="s">
        <v>1216</v>
      </c>
      <c r="G426" s="43" t="s">
        <v>626</v>
      </c>
      <c r="H426" s="43">
        <v>60</v>
      </c>
      <c r="I426" s="43">
        <v>-59.860300000000002</v>
      </c>
      <c r="J426" s="28">
        <v>-4.5419999999999998E-7</v>
      </c>
      <c r="K426" s="43" t="s">
        <v>1686</v>
      </c>
      <c r="L426" s="43" t="s">
        <v>65</v>
      </c>
      <c r="N426" s="43" t="s">
        <v>377</v>
      </c>
      <c r="O426" s="43">
        <v>227</v>
      </c>
      <c r="P426" s="43" t="s">
        <v>1215</v>
      </c>
      <c r="Q426" s="43" t="s">
        <v>622</v>
      </c>
      <c r="R426" s="43" t="s">
        <v>1216</v>
      </c>
      <c r="S426" s="43" t="s">
        <v>626</v>
      </c>
      <c r="T426" s="43">
        <v>10</v>
      </c>
      <c r="U426" s="43">
        <v>-59.837800000000001</v>
      </c>
      <c r="V426" s="28">
        <v>-4.5410000000000002E-7</v>
      </c>
      <c r="W426" s="43" t="s">
        <v>1686</v>
      </c>
      <c r="X426" s="43" t="s">
        <v>65</v>
      </c>
    </row>
    <row r="427" spans="2:24" x14ac:dyDescent="0.2">
      <c r="B427" s="43" t="s">
        <v>377</v>
      </c>
      <c r="C427" s="43">
        <v>227</v>
      </c>
      <c r="D427" s="43" t="s">
        <v>1215</v>
      </c>
      <c r="E427" s="43" t="s">
        <v>105</v>
      </c>
      <c r="F427" s="43" t="s">
        <v>1217</v>
      </c>
      <c r="G427" s="43" t="s">
        <v>628</v>
      </c>
      <c r="H427" s="43">
        <v>60</v>
      </c>
      <c r="I427" s="43">
        <v>-59.984499999999997</v>
      </c>
      <c r="J427" s="28">
        <v>-4.552E-7</v>
      </c>
      <c r="K427" s="43" t="s">
        <v>1686</v>
      </c>
      <c r="L427" s="43" t="s">
        <v>65</v>
      </c>
      <c r="N427" s="43" t="s">
        <v>377</v>
      </c>
      <c r="O427" s="43">
        <v>227</v>
      </c>
      <c r="P427" s="43" t="s">
        <v>1215</v>
      </c>
      <c r="Q427" s="43" t="s">
        <v>622</v>
      </c>
      <c r="R427" s="43" t="s">
        <v>1217</v>
      </c>
      <c r="S427" s="43" t="s">
        <v>628</v>
      </c>
      <c r="T427" s="43">
        <v>10</v>
      </c>
      <c r="U427" s="43">
        <v>-59.850099999999998</v>
      </c>
      <c r="V427" s="28">
        <v>-4.5419999999999998E-7</v>
      </c>
      <c r="W427" s="43" t="s">
        <v>1686</v>
      </c>
      <c r="X427" s="43" t="s">
        <v>65</v>
      </c>
    </row>
    <row r="428" spans="2:24" x14ac:dyDescent="0.2">
      <c r="B428" s="43" t="s">
        <v>377</v>
      </c>
      <c r="C428" s="43">
        <v>239</v>
      </c>
      <c r="D428" s="43" t="s">
        <v>1218</v>
      </c>
      <c r="E428" s="43" t="s">
        <v>105</v>
      </c>
      <c r="F428" s="43" t="s">
        <v>1219</v>
      </c>
      <c r="G428" s="43" t="s">
        <v>626</v>
      </c>
      <c r="H428" s="43">
        <v>60</v>
      </c>
      <c r="I428" s="43">
        <v>115.81100000000001</v>
      </c>
      <c r="J428" s="28">
        <v>1.6869999999999999E-3</v>
      </c>
      <c r="K428" s="43">
        <v>1E-4</v>
      </c>
      <c r="L428" s="43" t="s">
        <v>128</v>
      </c>
      <c r="N428" s="43" t="s">
        <v>377</v>
      </c>
      <c r="O428" s="43">
        <v>239</v>
      </c>
      <c r="P428" s="43" t="s">
        <v>1218</v>
      </c>
      <c r="Q428" s="43" t="s">
        <v>622</v>
      </c>
      <c r="R428" s="43" t="s">
        <v>1219</v>
      </c>
      <c r="S428" s="43" t="s">
        <v>626</v>
      </c>
      <c r="T428" s="43">
        <v>10</v>
      </c>
      <c r="U428" s="43">
        <v>115.7987</v>
      </c>
      <c r="V428" s="28">
        <v>1.6620000000000001E-3</v>
      </c>
      <c r="W428" s="43">
        <v>1E-4</v>
      </c>
      <c r="X428" s="43" t="s">
        <v>128</v>
      </c>
    </row>
    <row r="429" spans="2:24" x14ac:dyDescent="0.2">
      <c r="B429" s="43" t="s">
        <v>377</v>
      </c>
      <c r="C429" s="43">
        <v>239</v>
      </c>
      <c r="D429" s="43" t="s">
        <v>1218</v>
      </c>
      <c r="E429" s="43" t="s">
        <v>105</v>
      </c>
      <c r="F429" s="43" t="s">
        <v>1220</v>
      </c>
      <c r="G429" s="43" t="s">
        <v>628</v>
      </c>
      <c r="H429" s="43">
        <v>60</v>
      </c>
      <c r="I429" s="43">
        <v>-150.40379999999999</v>
      </c>
      <c r="J429" s="28">
        <v>-1.6069999999999999E-3</v>
      </c>
      <c r="K429" s="43">
        <v>-1E-4</v>
      </c>
      <c r="L429" s="43" t="s">
        <v>128</v>
      </c>
      <c r="N429" s="43" t="s">
        <v>377</v>
      </c>
      <c r="O429" s="43">
        <v>239</v>
      </c>
      <c r="P429" s="43" t="s">
        <v>1218</v>
      </c>
      <c r="Q429" s="43" t="s">
        <v>622</v>
      </c>
      <c r="R429" s="43" t="s">
        <v>1220</v>
      </c>
      <c r="S429" s="43" t="s">
        <v>628</v>
      </c>
      <c r="T429" s="43">
        <v>10</v>
      </c>
      <c r="U429" s="43">
        <v>-150.3878</v>
      </c>
      <c r="V429" s="28">
        <v>-1.586E-3</v>
      </c>
      <c r="W429" s="43">
        <v>-1E-4</v>
      </c>
      <c r="X429" s="43" t="s">
        <v>128</v>
      </c>
    </row>
    <row r="430" spans="2:24" x14ac:dyDescent="0.2">
      <c r="B430" s="43" t="s">
        <v>377</v>
      </c>
      <c r="C430" s="43">
        <v>240</v>
      </c>
      <c r="D430" s="43" t="s">
        <v>1221</v>
      </c>
      <c r="E430" s="43" t="s">
        <v>105</v>
      </c>
      <c r="F430" s="43" t="s">
        <v>1222</v>
      </c>
      <c r="G430" s="43" t="s">
        <v>626</v>
      </c>
      <c r="H430" s="43">
        <v>60</v>
      </c>
      <c r="I430" s="43">
        <v>115.7824</v>
      </c>
      <c r="J430" s="28">
        <v>1.627E-3</v>
      </c>
      <c r="K430" s="43">
        <v>1E-4</v>
      </c>
      <c r="L430" s="43" t="s">
        <v>128</v>
      </c>
      <c r="N430" s="43" t="s">
        <v>377</v>
      </c>
      <c r="O430" s="43">
        <v>240</v>
      </c>
      <c r="P430" s="43" t="s">
        <v>1221</v>
      </c>
      <c r="Q430" s="43" t="s">
        <v>622</v>
      </c>
      <c r="R430" s="43" t="s">
        <v>1222</v>
      </c>
      <c r="S430" s="43" t="s">
        <v>626</v>
      </c>
      <c r="T430" s="43">
        <v>10</v>
      </c>
      <c r="U430" s="43">
        <v>115.77209999999999</v>
      </c>
      <c r="V430" s="28">
        <v>1.6050000000000001E-3</v>
      </c>
      <c r="W430" s="43">
        <v>1E-4</v>
      </c>
      <c r="X430" s="43" t="s">
        <v>128</v>
      </c>
    </row>
    <row r="431" spans="2:24" x14ac:dyDescent="0.2">
      <c r="B431" s="43" t="s">
        <v>377</v>
      </c>
      <c r="C431" s="43">
        <v>240</v>
      </c>
      <c r="D431" s="43" t="s">
        <v>1221</v>
      </c>
      <c r="E431" s="43" t="s">
        <v>105</v>
      </c>
      <c r="F431" s="43" t="s">
        <v>1223</v>
      </c>
      <c r="G431" s="43" t="s">
        <v>628</v>
      </c>
      <c r="H431" s="43">
        <v>60</v>
      </c>
      <c r="I431" s="43">
        <v>-150.76859999999999</v>
      </c>
      <c r="J431" s="28">
        <v>-2.0860000000000002E-3</v>
      </c>
      <c r="K431" s="43">
        <v>-1E-4</v>
      </c>
      <c r="L431" s="43" t="s">
        <v>128</v>
      </c>
      <c r="N431" s="43" t="s">
        <v>377</v>
      </c>
      <c r="O431" s="43">
        <v>240</v>
      </c>
      <c r="P431" s="43" t="s">
        <v>1221</v>
      </c>
      <c r="Q431" s="43" t="s">
        <v>622</v>
      </c>
      <c r="R431" s="43" t="s">
        <v>1223</v>
      </c>
      <c r="S431" s="43" t="s">
        <v>628</v>
      </c>
      <c r="T431" s="43">
        <v>10</v>
      </c>
      <c r="U431" s="43">
        <v>-150.74950000000001</v>
      </c>
      <c r="V431" s="28">
        <v>-2.0609999999999999E-3</v>
      </c>
      <c r="W431" s="43">
        <v>-1E-4</v>
      </c>
      <c r="X431" s="43" t="s">
        <v>128</v>
      </c>
    </row>
    <row r="432" spans="2:24" x14ac:dyDescent="0.2">
      <c r="B432" s="43" t="s">
        <v>377</v>
      </c>
      <c r="C432" s="43">
        <v>241</v>
      </c>
      <c r="D432" s="43" t="s">
        <v>1221</v>
      </c>
      <c r="E432" s="43" t="s">
        <v>105</v>
      </c>
      <c r="F432" s="43" t="s">
        <v>1224</v>
      </c>
      <c r="G432" s="43" t="s">
        <v>626</v>
      </c>
      <c r="H432" s="43">
        <v>60</v>
      </c>
      <c r="I432" s="43">
        <v>115.8683</v>
      </c>
      <c r="J432" s="28">
        <v>1.8079999999999999E-3</v>
      </c>
      <c r="K432" s="43">
        <v>1E-4</v>
      </c>
      <c r="L432" s="43" t="s">
        <v>128</v>
      </c>
      <c r="N432" s="43" t="s">
        <v>377</v>
      </c>
      <c r="O432" s="43">
        <v>241</v>
      </c>
      <c r="P432" s="43" t="s">
        <v>1221</v>
      </c>
      <c r="Q432" s="43" t="s">
        <v>622</v>
      </c>
      <c r="R432" s="43" t="s">
        <v>1224</v>
      </c>
      <c r="S432" s="43" t="s">
        <v>626</v>
      </c>
      <c r="T432" s="43">
        <v>10</v>
      </c>
      <c r="U432" s="43">
        <v>115.85590000000001</v>
      </c>
      <c r="V432" s="28">
        <v>1.7819999999999999E-3</v>
      </c>
      <c r="W432" s="43">
        <v>1E-4</v>
      </c>
      <c r="X432" s="43" t="s">
        <v>128</v>
      </c>
    </row>
    <row r="433" spans="2:24" x14ac:dyDescent="0.2">
      <c r="B433" s="43" t="s">
        <v>377</v>
      </c>
      <c r="C433" s="43">
        <v>241</v>
      </c>
      <c r="D433" s="43" t="s">
        <v>1221</v>
      </c>
      <c r="E433" s="43" t="s">
        <v>105</v>
      </c>
      <c r="F433" s="43" t="s">
        <v>1225</v>
      </c>
      <c r="G433" s="43" t="s">
        <v>628</v>
      </c>
      <c r="H433" s="43">
        <v>60</v>
      </c>
      <c r="I433" s="43">
        <v>-150.78129999999999</v>
      </c>
      <c r="J433" s="28">
        <v>-2.1029999999999998E-3</v>
      </c>
      <c r="K433" s="43">
        <v>-1E-4</v>
      </c>
      <c r="L433" s="43" t="s">
        <v>128</v>
      </c>
      <c r="N433" s="43" t="s">
        <v>377</v>
      </c>
      <c r="O433" s="43">
        <v>241</v>
      </c>
      <c r="P433" s="43" t="s">
        <v>1221</v>
      </c>
      <c r="Q433" s="43" t="s">
        <v>622</v>
      </c>
      <c r="R433" s="43" t="s">
        <v>1225</v>
      </c>
      <c r="S433" s="43" t="s">
        <v>628</v>
      </c>
      <c r="T433" s="43">
        <v>10</v>
      </c>
      <c r="U433" s="43">
        <v>-150.76159999999999</v>
      </c>
      <c r="V433" s="28">
        <v>-2.0769999999999999E-3</v>
      </c>
      <c r="W433" s="43">
        <v>-1E-4</v>
      </c>
      <c r="X433" s="43" t="s">
        <v>128</v>
      </c>
    </row>
    <row r="434" spans="2:24" x14ac:dyDescent="0.2">
      <c r="B434" s="43" t="s">
        <v>377</v>
      </c>
      <c r="C434" s="43">
        <v>242</v>
      </c>
      <c r="D434" s="43" t="s">
        <v>1221</v>
      </c>
      <c r="E434" s="43" t="s">
        <v>105</v>
      </c>
      <c r="F434" s="43" t="s">
        <v>1226</v>
      </c>
      <c r="G434" s="43" t="s">
        <v>626</v>
      </c>
      <c r="H434" s="43">
        <v>60</v>
      </c>
      <c r="I434" s="43">
        <v>115.90470000000001</v>
      </c>
      <c r="J434" s="28">
        <v>1.885E-3</v>
      </c>
      <c r="K434" s="43">
        <v>1E-4</v>
      </c>
      <c r="L434" s="43" t="s">
        <v>128</v>
      </c>
      <c r="N434" s="43" t="s">
        <v>377</v>
      </c>
      <c r="O434" s="43">
        <v>242</v>
      </c>
      <c r="P434" s="43" t="s">
        <v>1221</v>
      </c>
      <c r="Q434" s="43" t="s">
        <v>622</v>
      </c>
      <c r="R434" s="43" t="s">
        <v>1226</v>
      </c>
      <c r="S434" s="43" t="s">
        <v>626</v>
      </c>
      <c r="T434" s="43">
        <v>10</v>
      </c>
      <c r="U434" s="43">
        <v>115.8927</v>
      </c>
      <c r="V434" s="28">
        <v>1.859E-3</v>
      </c>
      <c r="W434" s="43">
        <v>1E-4</v>
      </c>
      <c r="X434" s="43" t="s">
        <v>128</v>
      </c>
    </row>
    <row r="435" spans="2:24" x14ac:dyDescent="0.2">
      <c r="B435" s="43" t="s">
        <v>377</v>
      </c>
      <c r="C435" s="43">
        <v>242</v>
      </c>
      <c r="D435" s="43" t="s">
        <v>1221</v>
      </c>
      <c r="E435" s="43" t="s">
        <v>105</v>
      </c>
      <c r="F435" s="43" t="s">
        <v>1227</v>
      </c>
      <c r="G435" s="43" t="s">
        <v>628</v>
      </c>
      <c r="H435" s="43">
        <v>60</v>
      </c>
      <c r="I435" s="43">
        <v>-150.54480000000001</v>
      </c>
      <c r="J435" s="28">
        <v>-1.792E-3</v>
      </c>
      <c r="K435" s="43">
        <v>-1E-4</v>
      </c>
      <c r="L435" s="43" t="s">
        <v>128</v>
      </c>
      <c r="N435" s="43" t="s">
        <v>377</v>
      </c>
      <c r="O435" s="43">
        <v>242</v>
      </c>
      <c r="P435" s="43" t="s">
        <v>1221</v>
      </c>
      <c r="Q435" s="43" t="s">
        <v>622</v>
      </c>
      <c r="R435" s="43" t="s">
        <v>1227</v>
      </c>
      <c r="S435" s="43" t="s">
        <v>628</v>
      </c>
      <c r="T435" s="43">
        <v>10</v>
      </c>
      <c r="U435" s="43">
        <v>-150.52680000000001</v>
      </c>
      <c r="V435" s="28">
        <v>-1.769E-3</v>
      </c>
      <c r="W435" s="43">
        <v>-1E-4</v>
      </c>
      <c r="X435" s="43" t="s">
        <v>128</v>
      </c>
    </row>
    <row r="436" spans="2:24" x14ac:dyDescent="0.2">
      <c r="B436" s="43" t="s">
        <v>377</v>
      </c>
      <c r="C436" s="43">
        <v>243</v>
      </c>
      <c r="D436" s="43" t="s">
        <v>1228</v>
      </c>
      <c r="E436" s="43" t="s">
        <v>105</v>
      </c>
      <c r="F436" s="43" t="s">
        <v>1229</v>
      </c>
      <c r="G436" s="43" t="s">
        <v>626</v>
      </c>
      <c r="H436" s="43">
        <v>60</v>
      </c>
      <c r="I436" s="43">
        <v>115.7697</v>
      </c>
      <c r="J436" s="28">
        <v>1.6000000000000001E-3</v>
      </c>
      <c r="K436" s="43">
        <v>1E-4</v>
      </c>
      <c r="L436" s="43" t="s">
        <v>128</v>
      </c>
      <c r="N436" s="43" t="s">
        <v>377</v>
      </c>
      <c r="O436" s="43">
        <v>243</v>
      </c>
      <c r="P436" s="43" t="s">
        <v>1228</v>
      </c>
      <c r="Q436" s="43" t="s">
        <v>622</v>
      </c>
      <c r="R436" s="43" t="s">
        <v>1229</v>
      </c>
      <c r="S436" s="43" t="s">
        <v>626</v>
      </c>
      <c r="T436" s="43">
        <v>10</v>
      </c>
      <c r="U436" s="43">
        <v>115.7568</v>
      </c>
      <c r="V436" s="28">
        <v>1.573E-3</v>
      </c>
      <c r="W436" s="43">
        <v>1E-4</v>
      </c>
      <c r="X436" s="43" t="s">
        <v>128</v>
      </c>
    </row>
    <row r="437" spans="2:24" x14ac:dyDescent="0.2">
      <c r="B437" s="43" t="s">
        <v>377</v>
      </c>
      <c r="C437" s="43">
        <v>243</v>
      </c>
      <c r="D437" s="43" t="s">
        <v>1228</v>
      </c>
      <c r="E437" s="43" t="s">
        <v>105</v>
      </c>
      <c r="F437" s="43" t="s">
        <v>1230</v>
      </c>
      <c r="G437" s="43" t="s">
        <v>628</v>
      </c>
      <c r="H437" s="43">
        <v>60</v>
      </c>
      <c r="I437" s="43">
        <v>-150.75880000000001</v>
      </c>
      <c r="J437" s="28">
        <v>-2.0730000000000002E-3</v>
      </c>
      <c r="K437" s="43">
        <v>-1E-4</v>
      </c>
      <c r="L437" s="43" t="s">
        <v>128</v>
      </c>
      <c r="N437" s="43" t="s">
        <v>377</v>
      </c>
      <c r="O437" s="43">
        <v>243</v>
      </c>
      <c r="P437" s="43" t="s">
        <v>1228</v>
      </c>
      <c r="Q437" s="43" t="s">
        <v>622</v>
      </c>
      <c r="R437" s="43" t="s">
        <v>1230</v>
      </c>
      <c r="S437" s="43" t="s">
        <v>628</v>
      </c>
      <c r="T437" s="43">
        <v>10</v>
      </c>
      <c r="U437" s="43">
        <v>-150.73609999999999</v>
      </c>
      <c r="V437" s="28">
        <v>-2.0439999999999998E-3</v>
      </c>
      <c r="W437" s="43">
        <v>-1E-4</v>
      </c>
      <c r="X437" s="43" t="s">
        <v>128</v>
      </c>
    </row>
    <row r="438" spans="2:24" x14ac:dyDescent="0.2">
      <c r="B438" s="43" t="s">
        <v>377</v>
      </c>
      <c r="C438" s="43">
        <v>213</v>
      </c>
      <c r="D438" s="43" t="s">
        <v>1231</v>
      </c>
      <c r="E438" s="43" t="s">
        <v>105</v>
      </c>
      <c r="F438" s="43" t="s">
        <v>1232</v>
      </c>
      <c r="G438" s="43" t="s">
        <v>626</v>
      </c>
      <c r="H438" s="43">
        <v>60</v>
      </c>
      <c r="I438" s="43">
        <v>-28.165800000000001</v>
      </c>
      <c r="J438" s="28">
        <v>-2.1570000000000001E-7</v>
      </c>
      <c r="K438" s="43" t="s">
        <v>1686</v>
      </c>
      <c r="L438" s="43" t="s">
        <v>65</v>
      </c>
      <c r="N438" s="43" t="s">
        <v>377</v>
      </c>
      <c r="O438" s="43">
        <v>213</v>
      </c>
      <c r="P438" s="43" t="s">
        <v>1231</v>
      </c>
      <c r="Q438" s="43" t="s">
        <v>622</v>
      </c>
      <c r="R438" s="43" t="s">
        <v>1232</v>
      </c>
      <c r="S438" s="43" t="s">
        <v>626</v>
      </c>
      <c r="T438" s="43">
        <v>10</v>
      </c>
      <c r="U438" s="43">
        <v>-28.279699999999998</v>
      </c>
      <c r="V438" s="28">
        <v>-2.1659999999999999E-7</v>
      </c>
      <c r="W438" s="43" t="s">
        <v>1686</v>
      </c>
      <c r="X438" s="43" t="s">
        <v>65</v>
      </c>
    </row>
    <row r="439" spans="2:24" x14ac:dyDescent="0.2">
      <c r="B439" s="43" t="s">
        <v>377</v>
      </c>
      <c r="C439" s="43">
        <v>213</v>
      </c>
      <c r="D439" s="43" t="s">
        <v>1231</v>
      </c>
      <c r="E439" s="43" t="s">
        <v>105</v>
      </c>
      <c r="F439" s="43" t="s">
        <v>1233</v>
      </c>
      <c r="G439" s="43" t="s">
        <v>628</v>
      </c>
      <c r="H439" s="43">
        <v>60</v>
      </c>
      <c r="I439" s="43">
        <v>-30.611799999999999</v>
      </c>
      <c r="J439" s="28">
        <v>-2.3449999999999999E-7</v>
      </c>
      <c r="K439" s="43" t="s">
        <v>1686</v>
      </c>
      <c r="L439" s="43" t="s">
        <v>65</v>
      </c>
      <c r="N439" s="43" t="s">
        <v>377</v>
      </c>
      <c r="O439" s="43">
        <v>213</v>
      </c>
      <c r="P439" s="43" t="s">
        <v>1231</v>
      </c>
      <c r="Q439" s="43" t="s">
        <v>622</v>
      </c>
      <c r="R439" s="43" t="s">
        <v>1233</v>
      </c>
      <c r="S439" s="43" t="s">
        <v>628</v>
      </c>
      <c r="T439" s="43">
        <v>10</v>
      </c>
      <c r="U439" s="43">
        <v>-30.651499999999999</v>
      </c>
      <c r="V439" s="28">
        <v>-2.3480000000000001E-7</v>
      </c>
      <c r="W439" s="43" t="s">
        <v>1686</v>
      </c>
      <c r="X439" s="43" t="s">
        <v>65</v>
      </c>
    </row>
    <row r="440" spans="2:24" x14ac:dyDescent="0.2">
      <c r="B440" s="43" t="s">
        <v>377</v>
      </c>
      <c r="C440" s="43">
        <v>216</v>
      </c>
      <c r="D440" s="43" t="s">
        <v>1234</v>
      </c>
      <c r="E440" s="43" t="s">
        <v>105</v>
      </c>
      <c r="F440" s="43" t="s">
        <v>1235</v>
      </c>
      <c r="G440" s="43" t="s">
        <v>626</v>
      </c>
      <c r="H440" s="43">
        <v>60</v>
      </c>
      <c r="I440" s="43">
        <v>-57.759799999999998</v>
      </c>
      <c r="J440" s="28">
        <v>-3.622E-7</v>
      </c>
      <c r="K440" s="43" t="s">
        <v>1686</v>
      </c>
      <c r="L440" s="43" t="s">
        <v>65</v>
      </c>
      <c r="N440" s="43" t="s">
        <v>377</v>
      </c>
      <c r="O440" s="43">
        <v>216</v>
      </c>
      <c r="P440" s="43" t="s">
        <v>1234</v>
      </c>
      <c r="Q440" s="43" t="s">
        <v>622</v>
      </c>
      <c r="R440" s="43" t="s">
        <v>1235</v>
      </c>
      <c r="S440" s="43" t="s">
        <v>626</v>
      </c>
      <c r="T440" s="43">
        <v>10</v>
      </c>
      <c r="U440" s="43">
        <v>-57.822400000000002</v>
      </c>
      <c r="V440" s="28">
        <v>-3.6259999999999998E-7</v>
      </c>
      <c r="W440" s="43" t="s">
        <v>1686</v>
      </c>
      <c r="X440" s="43" t="s">
        <v>65</v>
      </c>
    </row>
    <row r="441" spans="2:24" x14ac:dyDescent="0.2">
      <c r="B441" s="43" t="s">
        <v>377</v>
      </c>
      <c r="C441" s="43">
        <v>216</v>
      </c>
      <c r="D441" s="43" t="s">
        <v>1234</v>
      </c>
      <c r="E441" s="43" t="s">
        <v>105</v>
      </c>
      <c r="F441" s="43" t="s">
        <v>1236</v>
      </c>
      <c r="G441" s="43" t="s">
        <v>628</v>
      </c>
      <c r="H441" s="43">
        <v>60</v>
      </c>
      <c r="I441" s="43">
        <v>-57.539000000000001</v>
      </c>
      <c r="J441" s="28">
        <v>-3.608E-7</v>
      </c>
      <c r="K441" s="43" t="s">
        <v>1686</v>
      </c>
      <c r="L441" s="43" t="s">
        <v>65</v>
      </c>
      <c r="N441" s="43" t="s">
        <v>377</v>
      </c>
      <c r="O441" s="43">
        <v>216</v>
      </c>
      <c r="P441" s="43" t="s">
        <v>1234</v>
      </c>
      <c r="Q441" s="43" t="s">
        <v>622</v>
      </c>
      <c r="R441" s="43" t="s">
        <v>1236</v>
      </c>
      <c r="S441" s="43" t="s">
        <v>628</v>
      </c>
      <c r="T441" s="43">
        <v>10</v>
      </c>
      <c r="U441" s="43">
        <v>-57.4833</v>
      </c>
      <c r="V441" s="28">
        <v>-3.6049999999999998E-7</v>
      </c>
      <c r="W441" s="43" t="s">
        <v>1686</v>
      </c>
      <c r="X441" s="43" t="s">
        <v>65</v>
      </c>
    </row>
    <row r="442" spans="2:24" x14ac:dyDescent="0.2">
      <c r="B442" s="43" t="s">
        <v>377</v>
      </c>
      <c r="C442" s="43">
        <v>219</v>
      </c>
      <c r="D442" s="43" t="s">
        <v>1237</v>
      </c>
      <c r="E442" s="43" t="s">
        <v>105</v>
      </c>
      <c r="F442" s="43" t="s">
        <v>1238</v>
      </c>
      <c r="G442" s="43" t="s">
        <v>626</v>
      </c>
      <c r="H442" s="43">
        <v>60</v>
      </c>
      <c r="I442" s="43">
        <v>-53.613900000000001</v>
      </c>
      <c r="J442" s="28">
        <v>-3.3620000000000001E-7</v>
      </c>
      <c r="K442" s="43" t="s">
        <v>1686</v>
      </c>
      <c r="L442" s="43" t="s">
        <v>65</v>
      </c>
      <c r="N442" s="43" t="s">
        <v>377</v>
      </c>
      <c r="O442" s="43">
        <v>219</v>
      </c>
      <c r="P442" s="43" t="s">
        <v>1237</v>
      </c>
      <c r="Q442" s="43" t="s">
        <v>622</v>
      </c>
      <c r="R442" s="43" t="s">
        <v>1238</v>
      </c>
      <c r="S442" s="43" t="s">
        <v>626</v>
      </c>
      <c r="T442" s="43">
        <v>10</v>
      </c>
      <c r="U442" s="43">
        <v>-53.6753</v>
      </c>
      <c r="V442" s="28">
        <v>-3.3659999999999998E-7</v>
      </c>
      <c r="W442" s="43" t="s">
        <v>1686</v>
      </c>
      <c r="X442" s="43" t="s">
        <v>65</v>
      </c>
    </row>
    <row r="443" spans="2:24" x14ac:dyDescent="0.2">
      <c r="B443" s="43" t="s">
        <v>377</v>
      </c>
      <c r="C443" s="43">
        <v>219</v>
      </c>
      <c r="D443" s="43" t="s">
        <v>1237</v>
      </c>
      <c r="E443" s="43" t="s">
        <v>105</v>
      </c>
      <c r="F443" s="43" t="s">
        <v>1239</v>
      </c>
      <c r="G443" s="43" t="s">
        <v>628</v>
      </c>
      <c r="H443" s="43">
        <v>60</v>
      </c>
      <c r="I443" s="43">
        <v>-63.516199999999998</v>
      </c>
      <c r="J443" s="28">
        <v>-3.9830000000000001E-7</v>
      </c>
      <c r="K443" s="43" t="s">
        <v>1686</v>
      </c>
      <c r="L443" s="43" t="s">
        <v>65</v>
      </c>
      <c r="N443" s="43" t="s">
        <v>377</v>
      </c>
      <c r="O443" s="43">
        <v>219</v>
      </c>
      <c r="P443" s="43" t="s">
        <v>1237</v>
      </c>
      <c r="Q443" s="43" t="s">
        <v>622</v>
      </c>
      <c r="R443" s="43" t="s">
        <v>1239</v>
      </c>
      <c r="S443" s="43" t="s">
        <v>628</v>
      </c>
      <c r="T443" s="43">
        <v>10</v>
      </c>
      <c r="U443" s="43">
        <v>-63.457999999999998</v>
      </c>
      <c r="V443" s="28">
        <v>-3.9789999999999998E-7</v>
      </c>
      <c r="W443" s="43" t="s">
        <v>1686</v>
      </c>
      <c r="X443" s="43" t="s">
        <v>65</v>
      </c>
    </row>
    <row r="444" spans="2:24" x14ac:dyDescent="0.2">
      <c r="B444" s="43" t="s">
        <v>377</v>
      </c>
      <c r="C444" s="43">
        <v>222</v>
      </c>
      <c r="D444" s="43" t="s">
        <v>1240</v>
      </c>
      <c r="E444" s="43" t="s">
        <v>105</v>
      </c>
      <c r="F444" s="43" t="s">
        <v>1241</v>
      </c>
      <c r="G444" s="43" t="s">
        <v>626</v>
      </c>
      <c r="H444" s="43">
        <v>60</v>
      </c>
      <c r="I444" s="43">
        <v>-53.958199999999998</v>
      </c>
      <c r="J444" s="28">
        <v>-3.3840000000000001E-7</v>
      </c>
      <c r="K444" s="43" t="s">
        <v>1686</v>
      </c>
      <c r="L444" s="43" t="s">
        <v>65</v>
      </c>
      <c r="N444" s="43" t="s">
        <v>377</v>
      </c>
      <c r="O444" s="43">
        <v>222</v>
      </c>
      <c r="P444" s="43" t="s">
        <v>1240</v>
      </c>
      <c r="Q444" s="43" t="s">
        <v>622</v>
      </c>
      <c r="R444" s="43" t="s">
        <v>1241</v>
      </c>
      <c r="S444" s="43" t="s">
        <v>626</v>
      </c>
      <c r="T444" s="43">
        <v>10</v>
      </c>
      <c r="U444" s="43">
        <v>-54.005299999999998</v>
      </c>
      <c r="V444" s="28">
        <v>-3.3869999999999998E-7</v>
      </c>
      <c r="W444" s="43" t="s">
        <v>1686</v>
      </c>
      <c r="X444" s="43" t="s">
        <v>65</v>
      </c>
    </row>
    <row r="445" spans="2:24" x14ac:dyDescent="0.2">
      <c r="B445" s="43" t="s">
        <v>377</v>
      </c>
      <c r="C445" s="43">
        <v>222</v>
      </c>
      <c r="D445" s="43" t="s">
        <v>1240</v>
      </c>
      <c r="E445" s="43" t="s">
        <v>105</v>
      </c>
      <c r="F445" s="43" t="s">
        <v>1242</v>
      </c>
      <c r="G445" s="43" t="s">
        <v>628</v>
      </c>
      <c r="H445" s="43">
        <v>60</v>
      </c>
      <c r="I445" s="43">
        <v>-63.618000000000002</v>
      </c>
      <c r="J445" s="28">
        <v>-3.9900000000000001E-7</v>
      </c>
      <c r="K445" s="43" t="s">
        <v>1686</v>
      </c>
      <c r="L445" s="43" t="s">
        <v>65</v>
      </c>
      <c r="N445" s="43" t="s">
        <v>377</v>
      </c>
      <c r="O445" s="43">
        <v>222</v>
      </c>
      <c r="P445" s="43" t="s">
        <v>1240</v>
      </c>
      <c r="Q445" s="43" t="s">
        <v>622</v>
      </c>
      <c r="R445" s="43" t="s">
        <v>1242</v>
      </c>
      <c r="S445" s="43" t="s">
        <v>628</v>
      </c>
      <c r="T445" s="43">
        <v>10</v>
      </c>
      <c r="U445" s="43">
        <v>-63.568199999999997</v>
      </c>
      <c r="V445" s="28">
        <v>-3.9859999999999998E-7</v>
      </c>
      <c r="W445" s="43" t="s">
        <v>1686</v>
      </c>
      <c r="X445" s="43" t="s">
        <v>65</v>
      </c>
    </row>
    <row r="446" spans="2:24" x14ac:dyDescent="0.2">
      <c r="B446" s="43" t="s">
        <v>377</v>
      </c>
      <c r="C446" s="43">
        <v>225</v>
      </c>
      <c r="D446" s="43" t="s">
        <v>1243</v>
      </c>
      <c r="E446" s="43" t="s">
        <v>105</v>
      </c>
      <c r="F446" s="43" t="s">
        <v>1244</v>
      </c>
      <c r="G446" s="43" t="s">
        <v>626</v>
      </c>
      <c r="H446" s="43">
        <v>60</v>
      </c>
      <c r="I446" s="43">
        <v>-59.7014</v>
      </c>
      <c r="J446" s="28">
        <v>-3.7440000000000002E-7</v>
      </c>
      <c r="K446" s="43" t="s">
        <v>1686</v>
      </c>
      <c r="L446" s="43" t="s">
        <v>65</v>
      </c>
      <c r="N446" s="43" t="s">
        <v>377</v>
      </c>
      <c r="O446" s="43">
        <v>225</v>
      </c>
      <c r="P446" s="43" t="s">
        <v>1243</v>
      </c>
      <c r="Q446" s="43" t="s">
        <v>622</v>
      </c>
      <c r="R446" s="43" t="s">
        <v>1244</v>
      </c>
      <c r="S446" s="43" t="s">
        <v>626</v>
      </c>
      <c r="T446" s="43">
        <v>10</v>
      </c>
      <c r="U446" s="43">
        <v>-59.773800000000001</v>
      </c>
      <c r="V446" s="28">
        <v>-3.7479999999999999E-7</v>
      </c>
      <c r="W446" s="43" t="s">
        <v>1686</v>
      </c>
      <c r="X446" s="43" t="s">
        <v>65</v>
      </c>
    </row>
    <row r="447" spans="2:24" x14ac:dyDescent="0.2">
      <c r="B447" s="43" t="s">
        <v>377</v>
      </c>
      <c r="C447" s="43">
        <v>225</v>
      </c>
      <c r="D447" s="43" t="s">
        <v>1243</v>
      </c>
      <c r="E447" s="43" t="s">
        <v>105</v>
      </c>
      <c r="F447" s="43" t="s">
        <v>1245</v>
      </c>
      <c r="G447" s="43" t="s">
        <v>628</v>
      </c>
      <c r="H447" s="43">
        <v>60</v>
      </c>
      <c r="I447" s="43">
        <v>-59.3108</v>
      </c>
      <c r="J447" s="28">
        <v>-3.7189999999999999E-7</v>
      </c>
      <c r="K447" s="43" t="s">
        <v>1686</v>
      </c>
      <c r="L447" s="43" t="s">
        <v>65</v>
      </c>
      <c r="N447" s="43" t="s">
        <v>377</v>
      </c>
      <c r="O447" s="43">
        <v>225</v>
      </c>
      <c r="P447" s="43" t="s">
        <v>1243</v>
      </c>
      <c r="Q447" s="43" t="s">
        <v>622</v>
      </c>
      <c r="R447" s="43" t="s">
        <v>1245</v>
      </c>
      <c r="S447" s="43" t="s">
        <v>628</v>
      </c>
      <c r="T447" s="43">
        <v>10</v>
      </c>
      <c r="U447" s="43">
        <v>-59.2318</v>
      </c>
      <c r="V447" s="28">
        <v>-3.714E-7</v>
      </c>
      <c r="W447" s="43" t="s">
        <v>1686</v>
      </c>
      <c r="X447" s="43" t="s">
        <v>65</v>
      </c>
    </row>
    <row r="448" spans="2:24" x14ac:dyDescent="0.2">
      <c r="B448" s="43" t="s">
        <v>377</v>
      </c>
      <c r="C448" s="43">
        <v>228</v>
      </c>
      <c r="D448" s="43" t="s">
        <v>1246</v>
      </c>
      <c r="E448" s="43" t="s">
        <v>105</v>
      </c>
      <c r="F448" s="43" t="s">
        <v>1247</v>
      </c>
      <c r="G448" s="43" t="s">
        <v>626</v>
      </c>
      <c r="H448" s="43">
        <v>60</v>
      </c>
      <c r="I448" s="43">
        <v>-58.393900000000002</v>
      </c>
      <c r="J448" s="28">
        <v>-4.4729999999999999E-7</v>
      </c>
      <c r="K448" s="43" t="s">
        <v>1686</v>
      </c>
      <c r="L448" s="43" t="s">
        <v>65</v>
      </c>
      <c r="N448" s="43" t="s">
        <v>377</v>
      </c>
      <c r="O448" s="43">
        <v>228</v>
      </c>
      <c r="P448" s="43" t="s">
        <v>1246</v>
      </c>
      <c r="Q448" s="43" t="s">
        <v>622</v>
      </c>
      <c r="R448" s="43" t="s">
        <v>1247</v>
      </c>
      <c r="S448" s="43" t="s">
        <v>626</v>
      </c>
      <c r="T448" s="43">
        <v>10</v>
      </c>
      <c r="U448" s="43">
        <v>-58.346400000000003</v>
      </c>
      <c r="V448" s="28">
        <v>-4.4690000000000001E-7</v>
      </c>
      <c r="W448" s="43" t="s">
        <v>1686</v>
      </c>
      <c r="X448" s="43" t="s">
        <v>65</v>
      </c>
    </row>
    <row r="449" spans="2:24" x14ac:dyDescent="0.2">
      <c r="B449" s="43" t="s">
        <v>377</v>
      </c>
      <c r="C449" s="43">
        <v>228</v>
      </c>
      <c r="D449" s="43" t="s">
        <v>1246</v>
      </c>
      <c r="E449" s="43" t="s">
        <v>105</v>
      </c>
      <c r="F449" s="43" t="s">
        <v>1248</v>
      </c>
      <c r="G449" s="43" t="s">
        <v>628</v>
      </c>
      <c r="H449" s="43">
        <v>60</v>
      </c>
      <c r="I449" s="43">
        <v>-65.224500000000006</v>
      </c>
      <c r="J449" s="28">
        <v>-4.9959999999999995E-7</v>
      </c>
      <c r="K449" s="43" t="s">
        <v>1686</v>
      </c>
      <c r="L449" s="43" t="s">
        <v>65</v>
      </c>
      <c r="N449" s="43" t="s">
        <v>377</v>
      </c>
      <c r="O449" s="43">
        <v>228</v>
      </c>
      <c r="P449" s="43" t="s">
        <v>1246</v>
      </c>
      <c r="Q449" s="43" t="s">
        <v>622</v>
      </c>
      <c r="R449" s="43" t="s">
        <v>1248</v>
      </c>
      <c r="S449" s="43" t="s">
        <v>628</v>
      </c>
      <c r="T449" s="43">
        <v>10</v>
      </c>
      <c r="U449" s="43">
        <v>-65.112899999999996</v>
      </c>
      <c r="V449" s="28">
        <v>-4.9879999999999999E-7</v>
      </c>
      <c r="W449" s="43" t="s">
        <v>1686</v>
      </c>
      <c r="X449" s="43" t="s">
        <v>65</v>
      </c>
    </row>
    <row r="450" spans="2:24" x14ac:dyDescent="0.2">
      <c r="B450" s="43" t="s">
        <v>377</v>
      </c>
      <c r="C450" s="43">
        <v>244</v>
      </c>
      <c r="D450" s="43" t="s">
        <v>1249</v>
      </c>
      <c r="E450" s="43" t="s">
        <v>105</v>
      </c>
      <c r="F450" s="43" t="s">
        <v>1250</v>
      </c>
      <c r="G450" s="43" t="s">
        <v>626</v>
      </c>
      <c r="H450" s="43">
        <v>60</v>
      </c>
      <c r="I450" s="43">
        <v>116.1242</v>
      </c>
      <c r="J450" s="28">
        <v>2.3470000000000001E-3</v>
      </c>
      <c r="K450" s="43">
        <v>1E-4</v>
      </c>
      <c r="L450" s="43" t="s">
        <v>128</v>
      </c>
      <c r="N450" s="43" t="s">
        <v>377</v>
      </c>
      <c r="O450" s="43">
        <v>244</v>
      </c>
      <c r="P450" s="43" t="s">
        <v>1249</v>
      </c>
      <c r="Q450" s="43" t="s">
        <v>622</v>
      </c>
      <c r="R450" s="43" t="s">
        <v>1250</v>
      </c>
      <c r="S450" s="43" t="s">
        <v>626</v>
      </c>
      <c r="T450" s="43">
        <v>10</v>
      </c>
      <c r="U450" s="43">
        <v>116.1091</v>
      </c>
      <c r="V450" s="28">
        <v>2.3149999999999998E-3</v>
      </c>
      <c r="W450" s="43">
        <v>1E-4</v>
      </c>
      <c r="X450" s="43" t="s">
        <v>128</v>
      </c>
    </row>
    <row r="451" spans="2:24" x14ac:dyDescent="0.2">
      <c r="B451" s="43" t="s">
        <v>377</v>
      </c>
      <c r="C451" s="43">
        <v>244</v>
      </c>
      <c r="D451" s="43" t="s">
        <v>1249</v>
      </c>
      <c r="E451" s="43" t="s">
        <v>105</v>
      </c>
      <c r="F451" s="43" t="s">
        <v>1251</v>
      </c>
      <c r="G451" s="43" t="s">
        <v>628</v>
      </c>
      <c r="H451" s="43">
        <v>60</v>
      </c>
      <c r="I451" s="43">
        <v>-150.96289999999999</v>
      </c>
      <c r="J451" s="28">
        <v>-2.3410000000000002E-3</v>
      </c>
      <c r="K451" s="43">
        <v>-1E-4</v>
      </c>
      <c r="L451" s="43" t="s">
        <v>128</v>
      </c>
      <c r="N451" s="43" t="s">
        <v>377</v>
      </c>
      <c r="O451" s="43">
        <v>244</v>
      </c>
      <c r="P451" s="43" t="s">
        <v>1249</v>
      </c>
      <c r="Q451" s="43" t="s">
        <v>622</v>
      </c>
      <c r="R451" s="43" t="s">
        <v>1251</v>
      </c>
      <c r="S451" s="43" t="s">
        <v>628</v>
      </c>
      <c r="T451" s="43">
        <v>10</v>
      </c>
      <c r="U451" s="43">
        <v>-150.9385</v>
      </c>
      <c r="V451" s="28">
        <v>-2.3089999999999999E-3</v>
      </c>
      <c r="W451" s="43">
        <v>-1E-4</v>
      </c>
      <c r="X451" s="43" t="s">
        <v>128</v>
      </c>
    </row>
    <row r="452" spans="2:24" x14ac:dyDescent="0.2">
      <c r="B452" s="43" t="s">
        <v>377</v>
      </c>
      <c r="C452" s="43">
        <v>245</v>
      </c>
      <c r="D452" s="43" t="s">
        <v>1252</v>
      </c>
      <c r="E452" s="43" t="s">
        <v>105</v>
      </c>
      <c r="F452" s="43" t="s">
        <v>1253</v>
      </c>
      <c r="G452" s="43" t="s">
        <v>626</v>
      </c>
      <c r="H452" s="43">
        <v>60</v>
      </c>
      <c r="I452" s="43">
        <v>116.2521</v>
      </c>
      <c r="J452" s="28">
        <v>2.6159999999999998E-3</v>
      </c>
      <c r="K452" s="43">
        <v>1E-4</v>
      </c>
      <c r="L452" s="43" t="s">
        <v>128</v>
      </c>
      <c r="N452" s="43" t="s">
        <v>377</v>
      </c>
      <c r="O452" s="43">
        <v>245</v>
      </c>
      <c r="P452" s="43" t="s">
        <v>1252</v>
      </c>
      <c r="Q452" s="43" t="s">
        <v>622</v>
      </c>
      <c r="R452" s="43" t="s">
        <v>1253</v>
      </c>
      <c r="S452" s="43" t="s">
        <v>626</v>
      </c>
      <c r="T452" s="43">
        <v>10</v>
      </c>
      <c r="U452" s="43">
        <v>116.2347</v>
      </c>
      <c r="V452" s="28">
        <v>2.5799999999999998E-3</v>
      </c>
      <c r="W452" s="43">
        <v>1E-4</v>
      </c>
      <c r="X452" s="43" t="s">
        <v>128</v>
      </c>
    </row>
    <row r="453" spans="2:24" x14ac:dyDescent="0.2">
      <c r="B453" s="43" t="s">
        <v>377</v>
      </c>
      <c r="C453" s="43">
        <v>245</v>
      </c>
      <c r="D453" s="43" t="s">
        <v>1252</v>
      </c>
      <c r="E453" s="43" t="s">
        <v>105</v>
      </c>
      <c r="F453" s="43" t="s">
        <v>1254</v>
      </c>
      <c r="G453" s="43" t="s">
        <v>628</v>
      </c>
      <c r="H453" s="43">
        <v>60</v>
      </c>
      <c r="I453" s="43">
        <v>-150.84209999999999</v>
      </c>
      <c r="J453" s="28">
        <v>-2.183E-3</v>
      </c>
      <c r="K453" s="43">
        <v>-1E-4</v>
      </c>
      <c r="L453" s="43" t="s">
        <v>128</v>
      </c>
      <c r="N453" s="43" t="s">
        <v>377</v>
      </c>
      <c r="O453" s="43">
        <v>245</v>
      </c>
      <c r="P453" s="43" t="s">
        <v>1252</v>
      </c>
      <c r="Q453" s="43" t="s">
        <v>622</v>
      </c>
      <c r="R453" s="43" t="s">
        <v>1254</v>
      </c>
      <c r="S453" s="43" t="s">
        <v>628</v>
      </c>
      <c r="T453" s="43">
        <v>10</v>
      </c>
      <c r="U453" s="43">
        <v>-150.81970000000001</v>
      </c>
      <c r="V453" s="28">
        <v>-2.153E-3</v>
      </c>
      <c r="W453" s="43">
        <v>-1E-4</v>
      </c>
      <c r="X453" s="43" t="s">
        <v>128</v>
      </c>
    </row>
    <row r="454" spans="2:24" x14ac:dyDescent="0.2">
      <c r="B454" s="43" t="s">
        <v>377</v>
      </c>
      <c r="C454" s="43">
        <v>246</v>
      </c>
      <c r="D454" s="43" t="s">
        <v>1252</v>
      </c>
      <c r="E454" s="43" t="s">
        <v>105</v>
      </c>
      <c r="F454" s="43" t="s">
        <v>1255</v>
      </c>
      <c r="G454" s="43" t="s">
        <v>626</v>
      </c>
      <c r="H454" s="43">
        <v>60</v>
      </c>
      <c r="I454" s="43">
        <v>116.12220000000001</v>
      </c>
      <c r="J454" s="28">
        <v>2.343E-3</v>
      </c>
      <c r="K454" s="43">
        <v>1E-4</v>
      </c>
      <c r="L454" s="43" t="s">
        <v>128</v>
      </c>
      <c r="N454" s="43" t="s">
        <v>377</v>
      </c>
      <c r="O454" s="43">
        <v>246</v>
      </c>
      <c r="P454" s="43" t="s">
        <v>1252</v>
      </c>
      <c r="Q454" s="43" t="s">
        <v>622</v>
      </c>
      <c r="R454" s="43" t="s">
        <v>1255</v>
      </c>
      <c r="S454" s="43" t="s">
        <v>626</v>
      </c>
      <c r="T454" s="43">
        <v>10</v>
      </c>
      <c r="U454" s="43">
        <v>116.10720000000001</v>
      </c>
      <c r="V454" s="28">
        <v>2.3110000000000001E-3</v>
      </c>
      <c r="W454" s="43">
        <v>1E-4</v>
      </c>
      <c r="X454" s="43" t="s">
        <v>128</v>
      </c>
    </row>
    <row r="455" spans="2:24" x14ac:dyDescent="0.2">
      <c r="B455" s="43" t="s">
        <v>377</v>
      </c>
      <c r="C455" s="43">
        <v>246</v>
      </c>
      <c r="D455" s="43" t="s">
        <v>1252</v>
      </c>
      <c r="E455" s="43" t="s">
        <v>105</v>
      </c>
      <c r="F455" s="43" t="s">
        <v>1256</v>
      </c>
      <c r="G455" s="43" t="s">
        <v>628</v>
      </c>
      <c r="H455" s="43">
        <v>60</v>
      </c>
      <c r="I455" s="43">
        <v>-150.84700000000001</v>
      </c>
      <c r="J455" s="28">
        <v>-2.189E-3</v>
      </c>
      <c r="K455" s="43">
        <v>-1E-4</v>
      </c>
      <c r="L455" s="43" t="s">
        <v>128</v>
      </c>
      <c r="N455" s="43" t="s">
        <v>377</v>
      </c>
      <c r="O455" s="43">
        <v>246</v>
      </c>
      <c r="P455" s="43" t="s">
        <v>1252</v>
      </c>
      <c r="Q455" s="43" t="s">
        <v>622</v>
      </c>
      <c r="R455" s="43" t="s">
        <v>1256</v>
      </c>
      <c r="S455" s="43" t="s">
        <v>628</v>
      </c>
      <c r="T455" s="43">
        <v>10</v>
      </c>
      <c r="U455" s="43">
        <v>-150.82380000000001</v>
      </c>
      <c r="V455" s="28">
        <v>-2.1589999999999999E-3</v>
      </c>
      <c r="W455" s="43">
        <v>-1E-4</v>
      </c>
      <c r="X455" s="43" t="s">
        <v>128</v>
      </c>
    </row>
    <row r="456" spans="2:24" x14ac:dyDescent="0.2">
      <c r="B456" s="43" t="s">
        <v>377</v>
      </c>
      <c r="C456" s="43">
        <v>247</v>
      </c>
      <c r="D456" s="43" t="s">
        <v>1252</v>
      </c>
      <c r="E456" s="43" t="s">
        <v>105</v>
      </c>
      <c r="F456" s="43" t="s">
        <v>1257</v>
      </c>
      <c r="G456" s="43" t="s">
        <v>626</v>
      </c>
      <c r="H456" s="43">
        <v>60</v>
      </c>
      <c r="I456" s="43">
        <v>116.0806</v>
      </c>
      <c r="J456" s="28">
        <v>2.2550000000000001E-3</v>
      </c>
      <c r="K456" s="43">
        <v>1E-4</v>
      </c>
      <c r="L456" s="43" t="s">
        <v>128</v>
      </c>
      <c r="N456" s="43" t="s">
        <v>377</v>
      </c>
      <c r="O456" s="43">
        <v>247</v>
      </c>
      <c r="P456" s="43" t="s">
        <v>1252</v>
      </c>
      <c r="Q456" s="43" t="s">
        <v>622</v>
      </c>
      <c r="R456" s="43" t="s">
        <v>1257</v>
      </c>
      <c r="S456" s="43" t="s">
        <v>626</v>
      </c>
      <c r="T456" s="43">
        <v>10</v>
      </c>
      <c r="U456" s="43">
        <v>116.06529999999999</v>
      </c>
      <c r="V456" s="28">
        <v>2.2230000000000001E-3</v>
      </c>
      <c r="W456" s="43">
        <v>1E-4</v>
      </c>
      <c r="X456" s="43" t="s">
        <v>128</v>
      </c>
    </row>
    <row r="457" spans="2:24" x14ac:dyDescent="0.2">
      <c r="B457" s="43" t="s">
        <v>377</v>
      </c>
      <c r="C457" s="43">
        <v>247</v>
      </c>
      <c r="D457" s="43" t="s">
        <v>1252</v>
      </c>
      <c r="E457" s="43" t="s">
        <v>105</v>
      </c>
      <c r="F457" s="43" t="s">
        <v>1258</v>
      </c>
      <c r="G457" s="43" t="s">
        <v>628</v>
      </c>
      <c r="H457" s="43">
        <v>60</v>
      </c>
      <c r="I457" s="43">
        <v>-151.10669999999999</v>
      </c>
      <c r="J457" s="28">
        <v>-2.5300000000000001E-3</v>
      </c>
      <c r="K457" s="43">
        <v>-1E-4</v>
      </c>
      <c r="L457" s="43" t="s">
        <v>128</v>
      </c>
      <c r="N457" s="43" t="s">
        <v>377</v>
      </c>
      <c r="O457" s="43">
        <v>247</v>
      </c>
      <c r="P457" s="43" t="s">
        <v>1252</v>
      </c>
      <c r="Q457" s="43" t="s">
        <v>622</v>
      </c>
      <c r="R457" s="43" t="s">
        <v>1258</v>
      </c>
      <c r="S457" s="43" t="s">
        <v>628</v>
      </c>
      <c r="T457" s="43">
        <v>10</v>
      </c>
      <c r="U457" s="43">
        <v>-151.08019999999999</v>
      </c>
      <c r="V457" s="28">
        <v>-2.4949999999999998E-3</v>
      </c>
      <c r="W457" s="43">
        <v>-1E-4</v>
      </c>
      <c r="X457" s="43" t="s">
        <v>128</v>
      </c>
    </row>
    <row r="458" spans="2:24" x14ac:dyDescent="0.2">
      <c r="B458" s="43" t="s">
        <v>377</v>
      </c>
      <c r="C458" s="43">
        <v>248</v>
      </c>
      <c r="D458" s="43" t="s">
        <v>1259</v>
      </c>
      <c r="E458" s="43" t="s">
        <v>105</v>
      </c>
      <c r="F458" s="43" t="s">
        <v>1260</v>
      </c>
      <c r="G458" s="43" t="s">
        <v>626</v>
      </c>
      <c r="H458" s="43">
        <v>60</v>
      </c>
      <c r="I458" s="43">
        <v>116.1618</v>
      </c>
      <c r="J458" s="28">
        <v>2.4260000000000002E-3</v>
      </c>
      <c r="K458" s="43">
        <v>1E-4</v>
      </c>
      <c r="L458" s="43" t="s">
        <v>128</v>
      </c>
      <c r="N458" s="43" t="s">
        <v>377</v>
      </c>
      <c r="O458" s="43">
        <v>248</v>
      </c>
      <c r="P458" s="43" t="s">
        <v>1259</v>
      </c>
      <c r="Q458" s="43" t="s">
        <v>622</v>
      </c>
      <c r="R458" s="43" t="s">
        <v>1260</v>
      </c>
      <c r="S458" s="43" t="s">
        <v>626</v>
      </c>
      <c r="T458" s="43">
        <v>10</v>
      </c>
      <c r="U458" s="43">
        <v>116.14619999999999</v>
      </c>
      <c r="V458" s="28">
        <v>2.3930000000000002E-3</v>
      </c>
      <c r="W458" s="43">
        <v>1E-4</v>
      </c>
      <c r="X458" s="43" t="s">
        <v>128</v>
      </c>
    </row>
    <row r="459" spans="2:24" x14ac:dyDescent="0.2">
      <c r="B459" s="43" t="s">
        <v>377</v>
      </c>
      <c r="C459" s="43">
        <v>248</v>
      </c>
      <c r="D459" s="43" t="s">
        <v>1259</v>
      </c>
      <c r="E459" s="43" t="s">
        <v>105</v>
      </c>
      <c r="F459" s="43" t="s">
        <v>1261</v>
      </c>
      <c r="G459" s="43" t="s">
        <v>628</v>
      </c>
      <c r="H459" s="43">
        <v>60</v>
      </c>
      <c r="I459" s="43">
        <v>-151.0523</v>
      </c>
      <c r="J459" s="28">
        <v>-2.4589999999999998E-3</v>
      </c>
      <c r="K459" s="43">
        <v>-1E-4</v>
      </c>
      <c r="L459" s="43" t="s">
        <v>128</v>
      </c>
      <c r="N459" s="43" t="s">
        <v>377</v>
      </c>
      <c r="O459" s="43">
        <v>248</v>
      </c>
      <c r="P459" s="43" t="s">
        <v>1259</v>
      </c>
      <c r="Q459" s="43" t="s">
        <v>622</v>
      </c>
      <c r="R459" s="43" t="s">
        <v>1261</v>
      </c>
      <c r="S459" s="43" t="s">
        <v>628</v>
      </c>
      <c r="T459" s="43">
        <v>10</v>
      </c>
      <c r="U459" s="43">
        <v>-151.02629999999999</v>
      </c>
      <c r="V459" s="28">
        <v>-2.4239999999999999E-3</v>
      </c>
      <c r="W459" s="43">
        <v>-1E-4</v>
      </c>
      <c r="X459" s="43" t="s">
        <v>128</v>
      </c>
    </row>
    <row r="460" spans="2:24" x14ac:dyDescent="0.2">
      <c r="B460" s="43" t="s">
        <v>426</v>
      </c>
      <c r="C460" s="43">
        <v>291</v>
      </c>
      <c r="D460" s="43" t="s">
        <v>1262</v>
      </c>
      <c r="E460" s="43" t="s">
        <v>105</v>
      </c>
      <c r="F460" s="43" t="s">
        <v>1263</v>
      </c>
      <c r="G460" s="43" t="s">
        <v>626</v>
      </c>
      <c r="H460" s="43">
        <v>60</v>
      </c>
      <c r="I460" s="43">
        <v>116.3359</v>
      </c>
      <c r="J460" s="28">
        <v>2.7929999999999999E-3</v>
      </c>
      <c r="K460" s="43">
        <v>1E-4</v>
      </c>
      <c r="L460" s="43" t="s">
        <v>128</v>
      </c>
      <c r="N460" s="43" t="s">
        <v>426</v>
      </c>
      <c r="O460" s="43">
        <v>291</v>
      </c>
      <c r="P460" s="43" t="s">
        <v>1262</v>
      </c>
      <c r="Q460" s="43" t="s">
        <v>622</v>
      </c>
      <c r="R460" s="43" t="s">
        <v>1263</v>
      </c>
      <c r="S460" s="43" t="s">
        <v>626</v>
      </c>
      <c r="T460" s="43">
        <v>10</v>
      </c>
      <c r="U460" s="43">
        <v>116.33880000000001</v>
      </c>
      <c r="V460" s="28">
        <v>2.7989999999999998E-3</v>
      </c>
      <c r="W460" s="43">
        <v>1E-4</v>
      </c>
      <c r="X460" s="43" t="s">
        <v>128</v>
      </c>
    </row>
    <row r="461" spans="2:24" x14ac:dyDescent="0.2">
      <c r="B461" s="43" t="s">
        <v>426</v>
      </c>
      <c r="C461" s="43">
        <v>291</v>
      </c>
      <c r="D461" s="43" t="s">
        <v>1262</v>
      </c>
      <c r="E461" s="43" t="s">
        <v>105</v>
      </c>
      <c r="F461" s="43" t="s">
        <v>1264</v>
      </c>
      <c r="G461" s="43" t="s">
        <v>628</v>
      </c>
      <c r="H461" s="43">
        <v>60</v>
      </c>
      <c r="I461" s="43">
        <v>-151.28380000000001</v>
      </c>
      <c r="J461" s="28">
        <v>-2.7620000000000001E-3</v>
      </c>
      <c r="K461" s="43">
        <v>-1E-4</v>
      </c>
      <c r="L461" s="43" t="s">
        <v>128</v>
      </c>
      <c r="N461" s="43" t="s">
        <v>426</v>
      </c>
      <c r="O461" s="43">
        <v>291</v>
      </c>
      <c r="P461" s="43" t="s">
        <v>1262</v>
      </c>
      <c r="Q461" s="43" t="s">
        <v>622</v>
      </c>
      <c r="R461" s="43" t="s">
        <v>1264</v>
      </c>
      <c r="S461" s="43" t="s">
        <v>628</v>
      </c>
      <c r="T461" s="43">
        <v>10</v>
      </c>
      <c r="U461" s="43">
        <v>-151.28809999999999</v>
      </c>
      <c r="V461" s="28">
        <v>-2.7680000000000001E-3</v>
      </c>
      <c r="W461" s="43">
        <v>-1E-4</v>
      </c>
      <c r="X461" s="43" t="s">
        <v>128</v>
      </c>
    </row>
    <row r="462" spans="2:24" x14ac:dyDescent="0.2">
      <c r="B462" s="43" t="s">
        <v>426</v>
      </c>
      <c r="C462" s="43">
        <v>292</v>
      </c>
      <c r="D462" s="43" t="s">
        <v>1265</v>
      </c>
      <c r="E462" s="43" t="s">
        <v>105</v>
      </c>
      <c r="F462" s="43" t="s">
        <v>1266</v>
      </c>
      <c r="G462" s="43" t="s">
        <v>626</v>
      </c>
      <c r="H462" s="43">
        <v>60</v>
      </c>
      <c r="I462" s="43">
        <v>116.4511</v>
      </c>
      <c r="J462" s="28">
        <v>3.0349999999999999E-3</v>
      </c>
      <c r="K462" s="43">
        <v>1E-4</v>
      </c>
      <c r="L462" s="43" t="s">
        <v>128</v>
      </c>
      <c r="N462" s="43" t="s">
        <v>426</v>
      </c>
      <c r="O462" s="43">
        <v>292</v>
      </c>
      <c r="P462" s="43" t="s">
        <v>1265</v>
      </c>
      <c r="Q462" s="43" t="s">
        <v>622</v>
      </c>
      <c r="R462" s="43" t="s">
        <v>1266</v>
      </c>
      <c r="S462" s="43" t="s">
        <v>626</v>
      </c>
      <c r="T462" s="43">
        <v>10</v>
      </c>
      <c r="U462" s="43">
        <v>116.4543</v>
      </c>
      <c r="V462" s="28">
        <v>3.042E-3</v>
      </c>
      <c r="W462" s="43">
        <v>1E-4</v>
      </c>
      <c r="X462" s="43" t="s">
        <v>128</v>
      </c>
    </row>
    <row r="463" spans="2:24" x14ac:dyDescent="0.2">
      <c r="B463" s="43" t="s">
        <v>426</v>
      </c>
      <c r="C463" s="43">
        <v>292</v>
      </c>
      <c r="D463" s="43" t="s">
        <v>1265</v>
      </c>
      <c r="E463" s="43" t="s">
        <v>105</v>
      </c>
      <c r="F463" s="43" t="s">
        <v>1267</v>
      </c>
      <c r="G463" s="43" t="s">
        <v>628</v>
      </c>
      <c r="H463" s="43">
        <v>60</v>
      </c>
      <c r="I463" s="43">
        <v>-151.12119999999999</v>
      </c>
      <c r="J463" s="28">
        <v>-2.5490000000000001E-3</v>
      </c>
      <c r="K463" s="43">
        <v>-1E-4</v>
      </c>
      <c r="L463" s="43" t="s">
        <v>128</v>
      </c>
      <c r="N463" s="43" t="s">
        <v>426</v>
      </c>
      <c r="O463" s="43">
        <v>292</v>
      </c>
      <c r="P463" s="43" t="s">
        <v>1265</v>
      </c>
      <c r="Q463" s="43" t="s">
        <v>622</v>
      </c>
      <c r="R463" s="43" t="s">
        <v>1267</v>
      </c>
      <c r="S463" s="43" t="s">
        <v>628</v>
      </c>
      <c r="T463" s="43">
        <v>10</v>
      </c>
      <c r="U463" s="43">
        <v>-151.12549999999999</v>
      </c>
      <c r="V463" s="28">
        <v>-2.555E-3</v>
      </c>
      <c r="W463" s="43">
        <v>-1E-4</v>
      </c>
      <c r="X463" s="43" t="s">
        <v>128</v>
      </c>
    </row>
    <row r="464" spans="2:24" x14ac:dyDescent="0.2">
      <c r="B464" s="43" t="s">
        <v>426</v>
      </c>
      <c r="C464" s="43">
        <v>293</v>
      </c>
      <c r="D464" s="43" t="s">
        <v>1265</v>
      </c>
      <c r="E464" s="43" t="s">
        <v>105</v>
      </c>
      <c r="F464" s="43" t="s">
        <v>1268</v>
      </c>
      <c r="G464" s="43" t="s">
        <v>626</v>
      </c>
      <c r="H464" s="43">
        <v>60</v>
      </c>
      <c r="I464" s="43">
        <v>116.30970000000001</v>
      </c>
      <c r="J464" s="28">
        <v>2.738E-3</v>
      </c>
      <c r="K464" s="43">
        <v>1E-4</v>
      </c>
      <c r="L464" s="43" t="s">
        <v>128</v>
      </c>
      <c r="N464" s="43" t="s">
        <v>426</v>
      </c>
      <c r="O464" s="43">
        <v>293</v>
      </c>
      <c r="P464" s="43" t="s">
        <v>1265</v>
      </c>
      <c r="Q464" s="43" t="s">
        <v>622</v>
      </c>
      <c r="R464" s="43" t="s">
        <v>1268</v>
      </c>
      <c r="S464" s="43" t="s">
        <v>626</v>
      </c>
      <c r="T464" s="43">
        <v>10</v>
      </c>
      <c r="U464" s="43">
        <v>116.3117</v>
      </c>
      <c r="V464" s="28">
        <v>2.7420000000000001E-3</v>
      </c>
      <c r="W464" s="43">
        <v>1E-4</v>
      </c>
      <c r="X464" s="43" t="s">
        <v>128</v>
      </c>
    </row>
    <row r="465" spans="2:24" x14ac:dyDescent="0.2">
      <c r="B465" s="43" t="s">
        <v>426</v>
      </c>
      <c r="C465" s="43">
        <v>293</v>
      </c>
      <c r="D465" s="43" t="s">
        <v>1265</v>
      </c>
      <c r="E465" s="43" t="s">
        <v>105</v>
      </c>
      <c r="F465" s="43" t="s">
        <v>1269</v>
      </c>
      <c r="G465" s="43" t="s">
        <v>628</v>
      </c>
      <c r="H465" s="43">
        <v>60</v>
      </c>
      <c r="I465" s="43">
        <v>-151.12790000000001</v>
      </c>
      <c r="J465" s="28">
        <v>-2.5579999999999999E-3</v>
      </c>
      <c r="K465" s="43">
        <v>-1E-4</v>
      </c>
      <c r="L465" s="43" t="s">
        <v>128</v>
      </c>
      <c r="N465" s="43" t="s">
        <v>426</v>
      </c>
      <c r="O465" s="43">
        <v>293</v>
      </c>
      <c r="P465" s="43" t="s">
        <v>1265</v>
      </c>
      <c r="Q465" s="43" t="s">
        <v>622</v>
      </c>
      <c r="R465" s="43" t="s">
        <v>1269</v>
      </c>
      <c r="S465" s="43" t="s">
        <v>628</v>
      </c>
      <c r="T465" s="43">
        <v>10</v>
      </c>
      <c r="U465" s="43">
        <v>-151.1317</v>
      </c>
      <c r="V465" s="28">
        <v>-2.5630000000000002E-3</v>
      </c>
      <c r="W465" s="43">
        <v>-1E-4</v>
      </c>
      <c r="X465" s="43" t="s">
        <v>128</v>
      </c>
    </row>
    <row r="466" spans="2:24" x14ac:dyDescent="0.2">
      <c r="B466" s="43" t="s">
        <v>426</v>
      </c>
      <c r="C466" s="43">
        <v>294</v>
      </c>
      <c r="D466" s="43" t="s">
        <v>1265</v>
      </c>
      <c r="E466" s="43" t="s">
        <v>105</v>
      </c>
      <c r="F466" s="43" t="s">
        <v>1270</v>
      </c>
      <c r="G466" s="43" t="s">
        <v>626</v>
      </c>
      <c r="H466" s="43">
        <v>60</v>
      </c>
      <c r="I466" s="43">
        <v>116.26309999999999</v>
      </c>
      <c r="J466" s="28">
        <v>2.6389999999999999E-3</v>
      </c>
      <c r="K466" s="43">
        <v>1E-4</v>
      </c>
      <c r="L466" s="43" t="s">
        <v>128</v>
      </c>
      <c r="N466" s="43" t="s">
        <v>426</v>
      </c>
      <c r="O466" s="43">
        <v>294</v>
      </c>
      <c r="P466" s="43" t="s">
        <v>1265</v>
      </c>
      <c r="Q466" s="43" t="s">
        <v>622</v>
      </c>
      <c r="R466" s="43" t="s">
        <v>1270</v>
      </c>
      <c r="S466" s="43" t="s">
        <v>626</v>
      </c>
      <c r="T466" s="43">
        <v>10</v>
      </c>
      <c r="U466" s="43">
        <v>116.2663</v>
      </c>
      <c r="V466" s="28">
        <v>2.6459999999999999E-3</v>
      </c>
      <c r="W466" s="43">
        <v>1E-4</v>
      </c>
      <c r="X466" s="43" t="s">
        <v>128</v>
      </c>
    </row>
    <row r="467" spans="2:24" x14ac:dyDescent="0.2">
      <c r="B467" s="43" t="s">
        <v>426</v>
      </c>
      <c r="C467" s="43">
        <v>294</v>
      </c>
      <c r="D467" s="43" t="s">
        <v>1265</v>
      </c>
      <c r="E467" s="43" t="s">
        <v>105</v>
      </c>
      <c r="F467" s="43" t="s">
        <v>1271</v>
      </c>
      <c r="G467" s="43" t="s">
        <v>628</v>
      </c>
      <c r="H467" s="43">
        <v>60</v>
      </c>
      <c r="I467" s="43">
        <v>-151.4093</v>
      </c>
      <c r="J467" s="28">
        <v>-2.9269999999999999E-3</v>
      </c>
      <c r="K467" s="43">
        <v>-1E-4</v>
      </c>
      <c r="L467" s="43" t="s">
        <v>128</v>
      </c>
      <c r="N467" s="43" t="s">
        <v>426</v>
      </c>
      <c r="O467" s="43">
        <v>294</v>
      </c>
      <c r="P467" s="43" t="s">
        <v>1265</v>
      </c>
      <c r="Q467" s="43" t="s">
        <v>622</v>
      </c>
      <c r="R467" s="43" t="s">
        <v>1271</v>
      </c>
      <c r="S467" s="43" t="s">
        <v>628</v>
      </c>
      <c r="T467" s="43">
        <v>10</v>
      </c>
      <c r="U467" s="43">
        <v>-151.4134</v>
      </c>
      <c r="V467" s="28">
        <v>-2.9320000000000001E-3</v>
      </c>
      <c r="W467" s="43">
        <v>-1E-4</v>
      </c>
      <c r="X467" s="43" t="s">
        <v>128</v>
      </c>
    </row>
    <row r="468" spans="2:24" x14ac:dyDescent="0.2">
      <c r="B468" s="43" t="s">
        <v>426</v>
      </c>
      <c r="C468" s="43">
        <v>295</v>
      </c>
      <c r="D468" s="43" t="s">
        <v>1272</v>
      </c>
      <c r="E468" s="43" t="s">
        <v>105</v>
      </c>
      <c r="F468" s="43" t="s">
        <v>1273</v>
      </c>
      <c r="G468" s="43" t="s">
        <v>626</v>
      </c>
      <c r="H468" s="43">
        <v>60</v>
      </c>
      <c r="I468" s="43">
        <v>116.3463</v>
      </c>
      <c r="J468" s="28">
        <v>2.8149999999999998E-3</v>
      </c>
      <c r="K468" s="43">
        <v>1E-4</v>
      </c>
      <c r="L468" s="43" t="s">
        <v>128</v>
      </c>
      <c r="N468" s="43" t="s">
        <v>426</v>
      </c>
      <c r="O468" s="43">
        <v>295</v>
      </c>
      <c r="P468" s="43" t="s">
        <v>1272</v>
      </c>
      <c r="Q468" s="43" t="s">
        <v>622</v>
      </c>
      <c r="R468" s="43" t="s">
        <v>1273</v>
      </c>
      <c r="S468" s="43" t="s">
        <v>626</v>
      </c>
      <c r="T468" s="43">
        <v>10</v>
      </c>
      <c r="U468" s="43">
        <v>116.349</v>
      </c>
      <c r="V468" s="28">
        <v>2.82E-3</v>
      </c>
      <c r="W468" s="43">
        <v>1E-4</v>
      </c>
      <c r="X468" s="43" t="s">
        <v>128</v>
      </c>
    </row>
    <row r="469" spans="2:24" x14ac:dyDescent="0.2">
      <c r="B469" s="43" t="s">
        <v>426</v>
      </c>
      <c r="C469" s="43">
        <v>295</v>
      </c>
      <c r="D469" s="43" t="s">
        <v>1272</v>
      </c>
      <c r="E469" s="43" t="s">
        <v>105</v>
      </c>
      <c r="F469" s="43" t="s">
        <v>1274</v>
      </c>
      <c r="G469" s="43" t="s">
        <v>628</v>
      </c>
      <c r="H469" s="43">
        <v>60</v>
      </c>
      <c r="I469" s="43">
        <v>-151.3871</v>
      </c>
      <c r="J469" s="28">
        <v>-2.898E-3</v>
      </c>
      <c r="K469" s="43">
        <v>-1E-4</v>
      </c>
      <c r="L469" s="43" t="s">
        <v>128</v>
      </c>
      <c r="N469" s="43" t="s">
        <v>426</v>
      </c>
      <c r="O469" s="43">
        <v>295</v>
      </c>
      <c r="P469" s="43" t="s">
        <v>1272</v>
      </c>
      <c r="Q469" s="43" t="s">
        <v>622</v>
      </c>
      <c r="R469" s="43" t="s">
        <v>1274</v>
      </c>
      <c r="S469" s="43" t="s">
        <v>628</v>
      </c>
      <c r="T469" s="43">
        <v>10</v>
      </c>
      <c r="U469" s="43">
        <v>-151.39240000000001</v>
      </c>
      <c r="V469" s="28">
        <v>-2.905E-3</v>
      </c>
      <c r="W469" s="43">
        <v>-1E-4</v>
      </c>
      <c r="X469" s="43" t="s">
        <v>128</v>
      </c>
    </row>
    <row r="470" spans="2:24" x14ac:dyDescent="0.2">
      <c r="B470" s="43" t="s">
        <v>426</v>
      </c>
      <c r="C470" s="43">
        <v>273</v>
      </c>
      <c r="D470" s="43" t="s">
        <v>1275</v>
      </c>
      <c r="E470" s="43" t="s">
        <v>105</v>
      </c>
      <c r="F470" s="43" t="s">
        <v>1276</v>
      </c>
      <c r="G470" s="43" t="s">
        <v>626</v>
      </c>
      <c r="H470" s="43">
        <v>60</v>
      </c>
      <c r="I470" s="43">
        <v>-29.532399999999999</v>
      </c>
      <c r="J470" s="28">
        <v>-2.262E-7</v>
      </c>
      <c r="K470" s="43" t="s">
        <v>1686</v>
      </c>
      <c r="L470" s="43" t="s">
        <v>65</v>
      </c>
      <c r="N470" s="43" t="s">
        <v>426</v>
      </c>
      <c r="O470" s="43">
        <v>273</v>
      </c>
      <c r="P470" s="43" t="s">
        <v>1275</v>
      </c>
      <c r="Q470" s="43" t="s">
        <v>622</v>
      </c>
      <c r="R470" s="43" t="s">
        <v>1276</v>
      </c>
      <c r="S470" s="43" t="s">
        <v>626</v>
      </c>
      <c r="T470" s="43">
        <v>10</v>
      </c>
      <c r="U470" s="43">
        <v>-29.564299999999999</v>
      </c>
      <c r="V470" s="28">
        <v>-2.265E-7</v>
      </c>
      <c r="W470" s="43" t="s">
        <v>1686</v>
      </c>
      <c r="X470" s="43" t="s">
        <v>65</v>
      </c>
    </row>
    <row r="471" spans="2:24" x14ac:dyDescent="0.2">
      <c r="B471" s="43" t="s">
        <v>426</v>
      </c>
      <c r="C471" s="43">
        <v>273</v>
      </c>
      <c r="D471" s="43" t="s">
        <v>1275</v>
      </c>
      <c r="E471" s="43" t="s">
        <v>105</v>
      </c>
      <c r="F471" s="43" t="s">
        <v>1277</v>
      </c>
      <c r="G471" s="43" t="s">
        <v>628</v>
      </c>
      <c r="H471" s="43">
        <v>60</v>
      </c>
      <c r="I471" s="43">
        <v>-27.018799999999999</v>
      </c>
      <c r="J471" s="28">
        <v>-2.0699999999999999E-7</v>
      </c>
      <c r="K471" s="43" t="s">
        <v>1686</v>
      </c>
      <c r="L471" s="43" t="s">
        <v>65</v>
      </c>
      <c r="N471" s="43" t="s">
        <v>426</v>
      </c>
      <c r="O471" s="43">
        <v>273</v>
      </c>
      <c r="P471" s="43" t="s">
        <v>1275</v>
      </c>
      <c r="Q471" s="43" t="s">
        <v>622</v>
      </c>
      <c r="R471" s="43" t="s">
        <v>1277</v>
      </c>
      <c r="S471" s="43" t="s">
        <v>628</v>
      </c>
      <c r="T471" s="43">
        <v>10</v>
      </c>
      <c r="U471" s="43">
        <v>-26.9621</v>
      </c>
      <c r="V471" s="28">
        <v>-2.065E-7</v>
      </c>
      <c r="W471" s="43" t="s">
        <v>1686</v>
      </c>
      <c r="X471" s="43" t="s">
        <v>65</v>
      </c>
    </row>
    <row r="472" spans="2:24" x14ac:dyDescent="0.2">
      <c r="B472" s="43" t="s">
        <v>426</v>
      </c>
      <c r="C472" s="43">
        <v>276</v>
      </c>
      <c r="D472" s="43" t="s">
        <v>1278</v>
      </c>
      <c r="E472" s="43" t="s">
        <v>105</v>
      </c>
      <c r="F472" s="43" t="s">
        <v>1279</v>
      </c>
      <c r="G472" s="43" t="s">
        <v>626</v>
      </c>
      <c r="H472" s="43">
        <v>60</v>
      </c>
      <c r="I472" s="43">
        <v>-57.035699999999999</v>
      </c>
      <c r="J472" s="28">
        <v>-3.5769999999999998E-7</v>
      </c>
      <c r="K472" s="43" t="s">
        <v>1686</v>
      </c>
      <c r="L472" s="43" t="s">
        <v>65</v>
      </c>
      <c r="N472" s="43" t="s">
        <v>426</v>
      </c>
      <c r="O472" s="43">
        <v>276</v>
      </c>
      <c r="P472" s="43" t="s">
        <v>1278</v>
      </c>
      <c r="Q472" s="43" t="s">
        <v>622</v>
      </c>
      <c r="R472" s="43" t="s">
        <v>1279</v>
      </c>
      <c r="S472" s="43" t="s">
        <v>626</v>
      </c>
      <c r="T472" s="43">
        <v>10</v>
      </c>
      <c r="U472" s="43">
        <v>-57.0871</v>
      </c>
      <c r="V472" s="28">
        <v>-3.58E-7</v>
      </c>
      <c r="W472" s="43" t="s">
        <v>1686</v>
      </c>
      <c r="X472" s="43" t="s">
        <v>65</v>
      </c>
    </row>
    <row r="473" spans="2:24" x14ac:dyDescent="0.2">
      <c r="B473" s="43" t="s">
        <v>426</v>
      </c>
      <c r="C473" s="43">
        <v>276</v>
      </c>
      <c r="D473" s="43" t="s">
        <v>1278</v>
      </c>
      <c r="E473" s="43" t="s">
        <v>105</v>
      </c>
      <c r="F473" s="43" t="s">
        <v>1280</v>
      </c>
      <c r="G473" s="43" t="s">
        <v>628</v>
      </c>
      <c r="H473" s="43">
        <v>60</v>
      </c>
      <c r="I473" s="43">
        <v>-57.569800000000001</v>
      </c>
      <c r="J473" s="28">
        <v>-3.6100000000000002E-7</v>
      </c>
      <c r="K473" s="43" t="s">
        <v>1686</v>
      </c>
      <c r="L473" s="43" t="s">
        <v>65</v>
      </c>
      <c r="N473" s="43" t="s">
        <v>426</v>
      </c>
      <c r="O473" s="43">
        <v>276</v>
      </c>
      <c r="P473" s="43" t="s">
        <v>1278</v>
      </c>
      <c r="Q473" s="43" t="s">
        <v>622</v>
      </c>
      <c r="R473" s="43" t="s">
        <v>1280</v>
      </c>
      <c r="S473" s="43" t="s">
        <v>628</v>
      </c>
      <c r="T473" s="43">
        <v>10</v>
      </c>
      <c r="U473" s="43">
        <v>-57.52</v>
      </c>
      <c r="V473" s="28">
        <v>-3.6069999999999999E-7</v>
      </c>
      <c r="W473" s="43" t="s">
        <v>1686</v>
      </c>
      <c r="X473" s="43" t="s">
        <v>65</v>
      </c>
    </row>
    <row r="474" spans="2:24" x14ac:dyDescent="0.2">
      <c r="B474" s="43" t="s">
        <v>426</v>
      </c>
      <c r="C474" s="43">
        <v>279</v>
      </c>
      <c r="D474" s="43" t="s">
        <v>1281</v>
      </c>
      <c r="E474" s="43" t="s">
        <v>105</v>
      </c>
      <c r="F474" s="43" t="s">
        <v>1282</v>
      </c>
      <c r="G474" s="43" t="s">
        <v>626</v>
      </c>
      <c r="H474" s="43">
        <v>60</v>
      </c>
      <c r="I474" s="43">
        <v>-64.413799999999995</v>
      </c>
      <c r="J474" s="28">
        <v>-3.7319999999999998E-7</v>
      </c>
      <c r="K474" s="43" t="s">
        <v>1686</v>
      </c>
      <c r="L474" s="43" t="s">
        <v>65</v>
      </c>
      <c r="N474" s="43" t="s">
        <v>426</v>
      </c>
      <c r="O474" s="43">
        <v>279</v>
      </c>
      <c r="P474" s="43" t="s">
        <v>1281</v>
      </c>
      <c r="Q474" s="43" t="s">
        <v>622</v>
      </c>
      <c r="R474" s="43" t="s">
        <v>1282</v>
      </c>
      <c r="S474" s="43" t="s">
        <v>626</v>
      </c>
      <c r="T474" s="43">
        <v>10</v>
      </c>
      <c r="U474" s="43">
        <v>-64.483699999999999</v>
      </c>
      <c r="V474" s="28">
        <v>-3.7360000000000001E-7</v>
      </c>
      <c r="W474" s="43" t="s">
        <v>1686</v>
      </c>
      <c r="X474" s="43" t="s">
        <v>65</v>
      </c>
    </row>
    <row r="475" spans="2:24" x14ac:dyDescent="0.2">
      <c r="B475" s="43" t="s">
        <v>426</v>
      </c>
      <c r="C475" s="43">
        <v>279</v>
      </c>
      <c r="D475" s="43" t="s">
        <v>1281</v>
      </c>
      <c r="E475" s="43" t="s">
        <v>105</v>
      </c>
      <c r="F475" s="43" t="s">
        <v>1283</v>
      </c>
      <c r="G475" s="43" t="s">
        <v>628</v>
      </c>
      <c r="H475" s="43">
        <v>60</v>
      </c>
      <c r="I475" s="43">
        <v>-54.38</v>
      </c>
      <c r="J475" s="28">
        <v>-3.1510000000000001E-7</v>
      </c>
      <c r="K475" s="43" t="s">
        <v>1686</v>
      </c>
      <c r="L475" s="43" t="s">
        <v>65</v>
      </c>
      <c r="N475" s="43" t="s">
        <v>426</v>
      </c>
      <c r="O475" s="43">
        <v>279</v>
      </c>
      <c r="P475" s="43" t="s">
        <v>1281</v>
      </c>
      <c r="Q475" s="43" t="s">
        <v>622</v>
      </c>
      <c r="R475" s="43" t="s">
        <v>1283</v>
      </c>
      <c r="S475" s="43" t="s">
        <v>628</v>
      </c>
      <c r="T475" s="43">
        <v>10</v>
      </c>
      <c r="U475" s="43">
        <v>-54.317</v>
      </c>
      <c r="V475" s="28">
        <v>-3.1469999999999998E-7</v>
      </c>
      <c r="W475" s="43" t="s">
        <v>1686</v>
      </c>
      <c r="X475" s="43" t="s">
        <v>65</v>
      </c>
    </row>
    <row r="476" spans="2:24" x14ac:dyDescent="0.2">
      <c r="B476" s="43" t="s">
        <v>426</v>
      </c>
      <c r="C476" s="43">
        <v>282</v>
      </c>
      <c r="D476" s="43" t="s">
        <v>1284</v>
      </c>
      <c r="E476" s="43" t="s">
        <v>105</v>
      </c>
      <c r="F476" s="43" t="s">
        <v>1285</v>
      </c>
      <c r="G476" s="43" t="s">
        <v>626</v>
      </c>
      <c r="H476" s="43">
        <v>60</v>
      </c>
      <c r="I476" s="43">
        <v>-64.53</v>
      </c>
      <c r="J476" s="28">
        <v>-3.7389999999999998E-7</v>
      </c>
      <c r="K476" s="43" t="s">
        <v>1686</v>
      </c>
      <c r="L476" s="43" t="s">
        <v>65</v>
      </c>
      <c r="N476" s="43" t="s">
        <v>426</v>
      </c>
      <c r="O476" s="43">
        <v>282</v>
      </c>
      <c r="P476" s="43" t="s">
        <v>1284</v>
      </c>
      <c r="Q476" s="43" t="s">
        <v>622</v>
      </c>
      <c r="R476" s="43" t="s">
        <v>1285</v>
      </c>
      <c r="S476" s="43" t="s">
        <v>626</v>
      </c>
      <c r="T476" s="43">
        <v>10</v>
      </c>
      <c r="U476" s="43">
        <v>-64.608099999999993</v>
      </c>
      <c r="V476" s="28">
        <v>-3.7430000000000001E-7</v>
      </c>
      <c r="W476" s="43" t="s">
        <v>1686</v>
      </c>
      <c r="X476" s="43" t="s">
        <v>65</v>
      </c>
    </row>
    <row r="477" spans="2:24" x14ac:dyDescent="0.2">
      <c r="B477" s="43" t="s">
        <v>426</v>
      </c>
      <c r="C477" s="43">
        <v>282</v>
      </c>
      <c r="D477" s="43" t="s">
        <v>1284</v>
      </c>
      <c r="E477" s="43" t="s">
        <v>105</v>
      </c>
      <c r="F477" s="43" t="s">
        <v>1286</v>
      </c>
      <c r="G477" s="43" t="s">
        <v>628</v>
      </c>
      <c r="H477" s="43">
        <v>60</v>
      </c>
      <c r="I477" s="43">
        <v>-54.855499999999999</v>
      </c>
      <c r="J477" s="28">
        <v>-3.178E-7</v>
      </c>
      <c r="K477" s="43" t="s">
        <v>1686</v>
      </c>
      <c r="L477" s="43" t="s">
        <v>65</v>
      </c>
      <c r="N477" s="43" t="s">
        <v>426</v>
      </c>
      <c r="O477" s="43">
        <v>282</v>
      </c>
      <c r="P477" s="43" t="s">
        <v>1284</v>
      </c>
      <c r="Q477" s="43" t="s">
        <v>622</v>
      </c>
      <c r="R477" s="43" t="s">
        <v>1286</v>
      </c>
      <c r="S477" s="43" t="s">
        <v>628</v>
      </c>
      <c r="T477" s="43">
        <v>10</v>
      </c>
      <c r="U477" s="43">
        <v>-54.778100000000002</v>
      </c>
      <c r="V477" s="28">
        <v>-3.1740000000000002E-7</v>
      </c>
      <c r="W477" s="43" t="s">
        <v>1686</v>
      </c>
      <c r="X477" s="43" t="s">
        <v>65</v>
      </c>
    </row>
    <row r="478" spans="2:24" x14ac:dyDescent="0.2">
      <c r="B478" s="43" t="s">
        <v>426</v>
      </c>
      <c r="C478" s="43">
        <v>285</v>
      </c>
      <c r="D478" s="43" t="s">
        <v>1287</v>
      </c>
      <c r="E478" s="43" t="s">
        <v>105</v>
      </c>
      <c r="F478" s="43" t="s">
        <v>1288</v>
      </c>
      <c r="G478" s="43" t="s">
        <v>626</v>
      </c>
      <c r="H478" s="43">
        <v>60</v>
      </c>
      <c r="I478" s="43">
        <v>-60.3371</v>
      </c>
      <c r="J478" s="28">
        <v>-3.784E-7</v>
      </c>
      <c r="K478" s="43" t="s">
        <v>1686</v>
      </c>
      <c r="L478" s="43" t="s">
        <v>65</v>
      </c>
      <c r="N478" s="43" t="s">
        <v>426</v>
      </c>
      <c r="O478" s="43">
        <v>285</v>
      </c>
      <c r="P478" s="43" t="s">
        <v>1287</v>
      </c>
      <c r="Q478" s="43" t="s">
        <v>622</v>
      </c>
      <c r="R478" s="43" t="s">
        <v>1288</v>
      </c>
      <c r="S478" s="43" t="s">
        <v>626</v>
      </c>
      <c r="T478" s="43">
        <v>10</v>
      </c>
      <c r="U478" s="43">
        <v>-60.390099999999997</v>
      </c>
      <c r="V478" s="28">
        <v>-3.7870000000000002E-7</v>
      </c>
      <c r="W478" s="43" t="s">
        <v>1686</v>
      </c>
      <c r="X478" s="43" t="s">
        <v>65</v>
      </c>
    </row>
    <row r="479" spans="2:24" x14ac:dyDescent="0.2">
      <c r="B479" s="43" t="s">
        <v>426</v>
      </c>
      <c r="C479" s="43">
        <v>285</v>
      </c>
      <c r="D479" s="43" t="s">
        <v>1287</v>
      </c>
      <c r="E479" s="43" t="s">
        <v>105</v>
      </c>
      <c r="F479" s="43" t="s">
        <v>1289</v>
      </c>
      <c r="G479" s="43" t="s">
        <v>628</v>
      </c>
      <c r="H479" s="43">
        <v>60</v>
      </c>
      <c r="I479" s="43">
        <v>-61.4056</v>
      </c>
      <c r="J479" s="28">
        <v>-3.8509999999999997E-7</v>
      </c>
      <c r="K479" s="43" t="s">
        <v>1686</v>
      </c>
      <c r="L479" s="43" t="s">
        <v>65</v>
      </c>
      <c r="N479" s="43" t="s">
        <v>426</v>
      </c>
      <c r="O479" s="43">
        <v>285</v>
      </c>
      <c r="P479" s="43" t="s">
        <v>1287</v>
      </c>
      <c r="Q479" s="43" t="s">
        <v>622</v>
      </c>
      <c r="R479" s="43" t="s">
        <v>1289</v>
      </c>
      <c r="S479" s="43" t="s">
        <v>628</v>
      </c>
      <c r="T479" s="43">
        <v>10</v>
      </c>
      <c r="U479" s="43">
        <v>-61.352899999999998</v>
      </c>
      <c r="V479" s="28">
        <v>-3.847E-7</v>
      </c>
      <c r="W479" s="43" t="s">
        <v>1686</v>
      </c>
      <c r="X479" s="43" t="s">
        <v>65</v>
      </c>
    </row>
    <row r="480" spans="2:24" x14ac:dyDescent="0.2">
      <c r="B480" s="43" t="s">
        <v>426</v>
      </c>
      <c r="C480" s="43">
        <v>288</v>
      </c>
      <c r="D480" s="43" t="s">
        <v>1290</v>
      </c>
      <c r="E480" s="43" t="s">
        <v>105</v>
      </c>
      <c r="F480" s="43" t="s">
        <v>1291</v>
      </c>
      <c r="G480" s="43" t="s">
        <v>626</v>
      </c>
      <c r="H480" s="43">
        <v>60</v>
      </c>
      <c r="I480" s="43">
        <v>-69.454700000000003</v>
      </c>
      <c r="J480" s="28">
        <v>-4.8039999999999999E-7</v>
      </c>
      <c r="K480" s="43" t="s">
        <v>1686</v>
      </c>
      <c r="L480" s="43" t="s">
        <v>65</v>
      </c>
      <c r="N480" s="43" t="s">
        <v>426</v>
      </c>
      <c r="O480" s="43">
        <v>288</v>
      </c>
      <c r="P480" s="43" t="s">
        <v>1290</v>
      </c>
      <c r="Q480" s="43" t="s">
        <v>622</v>
      </c>
      <c r="R480" s="43" t="s">
        <v>1291</v>
      </c>
      <c r="S480" s="43" t="s">
        <v>626</v>
      </c>
      <c r="T480" s="43">
        <v>10</v>
      </c>
      <c r="U480" s="43">
        <v>-69.554299999999998</v>
      </c>
      <c r="V480" s="28">
        <v>-4.8110000000000004E-7</v>
      </c>
      <c r="W480" s="43" t="s">
        <v>1686</v>
      </c>
      <c r="X480" s="43" t="s">
        <v>65</v>
      </c>
    </row>
    <row r="481" spans="2:24" x14ac:dyDescent="0.2">
      <c r="B481" s="43" t="s">
        <v>426</v>
      </c>
      <c r="C481" s="43">
        <v>288</v>
      </c>
      <c r="D481" s="43" t="s">
        <v>1290</v>
      </c>
      <c r="E481" s="43" t="s">
        <v>105</v>
      </c>
      <c r="F481" s="43" t="s">
        <v>1292</v>
      </c>
      <c r="G481" s="43" t="s">
        <v>628</v>
      </c>
      <c r="H481" s="43">
        <v>60</v>
      </c>
      <c r="I481" s="43">
        <v>-62.630299999999998</v>
      </c>
      <c r="J481" s="28">
        <v>-4.3319999999999999E-7</v>
      </c>
      <c r="K481" s="43" t="s">
        <v>1686</v>
      </c>
      <c r="L481" s="43" t="s">
        <v>65</v>
      </c>
      <c r="N481" s="43" t="s">
        <v>426</v>
      </c>
      <c r="O481" s="43">
        <v>288</v>
      </c>
      <c r="P481" s="43" t="s">
        <v>1290</v>
      </c>
      <c r="Q481" s="43" t="s">
        <v>622</v>
      </c>
      <c r="R481" s="43" t="s">
        <v>1292</v>
      </c>
      <c r="S481" s="43" t="s">
        <v>628</v>
      </c>
      <c r="T481" s="43">
        <v>10</v>
      </c>
      <c r="U481" s="43">
        <v>-62.5548</v>
      </c>
      <c r="V481" s="28">
        <v>-4.327E-7</v>
      </c>
      <c r="W481" s="43" t="s">
        <v>1686</v>
      </c>
      <c r="X481" s="43" t="s">
        <v>65</v>
      </c>
    </row>
    <row r="482" spans="2:24" x14ac:dyDescent="0.2">
      <c r="B482" s="43" t="s">
        <v>426</v>
      </c>
      <c r="C482" s="43">
        <v>296</v>
      </c>
      <c r="D482" s="43" t="s">
        <v>1293</v>
      </c>
      <c r="E482" s="43" t="s">
        <v>105</v>
      </c>
      <c r="F482" s="43" t="s">
        <v>1294</v>
      </c>
      <c r="G482" s="43" t="s">
        <v>626</v>
      </c>
      <c r="H482" s="43">
        <v>60</v>
      </c>
      <c r="I482" s="43">
        <v>116.2884</v>
      </c>
      <c r="J482" s="28">
        <v>2.6189999999999998E-3</v>
      </c>
      <c r="K482" s="43">
        <v>1E-4</v>
      </c>
      <c r="L482" s="43" t="s">
        <v>128</v>
      </c>
      <c r="N482" s="43" t="s">
        <v>426</v>
      </c>
      <c r="O482" s="43">
        <v>296</v>
      </c>
      <c r="P482" s="43" t="s">
        <v>1293</v>
      </c>
      <c r="Q482" s="43" t="s">
        <v>622</v>
      </c>
      <c r="R482" s="43" t="s">
        <v>1294</v>
      </c>
      <c r="S482" s="43" t="s">
        <v>626</v>
      </c>
      <c r="T482" s="43">
        <v>10</v>
      </c>
      <c r="U482" s="43">
        <v>116.2903</v>
      </c>
      <c r="V482" s="28">
        <v>2.6229999999999999E-3</v>
      </c>
      <c r="W482" s="43">
        <v>1E-4</v>
      </c>
      <c r="X482" s="43" t="s">
        <v>128</v>
      </c>
    </row>
    <row r="483" spans="2:24" x14ac:dyDescent="0.2">
      <c r="B483" s="43" t="s">
        <v>426</v>
      </c>
      <c r="C483" s="43">
        <v>296</v>
      </c>
      <c r="D483" s="43" t="s">
        <v>1293</v>
      </c>
      <c r="E483" s="43" t="s">
        <v>105</v>
      </c>
      <c r="F483" s="43" t="s">
        <v>1295</v>
      </c>
      <c r="G483" s="43" t="s">
        <v>628</v>
      </c>
      <c r="H483" s="43">
        <v>60</v>
      </c>
      <c r="I483" s="43">
        <v>-184.55430000000001</v>
      </c>
      <c r="J483" s="28">
        <v>-1.472E-3</v>
      </c>
      <c r="K483" s="43">
        <v>-1E-4</v>
      </c>
      <c r="L483" s="43" t="s">
        <v>128</v>
      </c>
      <c r="N483" s="43" t="s">
        <v>426</v>
      </c>
      <c r="O483" s="43">
        <v>296</v>
      </c>
      <c r="P483" s="43" t="s">
        <v>1293</v>
      </c>
      <c r="Q483" s="43" t="s">
        <v>622</v>
      </c>
      <c r="R483" s="43" t="s">
        <v>1295</v>
      </c>
      <c r="S483" s="43" t="s">
        <v>628</v>
      </c>
      <c r="T483" s="43">
        <v>10</v>
      </c>
      <c r="U483" s="43">
        <v>-184.55760000000001</v>
      </c>
      <c r="V483" s="28">
        <v>-1.475E-3</v>
      </c>
      <c r="W483" s="43">
        <v>-1E-4</v>
      </c>
      <c r="X483" s="43" t="s">
        <v>128</v>
      </c>
    </row>
    <row r="484" spans="2:24" x14ac:dyDescent="0.2">
      <c r="B484" s="43" t="s">
        <v>426</v>
      </c>
      <c r="C484" s="43">
        <v>297</v>
      </c>
      <c r="D484" s="43" t="s">
        <v>1296</v>
      </c>
      <c r="E484" s="43" t="s">
        <v>105</v>
      </c>
      <c r="F484" s="43" t="s">
        <v>1297</v>
      </c>
      <c r="G484" s="43" t="s">
        <v>626</v>
      </c>
      <c r="H484" s="43">
        <v>60</v>
      </c>
      <c r="I484" s="43">
        <v>116.21120000000001</v>
      </c>
      <c r="J484" s="28">
        <v>2.4559999999999998E-3</v>
      </c>
      <c r="K484" s="43">
        <v>1E-4</v>
      </c>
      <c r="L484" s="43" t="s">
        <v>128</v>
      </c>
      <c r="N484" s="43" t="s">
        <v>426</v>
      </c>
      <c r="O484" s="43">
        <v>297</v>
      </c>
      <c r="P484" s="43" t="s">
        <v>1296</v>
      </c>
      <c r="Q484" s="43" t="s">
        <v>622</v>
      </c>
      <c r="R484" s="43" t="s">
        <v>1297</v>
      </c>
      <c r="S484" s="43" t="s">
        <v>626</v>
      </c>
      <c r="T484" s="43">
        <v>10</v>
      </c>
      <c r="U484" s="43">
        <v>116.2094</v>
      </c>
      <c r="V484" s="28">
        <v>2.4520000000000002E-3</v>
      </c>
      <c r="W484" s="43">
        <v>1E-4</v>
      </c>
      <c r="X484" s="43" t="s">
        <v>128</v>
      </c>
    </row>
    <row r="485" spans="2:24" x14ac:dyDescent="0.2">
      <c r="B485" s="43" t="s">
        <v>426</v>
      </c>
      <c r="C485" s="43">
        <v>297</v>
      </c>
      <c r="D485" s="43" t="s">
        <v>1296</v>
      </c>
      <c r="E485" s="43" t="s">
        <v>105</v>
      </c>
      <c r="F485" s="43" t="s">
        <v>1298</v>
      </c>
      <c r="G485" s="43" t="s">
        <v>628</v>
      </c>
      <c r="H485" s="43">
        <v>60</v>
      </c>
      <c r="I485" s="43">
        <v>-185.02869999999999</v>
      </c>
      <c r="J485" s="28">
        <v>-1.9239999999999999E-3</v>
      </c>
      <c r="K485" s="43">
        <v>-1E-4</v>
      </c>
      <c r="L485" s="43" t="s">
        <v>128</v>
      </c>
      <c r="N485" s="43" t="s">
        <v>426</v>
      </c>
      <c r="O485" s="43">
        <v>297</v>
      </c>
      <c r="P485" s="43" t="s">
        <v>1296</v>
      </c>
      <c r="Q485" s="43" t="s">
        <v>622</v>
      </c>
      <c r="R485" s="43" t="s">
        <v>1298</v>
      </c>
      <c r="S485" s="43" t="s">
        <v>628</v>
      </c>
      <c r="T485" s="43">
        <v>10</v>
      </c>
      <c r="U485" s="43">
        <v>-185.03489999999999</v>
      </c>
      <c r="V485" s="28">
        <v>-1.9300000000000001E-3</v>
      </c>
      <c r="W485" s="43">
        <v>-1E-4</v>
      </c>
      <c r="X485" s="43" t="s">
        <v>128</v>
      </c>
    </row>
    <row r="486" spans="2:24" x14ac:dyDescent="0.2">
      <c r="B486" s="43" t="s">
        <v>426</v>
      </c>
      <c r="C486" s="43">
        <v>298</v>
      </c>
      <c r="D486" s="43" t="s">
        <v>1296</v>
      </c>
      <c r="E486" s="43" t="s">
        <v>105</v>
      </c>
      <c r="F486" s="43" t="s">
        <v>1299</v>
      </c>
      <c r="G486" s="43" t="s">
        <v>626</v>
      </c>
      <c r="H486" s="43">
        <v>60</v>
      </c>
      <c r="I486" s="43">
        <v>116.3271</v>
      </c>
      <c r="J486" s="28">
        <v>2.7009999999999998E-3</v>
      </c>
      <c r="K486" s="43">
        <v>1E-4</v>
      </c>
      <c r="L486" s="43" t="s">
        <v>128</v>
      </c>
      <c r="N486" s="43" t="s">
        <v>426</v>
      </c>
      <c r="O486" s="43">
        <v>298</v>
      </c>
      <c r="P486" s="43" t="s">
        <v>1296</v>
      </c>
      <c r="Q486" s="43" t="s">
        <v>622</v>
      </c>
      <c r="R486" s="43" t="s">
        <v>1299</v>
      </c>
      <c r="S486" s="43" t="s">
        <v>626</v>
      </c>
      <c r="T486" s="43">
        <v>10</v>
      </c>
      <c r="U486" s="43">
        <v>116.32899999999999</v>
      </c>
      <c r="V486" s="28">
        <v>2.7049999999999999E-3</v>
      </c>
      <c r="W486" s="43">
        <v>1E-4</v>
      </c>
      <c r="X486" s="43" t="s">
        <v>128</v>
      </c>
    </row>
    <row r="487" spans="2:24" x14ac:dyDescent="0.2">
      <c r="B487" s="43" t="s">
        <v>426</v>
      </c>
      <c r="C487" s="43">
        <v>298</v>
      </c>
      <c r="D487" s="43" t="s">
        <v>1296</v>
      </c>
      <c r="E487" s="43" t="s">
        <v>105</v>
      </c>
      <c r="F487" s="43" t="s">
        <v>1300</v>
      </c>
      <c r="G487" s="43" t="s">
        <v>628</v>
      </c>
      <c r="H487" s="43">
        <v>60</v>
      </c>
      <c r="I487" s="43">
        <v>-185.03380000000001</v>
      </c>
      <c r="J487" s="28">
        <v>-1.9289999999999999E-3</v>
      </c>
      <c r="K487" s="43">
        <v>-1E-4</v>
      </c>
      <c r="L487" s="43" t="s">
        <v>128</v>
      </c>
      <c r="N487" s="43" t="s">
        <v>426</v>
      </c>
      <c r="O487" s="43">
        <v>298</v>
      </c>
      <c r="P487" s="43" t="s">
        <v>1296</v>
      </c>
      <c r="Q487" s="43" t="s">
        <v>622</v>
      </c>
      <c r="R487" s="43" t="s">
        <v>1300</v>
      </c>
      <c r="S487" s="43" t="s">
        <v>628</v>
      </c>
      <c r="T487" s="43">
        <v>10</v>
      </c>
      <c r="U487" s="43">
        <v>-185.0386</v>
      </c>
      <c r="V487" s="28">
        <v>-1.933E-3</v>
      </c>
      <c r="W487" s="43">
        <v>-1E-4</v>
      </c>
      <c r="X487" s="43" t="s">
        <v>128</v>
      </c>
    </row>
    <row r="488" spans="2:24" x14ac:dyDescent="0.2">
      <c r="B488" s="43" t="s">
        <v>426</v>
      </c>
      <c r="C488" s="43">
        <v>299</v>
      </c>
      <c r="D488" s="43" t="s">
        <v>1296</v>
      </c>
      <c r="E488" s="43" t="s">
        <v>105</v>
      </c>
      <c r="F488" s="43" t="s">
        <v>1301</v>
      </c>
      <c r="G488" s="43" t="s">
        <v>626</v>
      </c>
      <c r="H488" s="43">
        <v>60</v>
      </c>
      <c r="I488" s="43">
        <v>116.3643</v>
      </c>
      <c r="J488" s="28">
        <v>2.7789999999999998E-3</v>
      </c>
      <c r="K488" s="43">
        <v>1E-4</v>
      </c>
      <c r="L488" s="43" t="s">
        <v>128</v>
      </c>
      <c r="N488" s="43" t="s">
        <v>426</v>
      </c>
      <c r="O488" s="43">
        <v>299</v>
      </c>
      <c r="P488" s="43" t="s">
        <v>1296</v>
      </c>
      <c r="Q488" s="43" t="s">
        <v>622</v>
      </c>
      <c r="R488" s="43" t="s">
        <v>1301</v>
      </c>
      <c r="S488" s="43" t="s">
        <v>626</v>
      </c>
      <c r="T488" s="43">
        <v>10</v>
      </c>
      <c r="U488" s="43">
        <v>116.36790000000001</v>
      </c>
      <c r="V488" s="28">
        <v>2.787E-3</v>
      </c>
      <c r="W488" s="43">
        <v>1E-4</v>
      </c>
      <c r="X488" s="43" t="s">
        <v>128</v>
      </c>
    </row>
    <row r="489" spans="2:24" x14ac:dyDescent="0.2">
      <c r="B489" s="43" t="s">
        <v>426</v>
      </c>
      <c r="C489" s="43">
        <v>299</v>
      </c>
      <c r="D489" s="43" t="s">
        <v>1296</v>
      </c>
      <c r="E489" s="43" t="s">
        <v>105</v>
      </c>
      <c r="F489" s="43" t="s">
        <v>1302</v>
      </c>
      <c r="G489" s="43" t="s">
        <v>628</v>
      </c>
      <c r="H489" s="43">
        <v>60</v>
      </c>
      <c r="I489" s="43">
        <v>-184.72069999999999</v>
      </c>
      <c r="J489" s="28">
        <v>-1.6310000000000001E-3</v>
      </c>
      <c r="K489" s="43">
        <v>-1E-4</v>
      </c>
      <c r="L489" s="43" t="s">
        <v>128</v>
      </c>
      <c r="N489" s="43" t="s">
        <v>426</v>
      </c>
      <c r="O489" s="43">
        <v>299</v>
      </c>
      <c r="P489" s="43" t="s">
        <v>1296</v>
      </c>
      <c r="Q489" s="43" t="s">
        <v>622</v>
      </c>
      <c r="R489" s="43" t="s">
        <v>1302</v>
      </c>
      <c r="S489" s="43" t="s">
        <v>628</v>
      </c>
      <c r="T489" s="43">
        <v>10</v>
      </c>
      <c r="U489" s="43">
        <v>-184.71289999999999</v>
      </c>
      <c r="V489" s="28">
        <v>-1.6230000000000001E-3</v>
      </c>
      <c r="W489" s="43">
        <v>-1E-4</v>
      </c>
      <c r="X489" s="43" t="s">
        <v>128</v>
      </c>
    </row>
    <row r="490" spans="2:24" x14ac:dyDescent="0.2">
      <c r="B490" s="43" t="s">
        <v>426</v>
      </c>
      <c r="C490" s="43">
        <v>300</v>
      </c>
      <c r="D490" s="43" t="s">
        <v>1303</v>
      </c>
      <c r="E490" s="43" t="s">
        <v>105</v>
      </c>
      <c r="F490" s="43" t="s">
        <v>1304</v>
      </c>
      <c r="G490" s="43" t="s">
        <v>626</v>
      </c>
      <c r="H490" s="43">
        <v>60</v>
      </c>
      <c r="I490" s="43">
        <v>116.1908</v>
      </c>
      <c r="J490" s="28">
        <v>2.4130000000000002E-3</v>
      </c>
      <c r="K490" s="43">
        <v>1E-4</v>
      </c>
      <c r="L490" s="43" t="s">
        <v>128</v>
      </c>
      <c r="N490" s="43" t="s">
        <v>426</v>
      </c>
      <c r="O490" s="43">
        <v>300</v>
      </c>
      <c r="P490" s="43" t="s">
        <v>1303</v>
      </c>
      <c r="Q490" s="43" t="s">
        <v>622</v>
      </c>
      <c r="R490" s="43" t="s">
        <v>1304</v>
      </c>
      <c r="S490" s="43" t="s">
        <v>626</v>
      </c>
      <c r="T490" s="43">
        <v>10</v>
      </c>
      <c r="U490" s="43">
        <v>116.1874</v>
      </c>
      <c r="V490" s="28">
        <v>2.405E-3</v>
      </c>
      <c r="W490" s="43">
        <v>1E-4</v>
      </c>
      <c r="X490" s="43" t="s">
        <v>128</v>
      </c>
    </row>
    <row r="491" spans="2:24" x14ac:dyDescent="0.2">
      <c r="B491" s="43" t="s">
        <v>426</v>
      </c>
      <c r="C491" s="43">
        <v>300</v>
      </c>
      <c r="D491" s="43" t="s">
        <v>1303</v>
      </c>
      <c r="E491" s="43" t="s">
        <v>105</v>
      </c>
      <c r="F491" s="43" t="s">
        <v>1305</v>
      </c>
      <c r="G491" s="43" t="s">
        <v>628</v>
      </c>
      <c r="H491" s="43">
        <v>60</v>
      </c>
      <c r="I491" s="43">
        <v>-185.053</v>
      </c>
      <c r="J491" s="28">
        <v>-1.9469999999999999E-3</v>
      </c>
      <c r="K491" s="43">
        <v>-1E-4</v>
      </c>
      <c r="L491" s="43" t="s">
        <v>128</v>
      </c>
      <c r="N491" s="43" t="s">
        <v>426</v>
      </c>
      <c r="O491" s="43">
        <v>300</v>
      </c>
      <c r="P491" s="43" t="s">
        <v>1303</v>
      </c>
      <c r="Q491" s="43" t="s">
        <v>622</v>
      </c>
      <c r="R491" s="43" t="s">
        <v>1305</v>
      </c>
      <c r="S491" s="43" t="s">
        <v>628</v>
      </c>
      <c r="T491" s="43">
        <v>10</v>
      </c>
      <c r="U491" s="43">
        <v>-185.0583</v>
      </c>
      <c r="V491" s="28">
        <v>-1.952E-3</v>
      </c>
      <c r="W491" s="43">
        <v>-1E-4</v>
      </c>
      <c r="X491" s="43" t="s">
        <v>128</v>
      </c>
    </row>
    <row r="492" spans="2:24" x14ac:dyDescent="0.2">
      <c r="B492" s="43" t="s">
        <v>426</v>
      </c>
      <c r="C492" s="43">
        <v>274</v>
      </c>
      <c r="D492" s="43" t="s">
        <v>1306</v>
      </c>
      <c r="E492" s="43" t="s">
        <v>105</v>
      </c>
      <c r="F492" s="43" t="s">
        <v>1307</v>
      </c>
      <c r="G492" s="43" t="s">
        <v>626</v>
      </c>
      <c r="H492" s="43">
        <v>60</v>
      </c>
      <c r="I492" s="43">
        <v>-27.470500000000001</v>
      </c>
      <c r="J492" s="28">
        <v>-2.0849999999999999E-7</v>
      </c>
      <c r="K492" s="43" t="s">
        <v>1686</v>
      </c>
      <c r="L492" s="43" t="s">
        <v>65</v>
      </c>
      <c r="N492" s="43" t="s">
        <v>426</v>
      </c>
      <c r="O492" s="43">
        <v>274</v>
      </c>
      <c r="P492" s="43" t="s">
        <v>1306</v>
      </c>
      <c r="Q492" s="43" t="s">
        <v>622</v>
      </c>
      <c r="R492" s="43" t="s">
        <v>1307</v>
      </c>
      <c r="S492" s="43" t="s">
        <v>626</v>
      </c>
      <c r="T492" s="43">
        <v>10</v>
      </c>
      <c r="U492" s="43">
        <v>-27.500699999999998</v>
      </c>
      <c r="V492" s="28">
        <v>-2.0870000000000001E-7</v>
      </c>
      <c r="W492" s="43" t="s">
        <v>1686</v>
      </c>
      <c r="X492" s="43" t="s">
        <v>65</v>
      </c>
    </row>
    <row r="493" spans="2:24" x14ac:dyDescent="0.2">
      <c r="B493" s="43" t="s">
        <v>426</v>
      </c>
      <c r="C493" s="43">
        <v>274</v>
      </c>
      <c r="D493" s="43" t="s">
        <v>1306</v>
      </c>
      <c r="E493" s="43" t="s">
        <v>105</v>
      </c>
      <c r="F493" s="43" t="s">
        <v>1308</v>
      </c>
      <c r="G493" s="43" t="s">
        <v>628</v>
      </c>
      <c r="H493" s="43">
        <v>60</v>
      </c>
      <c r="I493" s="43">
        <v>-27.366399999999999</v>
      </c>
      <c r="J493" s="28">
        <v>-2.0769999999999999E-7</v>
      </c>
      <c r="K493" s="43" t="s">
        <v>1686</v>
      </c>
      <c r="L493" s="43" t="s">
        <v>65</v>
      </c>
      <c r="N493" s="43" t="s">
        <v>426</v>
      </c>
      <c r="O493" s="43">
        <v>274</v>
      </c>
      <c r="P493" s="43" t="s">
        <v>1306</v>
      </c>
      <c r="Q493" s="43" t="s">
        <v>622</v>
      </c>
      <c r="R493" s="43" t="s">
        <v>1308</v>
      </c>
      <c r="S493" s="43" t="s">
        <v>628</v>
      </c>
      <c r="T493" s="43">
        <v>10</v>
      </c>
      <c r="U493" s="43">
        <v>-27.310199999999998</v>
      </c>
      <c r="V493" s="28">
        <v>-2.072E-7</v>
      </c>
      <c r="W493" s="43" t="s">
        <v>1686</v>
      </c>
      <c r="X493" s="43" t="s">
        <v>65</v>
      </c>
    </row>
    <row r="494" spans="2:24" x14ac:dyDescent="0.2">
      <c r="B494" s="43" t="s">
        <v>426</v>
      </c>
      <c r="C494" s="43">
        <v>277</v>
      </c>
      <c r="D494" s="43" t="s">
        <v>1309</v>
      </c>
      <c r="E494" s="43" t="s">
        <v>105</v>
      </c>
      <c r="F494" s="43" t="s">
        <v>1310</v>
      </c>
      <c r="G494" s="43" t="s">
        <v>626</v>
      </c>
      <c r="H494" s="43">
        <v>60</v>
      </c>
      <c r="I494" s="43">
        <v>-59.093400000000003</v>
      </c>
      <c r="J494" s="28">
        <v>-3.7399999999999999E-7</v>
      </c>
      <c r="K494" s="43" t="s">
        <v>1686</v>
      </c>
      <c r="L494" s="43" t="s">
        <v>65</v>
      </c>
      <c r="N494" s="43" t="s">
        <v>426</v>
      </c>
      <c r="O494" s="43">
        <v>277</v>
      </c>
      <c r="P494" s="43" t="s">
        <v>1309</v>
      </c>
      <c r="Q494" s="43" t="s">
        <v>622</v>
      </c>
      <c r="R494" s="43" t="s">
        <v>1310</v>
      </c>
      <c r="S494" s="43" t="s">
        <v>626</v>
      </c>
      <c r="T494" s="43">
        <v>10</v>
      </c>
      <c r="U494" s="43">
        <v>-59.151499999999999</v>
      </c>
      <c r="V494" s="28">
        <v>-3.7440000000000002E-7</v>
      </c>
      <c r="W494" s="43" t="s">
        <v>1686</v>
      </c>
      <c r="X494" s="43" t="s">
        <v>65</v>
      </c>
    </row>
    <row r="495" spans="2:24" x14ac:dyDescent="0.2">
      <c r="B495" s="43" t="s">
        <v>426</v>
      </c>
      <c r="C495" s="43">
        <v>277</v>
      </c>
      <c r="D495" s="43" t="s">
        <v>1309</v>
      </c>
      <c r="E495" s="43" t="s">
        <v>105</v>
      </c>
      <c r="F495" s="43" t="s">
        <v>1311</v>
      </c>
      <c r="G495" s="43" t="s">
        <v>628</v>
      </c>
      <c r="H495" s="43">
        <v>60</v>
      </c>
      <c r="I495" s="43">
        <v>-59.018099999999997</v>
      </c>
      <c r="J495" s="28">
        <v>-3.7360000000000001E-7</v>
      </c>
      <c r="K495" s="43" t="s">
        <v>1686</v>
      </c>
      <c r="L495" s="43" t="s">
        <v>65</v>
      </c>
      <c r="N495" s="43" t="s">
        <v>426</v>
      </c>
      <c r="O495" s="43">
        <v>277</v>
      </c>
      <c r="P495" s="43" t="s">
        <v>1309</v>
      </c>
      <c r="Q495" s="43" t="s">
        <v>622</v>
      </c>
      <c r="R495" s="43" t="s">
        <v>1311</v>
      </c>
      <c r="S495" s="43" t="s">
        <v>628</v>
      </c>
      <c r="T495" s="43">
        <v>10</v>
      </c>
      <c r="U495" s="43">
        <v>-58.964500000000001</v>
      </c>
      <c r="V495" s="28">
        <v>-3.7319999999999998E-7</v>
      </c>
      <c r="W495" s="43" t="s">
        <v>1686</v>
      </c>
      <c r="X495" s="43" t="s">
        <v>65</v>
      </c>
    </row>
    <row r="496" spans="2:24" x14ac:dyDescent="0.2">
      <c r="B496" s="43" t="s">
        <v>426</v>
      </c>
      <c r="C496" s="43">
        <v>280</v>
      </c>
      <c r="D496" s="43" t="s">
        <v>1312</v>
      </c>
      <c r="E496" s="43" t="s">
        <v>105</v>
      </c>
      <c r="F496" s="43" t="s">
        <v>1313</v>
      </c>
      <c r="G496" s="43" t="s">
        <v>626</v>
      </c>
      <c r="H496" s="43">
        <v>60</v>
      </c>
      <c r="I496" s="43">
        <v>-58.709899999999998</v>
      </c>
      <c r="J496" s="28">
        <v>-3.3700000000000001E-7</v>
      </c>
      <c r="K496" s="43" t="s">
        <v>1686</v>
      </c>
      <c r="L496" s="43" t="s">
        <v>65</v>
      </c>
      <c r="N496" s="43" t="s">
        <v>426</v>
      </c>
      <c r="O496" s="43">
        <v>280</v>
      </c>
      <c r="P496" s="43" t="s">
        <v>1312</v>
      </c>
      <c r="Q496" s="43" t="s">
        <v>622</v>
      </c>
      <c r="R496" s="43" t="s">
        <v>1313</v>
      </c>
      <c r="S496" s="43" t="s">
        <v>626</v>
      </c>
      <c r="T496" s="43">
        <v>10</v>
      </c>
      <c r="U496" s="43">
        <v>-58.772100000000002</v>
      </c>
      <c r="V496" s="28">
        <v>-3.3729999999999998E-7</v>
      </c>
      <c r="W496" s="43" t="s">
        <v>1686</v>
      </c>
      <c r="X496" s="43" t="s">
        <v>65</v>
      </c>
    </row>
    <row r="497" spans="2:24" x14ac:dyDescent="0.2">
      <c r="B497" s="43" t="s">
        <v>426</v>
      </c>
      <c r="C497" s="43">
        <v>280</v>
      </c>
      <c r="D497" s="43" t="s">
        <v>1312</v>
      </c>
      <c r="E497" s="43" t="s">
        <v>105</v>
      </c>
      <c r="F497" s="43" t="s">
        <v>1314</v>
      </c>
      <c r="G497" s="43" t="s">
        <v>628</v>
      </c>
      <c r="H497" s="43">
        <v>60</v>
      </c>
      <c r="I497" s="43">
        <v>-58.679699999999997</v>
      </c>
      <c r="J497" s="28">
        <v>-3.368E-7</v>
      </c>
      <c r="K497" s="43" t="s">
        <v>1686</v>
      </c>
      <c r="L497" s="43" t="s">
        <v>65</v>
      </c>
      <c r="N497" s="43" t="s">
        <v>426</v>
      </c>
      <c r="O497" s="43">
        <v>280</v>
      </c>
      <c r="P497" s="43" t="s">
        <v>1312</v>
      </c>
      <c r="Q497" s="43" t="s">
        <v>622</v>
      </c>
      <c r="R497" s="43" t="s">
        <v>1314</v>
      </c>
      <c r="S497" s="43" t="s">
        <v>628</v>
      </c>
      <c r="T497" s="43">
        <v>10</v>
      </c>
      <c r="U497" s="43">
        <v>-58.623899999999999</v>
      </c>
      <c r="V497" s="28">
        <v>-3.3649999999999998E-7</v>
      </c>
      <c r="W497" s="43" t="s">
        <v>1686</v>
      </c>
      <c r="X497" s="43" t="s">
        <v>65</v>
      </c>
    </row>
    <row r="498" spans="2:24" x14ac:dyDescent="0.2">
      <c r="B498" s="43" t="s">
        <v>426</v>
      </c>
      <c r="C498" s="43">
        <v>283</v>
      </c>
      <c r="D498" s="43" t="s">
        <v>1315</v>
      </c>
      <c r="E498" s="43" t="s">
        <v>105</v>
      </c>
      <c r="F498" s="43" t="s">
        <v>1316</v>
      </c>
      <c r="G498" s="43" t="s">
        <v>626</v>
      </c>
      <c r="H498" s="43">
        <v>60</v>
      </c>
      <c r="I498" s="43">
        <v>-58.726199999999999</v>
      </c>
      <c r="J498" s="28">
        <v>-3.3710000000000002E-7</v>
      </c>
      <c r="K498" s="43" t="s">
        <v>1686</v>
      </c>
      <c r="L498" s="43" t="s">
        <v>65</v>
      </c>
      <c r="N498" s="43" t="s">
        <v>426</v>
      </c>
      <c r="O498" s="43">
        <v>283</v>
      </c>
      <c r="P498" s="43" t="s">
        <v>1315</v>
      </c>
      <c r="Q498" s="43" t="s">
        <v>622</v>
      </c>
      <c r="R498" s="43" t="s">
        <v>1316</v>
      </c>
      <c r="S498" s="43" t="s">
        <v>626</v>
      </c>
      <c r="T498" s="43">
        <v>10</v>
      </c>
      <c r="U498" s="43">
        <v>-58.789000000000001</v>
      </c>
      <c r="V498" s="28">
        <v>-3.3739999999999999E-7</v>
      </c>
      <c r="W498" s="43" t="s">
        <v>1686</v>
      </c>
      <c r="X498" s="43" t="s">
        <v>65</v>
      </c>
    </row>
    <row r="499" spans="2:24" x14ac:dyDescent="0.2">
      <c r="B499" s="43" t="s">
        <v>426</v>
      </c>
      <c r="C499" s="43">
        <v>283</v>
      </c>
      <c r="D499" s="43" t="s">
        <v>1315</v>
      </c>
      <c r="E499" s="43" t="s">
        <v>105</v>
      </c>
      <c r="F499" s="43" t="s">
        <v>1317</v>
      </c>
      <c r="G499" s="43" t="s">
        <v>628</v>
      </c>
      <c r="H499" s="43">
        <v>60</v>
      </c>
      <c r="I499" s="43">
        <v>-58.756500000000003</v>
      </c>
      <c r="J499" s="28">
        <v>-3.3719999999999998E-7</v>
      </c>
      <c r="K499" s="43" t="s">
        <v>1686</v>
      </c>
      <c r="L499" s="43" t="s">
        <v>65</v>
      </c>
      <c r="N499" s="43" t="s">
        <v>426</v>
      </c>
      <c r="O499" s="43">
        <v>283</v>
      </c>
      <c r="P499" s="43" t="s">
        <v>1315</v>
      </c>
      <c r="Q499" s="43" t="s">
        <v>622</v>
      </c>
      <c r="R499" s="43" t="s">
        <v>1317</v>
      </c>
      <c r="S499" s="43" t="s">
        <v>628</v>
      </c>
      <c r="T499" s="43">
        <v>10</v>
      </c>
      <c r="U499" s="43">
        <v>-58.6877</v>
      </c>
      <c r="V499" s="28">
        <v>-3.368E-7</v>
      </c>
      <c r="W499" s="43" t="s">
        <v>1686</v>
      </c>
      <c r="X499" s="43" t="s">
        <v>65</v>
      </c>
    </row>
    <row r="500" spans="2:24" x14ac:dyDescent="0.2">
      <c r="B500" s="43" t="s">
        <v>426</v>
      </c>
      <c r="C500" s="43">
        <v>286</v>
      </c>
      <c r="D500" s="43" t="s">
        <v>1318</v>
      </c>
      <c r="E500" s="43" t="s">
        <v>105</v>
      </c>
      <c r="F500" s="43" t="s">
        <v>1319</v>
      </c>
      <c r="G500" s="43" t="s">
        <v>626</v>
      </c>
      <c r="H500" s="43">
        <v>60</v>
      </c>
      <c r="I500" s="43">
        <v>-60.619500000000002</v>
      </c>
      <c r="J500" s="28">
        <v>-3.8369999999999997E-7</v>
      </c>
      <c r="K500" s="43" t="s">
        <v>1686</v>
      </c>
      <c r="L500" s="43" t="s">
        <v>65</v>
      </c>
      <c r="N500" s="43" t="s">
        <v>426</v>
      </c>
      <c r="O500" s="43">
        <v>286</v>
      </c>
      <c r="P500" s="43" t="s">
        <v>1318</v>
      </c>
      <c r="Q500" s="43" t="s">
        <v>622</v>
      </c>
      <c r="R500" s="43" t="s">
        <v>1319</v>
      </c>
      <c r="S500" s="43" t="s">
        <v>626</v>
      </c>
      <c r="T500" s="43">
        <v>10</v>
      </c>
      <c r="U500" s="43">
        <v>-60.686799999999998</v>
      </c>
      <c r="V500" s="28">
        <v>-3.841E-7</v>
      </c>
      <c r="W500" s="43" t="s">
        <v>1686</v>
      </c>
      <c r="X500" s="43" t="s">
        <v>65</v>
      </c>
    </row>
    <row r="501" spans="2:24" x14ac:dyDescent="0.2">
      <c r="B501" s="43" t="s">
        <v>426</v>
      </c>
      <c r="C501" s="43">
        <v>286</v>
      </c>
      <c r="D501" s="43" t="s">
        <v>1318</v>
      </c>
      <c r="E501" s="43" t="s">
        <v>105</v>
      </c>
      <c r="F501" s="43" t="s">
        <v>1320</v>
      </c>
      <c r="G501" s="43" t="s">
        <v>628</v>
      </c>
      <c r="H501" s="43">
        <v>60</v>
      </c>
      <c r="I501" s="43">
        <v>-60.648699999999998</v>
      </c>
      <c r="J501" s="28">
        <v>-3.8389999999999999E-7</v>
      </c>
      <c r="K501" s="43" t="s">
        <v>1686</v>
      </c>
      <c r="L501" s="43" t="s">
        <v>65</v>
      </c>
      <c r="N501" s="43" t="s">
        <v>426</v>
      </c>
      <c r="O501" s="43">
        <v>286</v>
      </c>
      <c r="P501" s="43" t="s">
        <v>1318</v>
      </c>
      <c r="Q501" s="43" t="s">
        <v>622</v>
      </c>
      <c r="R501" s="43" t="s">
        <v>1320</v>
      </c>
      <c r="S501" s="43" t="s">
        <v>628</v>
      </c>
      <c r="T501" s="43">
        <v>10</v>
      </c>
      <c r="U501" s="43">
        <v>-60.587400000000002</v>
      </c>
      <c r="V501" s="28">
        <v>-3.8350000000000001E-7</v>
      </c>
      <c r="W501" s="43" t="s">
        <v>1686</v>
      </c>
      <c r="X501" s="43" t="s">
        <v>65</v>
      </c>
    </row>
    <row r="502" spans="2:24" x14ac:dyDescent="0.2">
      <c r="B502" s="43" t="s">
        <v>426</v>
      </c>
      <c r="C502" s="43">
        <v>289</v>
      </c>
      <c r="D502" s="43" t="s">
        <v>1321</v>
      </c>
      <c r="E502" s="43" t="s">
        <v>105</v>
      </c>
      <c r="F502" s="43" t="s">
        <v>1322</v>
      </c>
      <c r="G502" s="43" t="s">
        <v>626</v>
      </c>
      <c r="H502" s="43">
        <v>60</v>
      </c>
      <c r="I502" s="43">
        <v>-61.651499999999999</v>
      </c>
      <c r="J502" s="28">
        <v>-4.2249999999999998E-7</v>
      </c>
      <c r="K502" s="43" t="s">
        <v>1686</v>
      </c>
      <c r="L502" s="43" t="s">
        <v>65</v>
      </c>
      <c r="N502" s="43" t="s">
        <v>426</v>
      </c>
      <c r="O502" s="43">
        <v>289</v>
      </c>
      <c r="P502" s="43" t="s">
        <v>1321</v>
      </c>
      <c r="Q502" s="43" t="s">
        <v>622</v>
      </c>
      <c r="R502" s="43" t="s">
        <v>1322</v>
      </c>
      <c r="S502" s="43" t="s">
        <v>626</v>
      </c>
      <c r="T502" s="43">
        <v>10</v>
      </c>
      <c r="U502" s="43">
        <v>-61.724899999999998</v>
      </c>
      <c r="V502" s="28">
        <v>-4.2300000000000002E-7</v>
      </c>
      <c r="W502" s="43" t="s">
        <v>1686</v>
      </c>
      <c r="X502" s="43" t="s">
        <v>65</v>
      </c>
    </row>
    <row r="503" spans="2:24" x14ac:dyDescent="0.2">
      <c r="B503" s="43" t="s">
        <v>426</v>
      </c>
      <c r="C503" s="43">
        <v>289</v>
      </c>
      <c r="D503" s="43" t="s">
        <v>1321</v>
      </c>
      <c r="E503" s="43" t="s">
        <v>105</v>
      </c>
      <c r="F503" s="43" t="s">
        <v>1323</v>
      </c>
      <c r="G503" s="43" t="s">
        <v>628</v>
      </c>
      <c r="H503" s="43">
        <v>60</v>
      </c>
      <c r="I503" s="43">
        <v>-61.735700000000001</v>
      </c>
      <c r="J503" s="28">
        <v>-4.2300000000000002E-7</v>
      </c>
      <c r="K503" s="43" t="s">
        <v>1686</v>
      </c>
      <c r="L503" s="43" t="s">
        <v>65</v>
      </c>
      <c r="N503" s="43" t="s">
        <v>426</v>
      </c>
      <c r="O503" s="43">
        <v>289</v>
      </c>
      <c r="P503" s="43" t="s">
        <v>1321</v>
      </c>
      <c r="Q503" s="43" t="s">
        <v>622</v>
      </c>
      <c r="R503" s="43" t="s">
        <v>1323</v>
      </c>
      <c r="S503" s="43" t="s">
        <v>628</v>
      </c>
      <c r="T503" s="43">
        <v>10</v>
      </c>
      <c r="U503" s="43">
        <v>-61.679699999999997</v>
      </c>
      <c r="V503" s="28">
        <v>-4.2269999999999999E-7</v>
      </c>
      <c r="W503" s="43" t="s">
        <v>1686</v>
      </c>
      <c r="X503" s="43" t="s">
        <v>65</v>
      </c>
    </row>
    <row r="504" spans="2:24" x14ac:dyDescent="0.2">
      <c r="B504" s="43" t="s">
        <v>426</v>
      </c>
      <c r="C504" s="43">
        <v>301</v>
      </c>
      <c r="D504" s="43" t="s">
        <v>1324</v>
      </c>
      <c r="E504" s="43" t="s">
        <v>105</v>
      </c>
      <c r="F504" s="43" t="s">
        <v>1325</v>
      </c>
      <c r="G504" s="43" t="s">
        <v>626</v>
      </c>
      <c r="H504" s="43">
        <v>60</v>
      </c>
      <c r="I504" s="43">
        <v>116.28789999999999</v>
      </c>
      <c r="J504" s="28">
        <v>2.6180000000000001E-3</v>
      </c>
      <c r="K504" s="43">
        <v>1E-4</v>
      </c>
      <c r="L504" s="43" t="s">
        <v>128</v>
      </c>
      <c r="N504" s="43" t="s">
        <v>426</v>
      </c>
      <c r="O504" s="43">
        <v>301</v>
      </c>
      <c r="P504" s="43" t="s">
        <v>1324</v>
      </c>
      <c r="Q504" s="43" t="s">
        <v>622</v>
      </c>
      <c r="R504" s="43" t="s">
        <v>1325</v>
      </c>
      <c r="S504" s="43" t="s">
        <v>626</v>
      </c>
      <c r="T504" s="43">
        <v>10</v>
      </c>
      <c r="U504" s="43">
        <v>116.2899</v>
      </c>
      <c r="V504" s="28">
        <v>2.6220000000000002E-3</v>
      </c>
      <c r="W504" s="43">
        <v>1E-4</v>
      </c>
      <c r="X504" s="43" t="s">
        <v>128</v>
      </c>
    </row>
    <row r="505" spans="2:24" x14ac:dyDescent="0.2">
      <c r="B505" s="43" t="s">
        <v>426</v>
      </c>
      <c r="C505" s="43">
        <v>301</v>
      </c>
      <c r="D505" s="43" t="s">
        <v>1324</v>
      </c>
      <c r="E505" s="43" t="s">
        <v>105</v>
      </c>
      <c r="F505" s="43" t="s">
        <v>1326</v>
      </c>
      <c r="G505" s="43" t="s">
        <v>628</v>
      </c>
      <c r="H505" s="43">
        <v>60</v>
      </c>
      <c r="I505" s="43">
        <v>-184.55340000000001</v>
      </c>
      <c r="J505" s="28">
        <v>-1.4710000000000001E-3</v>
      </c>
      <c r="K505" s="43">
        <v>-1E-4</v>
      </c>
      <c r="L505" s="43" t="s">
        <v>128</v>
      </c>
      <c r="N505" s="43" t="s">
        <v>426</v>
      </c>
      <c r="O505" s="43">
        <v>301</v>
      </c>
      <c r="P505" s="43" t="s">
        <v>1324</v>
      </c>
      <c r="Q505" s="43" t="s">
        <v>622</v>
      </c>
      <c r="R505" s="43" t="s">
        <v>1326</v>
      </c>
      <c r="S505" s="43" t="s">
        <v>628</v>
      </c>
      <c r="T505" s="43">
        <v>10</v>
      </c>
      <c r="U505" s="43">
        <v>-184.55680000000001</v>
      </c>
      <c r="V505" s="28">
        <v>-1.475E-3</v>
      </c>
      <c r="W505" s="43">
        <v>-1E-4</v>
      </c>
      <c r="X505" s="43" t="s">
        <v>128</v>
      </c>
    </row>
    <row r="506" spans="2:24" x14ac:dyDescent="0.2">
      <c r="B506" s="43" t="s">
        <v>426</v>
      </c>
      <c r="C506" s="43">
        <v>302</v>
      </c>
      <c r="D506" s="43" t="s">
        <v>1327</v>
      </c>
      <c r="E506" s="43" t="s">
        <v>105</v>
      </c>
      <c r="F506" s="43" t="s">
        <v>1328</v>
      </c>
      <c r="G506" s="43" t="s">
        <v>626</v>
      </c>
      <c r="H506" s="43">
        <v>60</v>
      </c>
      <c r="I506" s="43">
        <v>116.21080000000001</v>
      </c>
      <c r="J506" s="28">
        <v>2.4550000000000002E-3</v>
      </c>
      <c r="K506" s="43">
        <v>1E-4</v>
      </c>
      <c r="L506" s="43" t="s">
        <v>128</v>
      </c>
      <c r="N506" s="43" t="s">
        <v>426</v>
      </c>
      <c r="O506" s="43">
        <v>302</v>
      </c>
      <c r="P506" s="43" t="s">
        <v>1327</v>
      </c>
      <c r="Q506" s="43" t="s">
        <v>622</v>
      </c>
      <c r="R506" s="43" t="s">
        <v>1328</v>
      </c>
      <c r="S506" s="43" t="s">
        <v>626</v>
      </c>
      <c r="T506" s="43">
        <v>10</v>
      </c>
      <c r="U506" s="43">
        <v>116.2093</v>
      </c>
      <c r="V506" s="28">
        <v>2.4520000000000002E-3</v>
      </c>
      <c r="W506" s="43">
        <v>1E-4</v>
      </c>
      <c r="X506" s="43" t="s">
        <v>128</v>
      </c>
    </row>
    <row r="507" spans="2:24" x14ac:dyDescent="0.2">
      <c r="B507" s="43" t="s">
        <v>426</v>
      </c>
      <c r="C507" s="43">
        <v>302</v>
      </c>
      <c r="D507" s="43" t="s">
        <v>1327</v>
      </c>
      <c r="E507" s="43" t="s">
        <v>105</v>
      </c>
      <c r="F507" s="43" t="s">
        <v>1329</v>
      </c>
      <c r="G507" s="43" t="s">
        <v>628</v>
      </c>
      <c r="H507" s="43">
        <v>60</v>
      </c>
      <c r="I507" s="43">
        <v>-185.02760000000001</v>
      </c>
      <c r="J507" s="28">
        <v>-1.923E-3</v>
      </c>
      <c r="K507" s="43">
        <v>-1E-4</v>
      </c>
      <c r="L507" s="43" t="s">
        <v>128</v>
      </c>
      <c r="N507" s="43" t="s">
        <v>426</v>
      </c>
      <c r="O507" s="43">
        <v>302</v>
      </c>
      <c r="P507" s="43" t="s">
        <v>1327</v>
      </c>
      <c r="Q507" s="43" t="s">
        <v>622</v>
      </c>
      <c r="R507" s="43" t="s">
        <v>1329</v>
      </c>
      <c r="S507" s="43" t="s">
        <v>628</v>
      </c>
      <c r="T507" s="43">
        <v>10</v>
      </c>
      <c r="U507" s="43">
        <v>-185.0341</v>
      </c>
      <c r="V507" s="28">
        <v>-1.9289999999999999E-3</v>
      </c>
      <c r="W507" s="43">
        <v>-1E-4</v>
      </c>
      <c r="X507" s="43" t="s">
        <v>128</v>
      </c>
    </row>
    <row r="508" spans="2:24" x14ac:dyDescent="0.2">
      <c r="B508" s="43" t="s">
        <v>426</v>
      </c>
      <c r="C508" s="43">
        <v>303</v>
      </c>
      <c r="D508" s="43" t="s">
        <v>1327</v>
      </c>
      <c r="E508" s="43" t="s">
        <v>105</v>
      </c>
      <c r="F508" s="43" t="s">
        <v>1330</v>
      </c>
      <c r="G508" s="43" t="s">
        <v>626</v>
      </c>
      <c r="H508" s="43">
        <v>60</v>
      </c>
      <c r="I508" s="43">
        <v>116.3267</v>
      </c>
      <c r="J508" s="28">
        <v>2.7000000000000001E-3</v>
      </c>
      <c r="K508" s="43">
        <v>1E-4</v>
      </c>
      <c r="L508" s="43" t="s">
        <v>128</v>
      </c>
      <c r="N508" s="43" t="s">
        <v>426</v>
      </c>
      <c r="O508" s="43">
        <v>303</v>
      </c>
      <c r="P508" s="43" t="s">
        <v>1327</v>
      </c>
      <c r="Q508" s="43" t="s">
        <v>622</v>
      </c>
      <c r="R508" s="43" t="s">
        <v>1330</v>
      </c>
      <c r="S508" s="43" t="s">
        <v>626</v>
      </c>
      <c r="T508" s="43">
        <v>10</v>
      </c>
      <c r="U508" s="43">
        <v>116.32859999999999</v>
      </c>
      <c r="V508" s="28">
        <v>2.7039999999999998E-3</v>
      </c>
      <c r="W508" s="43">
        <v>1E-4</v>
      </c>
      <c r="X508" s="43" t="s">
        <v>128</v>
      </c>
    </row>
    <row r="509" spans="2:24" x14ac:dyDescent="0.2">
      <c r="B509" s="43" t="s">
        <v>426</v>
      </c>
      <c r="C509" s="43">
        <v>303</v>
      </c>
      <c r="D509" s="43" t="s">
        <v>1327</v>
      </c>
      <c r="E509" s="43" t="s">
        <v>105</v>
      </c>
      <c r="F509" s="43" t="s">
        <v>1331</v>
      </c>
      <c r="G509" s="43" t="s">
        <v>628</v>
      </c>
      <c r="H509" s="43">
        <v>60</v>
      </c>
      <c r="I509" s="43">
        <v>-185.03290000000001</v>
      </c>
      <c r="J509" s="28">
        <v>-1.928E-3</v>
      </c>
      <c r="K509" s="43">
        <v>-1E-4</v>
      </c>
      <c r="L509" s="43" t="s">
        <v>128</v>
      </c>
      <c r="N509" s="43" t="s">
        <v>426</v>
      </c>
      <c r="O509" s="43">
        <v>303</v>
      </c>
      <c r="P509" s="43" t="s">
        <v>1327</v>
      </c>
      <c r="Q509" s="43" t="s">
        <v>622</v>
      </c>
      <c r="R509" s="43" t="s">
        <v>1331</v>
      </c>
      <c r="S509" s="43" t="s">
        <v>628</v>
      </c>
      <c r="T509" s="43">
        <v>10</v>
      </c>
      <c r="U509" s="43">
        <v>-185.0377</v>
      </c>
      <c r="V509" s="28">
        <v>-1.933E-3</v>
      </c>
      <c r="W509" s="43">
        <v>-1E-4</v>
      </c>
      <c r="X509" s="43" t="s">
        <v>128</v>
      </c>
    </row>
    <row r="510" spans="2:24" x14ac:dyDescent="0.2">
      <c r="B510" s="43" t="s">
        <v>426</v>
      </c>
      <c r="C510" s="43">
        <v>304</v>
      </c>
      <c r="D510" s="43" t="s">
        <v>1327</v>
      </c>
      <c r="E510" s="43" t="s">
        <v>105</v>
      </c>
      <c r="F510" s="43" t="s">
        <v>1332</v>
      </c>
      <c r="G510" s="43" t="s">
        <v>626</v>
      </c>
      <c r="H510" s="43">
        <v>60</v>
      </c>
      <c r="I510" s="43">
        <v>116.364</v>
      </c>
      <c r="J510" s="28">
        <v>2.7789999999999998E-3</v>
      </c>
      <c r="K510" s="43">
        <v>1E-4</v>
      </c>
      <c r="L510" s="43" t="s">
        <v>128</v>
      </c>
      <c r="N510" s="43" t="s">
        <v>426</v>
      </c>
      <c r="O510" s="43">
        <v>304</v>
      </c>
      <c r="P510" s="43" t="s">
        <v>1327</v>
      </c>
      <c r="Q510" s="43" t="s">
        <v>622</v>
      </c>
      <c r="R510" s="43" t="s">
        <v>1332</v>
      </c>
      <c r="S510" s="43" t="s">
        <v>626</v>
      </c>
      <c r="T510" s="43">
        <v>10</v>
      </c>
      <c r="U510" s="43">
        <v>116.3677</v>
      </c>
      <c r="V510" s="28">
        <v>2.7859999999999998E-3</v>
      </c>
      <c r="W510" s="43">
        <v>1E-4</v>
      </c>
      <c r="X510" s="43" t="s">
        <v>128</v>
      </c>
    </row>
    <row r="511" spans="2:24" x14ac:dyDescent="0.2">
      <c r="B511" s="43" t="s">
        <v>426</v>
      </c>
      <c r="C511" s="43">
        <v>304</v>
      </c>
      <c r="D511" s="43" t="s">
        <v>1327</v>
      </c>
      <c r="E511" s="43" t="s">
        <v>105</v>
      </c>
      <c r="F511" s="43" t="s">
        <v>1333</v>
      </c>
      <c r="G511" s="43" t="s">
        <v>628</v>
      </c>
      <c r="H511" s="43">
        <v>60</v>
      </c>
      <c r="I511" s="43">
        <v>-184.71960000000001</v>
      </c>
      <c r="J511" s="28">
        <v>-1.6299999999999999E-3</v>
      </c>
      <c r="K511" s="43">
        <v>-1E-4</v>
      </c>
      <c r="L511" s="43" t="s">
        <v>128</v>
      </c>
      <c r="N511" s="43" t="s">
        <v>426</v>
      </c>
      <c r="O511" s="43">
        <v>304</v>
      </c>
      <c r="P511" s="43" t="s">
        <v>1327</v>
      </c>
      <c r="Q511" s="43" t="s">
        <v>622</v>
      </c>
      <c r="R511" s="43" t="s">
        <v>1333</v>
      </c>
      <c r="S511" s="43" t="s">
        <v>628</v>
      </c>
      <c r="T511" s="43">
        <v>10</v>
      </c>
      <c r="U511" s="43">
        <v>-184.71279999999999</v>
      </c>
      <c r="V511" s="28">
        <v>-1.6230000000000001E-3</v>
      </c>
      <c r="W511" s="43">
        <v>-1E-4</v>
      </c>
      <c r="X511" s="43" t="s">
        <v>128</v>
      </c>
    </row>
    <row r="512" spans="2:24" x14ac:dyDescent="0.2">
      <c r="B512" s="43" t="s">
        <v>426</v>
      </c>
      <c r="C512" s="43">
        <v>305</v>
      </c>
      <c r="D512" s="43" t="s">
        <v>1334</v>
      </c>
      <c r="E512" s="43" t="s">
        <v>105</v>
      </c>
      <c r="F512" s="43" t="s">
        <v>1335</v>
      </c>
      <c r="G512" s="43" t="s">
        <v>626</v>
      </c>
      <c r="H512" s="43">
        <v>60</v>
      </c>
      <c r="I512" s="43">
        <v>116.1995</v>
      </c>
      <c r="J512" s="28">
        <v>2.431E-3</v>
      </c>
      <c r="K512" s="43">
        <v>1E-4</v>
      </c>
      <c r="L512" s="43" t="s">
        <v>128</v>
      </c>
      <c r="N512" s="43" t="s">
        <v>426</v>
      </c>
      <c r="O512" s="43">
        <v>305</v>
      </c>
      <c r="P512" s="43" t="s">
        <v>1334</v>
      </c>
      <c r="Q512" s="43" t="s">
        <v>622</v>
      </c>
      <c r="R512" s="43" t="s">
        <v>1335</v>
      </c>
      <c r="S512" s="43" t="s">
        <v>626</v>
      </c>
      <c r="T512" s="43">
        <v>10</v>
      </c>
      <c r="U512" s="43">
        <v>116.2009</v>
      </c>
      <c r="V512" s="28">
        <v>2.434E-3</v>
      </c>
      <c r="W512" s="43">
        <v>1E-4</v>
      </c>
      <c r="X512" s="43" t="s">
        <v>128</v>
      </c>
    </row>
    <row r="513" spans="2:24" x14ac:dyDescent="0.2">
      <c r="B513" s="43" t="s">
        <v>426</v>
      </c>
      <c r="C513" s="43">
        <v>305</v>
      </c>
      <c r="D513" s="43" t="s">
        <v>1334</v>
      </c>
      <c r="E513" s="43" t="s">
        <v>105</v>
      </c>
      <c r="F513" s="43" t="s">
        <v>1336</v>
      </c>
      <c r="G513" s="43" t="s">
        <v>628</v>
      </c>
      <c r="H513" s="43">
        <v>60</v>
      </c>
      <c r="I513" s="43">
        <v>-185.0283</v>
      </c>
      <c r="J513" s="28">
        <v>-1.9239999999999999E-3</v>
      </c>
      <c r="K513" s="43">
        <v>-1E-4</v>
      </c>
      <c r="L513" s="43" t="s">
        <v>128</v>
      </c>
      <c r="N513" s="43" t="s">
        <v>426</v>
      </c>
      <c r="O513" s="43">
        <v>305</v>
      </c>
      <c r="P513" s="43" t="s">
        <v>1334</v>
      </c>
      <c r="Q513" s="43" t="s">
        <v>622</v>
      </c>
      <c r="R513" s="43" t="s">
        <v>1336</v>
      </c>
      <c r="S513" s="43" t="s">
        <v>628</v>
      </c>
      <c r="T513" s="43">
        <v>10</v>
      </c>
      <c r="U513" s="43">
        <v>-185.0318</v>
      </c>
      <c r="V513" s="28">
        <v>-1.9269999999999999E-3</v>
      </c>
      <c r="W513" s="43">
        <v>-1E-4</v>
      </c>
      <c r="X513" s="43" t="s">
        <v>128</v>
      </c>
    </row>
    <row r="514" spans="2:24" x14ac:dyDescent="0.2">
      <c r="B514" s="43" t="s">
        <v>426</v>
      </c>
      <c r="C514" s="43">
        <v>275</v>
      </c>
      <c r="D514" s="43" t="s">
        <v>1337</v>
      </c>
      <c r="E514" s="43" t="s">
        <v>105</v>
      </c>
      <c r="F514" s="43" t="s">
        <v>1338</v>
      </c>
      <c r="G514" s="43" t="s">
        <v>626</v>
      </c>
      <c r="H514" s="43">
        <v>60</v>
      </c>
      <c r="I514" s="43">
        <v>-27.127199999999998</v>
      </c>
      <c r="J514" s="28">
        <v>-2.0779999999999999E-7</v>
      </c>
      <c r="K514" s="43" t="s">
        <v>1686</v>
      </c>
      <c r="L514" s="43" t="s">
        <v>65</v>
      </c>
      <c r="N514" s="43" t="s">
        <v>426</v>
      </c>
      <c r="O514" s="43">
        <v>275</v>
      </c>
      <c r="P514" s="43" t="s">
        <v>1337</v>
      </c>
      <c r="Q514" s="43" t="s">
        <v>622</v>
      </c>
      <c r="R514" s="43" t="s">
        <v>1338</v>
      </c>
      <c r="S514" s="43" t="s">
        <v>626</v>
      </c>
      <c r="T514" s="43">
        <v>10</v>
      </c>
      <c r="U514" s="43">
        <v>-27.157299999999999</v>
      </c>
      <c r="V514" s="28">
        <v>-2.0800000000000001E-7</v>
      </c>
      <c r="W514" s="43" t="s">
        <v>1686</v>
      </c>
      <c r="X514" s="43" t="s">
        <v>65</v>
      </c>
    </row>
    <row r="515" spans="2:24" x14ac:dyDescent="0.2">
      <c r="B515" s="43" t="s">
        <v>426</v>
      </c>
      <c r="C515" s="43">
        <v>275</v>
      </c>
      <c r="D515" s="43" t="s">
        <v>1337</v>
      </c>
      <c r="E515" s="43" t="s">
        <v>105</v>
      </c>
      <c r="F515" s="43" t="s">
        <v>1339</v>
      </c>
      <c r="G515" s="43" t="s">
        <v>628</v>
      </c>
      <c r="H515" s="43">
        <v>60</v>
      </c>
      <c r="I515" s="43">
        <v>-29.433399999999999</v>
      </c>
      <c r="J515" s="28">
        <v>-2.255E-7</v>
      </c>
      <c r="K515" s="43" t="s">
        <v>1686</v>
      </c>
      <c r="L515" s="43" t="s">
        <v>65</v>
      </c>
      <c r="N515" s="43" t="s">
        <v>426</v>
      </c>
      <c r="O515" s="43">
        <v>275</v>
      </c>
      <c r="P515" s="43" t="s">
        <v>1337</v>
      </c>
      <c r="Q515" s="43" t="s">
        <v>622</v>
      </c>
      <c r="R515" s="43" t="s">
        <v>1339</v>
      </c>
      <c r="S515" s="43" t="s">
        <v>628</v>
      </c>
      <c r="T515" s="43">
        <v>10</v>
      </c>
      <c r="U515" s="43">
        <v>-29.3751</v>
      </c>
      <c r="V515" s="28">
        <v>-2.2499999999999999E-7</v>
      </c>
      <c r="W515" s="43" t="s">
        <v>1686</v>
      </c>
      <c r="X515" s="43" t="s">
        <v>65</v>
      </c>
    </row>
    <row r="516" spans="2:24" x14ac:dyDescent="0.2">
      <c r="B516" s="43" t="s">
        <v>426</v>
      </c>
      <c r="C516" s="43">
        <v>278</v>
      </c>
      <c r="D516" s="43" t="s">
        <v>1340</v>
      </c>
      <c r="E516" s="43" t="s">
        <v>105</v>
      </c>
      <c r="F516" s="43" t="s">
        <v>1341</v>
      </c>
      <c r="G516" s="43" t="s">
        <v>626</v>
      </c>
      <c r="H516" s="43">
        <v>60</v>
      </c>
      <c r="I516" s="43">
        <v>-57.6434</v>
      </c>
      <c r="J516" s="28">
        <v>-3.615E-7</v>
      </c>
      <c r="K516" s="43" t="s">
        <v>1686</v>
      </c>
      <c r="L516" s="43" t="s">
        <v>65</v>
      </c>
      <c r="N516" s="43" t="s">
        <v>426</v>
      </c>
      <c r="O516" s="43">
        <v>278</v>
      </c>
      <c r="P516" s="43" t="s">
        <v>1340</v>
      </c>
      <c r="Q516" s="43" t="s">
        <v>622</v>
      </c>
      <c r="R516" s="43" t="s">
        <v>1341</v>
      </c>
      <c r="S516" s="43" t="s">
        <v>626</v>
      </c>
      <c r="T516" s="43">
        <v>10</v>
      </c>
      <c r="U516" s="43">
        <v>-57.704599999999999</v>
      </c>
      <c r="V516" s="28">
        <v>-3.6189999999999998E-7</v>
      </c>
      <c r="W516" s="43" t="s">
        <v>1686</v>
      </c>
      <c r="X516" s="43" t="s">
        <v>65</v>
      </c>
    </row>
    <row r="517" spans="2:24" x14ac:dyDescent="0.2">
      <c r="B517" s="43" t="s">
        <v>426</v>
      </c>
      <c r="C517" s="43">
        <v>278</v>
      </c>
      <c r="D517" s="43" t="s">
        <v>1340</v>
      </c>
      <c r="E517" s="43" t="s">
        <v>105</v>
      </c>
      <c r="F517" s="43" t="s">
        <v>1342</v>
      </c>
      <c r="G517" s="43" t="s">
        <v>628</v>
      </c>
      <c r="H517" s="43">
        <v>60</v>
      </c>
      <c r="I517" s="43">
        <v>-56.959699999999998</v>
      </c>
      <c r="J517" s="28">
        <v>-3.572E-7</v>
      </c>
      <c r="K517" s="43" t="s">
        <v>1686</v>
      </c>
      <c r="L517" s="43" t="s">
        <v>65</v>
      </c>
      <c r="N517" s="43" t="s">
        <v>426</v>
      </c>
      <c r="O517" s="43">
        <v>278</v>
      </c>
      <c r="P517" s="43" t="s">
        <v>1340</v>
      </c>
      <c r="Q517" s="43" t="s">
        <v>622</v>
      </c>
      <c r="R517" s="43" t="s">
        <v>1342</v>
      </c>
      <c r="S517" s="43" t="s">
        <v>628</v>
      </c>
      <c r="T517" s="43">
        <v>10</v>
      </c>
      <c r="U517" s="43">
        <v>-56.901499999999999</v>
      </c>
      <c r="V517" s="28">
        <v>-3.5680000000000002E-7</v>
      </c>
      <c r="W517" s="43" t="s">
        <v>1686</v>
      </c>
      <c r="X517" s="43" t="s">
        <v>65</v>
      </c>
    </row>
    <row r="518" spans="2:24" x14ac:dyDescent="0.2">
      <c r="B518" s="43" t="s">
        <v>426</v>
      </c>
      <c r="C518" s="43">
        <v>281</v>
      </c>
      <c r="D518" s="43" t="s">
        <v>1343</v>
      </c>
      <c r="E518" s="43" t="s">
        <v>105</v>
      </c>
      <c r="F518" s="43" t="s">
        <v>1344</v>
      </c>
      <c r="G518" s="43" t="s">
        <v>626</v>
      </c>
      <c r="H518" s="43">
        <v>60</v>
      </c>
      <c r="I518" s="43">
        <v>-54.390999999999998</v>
      </c>
      <c r="J518" s="28">
        <v>-3.1510000000000001E-7</v>
      </c>
      <c r="K518" s="43" t="s">
        <v>1686</v>
      </c>
      <c r="L518" s="43" t="s">
        <v>65</v>
      </c>
      <c r="N518" s="43" t="s">
        <v>426</v>
      </c>
      <c r="O518" s="43">
        <v>281</v>
      </c>
      <c r="P518" s="43" t="s">
        <v>1343</v>
      </c>
      <c r="Q518" s="43" t="s">
        <v>622</v>
      </c>
      <c r="R518" s="43" t="s">
        <v>1344</v>
      </c>
      <c r="S518" s="43" t="s">
        <v>626</v>
      </c>
      <c r="T518" s="43">
        <v>10</v>
      </c>
      <c r="U518" s="43">
        <v>-54.456400000000002</v>
      </c>
      <c r="V518" s="28">
        <v>-3.1549999999999999E-7</v>
      </c>
      <c r="W518" s="43" t="s">
        <v>1686</v>
      </c>
      <c r="X518" s="43" t="s">
        <v>65</v>
      </c>
    </row>
    <row r="519" spans="2:24" x14ac:dyDescent="0.2">
      <c r="B519" s="43" t="s">
        <v>426</v>
      </c>
      <c r="C519" s="43">
        <v>281</v>
      </c>
      <c r="D519" s="43" t="s">
        <v>1343</v>
      </c>
      <c r="E519" s="43" t="s">
        <v>105</v>
      </c>
      <c r="F519" s="43" t="s">
        <v>1345</v>
      </c>
      <c r="G519" s="43" t="s">
        <v>628</v>
      </c>
      <c r="H519" s="43">
        <v>60</v>
      </c>
      <c r="I519" s="43">
        <v>-64.375500000000002</v>
      </c>
      <c r="J519" s="28">
        <v>-3.7300000000000002E-7</v>
      </c>
      <c r="K519" s="43" t="s">
        <v>1686</v>
      </c>
      <c r="L519" s="43" t="s">
        <v>65</v>
      </c>
      <c r="N519" s="43" t="s">
        <v>426</v>
      </c>
      <c r="O519" s="43">
        <v>281</v>
      </c>
      <c r="P519" s="43" t="s">
        <v>1343</v>
      </c>
      <c r="Q519" s="43" t="s">
        <v>622</v>
      </c>
      <c r="R519" s="43" t="s">
        <v>1345</v>
      </c>
      <c r="S519" s="43" t="s">
        <v>628</v>
      </c>
      <c r="T519" s="43">
        <v>10</v>
      </c>
      <c r="U519" s="43">
        <v>-64.314999999999998</v>
      </c>
      <c r="V519" s="28">
        <v>-3.7259999999999999E-7</v>
      </c>
      <c r="W519" s="43" t="s">
        <v>1686</v>
      </c>
      <c r="X519" s="43" t="s">
        <v>65</v>
      </c>
    </row>
    <row r="520" spans="2:24" x14ac:dyDescent="0.2">
      <c r="B520" s="43" t="s">
        <v>426</v>
      </c>
      <c r="C520" s="43">
        <v>284</v>
      </c>
      <c r="D520" s="43" t="s">
        <v>1346</v>
      </c>
      <c r="E520" s="43" t="s">
        <v>105</v>
      </c>
      <c r="F520" s="43" t="s">
        <v>1347</v>
      </c>
      <c r="G520" s="43" t="s">
        <v>626</v>
      </c>
      <c r="H520" s="43">
        <v>60</v>
      </c>
      <c r="I520" s="43">
        <v>-54.736400000000003</v>
      </c>
      <c r="J520" s="28">
        <v>-3.171E-7</v>
      </c>
      <c r="K520" s="43" t="s">
        <v>1686</v>
      </c>
      <c r="L520" s="43" t="s">
        <v>65</v>
      </c>
      <c r="N520" s="43" t="s">
        <v>426</v>
      </c>
      <c r="O520" s="43">
        <v>284</v>
      </c>
      <c r="P520" s="43" t="s">
        <v>1346</v>
      </c>
      <c r="Q520" s="43" t="s">
        <v>622</v>
      </c>
      <c r="R520" s="43" t="s">
        <v>1347</v>
      </c>
      <c r="S520" s="43" t="s">
        <v>626</v>
      </c>
      <c r="T520" s="43">
        <v>10</v>
      </c>
      <c r="U520" s="43">
        <v>-54.787500000000001</v>
      </c>
      <c r="V520" s="28">
        <v>-3.1740000000000002E-7</v>
      </c>
      <c r="W520" s="43" t="s">
        <v>1686</v>
      </c>
      <c r="X520" s="43" t="s">
        <v>65</v>
      </c>
    </row>
    <row r="521" spans="2:24" x14ac:dyDescent="0.2">
      <c r="B521" s="43" t="s">
        <v>426</v>
      </c>
      <c r="C521" s="43">
        <v>284</v>
      </c>
      <c r="D521" s="43" t="s">
        <v>1346</v>
      </c>
      <c r="E521" s="43" t="s">
        <v>105</v>
      </c>
      <c r="F521" s="43" t="s">
        <v>1348</v>
      </c>
      <c r="G521" s="43" t="s">
        <v>628</v>
      </c>
      <c r="H521" s="43">
        <v>60</v>
      </c>
      <c r="I521" s="43">
        <v>-64.455299999999994</v>
      </c>
      <c r="J521" s="28">
        <v>-3.734E-7</v>
      </c>
      <c r="K521" s="43" t="s">
        <v>1686</v>
      </c>
      <c r="L521" s="43" t="s">
        <v>65</v>
      </c>
      <c r="N521" s="43" t="s">
        <v>426</v>
      </c>
      <c r="O521" s="43">
        <v>284</v>
      </c>
      <c r="P521" s="43" t="s">
        <v>1346</v>
      </c>
      <c r="Q521" s="43" t="s">
        <v>622</v>
      </c>
      <c r="R521" s="43" t="s">
        <v>1348</v>
      </c>
      <c r="S521" s="43" t="s">
        <v>628</v>
      </c>
      <c r="T521" s="43">
        <v>10</v>
      </c>
      <c r="U521" s="43">
        <v>-64.402600000000007</v>
      </c>
      <c r="V521" s="28">
        <v>-3.7310000000000003E-7</v>
      </c>
      <c r="W521" s="43" t="s">
        <v>1686</v>
      </c>
      <c r="X521" s="43" t="s">
        <v>65</v>
      </c>
    </row>
    <row r="522" spans="2:24" x14ac:dyDescent="0.2">
      <c r="B522" s="43" t="s">
        <v>426</v>
      </c>
      <c r="C522" s="43">
        <v>287</v>
      </c>
      <c r="D522" s="43" t="s">
        <v>1349</v>
      </c>
      <c r="E522" s="43" t="s">
        <v>105</v>
      </c>
      <c r="F522" s="43" t="s">
        <v>1350</v>
      </c>
      <c r="G522" s="43" t="s">
        <v>626</v>
      </c>
      <c r="H522" s="43">
        <v>60</v>
      </c>
      <c r="I522" s="43">
        <v>-59.3748</v>
      </c>
      <c r="J522" s="28">
        <v>-3.7230000000000002E-7</v>
      </c>
      <c r="K522" s="43" t="s">
        <v>1686</v>
      </c>
      <c r="L522" s="43" t="s">
        <v>65</v>
      </c>
      <c r="N522" s="43" t="s">
        <v>426</v>
      </c>
      <c r="O522" s="43">
        <v>287</v>
      </c>
      <c r="P522" s="43" t="s">
        <v>1349</v>
      </c>
      <c r="Q522" s="43" t="s">
        <v>622</v>
      </c>
      <c r="R522" s="43" t="s">
        <v>1350</v>
      </c>
      <c r="S522" s="43" t="s">
        <v>626</v>
      </c>
      <c r="T522" s="43">
        <v>10</v>
      </c>
      <c r="U522" s="43">
        <v>-59.452199999999998</v>
      </c>
      <c r="V522" s="28">
        <v>-3.728E-7</v>
      </c>
      <c r="W522" s="43" t="s">
        <v>1686</v>
      </c>
      <c r="X522" s="43" t="s">
        <v>65</v>
      </c>
    </row>
    <row r="523" spans="2:24" x14ac:dyDescent="0.2">
      <c r="B523" s="43" t="s">
        <v>426</v>
      </c>
      <c r="C523" s="43">
        <v>287</v>
      </c>
      <c r="D523" s="43" t="s">
        <v>1349</v>
      </c>
      <c r="E523" s="43" t="s">
        <v>105</v>
      </c>
      <c r="F523" s="43" t="s">
        <v>1351</v>
      </c>
      <c r="G523" s="43" t="s">
        <v>628</v>
      </c>
      <c r="H523" s="43">
        <v>60</v>
      </c>
      <c r="I523" s="43">
        <v>-58.5381</v>
      </c>
      <c r="J523" s="28">
        <v>-3.671E-7</v>
      </c>
      <c r="K523" s="43" t="s">
        <v>1686</v>
      </c>
      <c r="L523" s="43" t="s">
        <v>65</v>
      </c>
      <c r="N523" s="43" t="s">
        <v>426</v>
      </c>
      <c r="O523" s="43">
        <v>287</v>
      </c>
      <c r="P523" s="43" t="s">
        <v>1349</v>
      </c>
      <c r="Q523" s="43" t="s">
        <v>622</v>
      </c>
      <c r="R523" s="43" t="s">
        <v>1351</v>
      </c>
      <c r="S523" s="43" t="s">
        <v>628</v>
      </c>
      <c r="T523" s="43">
        <v>10</v>
      </c>
      <c r="U523" s="43">
        <v>-58.461300000000001</v>
      </c>
      <c r="V523" s="28">
        <v>-3.6660000000000001E-7</v>
      </c>
      <c r="W523" s="43" t="s">
        <v>1686</v>
      </c>
      <c r="X523" s="43" t="s">
        <v>65</v>
      </c>
    </row>
    <row r="524" spans="2:24" x14ac:dyDescent="0.2">
      <c r="B524" s="43" t="s">
        <v>426</v>
      </c>
      <c r="C524" s="43">
        <v>290</v>
      </c>
      <c r="D524" s="43" t="s">
        <v>1352</v>
      </c>
      <c r="E524" s="43" t="s">
        <v>105</v>
      </c>
      <c r="F524" s="43" t="s">
        <v>1353</v>
      </c>
      <c r="G524" s="43" t="s">
        <v>626</v>
      </c>
      <c r="H524" s="43">
        <v>60</v>
      </c>
      <c r="I524" s="43">
        <v>-59.818899999999999</v>
      </c>
      <c r="J524" s="28">
        <v>-4.3490000000000001E-7</v>
      </c>
      <c r="K524" s="43" t="s">
        <v>1686</v>
      </c>
      <c r="L524" s="43" t="s">
        <v>65</v>
      </c>
      <c r="N524" s="43" t="s">
        <v>426</v>
      </c>
      <c r="O524" s="43">
        <v>290</v>
      </c>
      <c r="P524" s="43" t="s">
        <v>1352</v>
      </c>
      <c r="Q524" s="43" t="s">
        <v>622</v>
      </c>
      <c r="R524" s="43" t="s">
        <v>1353</v>
      </c>
      <c r="S524" s="43" t="s">
        <v>626</v>
      </c>
      <c r="T524" s="43">
        <v>10</v>
      </c>
      <c r="U524" s="43">
        <v>-59.860599999999998</v>
      </c>
      <c r="V524" s="28">
        <v>-4.3519999999999998E-7</v>
      </c>
      <c r="W524" s="43" t="s">
        <v>1686</v>
      </c>
      <c r="X524" s="43" t="s">
        <v>65</v>
      </c>
    </row>
    <row r="525" spans="2:24" x14ac:dyDescent="0.2">
      <c r="B525" s="43" t="s">
        <v>426</v>
      </c>
      <c r="C525" s="43">
        <v>290</v>
      </c>
      <c r="D525" s="43" t="s">
        <v>1352</v>
      </c>
      <c r="E525" s="43" t="s">
        <v>105</v>
      </c>
      <c r="F525" s="43" t="s">
        <v>1354</v>
      </c>
      <c r="G525" s="43" t="s">
        <v>628</v>
      </c>
      <c r="H525" s="43">
        <v>60</v>
      </c>
      <c r="I525" s="43">
        <v>-66.59</v>
      </c>
      <c r="J525" s="28">
        <v>-4.8409999999999995E-7</v>
      </c>
      <c r="K525" s="43" t="s">
        <v>1686</v>
      </c>
      <c r="L525" s="43" t="s">
        <v>65</v>
      </c>
      <c r="N525" s="43" t="s">
        <v>426</v>
      </c>
      <c r="O525" s="43">
        <v>290</v>
      </c>
      <c r="P525" s="43" t="s">
        <v>1352</v>
      </c>
      <c r="Q525" s="43" t="s">
        <v>622</v>
      </c>
      <c r="R525" s="43" t="s">
        <v>1354</v>
      </c>
      <c r="S525" s="43" t="s">
        <v>628</v>
      </c>
      <c r="T525" s="43">
        <v>10</v>
      </c>
      <c r="U525" s="43">
        <v>-66.569699999999997</v>
      </c>
      <c r="V525" s="28">
        <v>-4.8390000000000004E-7</v>
      </c>
      <c r="W525" s="43" t="s">
        <v>1686</v>
      </c>
      <c r="X525" s="43" t="s">
        <v>65</v>
      </c>
    </row>
    <row r="526" spans="2:24" x14ac:dyDescent="0.2">
      <c r="B526" s="43" t="s">
        <v>426</v>
      </c>
      <c r="C526" s="43">
        <v>306</v>
      </c>
      <c r="D526" s="43" t="s">
        <v>1355</v>
      </c>
      <c r="E526" s="43" t="s">
        <v>105</v>
      </c>
      <c r="F526" s="43" t="s">
        <v>1356</v>
      </c>
      <c r="G526" s="43" t="s">
        <v>626</v>
      </c>
      <c r="H526" s="43">
        <v>60</v>
      </c>
      <c r="I526" s="43">
        <v>116.3343</v>
      </c>
      <c r="J526" s="28">
        <v>2.7889999999999998E-3</v>
      </c>
      <c r="K526" s="43">
        <v>1E-4</v>
      </c>
      <c r="L526" s="43" t="s">
        <v>128</v>
      </c>
      <c r="N526" s="43" t="s">
        <v>426</v>
      </c>
      <c r="O526" s="43">
        <v>306</v>
      </c>
      <c r="P526" s="43" t="s">
        <v>1355</v>
      </c>
      <c r="Q526" s="43" t="s">
        <v>622</v>
      </c>
      <c r="R526" s="43" t="s">
        <v>1356</v>
      </c>
      <c r="S526" s="43" t="s">
        <v>626</v>
      </c>
      <c r="T526" s="43">
        <v>10</v>
      </c>
      <c r="U526" s="43">
        <v>116.33750000000001</v>
      </c>
      <c r="V526" s="28">
        <v>2.7959999999999999E-3</v>
      </c>
      <c r="W526" s="43">
        <v>1E-4</v>
      </c>
      <c r="X526" s="43" t="s">
        <v>128</v>
      </c>
    </row>
    <row r="527" spans="2:24" x14ac:dyDescent="0.2">
      <c r="B527" s="43" t="s">
        <v>426</v>
      </c>
      <c r="C527" s="43">
        <v>306</v>
      </c>
      <c r="D527" s="43" t="s">
        <v>1355</v>
      </c>
      <c r="E527" s="43" t="s">
        <v>105</v>
      </c>
      <c r="F527" s="43" t="s">
        <v>1357</v>
      </c>
      <c r="G527" s="43" t="s">
        <v>628</v>
      </c>
      <c r="H527" s="43">
        <v>60</v>
      </c>
      <c r="I527" s="43">
        <v>-151.28110000000001</v>
      </c>
      <c r="J527" s="28">
        <v>-2.7590000000000002E-3</v>
      </c>
      <c r="K527" s="43">
        <v>-1E-4</v>
      </c>
      <c r="L527" s="43" t="s">
        <v>128</v>
      </c>
      <c r="N527" s="43" t="s">
        <v>426</v>
      </c>
      <c r="O527" s="43">
        <v>306</v>
      </c>
      <c r="P527" s="43" t="s">
        <v>1355</v>
      </c>
      <c r="Q527" s="43" t="s">
        <v>622</v>
      </c>
      <c r="R527" s="43" t="s">
        <v>1357</v>
      </c>
      <c r="S527" s="43" t="s">
        <v>628</v>
      </c>
      <c r="T527" s="43">
        <v>10</v>
      </c>
      <c r="U527" s="43">
        <v>-151.2859</v>
      </c>
      <c r="V527" s="28">
        <v>-2.7650000000000001E-3</v>
      </c>
      <c r="W527" s="43">
        <v>-1E-4</v>
      </c>
      <c r="X527" s="43" t="s">
        <v>128</v>
      </c>
    </row>
    <row r="528" spans="2:24" x14ac:dyDescent="0.2">
      <c r="B528" s="43" t="s">
        <v>426</v>
      </c>
      <c r="C528" s="43">
        <v>307</v>
      </c>
      <c r="D528" s="43" t="s">
        <v>1358</v>
      </c>
      <c r="E528" s="43" t="s">
        <v>105</v>
      </c>
      <c r="F528" s="43" t="s">
        <v>1359</v>
      </c>
      <c r="G528" s="43" t="s">
        <v>626</v>
      </c>
      <c r="H528" s="43">
        <v>60</v>
      </c>
      <c r="I528" s="43">
        <v>116.44929999999999</v>
      </c>
      <c r="J528" s="28">
        <v>3.032E-3</v>
      </c>
      <c r="K528" s="43">
        <v>1E-4</v>
      </c>
      <c r="L528" s="43" t="s">
        <v>128</v>
      </c>
      <c r="N528" s="43" t="s">
        <v>426</v>
      </c>
      <c r="O528" s="43">
        <v>307</v>
      </c>
      <c r="P528" s="43" t="s">
        <v>1358</v>
      </c>
      <c r="Q528" s="43" t="s">
        <v>622</v>
      </c>
      <c r="R528" s="43" t="s">
        <v>1359</v>
      </c>
      <c r="S528" s="43" t="s">
        <v>626</v>
      </c>
      <c r="T528" s="43">
        <v>10</v>
      </c>
      <c r="U528" s="43">
        <v>116.4529</v>
      </c>
      <c r="V528" s="28">
        <v>3.039E-3</v>
      </c>
      <c r="W528" s="43">
        <v>1E-4</v>
      </c>
      <c r="X528" s="43" t="s">
        <v>128</v>
      </c>
    </row>
    <row r="529" spans="2:24" x14ac:dyDescent="0.2">
      <c r="B529" s="43" t="s">
        <v>426</v>
      </c>
      <c r="C529" s="43">
        <v>307</v>
      </c>
      <c r="D529" s="43" t="s">
        <v>1358</v>
      </c>
      <c r="E529" s="43" t="s">
        <v>105</v>
      </c>
      <c r="F529" s="43" t="s">
        <v>1360</v>
      </c>
      <c r="G529" s="43" t="s">
        <v>628</v>
      </c>
      <c r="H529" s="43">
        <v>60</v>
      </c>
      <c r="I529" s="43">
        <v>-151.11869999999999</v>
      </c>
      <c r="J529" s="28">
        <v>-2.5460000000000001E-3</v>
      </c>
      <c r="K529" s="43">
        <v>-1E-4</v>
      </c>
      <c r="L529" s="43" t="s">
        <v>128</v>
      </c>
      <c r="N529" s="43" t="s">
        <v>426</v>
      </c>
      <c r="O529" s="43">
        <v>307</v>
      </c>
      <c r="P529" s="43" t="s">
        <v>1358</v>
      </c>
      <c r="Q529" s="43" t="s">
        <v>622</v>
      </c>
      <c r="R529" s="43" t="s">
        <v>1360</v>
      </c>
      <c r="S529" s="43" t="s">
        <v>628</v>
      </c>
      <c r="T529" s="43">
        <v>10</v>
      </c>
      <c r="U529" s="43">
        <v>-151.1233</v>
      </c>
      <c r="V529" s="28">
        <v>-2.552E-3</v>
      </c>
      <c r="W529" s="43">
        <v>-1E-4</v>
      </c>
      <c r="X529" s="43" t="s">
        <v>128</v>
      </c>
    </row>
    <row r="530" spans="2:24" x14ac:dyDescent="0.2">
      <c r="B530" s="43" t="s">
        <v>426</v>
      </c>
      <c r="C530" s="43">
        <v>308</v>
      </c>
      <c r="D530" s="43" t="s">
        <v>1358</v>
      </c>
      <c r="E530" s="43" t="s">
        <v>105</v>
      </c>
      <c r="F530" s="43" t="s">
        <v>1361</v>
      </c>
      <c r="G530" s="43" t="s">
        <v>626</v>
      </c>
      <c r="H530" s="43">
        <v>60</v>
      </c>
      <c r="I530" s="43">
        <v>116.3081</v>
      </c>
      <c r="J530" s="28">
        <v>2.7339999999999999E-3</v>
      </c>
      <c r="K530" s="43">
        <v>1E-4</v>
      </c>
      <c r="L530" s="43" t="s">
        <v>128</v>
      </c>
      <c r="N530" s="43" t="s">
        <v>426</v>
      </c>
      <c r="O530" s="43">
        <v>308</v>
      </c>
      <c r="P530" s="43" t="s">
        <v>1358</v>
      </c>
      <c r="Q530" s="43" t="s">
        <v>622</v>
      </c>
      <c r="R530" s="43" t="s">
        <v>1361</v>
      </c>
      <c r="S530" s="43" t="s">
        <v>626</v>
      </c>
      <c r="T530" s="43">
        <v>10</v>
      </c>
      <c r="U530" s="43">
        <v>116.3105</v>
      </c>
      <c r="V530" s="28">
        <v>2.7390000000000001E-3</v>
      </c>
      <c r="W530" s="43">
        <v>1E-4</v>
      </c>
      <c r="X530" s="43" t="s">
        <v>128</v>
      </c>
    </row>
    <row r="531" spans="2:24" x14ac:dyDescent="0.2">
      <c r="B531" s="43" t="s">
        <v>426</v>
      </c>
      <c r="C531" s="43">
        <v>308</v>
      </c>
      <c r="D531" s="43" t="s">
        <v>1358</v>
      </c>
      <c r="E531" s="43" t="s">
        <v>105</v>
      </c>
      <c r="F531" s="43" t="s">
        <v>1362</v>
      </c>
      <c r="G531" s="43" t="s">
        <v>628</v>
      </c>
      <c r="H531" s="43">
        <v>60</v>
      </c>
      <c r="I531" s="43">
        <v>-151.12540000000001</v>
      </c>
      <c r="J531" s="28">
        <v>-2.5539999999999998E-3</v>
      </c>
      <c r="K531" s="43">
        <v>-1E-4</v>
      </c>
      <c r="L531" s="43" t="s">
        <v>128</v>
      </c>
      <c r="N531" s="43" t="s">
        <v>426</v>
      </c>
      <c r="O531" s="43">
        <v>308</v>
      </c>
      <c r="P531" s="43" t="s">
        <v>1358</v>
      </c>
      <c r="Q531" s="43" t="s">
        <v>622</v>
      </c>
      <c r="R531" s="43" t="s">
        <v>1362</v>
      </c>
      <c r="S531" s="43" t="s">
        <v>628</v>
      </c>
      <c r="T531" s="43">
        <v>10</v>
      </c>
      <c r="U531" s="43">
        <v>-151.12950000000001</v>
      </c>
      <c r="V531" s="28">
        <v>-2.5600000000000002E-3</v>
      </c>
      <c r="W531" s="43">
        <v>-1E-4</v>
      </c>
      <c r="X531" s="43" t="s">
        <v>128</v>
      </c>
    </row>
    <row r="532" spans="2:24" x14ac:dyDescent="0.2">
      <c r="B532" s="43" t="s">
        <v>426</v>
      </c>
      <c r="C532" s="43">
        <v>309</v>
      </c>
      <c r="D532" s="43" t="s">
        <v>1358</v>
      </c>
      <c r="E532" s="43" t="s">
        <v>105</v>
      </c>
      <c r="F532" s="43" t="s">
        <v>1363</v>
      </c>
      <c r="G532" s="43" t="s">
        <v>626</v>
      </c>
      <c r="H532" s="43">
        <v>60</v>
      </c>
      <c r="I532" s="43">
        <v>116.2616</v>
      </c>
      <c r="J532" s="28">
        <v>2.6359999999999999E-3</v>
      </c>
      <c r="K532" s="43">
        <v>1E-4</v>
      </c>
      <c r="L532" s="43" t="s">
        <v>128</v>
      </c>
      <c r="N532" s="43" t="s">
        <v>426</v>
      </c>
      <c r="O532" s="43">
        <v>309</v>
      </c>
      <c r="P532" s="43" t="s">
        <v>1358</v>
      </c>
      <c r="Q532" s="43" t="s">
        <v>622</v>
      </c>
      <c r="R532" s="43" t="s">
        <v>1363</v>
      </c>
      <c r="S532" s="43" t="s">
        <v>626</v>
      </c>
      <c r="T532" s="43">
        <v>10</v>
      </c>
      <c r="U532" s="43">
        <v>116.2637</v>
      </c>
      <c r="V532" s="28">
        <v>2.6410000000000001E-3</v>
      </c>
      <c r="W532" s="43">
        <v>1E-4</v>
      </c>
      <c r="X532" s="43" t="s">
        <v>128</v>
      </c>
    </row>
    <row r="533" spans="2:24" x14ac:dyDescent="0.2">
      <c r="B533" s="43" t="s">
        <v>426</v>
      </c>
      <c r="C533" s="43">
        <v>309</v>
      </c>
      <c r="D533" s="43" t="s">
        <v>1358</v>
      </c>
      <c r="E533" s="43" t="s">
        <v>105</v>
      </c>
      <c r="F533" s="43" t="s">
        <v>1364</v>
      </c>
      <c r="G533" s="43" t="s">
        <v>628</v>
      </c>
      <c r="H533" s="43">
        <v>60</v>
      </c>
      <c r="I533" s="43">
        <v>-151.40620000000001</v>
      </c>
      <c r="J533" s="28">
        <v>-2.9229999999999998E-3</v>
      </c>
      <c r="K533" s="43">
        <v>-1E-4</v>
      </c>
      <c r="L533" s="43" t="s">
        <v>128</v>
      </c>
      <c r="N533" s="43" t="s">
        <v>426</v>
      </c>
      <c r="O533" s="43">
        <v>309</v>
      </c>
      <c r="P533" s="43" t="s">
        <v>1358</v>
      </c>
      <c r="Q533" s="43" t="s">
        <v>622</v>
      </c>
      <c r="R533" s="43" t="s">
        <v>1364</v>
      </c>
      <c r="S533" s="43" t="s">
        <v>628</v>
      </c>
      <c r="T533" s="43">
        <v>10</v>
      </c>
      <c r="U533" s="43">
        <v>-151.41050000000001</v>
      </c>
      <c r="V533" s="28">
        <v>-2.9290000000000002E-3</v>
      </c>
      <c r="W533" s="43">
        <v>-1E-4</v>
      </c>
      <c r="X533" s="43" t="s">
        <v>128</v>
      </c>
    </row>
    <row r="534" spans="2:24" x14ac:dyDescent="0.2">
      <c r="B534" s="43" t="s">
        <v>426</v>
      </c>
      <c r="C534" s="43">
        <v>310</v>
      </c>
      <c r="D534" s="43" t="s">
        <v>1365</v>
      </c>
      <c r="E534" s="43" t="s">
        <v>105</v>
      </c>
      <c r="F534" s="43" t="s">
        <v>1366</v>
      </c>
      <c r="G534" s="43" t="s">
        <v>626</v>
      </c>
      <c r="H534" s="43">
        <v>60</v>
      </c>
      <c r="I534" s="43">
        <v>116.36320000000001</v>
      </c>
      <c r="J534" s="28">
        <v>2.8500000000000001E-3</v>
      </c>
      <c r="K534" s="43">
        <v>1E-4</v>
      </c>
      <c r="L534" s="43" t="s">
        <v>128</v>
      </c>
      <c r="N534" s="43" t="s">
        <v>426</v>
      </c>
      <c r="O534" s="43">
        <v>310</v>
      </c>
      <c r="P534" s="43" t="s">
        <v>1365</v>
      </c>
      <c r="Q534" s="43" t="s">
        <v>622</v>
      </c>
      <c r="R534" s="43" t="s">
        <v>1366</v>
      </c>
      <c r="S534" s="43" t="s">
        <v>626</v>
      </c>
      <c r="T534" s="43">
        <v>10</v>
      </c>
      <c r="U534" s="43">
        <v>116.3661</v>
      </c>
      <c r="V534" s="28">
        <v>2.856E-3</v>
      </c>
      <c r="W534" s="43">
        <v>1E-4</v>
      </c>
      <c r="X534" s="43" t="s">
        <v>128</v>
      </c>
    </row>
    <row r="535" spans="2:24" x14ac:dyDescent="0.2">
      <c r="B535" s="43" t="s">
        <v>426</v>
      </c>
      <c r="C535" s="43">
        <v>310</v>
      </c>
      <c r="D535" s="43" t="s">
        <v>1365</v>
      </c>
      <c r="E535" s="43" t="s">
        <v>105</v>
      </c>
      <c r="F535" s="43" t="s">
        <v>1367</v>
      </c>
      <c r="G535" s="43" t="s">
        <v>628</v>
      </c>
      <c r="H535" s="43">
        <v>60</v>
      </c>
      <c r="I535" s="43">
        <v>-151.35830000000001</v>
      </c>
      <c r="J535" s="28">
        <v>-2.8600000000000001E-3</v>
      </c>
      <c r="K535" s="43">
        <v>-1E-4</v>
      </c>
      <c r="L535" s="43" t="s">
        <v>128</v>
      </c>
      <c r="N535" s="43" t="s">
        <v>426</v>
      </c>
      <c r="O535" s="43">
        <v>310</v>
      </c>
      <c r="P535" s="43" t="s">
        <v>1365</v>
      </c>
      <c r="Q535" s="43" t="s">
        <v>622</v>
      </c>
      <c r="R535" s="43" t="s">
        <v>1367</v>
      </c>
      <c r="S535" s="43" t="s">
        <v>628</v>
      </c>
      <c r="T535" s="43">
        <v>10</v>
      </c>
      <c r="U535" s="43">
        <v>-151.363</v>
      </c>
      <c r="V535" s="28">
        <v>-2.8660000000000001E-3</v>
      </c>
      <c r="W535" s="43">
        <v>-1E-4</v>
      </c>
      <c r="X535" s="43" t="s">
        <v>128</v>
      </c>
    </row>
    <row r="536" spans="2:24" x14ac:dyDescent="0.2">
      <c r="B536" s="43" t="s">
        <v>475</v>
      </c>
      <c r="C536" s="43">
        <v>105</v>
      </c>
      <c r="D536" s="43" t="s">
        <v>1368</v>
      </c>
      <c r="E536" s="43" t="s">
        <v>105</v>
      </c>
      <c r="F536" s="43" t="s">
        <v>1369</v>
      </c>
      <c r="G536" s="43" t="s">
        <v>626</v>
      </c>
      <c r="H536" s="43">
        <v>60</v>
      </c>
      <c r="I536" s="43">
        <v>116.36069999999999</v>
      </c>
      <c r="J536" s="28">
        <v>2.8449999999999999E-3</v>
      </c>
      <c r="K536" s="43">
        <v>1E-4</v>
      </c>
      <c r="L536" s="43" t="s">
        <v>128</v>
      </c>
      <c r="N536" s="43" t="s">
        <v>475</v>
      </c>
      <c r="O536" s="43">
        <v>105</v>
      </c>
      <c r="P536" s="43" t="s">
        <v>1368</v>
      </c>
      <c r="Q536" s="43" t="s">
        <v>622</v>
      </c>
      <c r="R536" s="43" t="s">
        <v>1369</v>
      </c>
      <c r="S536" s="43" t="s">
        <v>626</v>
      </c>
      <c r="T536" s="43">
        <v>10</v>
      </c>
      <c r="U536" s="43">
        <v>116.3849</v>
      </c>
      <c r="V536" s="28">
        <v>2.8960000000000001E-3</v>
      </c>
      <c r="W536" s="43">
        <v>1E-4</v>
      </c>
      <c r="X536" s="43" t="s">
        <v>128</v>
      </c>
    </row>
    <row r="537" spans="2:24" x14ac:dyDescent="0.2">
      <c r="B537" s="43" t="s">
        <v>475</v>
      </c>
      <c r="C537" s="43">
        <v>105</v>
      </c>
      <c r="D537" s="43" t="s">
        <v>1368</v>
      </c>
      <c r="E537" s="43" t="s">
        <v>105</v>
      </c>
      <c r="F537" s="43" t="s">
        <v>1370</v>
      </c>
      <c r="G537" s="43" t="s">
        <v>628</v>
      </c>
      <c r="H537" s="43">
        <v>60</v>
      </c>
      <c r="I537" s="43">
        <v>-151.3193</v>
      </c>
      <c r="J537" s="28">
        <v>-2.8089999999999999E-3</v>
      </c>
      <c r="K537" s="43">
        <v>-1E-4</v>
      </c>
      <c r="L537" s="43" t="s">
        <v>128</v>
      </c>
      <c r="N537" s="43" t="s">
        <v>475</v>
      </c>
      <c r="O537" s="43">
        <v>105</v>
      </c>
      <c r="P537" s="43" t="s">
        <v>1368</v>
      </c>
      <c r="Q537" s="43" t="s">
        <v>622</v>
      </c>
      <c r="R537" s="43" t="s">
        <v>1370</v>
      </c>
      <c r="S537" s="43" t="s">
        <v>628</v>
      </c>
      <c r="T537" s="43">
        <v>10</v>
      </c>
      <c r="U537" s="43">
        <v>-151.3596</v>
      </c>
      <c r="V537" s="28">
        <v>-2.862E-3</v>
      </c>
      <c r="W537" s="43">
        <v>-1E-4</v>
      </c>
      <c r="X537" s="43" t="s">
        <v>128</v>
      </c>
    </row>
    <row r="538" spans="2:24" x14ac:dyDescent="0.2">
      <c r="B538" s="43" t="s">
        <v>475</v>
      </c>
      <c r="C538" s="43">
        <v>106</v>
      </c>
      <c r="D538" s="43" t="s">
        <v>1371</v>
      </c>
      <c r="E538" s="43" t="s">
        <v>105</v>
      </c>
      <c r="F538" s="43" t="s">
        <v>1372</v>
      </c>
      <c r="G538" s="43" t="s">
        <v>626</v>
      </c>
      <c r="H538" s="43">
        <v>60</v>
      </c>
      <c r="I538" s="43">
        <v>116.4593</v>
      </c>
      <c r="J538" s="28">
        <v>3.0530000000000002E-3</v>
      </c>
      <c r="K538" s="43">
        <v>1E-4</v>
      </c>
      <c r="L538" s="43" t="s">
        <v>128</v>
      </c>
      <c r="N538" s="43" t="s">
        <v>475</v>
      </c>
      <c r="O538" s="43">
        <v>106</v>
      </c>
      <c r="P538" s="43" t="s">
        <v>1371</v>
      </c>
      <c r="Q538" s="43" t="s">
        <v>622</v>
      </c>
      <c r="R538" s="43" t="s">
        <v>1372</v>
      </c>
      <c r="S538" s="43" t="s">
        <v>626</v>
      </c>
      <c r="T538" s="43">
        <v>10</v>
      </c>
      <c r="U538" s="43">
        <v>116.4851</v>
      </c>
      <c r="V538" s="28">
        <v>3.107E-3</v>
      </c>
      <c r="W538" s="43">
        <v>1E-4</v>
      </c>
      <c r="X538" s="43" t="s">
        <v>128</v>
      </c>
    </row>
    <row r="539" spans="2:24" x14ac:dyDescent="0.2">
      <c r="B539" s="43" t="s">
        <v>475</v>
      </c>
      <c r="C539" s="43">
        <v>106</v>
      </c>
      <c r="D539" s="43" t="s">
        <v>1371</v>
      </c>
      <c r="E539" s="43" t="s">
        <v>105</v>
      </c>
      <c r="F539" s="43" t="s">
        <v>1373</v>
      </c>
      <c r="G539" s="43" t="s">
        <v>628</v>
      </c>
      <c r="H539" s="43">
        <v>60</v>
      </c>
      <c r="I539" s="43">
        <v>-151.13560000000001</v>
      </c>
      <c r="J539" s="28">
        <v>-2.568E-3</v>
      </c>
      <c r="K539" s="43">
        <v>-1E-4</v>
      </c>
      <c r="L539" s="43" t="s">
        <v>128</v>
      </c>
      <c r="N539" s="43" t="s">
        <v>475</v>
      </c>
      <c r="O539" s="43">
        <v>106</v>
      </c>
      <c r="P539" s="43" t="s">
        <v>1371</v>
      </c>
      <c r="Q539" s="43" t="s">
        <v>622</v>
      </c>
      <c r="R539" s="43" t="s">
        <v>1373</v>
      </c>
      <c r="S539" s="43" t="s">
        <v>628</v>
      </c>
      <c r="T539" s="43">
        <v>10</v>
      </c>
      <c r="U539" s="43">
        <v>-151.1721</v>
      </c>
      <c r="V539" s="28">
        <v>-2.6159999999999998E-3</v>
      </c>
      <c r="W539" s="43">
        <v>-1E-4</v>
      </c>
      <c r="X539" s="43" t="s">
        <v>128</v>
      </c>
    </row>
    <row r="540" spans="2:24" x14ac:dyDescent="0.2">
      <c r="B540" s="43" t="s">
        <v>475</v>
      </c>
      <c r="C540" s="43">
        <v>107</v>
      </c>
      <c r="D540" s="43" t="s">
        <v>1371</v>
      </c>
      <c r="E540" s="43" t="s">
        <v>105</v>
      </c>
      <c r="F540" s="43" t="s">
        <v>1374</v>
      </c>
      <c r="G540" s="43" t="s">
        <v>626</v>
      </c>
      <c r="H540" s="43">
        <v>60</v>
      </c>
      <c r="I540" s="43">
        <v>116.3167</v>
      </c>
      <c r="J540" s="28">
        <v>2.7520000000000001E-3</v>
      </c>
      <c r="K540" s="43">
        <v>1E-4</v>
      </c>
      <c r="L540" s="43" t="s">
        <v>128</v>
      </c>
      <c r="N540" s="43" t="s">
        <v>475</v>
      </c>
      <c r="O540" s="43">
        <v>107</v>
      </c>
      <c r="P540" s="43" t="s">
        <v>1371</v>
      </c>
      <c r="Q540" s="43" t="s">
        <v>622</v>
      </c>
      <c r="R540" s="43" t="s">
        <v>1374</v>
      </c>
      <c r="S540" s="43" t="s">
        <v>626</v>
      </c>
      <c r="T540" s="43">
        <v>10</v>
      </c>
      <c r="U540" s="43">
        <v>116.3396</v>
      </c>
      <c r="V540" s="28">
        <v>2.8E-3</v>
      </c>
      <c r="W540" s="43">
        <v>1E-4</v>
      </c>
      <c r="X540" s="43" t="s">
        <v>128</v>
      </c>
    </row>
    <row r="541" spans="2:24" x14ac:dyDescent="0.2">
      <c r="B541" s="43" t="s">
        <v>475</v>
      </c>
      <c r="C541" s="43">
        <v>107</v>
      </c>
      <c r="D541" s="43" t="s">
        <v>1371</v>
      </c>
      <c r="E541" s="43" t="s">
        <v>105</v>
      </c>
      <c r="F541" s="43" t="s">
        <v>1375</v>
      </c>
      <c r="G541" s="43" t="s">
        <v>628</v>
      </c>
      <c r="H541" s="43">
        <v>60</v>
      </c>
      <c r="I541" s="43">
        <v>-151.14359999999999</v>
      </c>
      <c r="J541" s="28">
        <v>-2.578E-3</v>
      </c>
      <c r="K541" s="43">
        <v>-1E-4</v>
      </c>
      <c r="L541" s="43" t="s">
        <v>128</v>
      </c>
      <c r="N541" s="43" t="s">
        <v>475</v>
      </c>
      <c r="O541" s="43">
        <v>107</v>
      </c>
      <c r="P541" s="43" t="s">
        <v>1371</v>
      </c>
      <c r="Q541" s="43" t="s">
        <v>622</v>
      </c>
      <c r="R541" s="43" t="s">
        <v>1375</v>
      </c>
      <c r="S541" s="43" t="s">
        <v>628</v>
      </c>
      <c r="T541" s="43">
        <v>10</v>
      </c>
      <c r="U541" s="43">
        <v>-151.18209999999999</v>
      </c>
      <c r="V541" s="28">
        <v>-2.6289999999999998E-3</v>
      </c>
      <c r="W541" s="43">
        <v>-1E-4</v>
      </c>
      <c r="X541" s="43" t="s">
        <v>128</v>
      </c>
    </row>
    <row r="542" spans="2:24" x14ac:dyDescent="0.2">
      <c r="B542" s="43" t="s">
        <v>475</v>
      </c>
      <c r="C542" s="43">
        <v>108</v>
      </c>
      <c r="D542" s="43" t="s">
        <v>1371</v>
      </c>
      <c r="E542" s="43" t="s">
        <v>105</v>
      </c>
      <c r="F542" s="43" t="s">
        <v>1376</v>
      </c>
      <c r="G542" s="43" t="s">
        <v>626</v>
      </c>
      <c r="H542" s="43">
        <v>60</v>
      </c>
      <c r="I542" s="43">
        <v>116.27119999999999</v>
      </c>
      <c r="J542" s="28">
        <v>2.6559999999999999E-3</v>
      </c>
      <c r="K542" s="43">
        <v>1E-4</v>
      </c>
      <c r="L542" s="43" t="s">
        <v>128</v>
      </c>
      <c r="N542" s="43" t="s">
        <v>475</v>
      </c>
      <c r="O542" s="43">
        <v>108</v>
      </c>
      <c r="P542" s="43" t="s">
        <v>1371</v>
      </c>
      <c r="Q542" s="43" t="s">
        <v>622</v>
      </c>
      <c r="R542" s="43" t="s">
        <v>1376</v>
      </c>
      <c r="S542" s="43" t="s">
        <v>626</v>
      </c>
      <c r="T542" s="43">
        <v>10</v>
      </c>
      <c r="U542" s="43">
        <v>116.2927</v>
      </c>
      <c r="V542" s="28">
        <v>2.702E-3</v>
      </c>
      <c r="W542" s="43">
        <v>1E-4</v>
      </c>
      <c r="X542" s="43" t="s">
        <v>128</v>
      </c>
    </row>
    <row r="543" spans="2:24" x14ac:dyDescent="0.2">
      <c r="B543" s="43" t="s">
        <v>475</v>
      </c>
      <c r="C543" s="43">
        <v>108</v>
      </c>
      <c r="D543" s="43" t="s">
        <v>1371</v>
      </c>
      <c r="E543" s="43" t="s">
        <v>105</v>
      </c>
      <c r="F543" s="43" t="s">
        <v>1377</v>
      </c>
      <c r="G543" s="43" t="s">
        <v>628</v>
      </c>
      <c r="H543" s="43">
        <v>60</v>
      </c>
      <c r="I543" s="43">
        <v>-151.423</v>
      </c>
      <c r="J543" s="28">
        <v>-2.9450000000000001E-3</v>
      </c>
      <c r="K543" s="43">
        <v>-1E-4</v>
      </c>
      <c r="L543" s="43" t="s">
        <v>128</v>
      </c>
      <c r="N543" s="43" t="s">
        <v>475</v>
      </c>
      <c r="O543" s="43">
        <v>108</v>
      </c>
      <c r="P543" s="43" t="s">
        <v>1371</v>
      </c>
      <c r="Q543" s="43" t="s">
        <v>622</v>
      </c>
      <c r="R543" s="43" t="s">
        <v>1377</v>
      </c>
      <c r="S543" s="43" t="s">
        <v>628</v>
      </c>
      <c r="T543" s="43">
        <v>10</v>
      </c>
      <c r="U543" s="43">
        <v>-151.46270000000001</v>
      </c>
      <c r="V543" s="28">
        <v>-2.9970000000000001E-3</v>
      </c>
      <c r="W543" s="43">
        <v>-1E-4</v>
      </c>
      <c r="X543" s="43" t="s">
        <v>128</v>
      </c>
    </row>
    <row r="544" spans="2:24" x14ac:dyDescent="0.2">
      <c r="B544" s="43" t="s">
        <v>475</v>
      </c>
      <c r="C544" s="43">
        <v>109</v>
      </c>
      <c r="D544" s="43" t="s">
        <v>1378</v>
      </c>
      <c r="E544" s="43" t="s">
        <v>105</v>
      </c>
      <c r="F544" s="43" t="s">
        <v>1379</v>
      </c>
      <c r="G544" s="43" t="s">
        <v>626</v>
      </c>
      <c r="H544" s="43">
        <v>60</v>
      </c>
      <c r="I544" s="43">
        <v>116.3802</v>
      </c>
      <c r="J544" s="28">
        <v>2.8860000000000001E-3</v>
      </c>
      <c r="K544" s="43">
        <v>1E-4</v>
      </c>
      <c r="L544" s="43" t="s">
        <v>128</v>
      </c>
      <c r="N544" s="43" t="s">
        <v>475</v>
      </c>
      <c r="O544" s="43">
        <v>109</v>
      </c>
      <c r="P544" s="43" t="s">
        <v>1378</v>
      </c>
      <c r="Q544" s="43" t="s">
        <v>622</v>
      </c>
      <c r="R544" s="43" t="s">
        <v>1379</v>
      </c>
      <c r="S544" s="43" t="s">
        <v>626</v>
      </c>
      <c r="T544" s="43">
        <v>10</v>
      </c>
      <c r="U544" s="43">
        <v>116.40479999999999</v>
      </c>
      <c r="V544" s="28">
        <v>2.9380000000000001E-3</v>
      </c>
      <c r="W544" s="43">
        <v>1E-4</v>
      </c>
      <c r="X544" s="43" t="s">
        <v>128</v>
      </c>
    </row>
    <row r="545" spans="2:24" x14ac:dyDescent="0.2">
      <c r="B545" s="43" t="s">
        <v>475</v>
      </c>
      <c r="C545" s="43">
        <v>109</v>
      </c>
      <c r="D545" s="43" t="s">
        <v>1378</v>
      </c>
      <c r="E545" s="43" t="s">
        <v>105</v>
      </c>
      <c r="F545" s="43" t="s">
        <v>1380</v>
      </c>
      <c r="G545" s="43" t="s">
        <v>628</v>
      </c>
      <c r="H545" s="43">
        <v>60</v>
      </c>
      <c r="I545" s="43">
        <v>-151.3904</v>
      </c>
      <c r="J545" s="28">
        <v>-2.9020000000000001E-3</v>
      </c>
      <c r="K545" s="43">
        <v>-1E-4</v>
      </c>
      <c r="L545" s="43" t="s">
        <v>128</v>
      </c>
      <c r="N545" s="43" t="s">
        <v>475</v>
      </c>
      <c r="O545" s="43">
        <v>109</v>
      </c>
      <c r="P545" s="43" t="s">
        <v>1378</v>
      </c>
      <c r="Q545" s="43" t="s">
        <v>622</v>
      </c>
      <c r="R545" s="43" t="s">
        <v>1380</v>
      </c>
      <c r="S545" s="43" t="s">
        <v>628</v>
      </c>
      <c r="T545" s="43">
        <v>10</v>
      </c>
      <c r="U545" s="43">
        <v>-151.42779999999999</v>
      </c>
      <c r="V545" s="28">
        <v>-2.9510000000000001E-3</v>
      </c>
      <c r="W545" s="43">
        <v>-1E-4</v>
      </c>
      <c r="X545" s="43" t="s">
        <v>128</v>
      </c>
    </row>
    <row r="546" spans="2:24" x14ac:dyDescent="0.2">
      <c r="B546" s="43" t="s">
        <v>475</v>
      </c>
      <c r="C546" s="43">
        <v>87</v>
      </c>
      <c r="D546" s="43" t="s">
        <v>1381</v>
      </c>
      <c r="E546" s="43" t="s">
        <v>105</v>
      </c>
      <c r="F546" s="43" t="s">
        <v>1382</v>
      </c>
      <c r="G546" s="43" t="s">
        <v>626</v>
      </c>
      <c r="H546" s="43">
        <v>60</v>
      </c>
      <c r="I546" s="43">
        <v>-29.3111</v>
      </c>
      <c r="J546" s="28">
        <v>-2.2450000000000001E-7</v>
      </c>
      <c r="K546" s="43" t="s">
        <v>1686</v>
      </c>
      <c r="L546" s="43" t="s">
        <v>65</v>
      </c>
      <c r="N546" s="43" t="s">
        <v>475</v>
      </c>
      <c r="O546" s="43">
        <v>87</v>
      </c>
      <c r="P546" s="43" t="s">
        <v>1381</v>
      </c>
      <c r="Q546" s="43" t="s">
        <v>622</v>
      </c>
      <c r="R546" s="43" t="s">
        <v>1382</v>
      </c>
      <c r="S546" s="43" t="s">
        <v>626</v>
      </c>
      <c r="T546" s="43">
        <v>10</v>
      </c>
      <c r="U546" s="43">
        <v>-29.235700000000001</v>
      </c>
      <c r="V546" s="28">
        <v>-2.2390000000000001E-7</v>
      </c>
      <c r="W546" s="43" t="s">
        <v>1686</v>
      </c>
      <c r="X546" s="43" t="s">
        <v>65</v>
      </c>
    </row>
    <row r="547" spans="2:24" x14ac:dyDescent="0.2">
      <c r="B547" s="43" t="s">
        <v>475</v>
      </c>
      <c r="C547" s="43">
        <v>87</v>
      </c>
      <c r="D547" s="43" t="s">
        <v>1381</v>
      </c>
      <c r="E547" s="43" t="s">
        <v>105</v>
      </c>
      <c r="F547" s="43" t="s">
        <v>1383</v>
      </c>
      <c r="G547" s="43" t="s">
        <v>628</v>
      </c>
      <c r="H547" s="43">
        <v>60</v>
      </c>
      <c r="I547" s="43">
        <v>-27.0336</v>
      </c>
      <c r="J547" s="28">
        <v>-2.0709999999999999E-7</v>
      </c>
      <c r="K547" s="43" t="s">
        <v>1686</v>
      </c>
      <c r="L547" s="43" t="s">
        <v>65</v>
      </c>
      <c r="N547" s="43" t="s">
        <v>475</v>
      </c>
      <c r="O547" s="43">
        <v>87</v>
      </c>
      <c r="P547" s="43" t="s">
        <v>1381</v>
      </c>
      <c r="Q547" s="43" t="s">
        <v>622</v>
      </c>
      <c r="R547" s="43" t="s">
        <v>1383</v>
      </c>
      <c r="S547" s="43" t="s">
        <v>628</v>
      </c>
      <c r="T547" s="43">
        <v>10</v>
      </c>
      <c r="U547" s="43">
        <v>-26.877300000000002</v>
      </c>
      <c r="V547" s="28">
        <v>-2.0590000000000001E-7</v>
      </c>
      <c r="W547" s="43" t="s">
        <v>1686</v>
      </c>
      <c r="X547" s="43" t="s">
        <v>65</v>
      </c>
    </row>
    <row r="548" spans="2:24" x14ac:dyDescent="0.2">
      <c r="B548" s="43" t="s">
        <v>475</v>
      </c>
      <c r="C548" s="43">
        <v>90</v>
      </c>
      <c r="D548" s="43" t="s">
        <v>1384</v>
      </c>
      <c r="E548" s="43" t="s">
        <v>105</v>
      </c>
      <c r="F548" s="43" t="s">
        <v>1385</v>
      </c>
      <c r="G548" s="43" t="s">
        <v>626</v>
      </c>
      <c r="H548" s="43">
        <v>60</v>
      </c>
      <c r="I548" s="43">
        <v>-56.860599999999998</v>
      </c>
      <c r="J548" s="28">
        <v>-3.566E-7</v>
      </c>
      <c r="K548" s="43" t="s">
        <v>1686</v>
      </c>
      <c r="L548" s="43" t="s">
        <v>65</v>
      </c>
      <c r="N548" s="43" t="s">
        <v>475</v>
      </c>
      <c r="O548" s="43">
        <v>90</v>
      </c>
      <c r="P548" s="43" t="s">
        <v>1384</v>
      </c>
      <c r="Q548" s="43" t="s">
        <v>622</v>
      </c>
      <c r="R548" s="43" t="s">
        <v>1385</v>
      </c>
      <c r="S548" s="43" t="s">
        <v>626</v>
      </c>
      <c r="T548" s="43">
        <v>10</v>
      </c>
      <c r="U548" s="43">
        <v>-56.909500000000001</v>
      </c>
      <c r="V548" s="28">
        <v>-3.5690000000000003E-7</v>
      </c>
      <c r="W548" s="43" t="s">
        <v>1686</v>
      </c>
      <c r="X548" s="43" t="s">
        <v>65</v>
      </c>
    </row>
    <row r="549" spans="2:24" x14ac:dyDescent="0.2">
      <c r="B549" s="43" t="s">
        <v>475</v>
      </c>
      <c r="C549" s="43">
        <v>90</v>
      </c>
      <c r="D549" s="43" t="s">
        <v>1384</v>
      </c>
      <c r="E549" s="43" t="s">
        <v>105</v>
      </c>
      <c r="F549" s="43" t="s">
        <v>1386</v>
      </c>
      <c r="G549" s="43" t="s">
        <v>628</v>
      </c>
      <c r="H549" s="43">
        <v>60</v>
      </c>
      <c r="I549" s="43">
        <v>-58.2956</v>
      </c>
      <c r="J549" s="28">
        <v>-3.6559999999999999E-7</v>
      </c>
      <c r="K549" s="43" t="s">
        <v>1686</v>
      </c>
      <c r="L549" s="43" t="s">
        <v>65</v>
      </c>
      <c r="N549" s="43" t="s">
        <v>475</v>
      </c>
      <c r="O549" s="43">
        <v>90</v>
      </c>
      <c r="P549" s="43" t="s">
        <v>1384</v>
      </c>
      <c r="Q549" s="43" t="s">
        <v>622</v>
      </c>
      <c r="R549" s="43" t="s">
        <v>1386</v>
      </c>
      <c r="S549" s="43" t="s">
        <v>628</v>
      </c>
      <c r="T549" s="43">
        <v>10</v>
      </c>
      <c r="U549" s="43">
        <v>-58.238700000000001</v>
      </c>
      <c r="V549" s="28">
        <v>-3.6520000000000001E-7</v>
      </c>
      <c r="W549" s="43" t="s">
        <v>1686</v>
      </c>
      <c r="X549" s="43" t="s">
        <v>65</v>
      </c>
    </row>
    <row r="550" spans="2:24" x14ac:dyDescent="0.2">
      <c r="B550" s="43" t="s">
        <v>475</v>
      </c>
      <c r="C550" s="43">
        <v>93</v>
      </c>
      <c r="D550" s="43" t="s">
        <v>1387</v>
      </c>
      <c r="E550" s="43" t="s">
        <v>105</v>
      </c>
      <c r="F550" s="43" t="s">
        <v>1388</v>
      </c>
      <c r="G550" s="43" t="s">
        <v>626</v>
      </c>
      <c r="H550" s="43">
        <v>60</v>
      </c>
      <c r="I550" s="43">
        <v>-62.687800000000003</v>
      </c>
      <c r="J550" s="28">
        <v>-3.9309999999999999E-7</v>
      </c>
      <c r="K550" s="43" t="s">
        <v>1686</v>
      </c>
      <c r="L550" s="43" t="s">
        <v>65</v>
      </c>
      <c r="N550" s="43" t="s">
        <v>475</v>
      </c>
      <c r="O550" s="43">
        <v>93</v>
      </c>
      <c r="P550" s="43" t="s">
        <v>1387</v>
      </c>
      <c r="Q550" s="43" t="s">
        <v>622</v>
      </c>
      <c r="R550" s="43" t="s">
        <v>1388</v>
      </c>
      <c r="S550" s="43" t="s">
        <v>626</v>
      </c>
      <c r="T550" s="43">
        <v>10</v>
      </c>
      <c r="U550" s="43">
        <v>-62.753100000000003</v>
      </c>
      <c r="V550" s="28">
        <v>-3.9350000000000002E-7</v>
      </c>
      <c r="W550" s="43" t="s">
        <v>1686</v>
      </c>
      <c r="X550" s="43" t="s">
        <v>65</v>
      </c>
    </row>
    <row r="551" spans="2:24" x14ac:dyDescent="0.2">
      <c r="B551" s="43" t="s">
        <v>475</v>
      </c>
      <c r="C551" s="43">
        <v>93</v>
      </c>
      <c r="D551" s="43" t="s">
        <v>1387</v>
      </c>
      <c r="E551" s="43" t="s">
        <v>105</v>
      </c>
      <c r="F551" s="43" t="s">
        <v>1389</v>
      </c>
      <c r="G551" s="43" t="s">
        <v>628</v>
      </c>
      <c r="H551" s="43">
        <v>60</v>
      </c>
      <c r="I551" s="43">
        <v>-54.047199999999997</v>
      </c>
      <c r="J551" s="28">
        <v>-3.389E-7</v>
      </c>
      <c r="K551" s="43" t="s">
        <v>1686</v>
      </c>
      <c r="L551" s="43" t="s">
        <v>65</v>
      </c>
      <c r="N551" s="43" t="s">
        <v>475</v>
      </c>
      <c r="O551" s="43">
        <v>93</v>
      </c>
      <c r="P551" s="43" t="s">
        <v>1387</v>
      </c>
      <c r="Q551" s="43" t="s">
        <v>622</v>
      </c>
      <c r="R551" s="43" t="s">
        <v>1389</v>
      </c>
      <c r="S551" s="43" t="s">
        <v>628</v>
      </c>
      <c r="T551" s="43">
        <v>10</v>
      </c>
      <c r="U551" s="43">
        <v>-53.986800000000002</v>
      </c>
      <c r="V551" s="28">
        <v>-3.3859999999999997E-7</v>
      </c>
      <c r="W551" s="43" t="s">
        <v>1686</v>
      </c>
      <c r="X551" s="43" t="s">
        <v>65</v>
      </c>
    </row>
    <row r="552" spans="2:24" x14ac:dyDescent="0.2">
      <c r="B552" s="43" t="s">
        <v>475</v>
      </c>
      <c r="C552" s="43">
        <v>96</v>
      </c>
      <c r="D552" s="43" t="s">
        <v>1390</v>
      </c>
      <c r="E552" s="43" t="s">
        <v>105</v>
      </c>
      <c r="F552" s="43" t="s">
        <v>1391</v>
      </c>
      <c r="G552" s="43" t="s">
        <v>626</v>
      </c>
      <c r="H552" s="43">
        <v>60</v>
      </c>
      <c r="I552" s="43">
        <v>-62.747700000000002</v>
      </c>
      <c r="J552" s="28">
        <v>-3.9350000000000002E-7</v>
      </c>
      <c r="K552" s="43" t="s">
        <v>1686</v>
      </c>
      <c r="L552" s="43" t="s">
        <v>65</v>
      </c>
      <c r="N552" s="43" t="s">
        <v>475</v>
      </c>
      <c r="O552" s="43">
        <v>96</v>
      </c>
      <c r="P552" s="43" t="s">
        <v>1390</v>
      </c>
      <c r="Q552" s="43" t="s">
        <v>622</v>
      </c>
      <c r="R552" s="43" t="s">
        <v>1391</v>
      </c>
      <c r="S552" s="43" t="s">
        <v>626</v>
      </c>
      <c r="T552" s="43">
        <v>10</v>
      </c>
      <c r="U552" s="43">
        <v>-62.820099999999996</v>
      </c>
      <c r="V552" s="28">
        <v>-3.939E-7</v>
      </c>
      <c r="W552" s="43" t="s">
        <v>1686</v>
      </c>
      <c r="X552" s="43" t="s">
        <v>65</v>
      </c>
    </row>
    <row r="553" spans="2:24" x14ac:dyDescent="0.2">
      <c r="B553" s="43" t="s">
        <v>475</v>
      </c>
      <c r="C553" s="43">
        <v>96</v>
      </c>
      <c r="D553" s="43" t="s">
        <v>1390</v>
      </c>
      <c r="E553" s="43" t="s">
        <v>105</v>
      </c>
      <c r="F553" s="43" t="s">
        <v>1392</v>
      </c>
      <c r="G553" s="43" t="s">
        <v>628</v>
      </c>
      <c r="H553" s="43">
        <v>60</v>
      </c>
      <c r="I553" s="43">
        <v>-54.429499999999997</v>
      </c>
      <c r="J553" s="28">
        <v>-3.4130000000000002E-7</v>
      </c>
      <c r="K553" s="43" t="s">
        <v>1686</v>
      </c>
      <c r="L553" s="43" t="s">
        <v>65</v>
      </c>
      <c r="N553" s="43" t="s">
        <v>475</v>
      </c>
      <c r="O553" s="43">
        <v>96</v>
      </c>
      <c r="P553" s="43" t="s">
        <v>1390</v>
      </c>
      <c r="Q553" s="43" t="s">
        <v>622</v>
      </c>
      <c r="R553" s="43" t="s">
        <v>1392</v>
      </c>
      <c r="S553" s="43" t="s">
        <v>628</v>
      </c>
      <c r="T553" s="43">
        <v>10</v>
      </c>
      <c r="U553" s="43">
        <v>-54.360399999999998</v>
      </c>
      <c r="V553" s="28">
        <v>-3.4089999999999999E-7</v>
      </c>
      <c r="W553" s="43" t="s">
        <v>1686</v>
      </c>
      <c r="X553" s="43" t="s">
        <v>65</v>
      </c>
    </row>
    <row r="554" spans="2:24" x14ac:dyDescent="0.2">
      <c r="B554" s="43" t="s">
        <v>475</v>
      </c>
      <c r="C554" s="43">
        <v>99</v>
      </c>
      <c r="D554" s="43" t="s">
        <v>1393</v>
      </c>
      <c r="E554" s="43" t="s">
        <v>105</v>
      </c>
      <c r="F554" s="43" t="s">
        <v>1394</v>
      </c>
      <c r="G554" s="43" t="s">
        <v>626</v>
      </c>
      <c r="H554" s="43">
        <v>60</v>
      </c>
      <c r="I554" s="43">
        <v>-58.338500000000003</v>
      </c>
      <c r="J554" s="28">
        <v>-3.6580000000000001E-7</v>
      </c>
      <c r="K554" s="43" t="s">
        <v>1686</v>
      </c>
      <c r="L554" s="43" t="s">
        <v>65</v>
      </c>
      <c r="N554" s="43" t="s">
        <v>475</v>
      </c>
      <c r="O554" s="43">
        <v>99</v>
      </c>
      <c r="P554" s="43" t="s">
        <v>1393</v>
      </c>
      <c r="Q554" s="43" t="s">
        <v>622</v>
      </c>
      <c r="R554" s="43" t="s">
        <v>1394</v>
      </c>
      <c r="S554" s="43" t="s">
        <v>626</v>
      </c>
      <c r="T554" s="43">
        <v>10</v>
      </c>
      <c r="U554" s="43">
        <v>-58.397300000000001</v>
      </c>
      <c r="V554" s="28">
        <v>-3.6619999999999998E-7</v>
      </c>
      <c r="W554" s="43" t="s">
        <v>1686</v>
      </c>
      <c r="X554" s="43" t="s">
        <v>65</v>
      </c>
    </row>
    <row r="555" spans="2:24" x14ac:dyDescent="0.2">
      <c r="B555" s="43" t="s">
        <v>475</v>
      </c>
      <c r="C555" s="43">
        <v>99</v>
      </c>
      <c r="D555" s="43" t="s">
        <v>1393</v>
      </c>
      <c r="E555" s="43" t="s">
        <v>105</v>
      </c>
      <c r="F555" s="43" t="s">
        <v>1395</v>
      </c>
      <c r="G555" s="43" t="s">
        <v>628</v>
      </c>
      <c r="H555" s="43">
        <v>60</v>
      </c>
      <c r="I555" s="43">
        <v>-60.2819</v>
      </c>
      <c r="J555" s="28">
        <v>-3.7800000000000002E-7</v>
      </c>
      <c r="K555" s="43" t="s">
        <v>1686</v>
      </c>
      <c r="L555" s="43" t="s">
        <v>65</v>
      </c>
      <c r="N555" s="43" t="s">
        <v>475</v>
      </c>
      <c r="O555" s="43">
        <v>99</v>
      </c>
      <c r="P555" s="43" t="s">
        <v>1393</v>
      </c>
      <c r="Q555" s="43" t="s">
        <v>622</v>
      </c>
      <c r="R555" s="43" t="s">
        <v>1395</v>
      </c>
      <c r="S555" s="43" t="s">
        <v>628</v>
      </c>
      <c r="T555" s="43">
        <v>10</v>
      </c>
      <c r="U555" s="43">
        <v>-60.2346</v>
      </c>
      <c r="V555" s="28">
        <v>-3.777E-7</v>
      </c>
      <c r="W555" s="43" t="s">
        <v>1686</v>
      </c>
      <c r="X555" s="43" t="s">
        <v>65</v>
      </c>
    </row>
    <row r="556" spans="2:24" x14ac:dyDescent="0.2">
      <c r="B556" s="43" t="s">
        <v>475</v>
      </c>
      <c r="C556" s="43">
        <v>102</v>
      </c>
      <c r="D556" s="43" t="s">
        <v>1396</v>
      </c>
      <c r="E556" s="43" t="s">
        <v>105</v>
      </c>
      <c r="F556" s="43" t="s">
        <v>1397</v>
      </c>
      <c r="G556" s="43" t="s">
        <v>626</v>
      </c>
      <c r="H556" s="43">
        <v>60</v>
      </c>
      <c r="I556" s="43">
        <v>-65.674000000000007</v>
      </c>
      <c r="J556" s="28">
        <v>-9.9999999999999995E-7</v>
      </c>
      <c r="K556" s="43" t="s">
        <v>1686</v>
      </c>
      <c r="L556" s="43" t="s">
        <v>65</v>
      </c>
      <c r="N556" s="43" t="s">
        <v>475</v>
      </c>
      <c r="O556" s="43">
        <v>102</v>
      </c>
      <c r="P556" s="43" t="s">
        <v>1396</v>
      </c>
      <c r="Q556" s="43" t="s">
        <v>622</v>
      </c>
      <c r="R556" s="43" t="s">
        <v>1397</v>
      </c>
      <c r="S556" s="43" t="s">
        <v>626</v>
      </c>
      <c r="T556" s="43">
        <v>10</v>
      </c>
      <c r="U556" s="43">
        <v>-65.872299999999996</v>
      </c>
      <c r="V556" s="28">
        <v>-9.9999999999999995E-7</v>
      </c>
      <c r="W556" s="43" t="s">
        <v>1686</v>
      </c>
      <c r="X556" s="43" t="s">
        <v>65</v>
      </c>
    </row>
    <row r="557" spans="2:24" x14ac:dyDescent="0.2">
      <c r="B557" s="43" t="s">
        <v>475</v>
      </c>
      <c r="C557" s="43">
        <v>102</v>
      </c>
      <c r="D557" s="43" t="s">
        <v>1396</v>
      </c>
      <c r="E557" s="43" t="s">
        <v>105</v>
      </c>
      <c r="F557" s="43" t="s">
        <v>1398</v>
      </c>
      <c r="G557" s="43" t="s">
        <v>628</v>
      </c>
      <c r="H557" s="43">
        <v>60</v>
      </c>
      <c r="I557" s="43">
        <v>-59.7896</v>
      </c>
      <c r="J557" s="28">
        <v>-4.58E-7</v>
      </c>
      <c r="K557" s="43" t="s">
        <v>1686</v>
      </c>
      <c r="L557" s="43" t="s">
        <v>65</v>
      </c>
      <c r="N557" s="43" t="s">
        <v>475</v>
      </c>
      <c r="O557" s="43">
        <v>102</v>
      </c>
      <c r="P557" s="43" t="s">
        <v>1396</v>
      </c>
      <c r="Q557" s="43" t="s">
        <v>622</v>
      </c>
      <c r="R557" s="43" t="s">
        <v>1398</v>
      </c>
      <c r="S557" s="43" t="s">
        <v>628</v>
      </c>
      <c r="T557" s="43">
        <v>10</v>
      </c>
      <c r="U557" s="43">
        <v>-59.8185</v>
      </c>
      <c r="V557" s="28">
        <v>-4.5820000000000001E-7</v>
      </c>
      <c r="W557" s="43" t="s">
        <v>1686</v>
      </c>
      <c r="X557" s="43" t="s">
        <v>65</v>
      </c>
    </row>
    <row r="558" spans="2:24" x14ac:dyDescent="0.2">
      <c r="B558" s="43" t="s">
        <v>475</v>
      </c>
      <c r="C558" s="43">
        <v>110</v>
      </c>
      <c r="D558" s="43" t="s">
        <v>1399</v>
      </c>
      <c r="E558" s="43" t="s">
        <v>105</v>
      </c>
      <c r="F558" s="43" t="s">
        <v>1400</v>
      </c>
      <c r="G558" s="43" t="s">
        <v>626</v>
      </c>
      <c r="H558" s="43">
        <v>60</v>
      </c>
      <c r="I558" s="43">
        <v>116.3139</v>
      </c>
      <c r="J558" s="28">
        <v>2.673E-3</v>
      </c>
      <c r="K558" s="43">
        <v>1E-4</v>
      </c>
      <c r="L558" s="43" t="s">
        <v>128</v>
      </c>
      <c r="N558" s="43" t="s">
        <v>475</v>
      </c>
      <c r="O558" s="43">
        <v>110</v>
      </c>
      <c r="P558" s="43" t="s">
        <v>1399</v>
      </c>
      <c r="Q558" s="43" t="s">
        <v>622</v>
      </c>
      <c r="R558" s="43" t="s">
        <v>1400</v>
      </c>
      <c r="S558" s="43" t="s">
        <v>626</v>
      </c>
      <c r="T558" s="43">
        <v>10</v>
      </c>
      <c r="U558" s="43">
        <v>116.33320000000001</v>
      </c>
      <c r="V558" s="28">
        <v>2.7139999999999998E-3</v>
      </c>
      <c r="W558" s="43">
        <v>1E-4</v>
      </c>
      <c r="X558" s="43" t="s">
        <v>128</v>
      </c>
    </row>
    <row r="559" spans="2:24" x14ac:dyDescent="0.2">
      <c r="B559" s="43" t="s">
        <v>475</v>
      </c>
      <c r="C559" s="43">
        <v>110</v>
      </c>
      <c r="D559" s="43" t="s">
        <v>1399</v>
      </c>
      <c r="E559" s="43" t="s">
        <v>105</v>
      </c>
      <c r="F559" s="43" t="s">
        <v>1401</v>
      </c>
      <c r="G559" s="43" t="s">
        <v>628</v>
      </c>
      <c r="H559" s="43">
        <v>60</v>
      </c>
      <c r="I559" s="43">
        <v>-184.60419999999999</v>
      </c>
      <c r="J559" s="28">
        <v>-1.5200000000000001E-3</v>
      </c>
      <c r="K559" s="43">
        <v>-1E-4</v>
      </c>
      <c r="L559" s="43" t="s">
        <v>128</v>
      </c>
      <c r="N559" s="43" t="s">
        <v>475</v>
      </c>
      <c r="O559" s="43">
        <v>110</v>
      </c>
      <c r="P559" s="43" t="s">
        <v>1399</v>
      </c>
      <c r="Q559" s="43" t="s">
        <v>622</v>
      </c>
      <c r="R559" s="43" t="s">
        <v>1401</v>
      </c>
      <c r="S559" s="43" t="s">
        <v>628</v>
      </c>
      <c r="T559" s="43">
        <v>10</v>
      </c>
      <c r="U559" s="43">
        <v>-184.64359999999999</v>
      </c>
      <c r="V559" s="28">
        <v>-1.557E-3</v>
      </c>
      <c r="W559" s="43">
        <v>-1E-4</v>
      </c>
      <c r="X559" s="43" t="s">
        <v>128</v>
      </c>
    </row>
    <row r="560" spans="2:24" x14ac:dyDescent="0.2">
      <c r="B560" s="43" t="s">
        <v>475</v>
      </c>
      <c r="C560" s="43">
        <v>111</v>
      </c>
      <c r="D560" s="43" t="s">
        <v>1402</v>
      </c>
      <c r="E560" s="43" t="s">
        <v>105</v>
      </c>
      <c r="F560" s="43" t="s">
        <v>1403</v>
      </c>
      <c r="G560" s="43" t="s">
        <v>626</v>
      </c>
      <c r="H560" s="43">
        <v>60</v>
      </c>
      <c r="I560" s="43">
        <v>116.218</v>
      </c>
      <c r="J560" s="28">
        <v>2.47E-3</v>
      </c>
      <c r="K560" s="43">
        <v>1E-4</v>
      </c>
      <c r="L560" s="43" t="s">
        <v>128</v>
      </c>
      <c r="N560" s="43" t="s">
        <v>475</v>
      </c>
      <c r="O560" s="43">
        <v>111</v>
      </c>
      <c r="P560" s="43" t="s">
        <v>1402</v>
      </c>
      <c r="Q560" s="43" t="s">
        <v>622</v>
      </c>
      <c r="R560" s="43" t="s">
        <v>1403</v>
      </c>
      <c r="S560" s="43" t="s">
        <v>626</v>
      </c>
      <c r="T560" s="43">
        <v>10</v>
      </c>
      <c r="U560" s="43">
        <v>116.2371</v>
      </c>
      <c r="V560" s="28">
        <v>2.5100000000000001E-3</v>
      </c>
      <c r="W560" s="43">
        <v>1E-4</v>
      </c>
      <c r="X560" s="43" t="s">
        <v>128</v>
      </c>
    </row>
    <row r="561" spans="2:24" x14ac:dyDescent="0.2">
      <c r="B561" s="43" t="s">
        <v>475</v>
      </c>
      <c r="C561" s="43">
        <v>111</v>
      </c>
      <c r="D561" s="43" t="s">
        <v>1402</v>
      </c>
      <c r="E561" s="43" t="s">
        <v>105</v>
      </c>
      <c r="F561" s="43" t="s">
        <v>1404</v>
      </c>
      <c r="G561" s="43" t="s">
        <v>628</v>
      </c>
      <c r="H561" s="43">
        <v>60</v>
      </c>
      <c r="I561" s="43">
        <v>-185.04759999999999</v>
      </c>
      <c r="J561" s="28">
        <v>-1.9419999999999999E-3</v>
      </c>
      <c r="K561" s="43">
        <v>-1E-4</v>
      </c>
      <c r="L561" s="43" t="s">
        <v>128</v>
      </c>
      <c r="N561" s="43" t="s">
        <v>475</v>
      </c>
      <c r="O561" s="43">
        <v>111</v>
      </c>
      <c r="P561" s="43" t="s">
        <v>1402</v>
      </c>
      <c r="Q561" s="43" t="s">
        <v>622</v>
      </c>
      <c r="R561" s="43" t="s">
        <v>1404</v>
      </c>
      <c r="S561" s="43" t="s">
        <v>628</v>
      </c>
      <c r="T561" s="43">
        <v>10</v>
      </c>
      <c r="U561" s="43">
        <v>-185.09379999999999</v>
      </c>
      <c r="V561" s="28">
        <v>-1.9859999999999999E-3</v>
      </c>
      <c r="W561" s="43">
        <v>-1E-4</v>
      </c>
      <c r="X561" s="43" t="s">
        <v>128</v>
      </c>
    </row>
    <row r="562" spans="2:24" x14ac:dyDescent="0.2">
      <c r="B562" s="43" t="s">
        <v>475</v>
      </c>
      <c r="C562" s="43">
        <v>112</v>
      </c>
      <c r="D562" s="43" t="s">
        <v>1402</v>
      </c>
      <c r="E562" s="43" t="s">
        <v>105</v>
      </c>
      <c r="F562" s="43" t="s">
        <v>1405</v>
      </c>
      <c r="G562" s="43" t="s">
        <v>626</v>
      </c>
      <c r="H562" s="43">
        <v>60</v>
      </c>
      <c r="I562" s="43">
        <v>116.33280000000001</v>
      </c>
      <c r="J562" s="28">
        <v>2.7130000000000001E-3</v>
      </c>
      <c r="K562" s="43">
        <v>1E-4</v>
      </c>
      <c r="L562" s="43" t="s">
        <v>128</v>
      </c>
      <c r="N562" s="43" t="s">
        <v>475</v>
      </c>
      <c r="O562" s="43">
        <v>112</v>
      </c>
      <c r="P562" s="43" t="s">
        <v>1402</v>
      </c>
      <c r="Q562" s="43" t="s">
        <v>622</v>
      </c>
      <c r="R562" s="43" t="s">
        <v>1405</v>
      </c>
      <c r="S562" s="43" t="s">
        <v>626</v>
      </c>
      <c r="T562" s="43">
        <v>10</v>
      </c>
      <c r="U562" s="43">
        <v>116.3515</v>
      </c>
      <c r="V562" s="28">
        <v>2.7520000000000001E-3</v>
      </c>
      <c r="W562" s="43">
        <v>1E-4</v>
      </c>
      <c r="X562" s="43" t="s">
        <v>128</v>
      </c>
    </row>
    <row r="563" spans="2:24" x14ac:dyDescent="0.2">
      <c r="B563" s="43" t="s">
        <v>475</v>
      </c>
      <c r="C563" s="43">
        <v>112</v>
      </c>
      <c r="D563" s="43" t="s">
        <v>1402</v>
      </c>
      <c r="E563" s="43" t="s">
        <v>105</v>
      </c>
      <c r="F563" s="43" t="s">
        <v>1406</v>
      </c>
      <c r="G563" s="43" t="s">
        <v>628</v>
      </c>
      <c r="H563" s="43">
        <v>60</v>
      </c>
      <c r="I563" s="43">
        <v>-185.05799999999999</v>
      </c>
      <c r="J563" s="28">
        <v>-1.952E-3</v>
      </c>
      <c r="K563" s="43">
        <v>-1E-4</v>
      </c>
      <c r="L563" s="43" t="s">
        <v>128</v>
      </c>
      <c r="N563" s="43" t="s">
        <v>475</v>
      </c>
      <c r="O563" s="43">
        <v>112</v>
      </c>
      <c r="P563" s="43" t="s">
        <v>1402</v>
      </c>
      <c r="Q563" s="43" t="s">
        <v>622</v>
      </c>
      <c r="R563" s="43" t="s">
        <v>1406</v>
      </c>
      <c r="S563" s="43" t="s">
        <v>628</v>
      </c>
      <c r="T563" s="43">
        <v>10</v>
      </c>
      <c r="U563" s="43">
        <v>-185.09800000000001</v>
      </c>
      <c r="V563" s="28">
        <v>-1.99E-3</v>
      </c>
      <c r="W563" s="43">
        <v>-1E-4</v>
      </c>
      <c r="X563" s="43" t="s">
        <v>128</v>
      </c>
    </row>
    <row r="564" spans="2:24" x14ac:dyDescent="0.2">
      <c r="B564" s="43" t="s">
        <v>475</v>
      </c>
      <c r="C564" s="43">
        <v>113</v>
      </c>
      <c r="D564" s="43" t="s">
        <v>1402</v>
      </c>
      <c r="E564" s="43" t="s">
        <v>105</v>
      </c>
      <c r="F564" s="43" t="s">
        <v>1407</v>
      </c>
      <c r="G564" s="43" t="s">
        <v>626</v>
      </c>
      <c r="H564" s="43">
        <v>60</v>
      </c>
      <c r="I564" s="43">
        <v>116.37090000000001</v>
      </c>
      <c r="J564" s="28">
        <v>2.7929999999999999E-3</v>
      </c>
      <c r="K564" s="43">
        <v>1E-4</v>
      </c>
      <c r="L564" s="43" t="s">
        <v>128</v>
      </c>
      <c r="N564" s="43" t="s">
        <v>475</v>
      </c>
      <c r="O564" s="43">
        <v>113</v>
      </c>
      <c r="P564" s="43" t="s">
        <v>1402</v>
      </c>
      <c r="Q564" s="43" t="s">
        <v>622</v>
      </c>
      <c r="R564" s="43" t="s">
        <v>1407</v>
      </c>
      <c r="S564" s="43" t="s">
        <v>626</v>
      </c>
      <c r="T564" s="43">
        <v>10</v>
      </c>
      <c r="U564" s="43">
        <v>116.3913</v>
      </c>
      <c r="V564" s="28">
        <v>2.836E-3</v>
      </c>
      <c r="W564" s="43">
        <v>1E-4</v>
      </c>
      <c r="X564" s="43" t="s">
        <v>128</v>
      </c>
    </row>
    <row r="565" spans="2:24" x14ac:dyDescent="0.2">
      <c r="B565" s="43" t="s">
        <v>475</v>
      </c>
      <c r="C565" s="43">
        <v>113</v>
      </c>
      <c r="D565" s="43" t="s">
        <v>1402</v>
      </c>
      <c r="E565" s="43" t="s">
        <v>105</v>
      </c>
      <c r="F565" s="43" t="s">
        <v>1408</v>
      </c>
      <c r="G565" s="43" t="s">
        <v>628</v>
      </c>
      <c r="H565" s="43">
        <v>60</v>
      </c>
      <c r="I565" s="43">
        <v>-184.73480000000001</v>
      </c>
      <c r="J565" s="28">
        <v>-1.6440000000000001E-3</v>
      </c>
      <c r="K565" s="43">
        <v>-1E-4</v>
      </c>
      <c r="L565" s="43" t="s">
        <v>128</v>
      </c>
      <c r="N565" s="43" t="s">
        <v>475</v>
      </c>
      <c r="O565" s="43">
        <v>113</v>
      </c>
      <c r="P565" s="43" t="s">
        <v>1402</v>
      </c>
      <c r="Q565" s="43" t="s">
        <v>622</v>
      </c>
      <c r="R565" s="43" t="s">
        <v>1408</v>
      </c>
      <c r="S565" s="43" t="s">
        <v>628</v>
      </c>
      <c r="T565" s="43">
        <v>10</v>
      </c>
      <c r="U565" s="43">
        <v>-184.7775</v>
      </c>
      <c r="V565" s="28">
        <v>-1.6850000000000001E-3</v>
      </c>
      <c r="W565" s="43">
        <v>-1E-4</v>
      </c>
      <c r="X565" s="43" t="s">
        <v>128</v>
      </c>
    </row>
    <row r="566" spans="2:24" x14ac:dyDescent="0.2">
      <c r="B566" s="43" t="s">
        <v>475</v>
      </c>
      <c r="C566" s="43">
        <v>114</v>
      </c>
      <c r="D566" s="43" t="s">
        <v>1409</v>
      </c>
      <c r="E566" s="43" t="s">
        <v>105</v>
      </c>
      <c r="F566" s="43" t="s">
        <v>1410</v>
      </c>
      <c r="G566" s="43" t="s">
        <v>626</v>
      </c>
      <c r="H566" s="43">
        <v>60</v>
      </c>
      <c r="I566" s="43">
        <v>116.21</v>
      </c>
      <c r="J566" s="28">
        <v>2.4529999999999999E-3</v>
      </c>
      <c r="K566" s="43">
        <v>1E-4</v>
      </c>
      <c r="L566" s="43" t="s">
        <v>128</v>
      </c>
      <c r="N566" s="43" t="s">
        <v>475</v>
      </c>
      <c r="O566" s="43">
        <v>114</v>
      </c>
      <c r="P566" s="43" t="s">
        <v>1409</v>
      </c>
      <c r="Q566" s="43" t="s">
        <v>622</v>
      </c>
      <c r="R566" s="43" t="s">
        <v>1410</v>
      </c>
      <c r="S566" s="43" t="s">
        <v>626</v>
      </c>
      <c r="T566" s="43">
        <v>10</v>
      </c>
      <c r="U566" s="43">
        <v>116.2283</v>
      </c>
      <c r="V566" s="28">
        <v>2.4919999999999999E-3</v>
      </c>
      <c r="W566" s="43">
        <v>1E-4</v>
      </c>
      <c r="X566" s="43" t="s">
        <v>128</v>
      </c>
    </row>
    <row r="567" spans="2:24" x14ac:dyDescent="0.2">
      <c r="B567" s="43" t="s">
        <v>475</v>
      </c>
      <c r="C567" s="43">
        <v>114</v>
      </c>
      <c r="D567" s="43" t="s">
        <v>1409</v>
      </c>
      <c r="E567" s="43" t="s">
        <v>105</v>
      </c>
      <c r="F567" s="43" t="s">
        <v>1411</v>
      </c>
      <c r="G567" s="43" t="s">
        <v>628</v>
      </c>
      <c r="H567" s="43">
        <v>60</v>
      </c>
      <c r="I567" s="43">
        <v>-185.0573</v>
      </c>
      <c r="J567" s="28">
        <v>-1.951E-3</v>
      </c>
      <c r="K567" s="43">
        <v>-1E-4</v>
      </c>
      <c r="L567" s="43" t="s">
        <v>128</v>
      </c>
      <c r="N567" s="43" t="s">
        <v>475</v>
      </c>
      <c r="O567" s="43">
        <v>114</v>
      </c>
      <c r="P567" s="43" t="s">
        <v>1409</v>
      </c>
      <c r="Q567" s="43" t="s">
        <v>622</v>
      </c>
      <c r="R567" s="43" t="s">
        <v>1411</v>
      </c>
      <c r="S567" s="43" t="s">
        <v>628</v>
      </c>
      <c r="T567" s="43">
        <v>10</v>
      </c>
      <c r="U567" s="43">
        <v>-185.1026</v>
      </c>
      <c r="V567" s="28">
        <v>-1.9940000000000001E-3</v>
      </c>
      <c r="W567" s="43">
        <v>-1E-4</v>
      </c>
      <c r="X567" s="43" t="s">
        <v>128</v>
      </c>
    </row>
    <row r="568" spans="2:24" x14ac:dyDescent="0.2">
      <c r="B568" s="43" t="s">
        <v>475</v>
      </c>
      <c r="C568" s="43">
        <v>88</v>
      </c>
      <c r="D568" s="43" t="s">
        <v>1412</v>
      </c>
      <c r="E568" s="43" t="s">
        <v>105</v>
      </c>
      <c r="F568" s="43" t="s">
        <v>1413</v>
      </c>
      <c r="G568" s="43" t="s">
        <v>626</v>
      </c>
      <c r="H568" s="43">
        <v>60</v>
      </c>
      <c r="I568" s="43">
        <v>-27.364100000000001</v>
      </c>
      <c r="J568" s="28">
        <v>-2.0760000000000001E-7</v>
      </c>
      <c r="K568" s="43" t="s">
        <v>1686</v>
      </c>
      <c r="L568" s="43" t="s">
        <v>65</v>
      </c>
      <c r="N568" s="43" t="s">
        <v>475</v>
      </c>
      <c r="O568" s="43">
        <v>88</v>
      </c>
      <c r="P568" s="43" t="s">
        <v>1412</v>
      </c>
      <c r="Q568" s="43" t="s">
        <v>622</v>
      </c>
      <c r="R568" s="43" t="s">
        <v>1413</v>
      </c>
      <c r="S568" s="43" t="s">
        <v>626</v>
      </c>
      <c r="T568" s="43">
        <v>10</v>
      </c>
      <c r="U568" s="43">
        <v>-27.293600000000001</v>
      </c>
      <c r="V568" s="28">
        <v>-2.0709999999999999E-7</v>
      </c>
      <c r="W568" s="43" t="s">
        <v>1686</v>
      </c>
      <c r="X568" s="43" t="s">
        <v>65</v>
      </c>
    </row>
    <row r="569" spans="2:24" x14ac:dyDescent="0.2">
      <c r="B569" s="43" t="s">
        <v>475</v>
      </c>
      <c r="C569" s="43">
        <v>88</v>
      </c>
      <c r="D569" s="43" t="s">
        <v>1412</v>
      </c>
      <c r="E569" s="43" t="s">
        <v>105</v>
      </c>
      <c r="F569" s="43" t="s">
        <v>1414</v>
      </c>
      <c r="G569" s="43" t="s">
        <v>628</v>
      </c>
      <c r="H569" s="43">
        <v>60</v>
      </c>
      <c r="I569" s="43">
        <v>-27.247499999999999</v>
      </c>
      <c r="J569" s="28">
        <v>-2.068E-7</v>
      </c>
      <c r="K569" s="43" t="s">
        <v>1686</v>
      </c>
      <c r="L569" s="43" t="s">
        <v>65</v>
      </c>
      <c r="N569" s="43" t="s">
        <v>475</v>
      </c>
      <c r="O569" s="43">
        <v>88</v>
      </c>
      <c r="P569" s="43" t="s">
        <v>1412</v>
      </c>
      <c r="Q569" s="43" t="s">
        <v>622</v>
      </c>
      <c r="R569" s="43" t="s">
        <v>1414</v>
      </c>
      <c r="S569" s="43" t="s">
        <v>628</v>
      </c>
      <c r="T569" s="43">
        <v>10</v>
      </c>
      <c r="U569" s="43">
        <v>-27.092099999999999</v>
      </c>
      <c r="V569" s="28">
        <v>-2.0559999999999999E-7</v>
      </c>
      <c r="W569" s="43" t="s">
        <v>1686</v>
      </c>
      <c r="X569" s="43" t="s">
        <v>65</v>
      </c>
    </row>
    <row r="570" spans="2:24" x14ac:dyDescent="0.2">
      <c r="B570" s="43" t="s">
        <v>475</v>
      </c>
      <c r="C570" s="43">
        <v>91</v>
      </c>
      <c r="D570" s="43" t="s">
        <v>1415</v>
      </c>
      <c r="E570" s="43" t="s">
        <v>105</v>
      </c>
      <c r="F570" s="43" t="s">
        <v>1416</v>
      </c>
      <c r="G570" s="43" t="s">
        <v>626</v>
      </c>
      <c r="H570" s="43">
        <v>60</v>
      </c>
      <c r="I570" s="43">
        <v>-59.417499999999997</v>
      </c>
      <c r="J570" s="28">
        <v>-3.7609999999999999E-7</v>
      </c>
      <c r="K570" s="43" t="s">
        <v>1686</v>
      </c>
      <c r="L570" s="43" t="s">
        <v>65</v>
      </c>
      <c r="N570" s="43" t="s">
        <v>475</v>
      </c>
      <c r="O570" s="43">
        <v>91</v>
      </c>
      <c r="P570" s="43" t="s">
        <v>1415</v>
      </c>
      <c r="Q570" s="43" t="s">
        <v>622</v>
      </c>
      <c r="R570" s="43" t="s">
        <v>1416</v>
      </c>
      <c r="S570" s="43" t="s">
        <v>626</v>
      </c>
      <c r="T570" s="43">
        <v>10</v>
      </c>
      <c r="U570" s="43">
        <v>-59.4681</v>
      </c>
      <c r="V570" s="28">
        <v>-3.7640000000000001E-7</v>
      </c>
      <c r="W570" s="43" t="s">
        <v>1686</v>
      </c>
      <c r="X570" s="43" t="s">
        <v>65</v>
      </c>
    </row>
    <row r="571" spans="2:24" x14ac:dyDescent="0.2">
      <c r="B571" s="43" t="s">
        <v>475</v>
      </c>
      <c r="C571" s="43">
        <v>91</v>
      </c>
      <c r="D571" s="43" t="s">
        <v>1415</v>
      </c>
      <c r="E571" s="43" t="s">
        <v>105</v>
      </c>
      <c r="F571" s="43" t="s">
        <v>1417</v>
      </c>
      <c r="G571" s="43" t="s">
        <v>628</v>
      </c>
      <c r="H571" s="43">
        <v>60</v>
      </c>
      <c r="I571" s="43">
        <v>-59.333100000000002</v>
      </c>
      <c r="J571" s="28">
        <v>-3.756E-7</v>
      </c>
      <c r="K571" s="43" t="s">
        <v>1686</v>
      </c>
      <c r="L571" s="43" t="s">
        <v>65</v>
      </c>
      <c r="N571" s="43" t="s">
        <v>475</v>
      </c>
      <c r="O571" s="43">
        <v>91</v>
      </c>
      <c r="P571" s="43" t="s">
        <v>1415</v>
      </c>
      <c r="Q571" s="43" t="s">
        <v>622</v>
      </c>
      <c r="R571" s="43" t="s">
        <v>1417</v>
      </c>
      <c r="S571" s="43" t="s">
        <v>628</v>
      </c>
      <c r="T571" s="43">
        <v>10</v>
      </c>
      <c r="U571" s="43">
        <v>-59.274000000000001</v>
      </c>
      <c r="V571" s="28">
        <v>-3.7520000000000002E-7</v>
      </c>
      <c r="W571" s="43" t="s">
        <v>1686</v>
      </c>
      <c r="X571" s="43" t="s">
        <v>65</v>
      </c>
    </row>
    <row r="572" spans="2:24" x14ac:dyDescent="0.2">
      <c r="B572" s="43" t="s">
        <v>475</v>
      </c>
      <c r="C572" s="43">
        <v>94</v>
      </c>
      <c r="D572" s="43" t="s">
        <v>1418</v>
      </c>
      <c r="E572" s="43" t="s">
        <v>105</v>
      </c>
      <c r="F572" s="43" t="s">
        <v>1419</v>
      </c>
      <c r="G572" s="43" t="s">
        <v>626</v>
      </c>
      <c r="H572" s="43">
        <v>60</v>
      </c>
      <c r="I572" s="43">
        <v>-57.715499999999999</v>
      </c>
      <c r="J572" s="28">
        <v>-3.5859999999999999E-7</v>
      </c>
      <c r="K572" s="43" t="s">
        <v>1686</v>
      </c>
      <c r="L572" s="43" t="s">
        <v>65</v>
      </c>
      <c r="N572" s="43" t="s">
        <v>475</v>
      </c>
      <c r="O572" s="43">
        <v>94</v>
      </c>
      <c r="P572" s="43" t="s">
        <v>1418</v>
      </c>
      <c r="Q572" s="43" t="s">
        <v>622</v>
      </c>
      <c r="R572" s="43" t="s">
        <v>1419</v>
      </c>
      <c r="S572" s="43" t="s">
        <v>626</v>
      </c>
      <c r="T572" s="43">
        <v>10</v>
      </c>
      <c r="U572" s="43">
        <v>-57.771000000000001</v>
      </c>
      <c r="V572" s="28">
        <v>-3.5890000000000002E-7</v>
      </c>
      <c r="W572" s="43" t="s">
        <v>1686</v>
      </c>
      <c r="X572" s="43" t="s">
        <v>65</v>
      </c>
    </row>
    <row r="573" spans="2:24" x14ac:dyDescent="0.2">
      <c r="B573" s="43" t="s">
        <v>475</v>
      </c>
      <c r="C573" s="43">
        <v>94</v>
      </c>
      <c r="D573" s="43" t="s">
        <v>1418</v>
      </c>
      <c r="E573" s="43" t="s">
        <v>105</v>
      </c>
      <c r="F573" s="43" t="s">
        <v>1420</v>
      </c>
      <c r="G573" s="43" t="s">
        <v>628</v>
      </c>
      <c r="H573" s="43">
        <v>60</v>
      </c>
      <c r="I573" s="43">
        <v>-57.684699999999999</v>
      </c>
      <c r="J573" s="28">
        <v>-3.5839999999999998E-7</v>
      </c>
      <c r="K573" s="43" t="s">
        <v>1686</v>
      </c>
      <c r="L573" s="43" t="s">
        <v>65</v>
      </c>
      <c r="N573" s="43" t="s">
        <v>475</v>
      </c>
      <c r="O573" s="43">
        <v>94</v>
      </c>
      <c r="P573" s="43" t="s">
        <v>1418</v>
      </c>
      <c r="Q573" s="43" t="s">
        <v>622</v>
      </c>
      <c r="R573" s="43" t="s">
        <v>1420</v>
      </c>
      <c r="S573" s="43" t="s">
        <v>628</v>
      </c>
      <c r="T573" s="43">
        <v>10</v>
      </c>
      <c r="U573" s="43">
        <v>-57.632199999999997</v>
      </c>
      <c r="V573" s="28">
        <v>-3.58E-7</v>
      </c>
      <c r="W573" s="43" t="s">
        <v>1686</v>
      </c>
      <c r="X573" s="43" t="s">
        <v>65</v>
      </c>
    </row>
    <row r="574" spans="2:24" x14ac:dyDescent="0.2">
      <c r="B574" s="43" t="s">
        <v>475</v>
      </c>
      <c r="C574" s="43">
        <v>97</v>
      </c>
      <c r="D574" s="43" t="s">
        <v>1421</v>
      </c>
      <c r="E574" s="43" t="s">
        <v>105</v>
      </c>
      <c r="F574" s="43" t="s">
        <v>1422</v>
      </c>
      <c r="G574" s="43" t="s">
        <v>626</v>
      </c>
      <c r="H574" s="43">
        <v>60</v>
      </c>
      <c r="I574" s="43">
        <v>-57.7532</v>
      </c>
      <c r="J574" s="28">
        <v>-3.5880000000000001E-7</v>
      </c>
      <c r="K574" s="43" t="s">
        <v>1686</v>
      </c>
      <c r="L574" s="43" t="s">
        <v>65</v>
      </c>
      <c r="N574" s="43" t="s">
        <v>475</v>
      </c>
      <c r="O574" s="43">
        <v>97</v>
      </c>
      <c r="P574" s="43" t="s">
        <v>1421</v>
      </c>
      <c r="Q574" s="43" t="s">
        <v>622</v>
      </c>
      <c r="R574" s="43" t="s">
        <v>1422</v>
      </c>
      <c r="S574" s="43" t="s">
        <v>626</v>
      </c>
      <c r="T574" s="43">
        <v>10</v>
      </c>
      <c r="U574" s="43">
        <v>-57.812399999999997</v>
      </c>
      <c r="V574" s="28">
        <v>-3.5919999999999999E-7</v>
      </c>
      <c r="W574" s="43" t="s">
        <v>1686</v>
      </c>
      <c r="X574" s="43" t="s">
        <v>65</v>
      </c>
    </row>
    <row r="575" spans="2:24" x14ac:dyDescent="0.2">
      <c r="B575" s="43" t="s">
        <v>475</v>
      </c>
      <c r="C575" s="43">
        <v>97</v>
      </c>
      <c r="D575" s="43" t="s">
        <v>1421</v>
      </c>
      <c r="E575" s="43" t="s">
        <v>105</v>
      </c>
      <c r="F575" s="43" t="s">
        <v>1423</v>
      </c>
      <c r="G575" s="43" t="s">
        <v>628</v>
      </c>
      <c r="H575" s="43">
        <v>60</v>
      </c>
      <c r="I575" s="43">
        <v>-57.786000000000001</v>
      </c>
      <c r="J575" s="28">
        <v>-3.5900000000000003E-7</v>
      </c>
      <c r="K575" s="43" t="s">
        <v>1686</v>
      </c>
      <c r="L575" s="43" t="s">
        <v>65</v>
      </c>
      <c r="N575" s="43" t="s">
        <v>475</v>
      </c>
      <c r="O575" s="43">
        <v>97</v>
      </c>
      <c r="P575" s="43" t="s">
        <v>1421</v>
      </c>
      <c r="Q575" s="43" t="s">
        <v>622</v>
      </c>
      <c r="R575" s="43" t="s">
        <v>1423</v>
      </c>
      <c r="S575" s="43" t="s">
        <v>628</v>
      </c>
      <c r="T575" s="43">
        <v>10</v>
      </c>
      <c r="U575" s="43">
        <v>-57.724200000000003</v>
      </c>
      <c r="V575" s="28">
        <v>-3.5859999999999999E-7</v>
      </c>
      <c r="W575" s="43" t="s">
        <v>1686</v>
      </c>
      <c r="X575" s="43" t="s">
        <v>65</v>
      </c>
    </row>
    <row r="576" spans="2:24" x14ac:dyDescent="0.2">
      <c r="B576" s="43" t="s">
        <v>475</v>
      </c>
      <c r="C576" s="43">
        <v>100</v>
      </c>
      <c r="D576" s="43" t="s">
        <v>1424</v>
      </c>
      <c r="E576" s="43" t="s">
        <v>105</v>
      </c>
      <c r="F576" s="43" t="s">
        <v>1425</v>
      </c>
      <c r="G576" s="43" t="s">
        <v>626</v>
      </c>
      <c r="H576" s="43">
        <v>60</v>
      </c>
      <c r="I576" s="43">
        <v>-61.120600000000003</v>
      </c>
      <c r="J576" s="28">
        <v>-3.869E-7</v>
      </c>
      <c r="K576" s="43" t="s">
        <v>1686</v>
      </c>
      <c r="L576" s="43" t="s">
        <v>65</v>
      </c>
      <c r="N576" s="43" t="s">
        <v>475</v>
      </c>
      <c r="O576" s="43">
        <v>100</v>
      </c>
      <c r="P576" s="43" t="s">
        <v>1424</v>
      </c>
      <c r="Q576" s="43" t="s">
        <v>622</v>
      </c>
      <c r="R576" s="43" t="s">
        <v>1425</v>
      </c>
      <c r="S576" s="43" t="s">
        <v>626</v>
      </c>
      <c r="T576" s="43">
        <v>10</v>
      </c>
      <c r="U576" s="43">
        <v>-61.1937</v>
      </c>
      <c r="V576" s="28">
        <v>-3.8729999999999998E-7</v>
      </c>
      <c r="W576" s="43" t="s">
        <v>1686</v>
      </c>
      <c r="X576" s="43" t="s">
        <v>65</v>
      </c>
    </row>
    <row r="577" spans="2:24" x14ac:dyDescent="0.2">
      <c r="B577" s="43" t="s">
        <v>475</v>
      </c>
      <c r="C577" s="43">
        <v>100</v>
      </c>
      <c r="D577" s="43" t="s">
        <v>1424</v>
      </c>
      <c r="E577" s="43" t="s">
        <v>105</v>
      </c>
      <c r="F577" s="43" t="s">
        <v>1426</v>
      </c>
      <c r="G577" s="43" t="s">
        <v>628</v>
      </c>
      <c r="H577" s="43">
        <v>60</v>
      </c>
      <c r="I577" s="43">
        <v>-61.250100000000003</v>
      </c>
      <c r="J577" s="28">
        <v>-3.8770000000000001E-7</v>
      </c>
      <c r="K577" s="43" t="s">
        <v>1686</v>
      </c>
      <c r="L577" s="43" t="s">
        <v>65</v>
      </c>
      <c r="N577" s="43" t="s">
        <v>475</v>
      </c>
      <c r="O577" s="43">
        <v>100</v>
      </c>
      <c r="P577" s="43" t="s">
        <v>1424</v>
      </c>
      <c r="Q577" s="43" t="s">
        <v>622</v>
      </c>
      <c r="R577" s="43" t="s">
        <v>1426</v>
      </c>
      <c r="S577" s="43" t="s">
        <v>628</v>
      </c>
      <c r="T577" s="43">
        <v>10</v>
      </c>
      <c r="U577" s="43">
        <v>-61.196199999999997</v>
      </c>
      <c r="V577" s="28">
        <v>-3.8739999999999999E-7</v>
      </c>
      <c r="W577" s="43" t="s">
        <v>1686</v>
      </c>
      <c r="X577" s="43" t="s">
        <v>65</v>
      </c>
    </row>
    <row r="578" spans="2:24" x14ac:dyDescent="0.2">
      <c r="B578" s="43" t="s">
        <v>475</v>
      </c>
      <c r="C578" s="43">
        <v>103</v>
      </c>
      <c r="D578" s="43" t="s">
        <v>1427</v>
      </c>
      <c r="E578" s="43" t="s">
        <v>105</v>
      </c>
      <c r="F578" s="43" t="s">
        <v>1428</v>
      </c>
      <c r="G578" s="43" t="s">
        <v>626</v>
      </c>
      <c r="H578" s="43">
        <v>60</v>
      </c>
      <c r="I578" s="43">
        <v>-60.6175</v>
      </c>
      <c r="J578" s="28">
        <v>-4.5999999999999999E-7</v>
      </c>
      <c r="K578" s="43" t="s">
        <v>1686</v>
      </c>
      <c r="L578" s="43" t="s">
        <v>65</v>
      </c>
      <c r="N578" s="43" t="s">
        <v>475</v>
      </c>
      <c r="O578" s="43">
        <v>103</v>
      </c>
      <c r="P578" s="43" t="s">
        <v>1427</v>
      </c>
      <c r="Q578" s="43" t="s">
        <v>622</v>
      </c>
      <c r="R578" s="43" t="s">
        <v>1428</v>
      </c>
      <c r="S578" s="43" t="s">
        <v>626</v>
      </c>
      <c r="T578" s="43">
        <v>10</v>
      </c>
      <c r="U578" s="43">
        <v>-60.7821</v>
      </c>
      <c r="V578" s="28">
        <v>-4.6119999999999997E-7</v>
      </c>
      <c r="W578" s="43" t="s">
        <v>1686</v>
      </c>
      <c r="X578" s="43" t="s">
        <v>65</v>
      </c>
    </row>
    <row r="579" spans="2:24" x14ac:dyDescent="0.2">
      <c r="B579" s="43" t="s">
        <v>475</v>
      </c>
      <c r="C579" s="43">
        <v>103</v>
      </c>
      <c r="D579" s="43" t="s">
        <v>1427</v>
      </c>
      <c r="E579" s="43" t="s">
        <v>105</v>
      </c>
      <c r="F579" s="43" t="s">
        <v>1429</v>
      </c>
      <c r="G579" s="43" t="s">
        <v>628</v>
      </c>
      <c r="H579" s="43">
        <v>60</v>
      </c>
      <c r="I579" s="43">
        <v>-60.768900000000002</v>
      </c>
      <c r="J579" s="28">
        <v>-4.6110000000000002E-7</v>
      </c>
      <c r="K579" s="43" t="s">
        <v>1686</v>
      </c>
      <c r="L579" s="43" t="s">
        <v>65</v>
      </c>
      <c r="N579" s="43" t="s">
        <v>475</v>
      </c>
      <c r="O579" s="43">
        <v>103</v>
      </c>
      <c r="P579" s="43" t="s">
        <v>1427</v>
      </c>
      <c r="Q579" s="43" t="s">
        <v>622</v>
      </c>
      <c r="R579" s="43" t="s">
        <v>1429</v>
      </c>
      <c r="S579" s="43" t="s">
        <v>628</v>
      </c>
      <c r="T579" s="43">
        <v>10</v>
      </c>
      <c r="U579" s="43">
        <v>-60.816899999999997</v>
      </c>
      <c r="V579" s="28">
        <v>-4.615E-7</v>
      </c>
      <c r="W579" s="43" t="s">
        <v>1686</v>
      </c>
      <c r="X579" s="43" t="s">
        <v>65</v>
      </c>
    </row>
    <row r="580" spans="2:24" x14ac:dyDescent="0.2">
      <c r="B580" s="43" t="s">
        <v>475</v>
      </c>
      <c r="C580" s="43">
        <v>115</v>
      </c>
      <c r="D580" s="43" t="s">
        <v>1430</v>
      </c>
      <c r="E580" s="43" t="s">
        <v>105</v>
      </c>
      <c r="F580" s="43" t="s">
        <v>1431</v>
      </c>
      <c r="G580" s="43" t="s">
        <v>626</v>
      </c>
      <c r="H580" s="43">
        <v>60</v>
      </c>
      <c r="I580" s="43">
        <v>116.3134</v>
      </c>
      <c r="J580" s="28">
        <v>2.6719999999999999E-3</v>
      </c>
      <c r="K580" s="43">
        <v>1E-4</v>
      </c>
      <c r="L580" s="43" t="s">
        <v>128</v>
      </c>
      <c r="N580" s="43" t="s">
        <v>475</v>
      </c>
      <c r="O580" s="43">
        <v>115</v>
      </c>
      <c r="P580" s="43" t="s">
        <v>1430</v>
      </c>
      <c r="Q580" s="43" t="s">
        <v>622</v>
      </c>
      <c r="R580" s="43" t="s">
        <v>1431</v>
      </c>
      <c r="S580" s="43" t="s">
        <v>626</v>
      </c>
      <c r="T580" s="43">
        <v>10</v>
      </c>
      <c r="U580" s="43">
        <v>116.3327</v>
      </c>
      <c r="V580" s="28">
        <v>2.7130000000000001E-3</v>
      </c>
      <c r="W580" s="43">
        <v>1E-4</v>
      </c>
      <c r="X580" s="43" t="s">
        <v>128</v>
      </c>
    </row>
    <row r="581" spans="2:24" x14ac:dyDescent="0.2">
      <c r="B581" s="43" t="s">
        <v>475</v>
      </c>
      <c r="C581" s="43">
        <v>115</v>
      </c>
      <c r="D581" s="43" t="s">
        <v>1430</v>
      </c>
      <c r="E581" s="43" t="s">
        <v>105</v>
      </c>
      <c r="F581" s="43" t="s">
        <v>1432</v>
      </c>
      <c r="G581" s="43" t="s">
        <v>628</v>
      </c>
      <c r="H581" s="43">
        <v>60</v>
      </c>
      <c r="I581" s="43">
        <v>-184.60319999999999</v>
      </c>
      <c r="J581" s="28">
        <v>-1.519E-3</v>
      </c>
      <c r="K581" s="43">
        <v>-1E-4</v>
      </c>
      <c r="L581" s="43" t="s">
        <v>128</v>
      </c>
      <c r="N581" s="43" t="s">
        <v>475</v>
      </c>
      <c r="O581" s="43">
        <v>115</v>
      </c>
      <c r="P581" s="43" t="s">
        <v>1430</v>
      </c>
      <c r="Q581" s="43" t="s">
        <v>622</v>
      </c>
      <c r="R581" s="43" t="s">
        <v>1432</v>
      </c>
      <c r="S581" s="43" t="s">
        <v>628</v>
      </c>
      <c r="T581" s="43">
        <v>10</v>
      </c>
      <c r="U581" s="43">
        <v>-184.64340000000001</v>
      </c>
      <c r="V581" s="28">
        <v>-1.557E-3</v>
      </c>
      <c r="W581" s="43">
        <v>-1E-4</v>
      </c>
      <c r="X581" s="43" t="s">
        <v>128</v>
      </c>
    </row>
    <row r="582" spans="2:24" x14ac:dyDescent="0.2">
      <c r="B582" s="43" t="s">
        <v>475</v>
      </c>
      <c r="C582" s="43">
        <v>116</v>
      </c>
      <c r="D582" s="43" t="s">
        <v>1433</v>
      </c>
      <c r="E582" s="43" t="s">
        <v>105</v>
      </c>
      <c r="F582" s="43" t="s">
        <v>1434</v>
      </c>
      <c r="G582" s="43" t="s">
        <v>626</v>
      </c>
      <c r="H582" s="43">
        <v>60</v>
      </c>
      <c r="I582" s="43">
        <v>116.2175</v>
      </c>
      <c r="J582" s="28">
        <v>2.4689999999999998E-3</v>
      </c>
      <c r="K582" s="43">
        <v>1E-4</v>
      </c>
      <c r="L582" s="43" t="s">
        <v>128</v>
      </c>
      <c r="N582" s="43" t="s">
        <v>475</v>
      </c>
      <c r="O582" s="43">
        <v>116</v>
      </c>
      <c r="P582" s="43" t="s">
        <v>1433</v>
      </c>
      <c r="Q582" s="43" t="s">
        <v>622</v>
      </c>
      <c r="R582" s="43" t="s">
        <v>1434</v>
      </c>
      <c r="S582" s="43" t="s">
        <v>626</v>
      </c>
      <c r="T582" s="43">
        <v>10</v>
      </c>
      <c r="U582" s="43">
        <v>116.2367</v>
      </c>
      <c r="V582" s="28">
        <v>2.5100000000000001E-3</v>
      </c>
      <c r="W582" s="43">
        <v>1E-4</v>
      </c>
      <c r="X582" s="43" t="s">
        <v>128</v>
      </c>
    </row>
    <row r="583" spans="2:24" x14ac:dyDescent="0.2">
      <c r="B583" s="43" t="s">
        <v>475</v>
      </c>
      <c r="C583" s="43">
        <v>116</v>
      </c>
      <c r="D583" s="43" t="s">
        <v>1433</v>
      </c>
      <c r="E583" s="43" t="s">
        <v>105</v>
      </c>
      <c r="F583" s="43" t="s">
        <v>1435</v>
      </c>
      <c r="G583" s="43" t="s">
        <v>628</v>
      </c>
      <c r="H583" s="43">
        <v>60</v>
      </c>
      <c r="I583" s="43">
        <v>-185.04640000000001</v>
      </c>
      <c r="J583" s="28">
        <v>-1.941E-3</v>
      </c>
      <c r="K583" s="43">
        <v>-1E-4</v>
      </c>
      <c r="L583" s="43" t="s">
        <v>128</v>
      </c>
      <c r="N583" s="43" t="s">
        <v>475</v>
      </c>
      <c r="O583" s="43">
        <v>116</v>
      </c>
      <c r="P583" s="43" t="s">
        <v>1433</v>
      </c>
      <c r="Q583" s="43" t="s">
        <v>622</v>
      </c>
      <c r="R583" s="43" t="s">
        <v>1435</v>
      </c>
      <c r="S583" s="43" t="s">
        <v>628</v>
      </c>
      <c r="T583" s="43">
        <v>10</v>
      </c>
      <c r="U583" s="43">
        <v>-185.09289999999999</v>
      </c>
      <c r="V583" s="28">
        <v>-1.9849999999999998E-3</v>
      </c>
      <c r="W583" s="43">
        <v>-1E-4</v>
      </c>
      <c r="X583" s="43" t="s">
        <v>128</v>
      </c>
    </row>
    <row r="584" spans="2:24" x14ac:dyDescent="0.2">
      <c r="B584" s="43" t="s">
        <v>475</v>
      </c>
      <c r="C584" s="43">
        <v>117</v>
      </c>
      <c r="D584" s="43" t="s">
        <v>1433</v>
      </c>
      <c r="E584" s="43" t="s">
        <v>105</v>
      </c>
      <c r="F584" s="43" t="s">
        <v>1436</v>
      </c>
      <c r="G584" s="43" t="s">
        <v>626</v>
      </c>
      <c r="H584" s="43">
        <v>60</v>
      </c>
      <c r="I584" s="43">
        <v>116.3323</v>
      </c>
      <c r="J584" s="28">
        <v>2.712E-3</v>
      </c>
      <c r="K584" s="43">
        <v>1E-4</v>
      </c>
      <c r="L584" s="43" t="s">
        <v>128</v>
      </c>
      <c r="N584" s="43" t="s">
        <v>475</v>
      </c>
      <c r="O584" s="43">
        <v>117</v>
      </c>
      <c r="P584" s="43" t="s">
        <v>1433</v>
      </c>
      <c r="Q584" s="43" t="s">
        <v>622</v>
      </c>
      <c r="R584" s="43" t="s">
        <v>1436</v>
      </c>
      <c r="S584" s="43" t="s">
        <v>626</v>
      </c>
      <c r="T584" s="43">
        <v>10</v>
      </c>
      <c r="U584" s="43">
        <v>116.351</v>
      </c>
      <c r="V584" s="28">
        <v>2.751E-3</v>
      </c>
      <c r="W584" s="43">
        <v>1E-4</v>
      </c>
      <c r="X584" s="43" t="s">
        <v>128</v>
      </c>
    </row>
    <row r="585" spans="2:24" x14ac:dyDescent="0.2">
      <c r="B585" s="43" t="s">
        <v>475</v>
      </c>
      <c r="C585" s="43">
        <v>117</v>
      </c>
      <c r="D585" s="43" t="s">
        <v>1433</v>
      </c>
      <c r="E585" s="43" t="s">
        <v>105</v>
      </c>
      <c r="F585" s="43" t="s">
        <v>1437</v>
      </c>
      <c r="G585" s="43" t="s">
        <v>628</v>
      </c>
      <c r="H585" s="43">
        <v>60</v>
      </c>
      <c r="I585" s="43">
        <v>-185.05699999999999</v>
      </c>
      <c r="J585" s="28">
        <v>-1.951E-3</v>
      </c>
      <c r="K585" s="43">
        <v>-1E-4</v>
      </c>
      <c r="L585" s="43" t="s">
        <v>128</v>
      </c>
      <c r="N585" s="43" t="s">
        <v>475</v>
      </c>
      <c r="O585" s="43">
        <v>117</v>
      </c>
      <c r="P585" s="43" t="s">
        <v>1433</v>
      </c>
      <c r="Q585" s="43" t="s">
        <v>622</v>
      </c>
      <c r="R585" s="43" t="s">
        <v>1437</v>
      </c>
      <c r="S585" s="43" t="s">
        <v>628</v>
      </c>
      <c r="T585" s="43">
        <v>10</v>
      </c>
      <c r="U585" s="43">
        <v>-185.09700000000001</v>
      </c>
      <c r="V585" s="28">
        <v>-1.9889999999999999E-3</v>
      </c>
      <c r="W585" s="43">
        <v>-1E-4</v>
      </c>
      <c r="X585" s="43" t="s">
        <v>128</v>
      </c>
    </row>
    <row r="586" spans="2:24" x14ac:dyDescent="0.2">
      <c r="B586" s="43" t="s">
        <v>475</v>
      </c>
      <c r="C586" s="43">
        <v>118</v>
      </c>
      <c r="D586" s="43" t="s">
        <v>1433</v>
      </c>
      <c r="E586" s="43" t="s">
        <v>105</v>
      </c>
      <c r="F586" s="43" t="s">
        <v>1438</v>
      </c>
      <c r="G586" s="43" t="s">
        <v>626</v>
      </c>
      <c r="H586" s="43">
        <v>60</v>
      </c>
      <c r="I586" s="43">
        <v>116.3706</v>
      </c>
      <c r="J586" s="28">
        <v>2.7929999999999999E-3</v>
      </c>
      <c r="K586" s="43">
        <v>1E-4</v>
      </c>
      <c r="L586" s="43" t="s">
        <v>128</v>
      </c>
      <c r="N586" s="43" t="s">
        <v>475</v>
      </c>
      <c r="O586" s="43">
        <v>118</v>
      </c>
      <c r="P586" s="43" t="s">
        <v>1433</v>
      </c>
      <c r="Q586" s="43" t="s">
        <v>622</v>
      </c>
      <c r="R586" s="43" t="s">
        <v>1438</v>
      </c>
      <c r="S586" s="43" t="s">
        <v>626</v>
      </c>
      <c r="T586" s="43">
        <v>10</v>
      </c>
      <c r="U586" s="43">
        <v>116.39109999999999</v>
      </c>
      <c r="V586" s="28">
        <v>2.836E-3</v>
      </c>
      <c r="W586" s="43">
        <v>1E-4</v>
      </c>
      <c r="X586" s="43" t="s">
        <v>128</v>
      </c>
    </row>
    <row r="587" spans="2:24" x14ac:dyDescent="0.2">
      <c r="B587" s="43" t="s">
        <v>475</v>
      </c>
      <c r="C587" s="43">
        <v>118</v>
      </c>
      <c r="D587" s="43" t="s">
        <v>1433</v>
      </c>
      <c r="E587" s="43" t="s">
        <v>105</v>
      </c>
      <c r="F587" s="43" t="s">
        <v>1439</v>
      </c>
      <c r="G587" s="43" t="s">
        <v>628</v>
      </c>
      <c r="H587" s="43">
        <v>60</v>
      </c>
      <c r="I587" s="43">
        <v>-184.73429999999999</v>
      </c>
      <c r="J587" s="28">
        <v>-1.6440000000000001E-3</v>
      </c>
      <c r="K587" s="43">
        <v>-1E-4</v>
      </c>
      <c r="L587" s="43" t="s">
        <v>128</v>
      </c>
      <c r="N587" s="43" t="s">
        <v>475</v>
      </c>
      <c r="O587" s="43">
        <v>118</v>
      </c>
      <c r="P587" s="43" t="s">
        <v>1433</v>
      </c>
      <c r="Q587" s="43" t="s">
        <v>622</v>
      </c>
      <c r="R587" s="43" t="s">
        <v>1439</v>
      </c>
      <c r="S587" s="43" t="s">
        <v>628</v>
      </c>
      <c r="T587" s="43">
        <v>10</v>
      </c>
      <c r="U587" s="43">
        <v>-184.77709999999999</v>
      </c>
      <c r="V587" s="28">
        <v>-1.684E-3</v>
      </c>
      <c r="W587" s="43">
        <v>-1E-4</v>
      </c>
      <c r="X587" s="43" t="s">
        <v>128</v>
      </c>
    </row>
    <row r="588" spans="2:24" x14ac:dyDescent="0.2">
      <c r="B588" s="43" t="s">
        <v>475</v>
      </c>
      <c r="C588" s="43">
        <v>119</v>
      </c>
      <c r="D588" s="43" t="s">
        <v>1440</v>
      </c>
      <c r="E588" s="43" t="s">
        <v>105</v>
      </c>
      <c r="F588" s="43" t="s">
        <v>1441</v>
      </c>
      <c r="G588" s="43" t="s">
        <v>626</v>
      </c>
      <c r="H588" s="43">
        <v>60</v>
      </c>
      <c r="I588" s="43">
        <v>116.20959999999999</v>
      </c>
      <c r="J588" s="28">
        <v>2.4520000000000002E-3</v>
      </c>
      <c r="K588" s="43">
        <v>1E-4</v>
      </c>
      <c r="L588" s="43" t="s">
        <v>128</v>
      </c>
      <c r="N588" s="43" t="s">
        <v>475</v>
      </c>
      <c r="O588" s="43">
        <v>119</v>
      </c>
      <c r="P588" s="43" t="s">
        <v>1440</v>
      </c>
      <c r="Q588" s="43" t="s">
        <v>622</v>
      </c>
      <c r="R588" s="43" t="s">
        <v>1441</v>
      </c>
      <c r="S588" s="43" t="s">
        <v>626</v>
      </c>
      <c r="T588" s="43">
        <v>10</v>
      </c>
      <c r="U588" s="43">
        <v>116.2278</v>
      </c>
      <c r="V588" s="28">
        <v>2.4910000000000002E-3</v>
      </c>
      <c r="W588" s="43">
        <v>1E-4</v>
      </c>
      <c r="X588" s="43" t="s">
        <v>128</v>
      </c>
    </row>
    <row r="589" spans="2:24" x14ac:dyDescent="0.2">
      <c r="B589" s="43" t="s">
        <v>475</v>
      </c>
      <c r="C589" s="43">
        <v>119</v>
      </c>
      <c r="D589" s="43" t="s">
        <v>1440</v>
      </c>
      <c r="E589" s="43" t="s">
        <v>105</v>
      </c>
      <c r="F589" s="43" t="s">
        <v>1442</v>
      </c>
      <c r="G589" s="43" t="s">
        <v>628</v>
      </c>
      <c r="H589" s="43">
        <v>60</v>
      </c>
      <c r="I589" s="43">
        <v>-185.05609999999999</v>
      </c>
      <c r="J589" s="28">
        <v>-1.9499999999999999E-3</v>
      </c>
      <c r="K589" s="43">
        <v>-1E-4</v>
      </c>
      <c r="L589" s="43" t="s">
        <v>128</v>
      </c>
      <c r="N589" s="43" t="s">
        <v>475</v>
      </c>
      <c r="O589" s="43">
        <v>119</v>
      </c>
      <c r="P589" s="43" t="s">
        <v>1440</v>
      </c>
      <c r="Q589" s="43" t="s">
        <v>622</v>
      </c>
      <c r="R589" s="43" t="s">
        <v>1442</v>
      </c>
      <c r="S589" s="43" t="s">
        <v>628</v>
      </c>
      <c r="T589" s="43">
        <v>10</v>
      </c>
      <c r="U589" s="43">
        <v>-185.10130000000001</v>
      </c>
      <c r="V589" s="28">
        <v>-1.993E-3</v>
      </c>
      <c r="W589" s="43">
        <v>-1E-4</v>
      </c>
      <c r="X589" s="43" t="s">
        <v>128</v>
      </c>
    </row>
    <row r="590" spans="2:24" x14ac:dyDescent="0.2">
      <c r="B590" s="43" t="s">
        <v>475</v>
      </c>
      <c r="C590" s="43">
        <v>89</v>
      </c>
      <c r="D590" s="43" t="s">
        <v>1443</v>
      </c>
      <c r="E590" s="43" t="s">
        <v>105</v>
      </c>
      <c r="F590" s="43" t="s">
        <v>1444</v>
      </c>
      <c r="G590" s="43" t="s">
        <v>626</v>
      </c>
      <c r="H590" s="43">
        <v>60</v>
      </c>
      <c r="I590" s="43">
        <v>-27.155799999999999</v>
      </c>
      <c r="J590" s="28">
        <v>-2.0800000000000001E-7</v>
      </c>
      <c r="K590" s="43" t="s">
        <v>1686</v>
      </c>
      <c r="L590" s="43" t="s">
        <v>65</v>
      </c>
      <c r="N590" s="43" t="s">
        <v>475</v>
      </c>
      <c r="O590" s="43">
        <v>89</v>
      </c>
      <c r="P590" s="43" t="s">
        <v>1443</v>
      </c>
      <c r="Q590" s="43" t="s">
        <v>622</v>
      </c>
      <c r="R590" s="43" t="s">
        <v>1444</v>
      </c>
      <c r="S590" s="43" t="s">
        <v>626</v>
      </c>
      <c r="T590" s="43">
        <v>10</v>
      </c>
      <c r="U590" s="43">
        <v>-27.084900000000001</v>
      </c>
      <c r="V590" s="28">
        <v>-2.075E-7</v>
      </c>
      <c r="W590" s="43" t="s">
        <v>1686</v>
      </c>
      <c r="X590" s="43" t="s">
        <v>65</v>
      </c>
    </row>
    <row r="591" spans="2:24" x14ac:dyDescent="0.2">
      <c r="B591" s="43" t="s">
        <v>475</v>
      </c>
      <c r="C591" s="43">
        <v>89</v>
      </c>
      <c r="D591" s="43" t="s">
        <v>1443</v>
      </c>
      <c r="E591" s="43" t="s">
        <v>105</v>
      </c>
      <c r="F591" s="43" t="s">
        <v>1445</v>
      </c>
      <c r="G591" s="43" t="s">
        <v>628</v>
      </c>
      <c r="H591" s="43">
        <v>60</v>
      </c>
      <c r="I591" s="43">
        <v>-29.200399999999998</v>
      </c>
      <c r="J591" s="28">
        <v>-2.237E-7</v>
      </c>
      <c r="K591" s="43" t="s">
        <v>1686</v>
      </c>
      <c r="L591" s="43" t="s">
        <v>65</v>
      </c>
      <c r="N591" s="43" t="s">
        <v>475</v>
      </c>
      <c r="O591" s="43">
        <v>89</v>
      </c>
      <c r="P591" s="43" t="s">
        <v>1443</v>
      </c>
      <c r="Q591" s="43" t="s">
        <v>622</v>
      </c>
      <c r="R591" s="43" t="s">
        <v>1445</v>
      </c>
      <c r="S591" s="43" t="s">
        <v>628</v>
      </c>
      <c r="T591" s="43">
        <v>10</v>
      </c>
      <c r="U591" s="43">
        <v>-29.0364</v>
      </c>
      <c r="V591" s="28">
        <v>-2.2240000000000001E-7</v>
      </c>
      <c r="W591" s="43" t="s">
        <v>1686</v>
      </c>
      <c r="X591" s="43" t="s">
        <v>65</v>
      </c>
    </row>
    <row r="592" spans="2:24" x14ac:dyDescent="0.2">
      <c r="B592" s="43" t="s">
        <v>475</v>
      </c>
      <c r="C592" s="43">
        <v>92</v>
      </c>
      <c r="D592" s="43" t="s">
        <v>1446</v>
      </c>
      <c r="E592" s="43" t="s">
        <v>105</v>
      </c>
      <c r="F592" s="43" t="s">
        <v>1447</v>
      </c>
      <c r="G592" s="43" t="s">
        <v>626</v>
      </c>
      <c r="H592" s="43">
        <v>60</v>
      </c>
      <c r="I592" s="43">
        <v>-58.380800000000001</v>
      </c>
      <c r="J592" s="28">
        <v>-3.6609999999999998E-7</v>
      </c>
      <c r="K592" s="43" t="s">
        <v>1686</v>
      </c>
      <c r="L592" s="43" t="s">
        <v>65</v>
      </c>
      <c r="N592" s="43" t="s">
        <v>475</v>
      </c>
      <c r="O592" s="43">
        <v>92</v>
      </c>
      <c r="P592" s="43" t="s">
        <v>1446</v>
      </c>
      <c r="Q592" s="43" t="s">
        <v>622</v>
      </c>
      <c r="R592" s="43" t="s">
        <v>1447</v>
      </c>
      <c r="S592" s="43" t="s">
        <v>626</v>
      </c>
      <c r="T592" s="43">
        <v>10</v>
      </c>
      <c r="U592" s="43">
        <v>-58.433399999999999</v>
      </c>
      <c r="V592" s="28">
        <v>-3.664E-7</v>
      </c>
      <c r="W592" s="43" t="s">
        <v>1686</v>
      </c>
      <c r="X592" s="43" t="s">
        <v>65</v>
      </c>
    </row>
    <row r="593" spans="2:24" x14ac:dyDescent="0.2">
      <c r="B593" s="43" t="s">
        <v>475</v>
      </c>
      <c r="C593" s="43">
        <v>92</v>
      </c>
      <c r="D593" s="43" t="s">
        <v>1446</v>
      </c>
      <c r="E593" s="43" t="s">
        <v>105</v>
      </c>
      <c r="F593" s="43" t="s">
        <v>1448</v>
      </c>
      <c r="G593" s="43" t="s">
        <v>628</v>
      </c>
      <c r="H593" s="43">
        <v>60</v>
      </c>
      <c r="I593" s="43">
        <v>-56.777299999999997</v>
      </c>
      <c r="J593" s="28">
        <v>-3.5610000000000002E-7</v>
      </c>
      <c r="K593" s="43" t="s">
        <v>1686</v>
      </c>
      <c r="L593" s="43" t="s">
        <v>65</v>
      </c>
      <c r="N593" s="43" t="s">
        <v>475</v>
      </c>
      <c r="O593" s="43">
        <v>92</v>
      </c>
      <c r="P593" s="43" t="s">
        <v>1446</v>
      </c>
      <c r="Q593" s="43" t="s">
        <v>622</v>
      </c>
      <c r="R593" s="43" t="s">
        <v>1448</v>
      </c>
      <c r="S593" s="43" t="s">
        <v>628</v>
      </c>
      <c r="T593" s="43">
        <v>10</v>
      </c>
      <c r="U593" s="43">
        <v>-56.718000000000004</v>
      </c>
      <c r="V593" s="28">
        <v>-3.5569999999999999E-7</v>
      </c>
      <c r="W593" s="43" t="s">
        <v>1686</v>
      </c>
      <c r="X593" s="43" t="s">
        <v>65</v>
      </c>
    </row>
    <row r="594" spans="2:24" x14ac:dyDescent="0.2">
      <c r="B594" s="43" t="s">
        <v>475</v>
      </c>
      <c r="C594" s="43">
        <v>95</v>
      </c>
      <c r="D594" s="43" t="s">
        <v>1449</v>
      </c>
      <c r="E594" s="43" t="s">
        <v>105</v>
      </c>
      <c r="F594" s="43" t="s">
        <v>1450</v>
      </c>
      <c r="G594" s="43" t="s">
        <v>626</v>
      </c>
      <c r="H594" s="43">
        <v>60</v>
      </c>
      <c r="I594" s="43">
        <v>-54.071199999999997</v>
      </c>
      <c r="J594" s="28">
        <v>-3.3910000000000001E-7</v>
      </c>
      <c r="K594" s="43" t="s">
        <v>1686</v>
      </c>
      <c r="L594" s="43" t="s">
        <v>65</v>
      </c>
      <c r="N594" s="43" t="s">
        <v>475</v>
      </c>
      <c r="O594" s="43">
        <v>95</v>
      </c>
      <c r="P594" s="43" t="s">
        <v>1449</v>
      </c>
      <c r="Q594" s="43" t="s">
        <v>622</v>
      </c>
      <c r="R594" s="43" t="s">
        <v>1450</v>
      </c>
      <c r="S594" s="43" t="s">
        <v>626</v>
      </c>
      <c r="T594" s="43">
        <v>10</v>
      </c>
      <c r="U594" s="43">
        <v>-54.128799999999998</v>
      </c>
      <c r="V594" s="28">
        <v>-3.3939999999999998E-7</v>
      </c>
      <c r="W594" s="43" t="s">
        <v>1686</v>
      </c>
      <c r="X594" s="43" t="s">
        <v>65</v>
      </c>
    </row>
    <row r="595" spans="2:24" x14ac:dyDescent="0.2">
      <c r="B595" s="43" t="s">
        <v>475</v>
      </c>
      <c r="C595" s="43">
        <v>95</v>
      </c>
      <c r="D595" s="43" t="s">
        <v>1449</v>
      </c>
      <c r="E595" s="43" t="s">
        <v>105</v>
      </c>
      <c r="F595" s="43" t="s">
        <v>1451</v>
      </c>
      <c r="G595" s="43" t="s">
        <v>628</v>
      </c>
      <c r="H595" s="43">
        <v>60</v>
      </c>
      <c r="I595" s="43">
        <v>-62.662700000000001</v>
      </c>
      <c r="J595" s="28">
        <v>-3.9299999999999999E-7</v>
      </c>
      <c r="K595" s="43" t="s">
        <v>1686</v>
      </c>
      <c r="L595" s="43" t="s">
        <v>65</v>
      </c>
      <c r="N595" s="43" t="s">
        <v>475</v>
      </c>
      <c r="O595" s="43">
        <v>95</v>
      </c>
      <c r="P595" s="43" t="s">
        <v>1449</v>
      </c>
      <c r="Q595" s="43" t="s">
        <v>622</v>
      </c>
      <c r="R595" s="43" t="s">
        <v>1451</v>
      </c>
      <c r="S595" s="43" t="s">
        <v>628</v>
      </c>
      <c r="T595" s="43">
        <v>10</v>
      </c>
      <c r="U595" s="43">
        <v>-62.6083</v>
      </c>
      <c r="V595" s="28">
        <v>-3.9260000000000001E-7</v>
      </c>
      <c r="W595" s="43" t="s">
        <v>1686</v>
      </c>
      <c r="X595" s="43" t="s">
        <v>65</v>
      </c>
    </row>
    <row r="596" spans="2:24" x14ac:dyDescent="0.2">
      <c r="B596" s="43" t="s">
        <v>475</v>
      </c>
      <c r="C596" s="43">
        <v>98</v>
      </c>
      <c r="D596" s="43" t="s">
        <v>1452</v>
      </c>
      <c r="E596" s="43" t="s">
        <v>105</v>
      </c>
      <c r="F596" s="43" t="s">
        <v>1453</v>
      </c>
      <c r="G596" s="43" t="s">
        <v>626</v>
      </c>
      <c r="H596" s="43">
        <v>60</v>
      </c>
      <c r="I596" s="43">
        <v>-54.397199999999998</v>
      </c>
      <c r="J596" s="28">
        <v>-3.411E-7</v>
      </c>
      <c r="K596" s="43" t="s">
        <v>1686</v>
      </c>
      <c r="L596" s="43" t="s">
        <v>65</v>
      </c>
      <c r="N596" s="43" t="s">
        <v>475</v>
      </c>
      <c r="O596" s="43">
        <v>98</v>
      </c>
      <c r="P596" s="43" t="s">
        <v>1452</v>
      </c>
      <c r="Q596" s="43" t="s">
        <v>622</v>
      </c>
      <c r="R596" s="43" t="s">
        <v>1453</v>
      </c>
      <c r="S596" s="43" t="s">
        <v>626</v>
      </c>
      <c r="T596" s="43">
        <v>10</v>
      </c>
      <c r="U596" s="43">
        <v>-54.446399999999997</v>
      </c>
      <c r="V596" s="28">
        <v>-3.4140000000000003E-7</v>
      </c>
      <c r="W596" s="43" t="s">
        <v>1686</v>
      </c>
      <c r="X596" s="43" t="s">
        <v>65</v>
      </c>
    </row>
    <row r="597" spans="2:24" x14ac:dyDescent="0.2">
      <c r="B597" s="43" t="s">
        <v>475</v>
      </c>
      <c r="C597" s="43">
        <v>98</v>
      </c>
      <c r="D597" s="43" t="s">
        <v>1452</v>
      </c>
      <c r="E597" s="43" t="s">
        <v>105</v>
      </c>
      <c r="F597" s="43" t="s">
        <v>1454</v>
      </c>
      <c r="G597" s="43" t="s">
        <v>628</v>
      </c>
      <c r="H597" s="43">
        <v>60</v>
      </c>
      <c r="I597" s="43">
        <v>-62.778300000000002</v>
      </c>
      <c r="J597" s="28">
        <v>-3.9369999999999999E-7</v>
      </c>
      <c r="K597" s="43" t="s">
        <v>1686</v>
      </c>
      <c r="L597" s="43" t="s">
        <v>65</v>
      </c>
      <c r="N597" s="43" t="s">
        <v>475</v>
      </c>
      <c r="O597" s="43">
        <v>98</v>
      </c>
      <c r="P597" s="43" t="s">
        <v>1452</v>
      </c>
      <c r="Q597" s="43" t="s">
        <v>622</v>
      </c>
      <c r="R597" s="43" t="s">
        <v>1454</v>
      </c>
      <c r="S597" s="43" t="s">
        <v>628</v>
      </c>
      <c r="T597" s="43">
        <v>10</v>
      </c>
      <c r="U597" s="43">
        <v>-62.7303</v>
      </c>
      <c r="V597" s="28">
        <v>-3.9340000000000002E-7</v>
      </c>
      <c r="W597" s="43" t="s">
        <v>1686</v>
      </c>
      <c r="X597" s="43" t="s">
        <v>65</v>
      </c>
    </row>
    <row r="598" spans="2:24" x14ac:dyDescent="0.2">
      <c r="B598" s="43" t="s">
        <v>475</v>
      </c>
      <c r="C598" s="43">
        <v>101</v>
      </c>
      <c r="D598" s="43" t="s">
        <v>1455</v>
      </c>
      <c r="E598" s="43" t="s">
        <v>105</v>
      </c>
      <c r="F598" s="43" t="s">
        <v>1456</v>
      </c>
      <c r="G598" s="43" t="s">
        <v>626</v>
      </c>
      <c r="H598" s="43">
        <v>60</v>
      </c>
      <c r="I598" s="43">
        <v>-60.186399999999999</v>
      </c>
      <c r="J598" s="28">
        <v>-3.7739999999999998E-7</v>
      </c>
      <c r="K598" s="43" t="s">
        <v>1686</v>
      </c>
      <c r="L598" s="43" t="s">
        <v>65</v>
      </c>
      <c r="N598" s="43" t="s">
        <v>475</v>
      </c>
      <c r="O598" s="43">
        <v>101</v>
      </c>
      <c r="P598" s="43" t="s">
        <v>1455</v>
      </c>
      <c r="Q598" s="43" t="s">
        <v>622</v>
      </c>
      <c r="R598" s="43" t="s">
        <v>1456</v>
      </c>
      <c r="S598" s="43" t="s">
        <v>626</v>
      </c>
      <c r="T598" s="43">
        <v>10</v>
      </c>
      <c r="U598" s="43">
        <v>-60.270099999999999</v>
      </c>
      <c r="V598" s="28">
        <v>-3.7800000000000002E-7</v>
      </c>
      <c r="W598" s="43" t="s">
        <v>1686</v>
      </c>
      <c r="X598" s="43" t="s">
        <v>65</v>
      </c>
    </row>
    <row r="599" spans="2:24" x14ac:dyDescent="0.2">
      <c r="B599" s="43" t="s">
        <v>475</v>
      </c>
      <c r="C599" s="43">
        <v>101</v>
      </c>
      <c r="D599" s="43" t="s">
        <v>1455</v>
      </c>
      <c r="E599" s="43" t="s">
        <v>105</v>
      </c>
      <c r="F599" s="43" t="s">
        <v>1457</v>
      </c>
      <c r="G599" s="43" t="s">
        <v>628</v>
      </c>
      <c r="H599" s="43">
        <v>60</v>
      </c>
      <c r="I599" s="43">
        <v>-58.424999999999997</v>
      </c>
      <c r="J599" s="28">
        <v>-3.664E-7</v>
      </c>
      <c r="K599" s="43" t="s">
        <v>1686</v>
      </c>
      <c r="L599" s="43" t="s">
        <v>65</v>
      </c>
      <c r="N599" s="43" t="s">
        <v>475</v>
      </c>
      <c r="O599" s="43">
        <v>101</v>
      </c>
      <c r="P599" s="43" t="s">
        <v>1455</v>
      </c>
      <c r="Q599" s="43" t="s">
        <v>622</v>
      </c>
      <c r="R599" s="43" t="s">
        <v>1457</v>
      </c>
      <c r="S599" s="43" t="s">
        <v>628</v>
      </c>
      <c r="T599" s="43">
        <v>10</v>
      </c>
      <c r="U599" s="43">
        <v>-58.354999999999997</v>
      </c>
      <c r="V599" s="28">
        <v>-3.6590000000000001E-7</v>
      </c>
      <c r="W599" s="43" t="s">
        <v>1686</v>
      </c>
      <c r="X599" s="43" t="s">
        <v>65</v>
      </c>
    </row>
    <row r="600" spans="2:24" x14ac:dyDescent="0.2">
      <c r="B600" s="43" t="s">
        <v>475</v>
      </c>
      <c r="C600" s="43">
        <v>104</v>
      </c>
      <c r="D600" s="43" t="s">
        <v>1458</v>
      </c>
      <c r="E600" s="43" t="s">
        <v>105</v>
      </c>
      <c r="F600" s="43" t="s">
        <v>1459</v>
      </c>
      <c r="G600" s="43" t="s">
        <v>626</v>
      </c>
      <c r="H600" s="43">
        <v>60</v>
      </c>
      <c r="I600" s="43">
        <v>-59.660400000000003</v>
      </c>
      <c r="J600" s="28">
        <v>-4.5699999999999998E-7</v>
      </c>
      <c r="K600" s="43" t="s">
        <v>1686</v>
      </c>
      <c r="L600" s="43" t="s">
        <v>65</v>
      </c>
      <c r="N600" s="43" t="s">
        <v>475</v>
      </c>
      <c r="O600" s="43">
        <v>104</v>
      </c>
      <c r="P600" s="43" t="s">
        <v>1458</v>
      </c>
      <c r="Q600" s="43" t="s">
        <v>622</v>
      </c>
      <c r="R600" s="43" t="s">
        <v>1459</v>
      </c>
      <c r="S600" s="43" t="s">
        <v>626</v>
      </c>
      <c r="T600" s="43">
        <v>10</v>
      </c>
      <c r="U600" s="43">
        <v>-59.797899999999998</v>
      </c>
      <c r="V600" s="28">
        <v>-4.58E-7</v>
      </c>
      <c r="W600" s="43" t="s">
        <v>1686</v>
      </c>
      <c r="X600" s="43" t="s">
        <v>65</v>
      </c>
    </row>
    <row r="601" spans="2:24" x14ac:dyDescent="0.2">
      <c r="B601" s="43" t="s">
        <v>475</v>
      </c>
      <c r="C601" s="43">
        <v>104</v>
      </c>
      <c r="D601" s="43" t="s">
        <v>1458</v>
      </c>
      <c r="E601" s="43" t="s">
        <v>105</v>
      </c>
      <c r="F601" s="43" t="s">
        <v>1460</v>
      </c>
      <c r="G601" s="43" t="s">
        <v>628</v>
      </c>
      <c r="H601" s="43">
        <v>60</v>
      </c>
      <c r="I601" s="43">
        <v>-65.781400000000005</v>
      </c>
      <c r="J601" s="28">
        <v>-9.9999999999999995E-7</v>
      </c>
      <c r="K601" s="43" t="s">
        <v>1686</v>
      </c>
      <c r="L601" s="43" t="s">
        <v>65</v>
      </c>
      <c r="N601" s="43" t="s">
        <v>475</v>
      </c>
      <c r="O601" s="43">
        <v>104</v>
      </c>
      <c r="P601" s="43" t="s">
        <v>1458</v>
      </c>
      <c r="Q601" s="43" t="s">
        <v>622</v>
      </c>
      <c r="R601" s="43" t="s">
        <v>1460</v>
      </c>
      <c r="S601" s="43" t="s">
        <v>628</v>
      </c>
      <c r="T601" s="43">
        <v>10</v>
      </c>
      <c r="U601" s="43">
        <v>-65.870199999999997</v>
      </c>
      <c r="V601" s="28">
        <v>-9.9999999999999995E-7</v>
      </c>
      <c r="W601" s="43" t="s">
        <v>1686</v>
      </c>
      <c r="X601" s="43" t="s">
        <v>65</v>
      </c>
    </row>
    <row r="602" spans="2:24" x14ac:dyDescent="0.2">
      <c r="B602" s="43" t="s">
        <v>475</v>
      </c>
      <c r="C602" s="43">
        <v>120</v>
      </c>
      <c r="D602" s="43" t="s">
        <v>1461</v>
      </c>
      <c r="E602" s="43" t="s">
        <v>105</v>
      </c>
      <c r="F602" s="43" t="s">
        <v>1462</v>
      </c>
      <c r="G602" s="43" t="s">
        <v>626</v>
      </c>
      <c r="H602" s="43">
        <v>60</v>
      </c>
      <c r="I602" s="43">
        <v>116.35890000000001</v>
      </c>
      <c r="J602" s="28">
        <v>2.8410000000000002E-3</v>
      </c>
      <c r="K602" s="43">
        <v>1E-4</v>
      </c>
      <c r="L602" s="43" t="s">
        <v>128</v>
      </c>
      <c r="N602" s="43" t="s">
        <v>475</v>
      </c>
      <c r="O602" s="43">
        <v>120</v>
      </c>
      <c r="P602" s="43" t="s">
        <v>1461</v>
      </c>
      <c r="Q602" s="43" t="s">
        <v>622</v>
      </c>
      <c r="R602" s="43" t="s">
        <v>1462</v>
      </c>
      <c r="S602" s="43" t="s">
        <v>626</v>
      </c>
      <c r="T602" s="43">
        <v>10</v>
      </c>
      <c r="U602" s="43">
        <v>116.38339999999999</v>
      </c>
      <c r="V602" s="28">
        <v>2.8930000000000002E-3</v>
      </c>
      <c r="W602" s="43">
        <v>1E-4</v>
      </c>
      <c r="X602" s="43" t="s">
        <v>128</v>
      </c>
    </row>
    <row r="603" spans="2:24" x14ac:dyDescent="0.2">
      <c r="B603" s="43" t="s">
        <v>475</v>
      </c>
      <c r="C603" s="43">
        <v>120</v>
      </c>
      <c r="D603" s="43" t="s">
        <v>1461</v>
      </c>
      <c r="E603" s="43" t="s">
        <v>105</v>
      </c>
      <c r="F603" s="43" t="s">
        <v>1463</v>
      </c>
      <c r="G603" s="43" t="s">
        <v>628</v>
      </c>
      <c r="H603" s="43">
        <v>60</v>
      </c>
      <c r="I603" s="43">
        <v>-151.31630000000001</v>
      </c>
      <c r="J603" s="28">
        <v>-2.8050000000000002E-3</v>
      </c>
      <c r="K603" s="43">
        <v>-1E-4</v>
      </c>
      <c r="L603" s="43" t="s">
        <v>128</v>
      </c>
      <c r="N603" s="43" t="s">
        <v>475</v>
      </c>
      <c r="O603" s="43">
        <v>120</v>
      </c>
      <c r="P603" s="43" t="s">
        <v>1461</v>
      </c>
      <c r="Q603" s="43" t="s">
        <v>622</v>
      </c>
      <c r="R603" s="43" t="s">
        <v>1463</v>
      </c>
      <c r="S603" s="43" t="s">
        <v>628</v>
      </c>
      <c r="T603" s="43">
        <v>10</v>
      </c>
      <c r="U603" s="43">
        <v>-151.357</v>
      </c>
      <c r="V603" s="28">
        <v>-2.859E-3</v>
      </c>
      <c r="W603" s="43">
        <v>-1E-4</v>
      </c>
      <c r="X603" s="43" t="s">
        <v>128</v>
      </c>
    </row>
    <row r="604" spans="2:24" x14ac:dyDescent="0.2">
      <c r="B604" s="43" t="s">
        <v>475</v>
      </c>
      <c r="C604" s="43">
        <v>121</v>
      </c>
      <c r="D604" s="43" t="s">
        <v>1464</v>
      </c>
      <c r="E604" s="43" t="s">
        <v>105</v>
      </c>
      <c r="F604" s="43" t="s">
        <v>1465</v>
      </c>
      <c r="G604" s="43" t="s">
        <v>626</v>
      </c>
      <c r="H604" s="43">
        <v>60</v>
      </c>
      <c r="I604" s="43">
        <v>116.45740000000001</v>
      </c>
      <c r="J604" s="28">
        <v>3.0490000000000001E-3</v>
      </c>
      <c r="K604" s="43">
        <v>1E-4</v>
      </c>
      <c r="L604" s="43" t="s">
        <v>128</v>
      </c>
      <c r="N604" s="43" t="s">
        <v>475</v>
      </c>
      <c r="O604" s="43">
        <v>121</v>
      </c>
      <c r="P604" s="43" t="s">
        <v>1464</v>
      </c>
      <c r="Q604" s="43" t="s">
        <v>622</v>
      </c>
      <c r="R604" s="43" t="s">
        <v>1465</v>
      </c>
      <c r="S604" s="43" t="s">
        <v>626</v>
      </c>
      <c r="T604" s="43">
        <v>10</v>
      </c>
      <c r="U604" s="43">
        <v>116.48350000000001</v>
      </c>
      <c r="V604" s="28">
        <v>3.104E-3</v>
      </c>
      <c r="W604" s="43">
        <v>1E-4</v>
      </c>
      <c r="X604" s="43" t="s">
        <v>128</v>
      </c>
    </row>
    <row r="605" spans="2:24" x14ac:dyDescent="0.2">
      <c r="B605" s="43" t="s">
        <v>475</v>
      </c>
      <c r="C605" s="43">
        <v>121</v>
      </c>
      <c r="D605" s="43" t="s">
        <v>1464</v>
      </c>
      <c r="E605" s="43" t="s">
        <v>105</v>
      </c>
      <c r="F605" s="43" t="s">
        <v>1466</v>
      </c>
      <c r="G605" s="43" t="s">
        <v>628</v>
      </c>
      <c r="H605" s="43">
        <v>60</v>
      </c>
      <c r="I605" s="43">
        <v>-151.1327</v>
      </c>
      <c r="J605" s="28">
        <v>-2.5639999999999999E-3</v>
      </c>
      <c r="K605" s="43">
        <v>-1E-4</v>
      </c>
      <c r="L605" s="43" t="s">
        <v>128</v>
      </c>
      <c r="N605" s="43" t="s">
        <v>475</v>
      </c>
      <c r="O605" s="43">
        <v>121</v>
      </c>
      <c r="P605" s="43" t="s">
        <v>1464</v>
      </c>
      <c r="Q605" s="43" t="s">
        <v>622</v>
      </c>
      <c r="R605" s="43" t="s">
        <v>1466</v>
      </c>
      <c r="S605" s="43" t="s">
        <v>628</v>
      </c>
      <c r="T605" s="43">
        <v>10</v>
      </c>
      <c r="U605" s="43">
        <v>-151.1696</v>
      </c>
      <c r="V605" s="28">
        <v>-2.6120000000000002E-3</v>
      </c>
      <c r="W605" s="43">
        <v>-1E-4</v>
      </c>
      <c r="X605" s="43" t="s">
        <v>128</v>
      </c>
    </row>
    <row r="606" spans="2:24" x14ac:dyDescent="0.2">
      <c r="B606" s="43" t="s">
        <v>475</v>
      </c>
      <c r="C606" s="43">
        <v>122</v>
      </c>
      <c r="D606" s="43" t="s">
        <v>1464</v>
      </c>
      <c r="E606" s="43" t="s">
        <v>105</v>
      </c>
      <c r="F606" s="43" t="s">
        <v>1467</v>
      </c>
      <c r="G606" s="43" t="s">
        <v>626</v>
      </c>
      <c r="H606" s="43">
        <v>60</v>
      </c>
      <c r="I606" s="43">
        <v>116.31489999999999</v>
      </c>
      <c r="J606" s="28">
        <v>2.7490000000000001E-3</v>
      </c>
      <c r="K606" s="43">
        <v>1E-4</v>
      </c>
      <c r="L606" s="43" t="s">
        <v>128</v>
      </c>
      <c r="N606" s="43" t="s">
        <v>475</v>
      </c>
      <c r="O606" s="43">
        <v>122</v>
      </c>
      <c r="P606" s="43" t="s">
        <v>1464</v>
      </c>
      <c r="Q606" s="43" t="s">
        <v>622</v>
      </c>
      <c r="R606" s="43" t="s">
        <v>1467</v>
      </c>
      <c r="S606" s="43" t="s">
        <v>626</v>
      </c>
      <c r="T606" s="43">
        <v>10</v>
      </c>
      <c r="U606" s="43">
        <v>116.3381</v>
      </c>
      <c r="V606" s="28">
        <v>2.797E-3</v>
      </c>
      <c r="W606" s="43">
        <v>1E-4</v>
      </c>
      <c r="X606" s="43" t="s">
        <v>128</v>
      </c>
    </row>
    <row r="607" spans="2:24" x14ac:dyDescent="0.2">
      <c r="B607" s="43" t="s">
        <v>475</v>
      </c>
      <c r="C607" s="43">
        <v>122</v>
      </c>
      <c r="D607" s="43" t="s">
        <v>1464</v>
      </c>
      <c r="E607" s="43" t="s">
        <v>105</v>
      </c>
      <c r="F607" s="43" t="s">
        <v>1468</v>
      </c>
      <c r="G607" s="43" t="s">
        <v>628</v>
      </c>
      <c r="H607" s="43">
        <v>60</v>
      </c>
      <c r="I607" s="43">
        <v>-151.14080000000001</v>
      </c>
      <c r="J607" s="28">
        <v>-2.575E-3</v>
      </c>
      <c r="K607" s="43">
        <v>-1E-4</v>
      </c>
      <c r="L607" s="43" t="s">
        <v>128</v>
      </c>
      <c r="N607" s="43" t="s">
        <v>475</v>
      </c>
      <c r="O607" s="43">
        <v>122</v>
      </c>
      <c r="P607" s="43" t="s">
        <v>1464</v>
      </c>
      <c r="Q607" s="43" t="s">
        <v>622</v>
      </c>
      <c r="R607" s="43" t="s">
        <v>1468</v>
      </c>
      <c r="S607" s="43" t="s">
        <v>628</v>
      </c>
      <c r="T607" s="43">
        <v>10</v>
      </c>
      <c r="U607" s="43">
        <v>-151.17750000000001</v>
      </c>
      <c r="V607" s="28">
        <v>-2.6229999999999999E-3</v>
      </c>
      <c r="W607" s="43">
        <v>-1E-4</v>
      </c>
      <c r="X607" s="43" t="s">
        <v>128</v>
      </c>
    </row>
    <row r="608" spans="2:24" x14ac:dyDescent="0.2">
      <c r="B608" s="43" t="s">
        <v>475</v>
      </c>
      <c r="C608" s="43">
        <v>123</v>
      </c>
      <c r="D608" s="43" t="s">
        <v>1464</v>
      </c>
      <c r="E608" s="43" t="s">
        <v>105</v>
      </c>
      <c r="F608" s="43" t="s">
        <v>1469</v>
      </c>
      <c r="G608" s="43" t="s">
        <v>626</v>
      </c>
      <c r="H608" s="43">
        <v>60</v>
      </c>
      <c r="I608" s="43">
        <v>116.2696</v>
      </c>
      <c r="J608" s="28">
        <v>2.653E-3</v>
      </c>
      <c r="K608" s="43">
        <v>1E-4</v>
      </c>
      <c r="L608" s="43" t="s">
        <v>128</v>
      </c>
      <c r="N608" s="43" t="s">
        <v>475</v>
      </c>
      <c r="O608" s="43">
        <v>123</v>
      </c>
      <c r="P608" s="43" t="s">
        <v>1464</v>
      </c>
      <c r="Q608" s="43" t="s">
        <v>622</v>
      </c>
      <c r="R608" s="43" t="s">
        <v>1469</v>
      </c>
      <c r="S608" s="43" t="s">
        <v>626</v>
      </c>
      <c r="T608" s="43">
        <v>10</v>
      </c>
      <c r="U608" s="43">
        <v>116.2914</v>
      </c>
      <c r="V608" s="28">
        <v>2.699E-3</v>
      </c>
      <c r="W608" s="43">
        <v>1E-4</v>
      </c>
      <c r="X608" s="43" t="s">
        <v>128</v>
      </c>
    </row>
    <row r="609" spans="2:24" x14ac:dyDescent="0.2">
      <c r="B609" s="43" t="s">
        <v>475</v>
      </c>
      <c r="C609" s="43">
        <v>123</v>
      </c>
      <c r="D609" s="43" t="s">
        <v>1464</v>
      </c>
      <c r="E609" s="43" t="s">
        <v>105</v>
      </c>
      <c r="F609" s="43" t="s">
        <v>1470</v>
      </c>
      <c r="G609" s="43" t="s">
        <v>628</v>
      </c>
      <c r="H609" s="43">
        <v>60</v>
      </c>
      <c r="I609" s="43">
        <v>-151.4205</v>
      </c>
      <c r="J609" s="28">
        <v>-2.9420000000000002E-3</v>
      </c>
      <c r="K609" s="43">
        <v>-1E-4</v>
      </c>
      <c r="L609" s="43" t="s">
        <v>128</v>
      </c>
      <c r="N609" s="43" t="s">
        <v>475</v>
      </c>
      <c r="O609" s="43">
        <v>123</v>
      </c>
      <c r="P609" s="43" t="s">
        <v>1464</v>
      </c>
      <c r="Q609" s="43" t="s">
        <v>622</v>
      </c>
      <c r="R609" s="43" t="s">
        <v>1470</v>
      </c>
      <c r="S609" s="43" t="s">
        <v>628</v>
      </c>
      <c r="T609" s="43">
        <v>10</v>
      </c>
      <c r="U609" s="43">
        <v>-151.46039999999999</v>
      </c>
      <c r="V609" s="28">
        <v>-2.9940000000000001E-3</v>
      </c>
      <c r="W609" s="43">
        <v>-1E-4</v>
      </c>
      <c r="X609" s="43" t="s">
        <v>128</v>
      </c>
    </row>
    <row r="610" spans="2:24" x14ac:dyDescent="0.2">
      <c r="B610" s="43" t="s">
        <v>475</v>
      </c>
      <c r="C610" s="43">
        <v>124</v>
      </c>
      <c r="D610" s="43" t="s">
        <v>1471</v>
      </c>
      <c r="E610" s="43" t="s">
        <v>105</v>
      </c>
      <c r="F610" s="43" t="s">
        <v>1472</v>
      </c>
      <c r="G610" s="43" t="s">
        <v>626</v>
      </c>
      <c r="H610" s="43">
        <v>60</v>
      </c>
      <c r="I610" s="43">
        <v>116.3784</v>
      </c>
      <c r="J610" s="28">
        <v>2.882E-3</v>
      </c>
      <c r="K610" s="43">
        <v>1E-4</v>
      </c>
      <c r="L610" s="43" t="s">
        <v>128</v>
      </c>
      <c r="N610" s="43" t="s">
        <v>475</v>
      </c>
      <c r="O610" s="43">
        <v>124</v>
      </c>
      <c r="P610" s="43" t="s">
        <v>1471</v>
      </c>
      <c r="Q610" s="43" t="s">
        <v>622</v>
      </c>
      <c r="R610" s="43" t="s">
        <v>1472</v>
      </c>
      <c r="S610" s="43" t="s">
        <v>626</v>
      </c>
      <c r="T610" s="43">
        <v>10</v>
      </c>
      <c r="U610" s="43">
        <v>116.4032</v>
      </c>
      <c r="V610" s="28">
        <v>2.934E-3</v>
      </c>
      <c r="W610" s="43">
        <v>1E-4</v>
      </c>
      <c r="X610" s="43" t="s">
        <v>128</v>
      </c>
    </row>
    <row r="611" spans="2:24" x14ac:dyDescent="0.2">
      <c r="B611" s="43" t="s">
        <v>475</v>
      </c>
      <c r="C611" s="43">
        <v>124</v>
      </c>
      <c r="D611" s="43" t="s">
        <v>1471</v>
      </c>
      <c r="E611" s="43" t="s">
        <v>105</v>
      </c>
      <c r="F611" s="43" t="s">
        <v>1473</v>
      </c>
      <c r="G611" s="43" t="s">
        <v>628</v>
      </c>
      <c r="H611" s="43">
        <v>60</v>
      </c>
      <c r="I611" s="43">
        <v>-151.38740000000001</v>
      </c>
      <c r="J611" s="28">
        <v>-2.898E-3</v>
      </c>
      <c r="K611" s="43">
        <v>-1E-4</v>
      </c>
      <c r="L611" s="43" t="s">
        <v>128</v>
      </c>
      <c r="N611" s="43" t="s">
        <v>475</v>
      </c>
      <c r="O611" s="43">
        <v>124</v>
      </c>
      <c r="P611" s="43" t="s">
        <v>1471</v>
      </c>
      <c r="Q611" s="43" t="s">
        <v>622</v>
      </c>
      <c r="R611" s="43" t="s">
        <v>1473</v>
      </c>
      <c r="S611" s="43" t="s">
        <v>628</v>
      </c>
      <c r="T611" s="43">
        <v>10</v>
      </c>
      <c r="U611" s="43">
        <v>-151.42509999999999</v>
      </c>
      <c r="V611" s="28">
        <v>-2.9480000000000001E-3</v>
      </c>
      <c r="W611" s="43">
        <v>-1E-4</v>
      </c>
      <c r="X611" s="43" t="s">
        <v>128</v>
      </c>
    </row>
    <row r="612" spans="2:24" x14ac:dyDescent="0.2">
      <c r="B612" s="43" t="s">
        <v>524</v>
      </c>
      <c r="C612" s="43">
        <v>167</v>
      </c>
      <c r="D612" s="43" t="s">
        <v>1474</v>
      </c>
      <c r="E612" s="43" t="s">
        <v>105</v>
      </c>
      <c r="F612" s="43" t="s">
        <v>1475</v>
      </c>
      <c r="G612" s="43" t="s">
        <v>626</v>
      </c>
      <c r="H612" s="43">
        <v>60</v>
      </c>
      <c r="I612" s="43">
        <v>116.0886</v>
      </c>
      <c r="J612" s="28">
        <v>2.2720000000000001E-3</v>
      </c>
      <c r="K612" s="43">
        <v>1E-4</v>
      </c>
      <c r="L612" s="43" t="s">
        <v>128</v>
      </c>
      <c r="N612" s="43" t="s">
        <v>524</v>
      </c>
      <c r="O612" s="43">
        <v>167</v>
      </c>
      <c r="P612" s="43" t="s">
        <v>1474</v>
      </c>
      <c r="Q612" s="43" t="s">
        <v>622</v>
      </c>
      <c r="R612" s="43" t="s">
        <v>1475</v>
      </c>
      <c r="S612" s="43" t="s">
        <v>626</v>
      </c>
      <c r="T612" s="43">
        <v>10</v>
      </c>
      <c r="U612" s="43">
        <v>116.1382</v>
      </c>
      <c r="V612" s="28">
        <v>2.3760000000000001E-3</v>
      </c>
      <c r="W612" s="43">
        <v>1E-4</v>
      </c>
      <c r="X612" s="43" t="s">
        <v>128</v>
      </c>
    </row>
    <row r="613" spans="2:24" x14ac:dyDescent="0.2">
      <c r="B613" s="43" t="s">
        <v>524</v>
      </c>
      <c r="C613" s="43">
        <v>167</v>
      </c>
      <c r="D613" s="43" t="s">
        <v>1474</v>
      </c>
      <c r="E613" s="43" t="s">
        <v>105</v>
      </c>
      <c r="F613" s="43" t="s">
        <v>1476</v>
      </c>
      <c r="G613" s="43" t="s">
        <v>628</v>
      </c>
      <c r="H613" s="43">
        <v>60</v>
      </c>
      <c r="I613" s="43">
        <v>-150.91739999999999</v>
      </c>
      <c r="J613" s="28">
        <v>-2.281E-3</v>
      </c>
      <c r="K613" s="43">
        <v>-1E-4</v>
      </c>
      <c r="L613" s="43" t="s">
        <v>128</v>
      </c>
      <c r="N613" s="43" t="s">
        <v>524</v>
      </c>
      <c r="O613" s="43">
        <v>167</v>
      </c>
      <c r="P613" s="43" t="s">
        <v>1474</v>
      </c>
      <c r="Q613" s="43" t="s">
        <v>622</v>
      </c>
      <c r="R613" s="43" t="s">
        <v>1476</v>
      </c>
      <c r="S613" s="43" t="s">
        <v>628</v>
      </c>
      <c r="T613" s="43">
        <v>10</v>
      </c>
      <c r="U613" s="43">
        <v>-150.98599999999999</v>
      </c>
      <c r="V613" s="28">
        <v>-2.372E-3</v>
      </c>
      <c r="W613" s="43">
        <v>-1E-4</v>
      </c>
      <c r="X613" s="43" t="s">
        <v>128</v>
      </c>
    </row>
    <row r="614" spans="2:24" x14ac:dyDescent="0.2">
      <c r="B614" s="43" t="s">
        <v>524</v>
      </c>
      <c r="C614" s="43">
        <v>168</v>
      </c>
      <c r="D614" s="43" t="s">
        <v>1477</v>
      </c>
      <c r="E614" s="43" t="s">
        <v>105</v>
      </c>
      <c r="F614" s="43" t="s">
        <v>1478</v>
      </c>
      <c r="G614" s="43" t="s">
        <v>626</v>
      </c>
      <c r="H614" s="43">
        <v>60</v>
      </c>
      <c r="I614" s="43">
        <v>116.1835</v>
      </c>
      <c r="J614" s="28">
        <v>2.4719999999999998E-3</v>
      </c>
      <c r="K614" s="43">
        <v>1E-4</v>
      </c>
      <c r="L614" s="43" t="s">
        <v>128</v>
      </c>
      <c r="N614" s="43" t="s">
        <v>524</v>
      </c>
      <c r="O614" s="43">
        <v>168</v>
      </c>
      <c r="P614" s="43" t="s">
        <v>1477</v>
      </c>
      <c r="Q614" s="43" t="s">
        <v>622</v>
      </c>
      <c r="R614" s="43" t="s">
        <v>1478</v>
      </c>
      <c r="S614" s="43" t="s">
        <v>626</v>
      </c>
      <c r="T614" s="43">
        <v>10</v>
      </c>
      <c r="U614" s="43">
        <v>116.23350000000001</v>
      </c>
      <c r="V614" s="28">
        <v>2.5769999999999999E-3</v>
      </c>
      <c r="W614" s="43">
        <v>1E-4</v>
      </c>
      <c r="X614" s="43" t="s">
        <v>128</v>
      </c>
    </row>
    <row r="615" spans="2:24" x14ac:dyDescent="0.2">
      <c r="B615" s="43" t="s">
        <v>524</v>
      </c>
      <c r="C615" s="43">
        <v>168</v>
      </c>
      <c r="D615" s="43" t="s">
        <v>1477</v>
      </c>
      <c r="E615" s="43" t="s">
        <v>105</v>
      </c>
      <c r="F615" s="43" t="s">
        <v>1479</v>
      </c>
      <c r="G615" s="43" t="s">
        <v>628</v>
      </c>
      <c r="H615" s="43">
        <v>60</v>
      </c>
      <c r="I615" s="43">
        <v>-150.7405</v>
      </c>
      <c r="J615" s="28">
        <v>-2.049E-3</v>
      </c>
      <c r="K615" s="43">
        <v>-1E-4</v>
      </c>
      <c r="L615" s="43" t="s">
        <v>128</v>
      </c>
      <c r="N615" s="43" t="s">
        <v>524</v>
      </c>
      <c r="O615" s="43">
        <v>168</v>
      </c>
      <c r="P615" s="43" t="s">
        <v>1477</v>
      </c>
      <c r="Q615" s="43" t="s">
        <v>622</v>
      </c>
      <c r="R615" s="43" t="s">
        <v>1479</v>
      </c>
      <c r="S615" s="43" t="s">
        <v>628</v>
      </c>
      <c r="T615" s="43">
        <v>10</v>
      </c>
      <c r="U615" s="43">
        <v>-150.81489999999999</v>
      </c>
      <c r="V615" s="28">
        <v>-2.147E-3</v>
      </c>
      <c r="W615" s="43">
        <v>-1E-4</v>
      </c>
      <c r="X615" s="43" t="s">
        <v>128</v>
      </c>
    </row>
    <row r="616" spans="2:24" x14ac:dyDescent="0.2">
      <c r="B616" s="43" t="s">
        <v>524</v>
      </c>
      <c r="C616" s="43">
        <v>169</v>
      </c>
      <c r="D616" s="43" t="s">
        <v>1477</v>
      </c>
      <c r="E616" s="43" t="s">
        <v>105</v>
      </c>
      <c r="F616" s="43" t="s">
        <v>1480</v>
      </c>
      <c r="G616" s="43" t="s">
        <v>626</v>
      </c>
      <c r="H616" s="43">
        <v>60</v>
      </c>
      <c r="I616" s="43">
        <v>116.0591</v>
      </c>
      <c r="J616" s="28">
        <v>2.2100000000000002E-3</v>
      </c>
      <c r="K616" s="43">
        <v>1E-4</v>
      </c>
      <c r="L616" s="43" t="s">
        <v>128</v>
      </c>
      <c r="N616" s="43" t="s">
        <v>524</v>
      </c>
      <c r="O616" s="43">
        <v>169</v>
      </c>
      <c r="P616" s="43" t="s">
        <v>1477</v>
      </c>
      <c r="Q616" s="43" t="s">
        <v>622</v>
      </c>
      <c r="R616" s="43" t="s">
        <v>1480</v>
      </c>
      <c r="S616" s="43" t="s">
        <v>626</v>
      </c>
      <c r="T616" s="43">
        <v>10</v>
      </c>
      <c r="U616" s="43">
        <v>116.1053</v>
      </c>
      <c r="V616" s="28">
        <v>2.307E-3</v>
      </c>
      <c r="W616" s="43">
        <v>1E-4</v>
      </c>
      <c r="X616" s="43" t="s">
        <v>128</v>
      </c>
    </row>
    <row r="617" spans="2:24" x14ac:dyDescent="0.2">
      <c r="B617" s="43" t="s">
        <v>524</v>
      </c>
      <c r="C617" s="43">
        <v>169</v>
      </c>
      <c r="D617" s="43" t="s">
        <v>1477</v>
      </c>
      <c r="E617" s="43" t="s">
        <v>105</v>
      </c>
      <c r="F617" s="43" t="s">
        <v>1481</v>
      </c>
      <c r="G617" s="43" t="s">
        <v>628</v>
      </c>
      <c r="H617" s="43">
        <v>60</v>
      </c>
      <c r="I617" s="43">
        <v>-150.7448</v>
      </c>
      <c r="J617" s="28">
        <v>-2.055E-3</v>
      </c>
      <c r="K617" s="43">
        <v>-1E-4</v>
      </c>
      <c r="L617" s="43" t="s">
        <v>128</v>
      </c>
      <c r="N617" s="43" t="s">
        <v>524</v>
      </c>
      <c r="O617" s="43">
        <v>169</v>
      </c>
      <c r="P617" s="43" t="s">
        <v>1477</v>
      </c>
      <c r="Q617" s="43" t="s">
        <v>622</v>
      </c>
      <c r="R617" s="43" t="s">
        <v>1481</v>
      </c>
      <c r="S617" s="43" t="s">
        <v>628</v>
      </c>
      <c r="T617" s="43">
        <v>10</v>
      </c>
      <c r="U617" s="43">
        <v>-150.81970000000001</v>
      </c>
      <c r="V617" s="28">
        <v>-2.153E-3</v>
      </c>
      <c r="W617" s="43">
        <v>-1E-4</v>
      </c>
      <c r="X617" s="43" t="s">
        <v>128</v>
      </c>
    </row>
    <row r="618" spans="2:24" x14ac:dyDescent="0.2">
      <c r="B618" s="43" t="s">
        <v>524</v>
      </c>
      <c r="C618" s="43">
        <v>170</v>
      </c>
      <c r="D618" s="43" t="s">
        <v>1477</v>
      </c>
      <c r="E618" s="43" t="s">
        <v>105</v>
      </c>
      <c r="F618" s="43" t="s">
        <v>1482</v>
      </c>
      <c r="G618" s="43" t="s">
        <v>626</v>
      </c>
      <c r="H618" s="43">
        <v>60</v>
      </c>
      <c r="I618" s="43">
        <v>116.0167</v>
      </c>
      <c r="J618" s="28">
        <v>2.1210000000000001E-3</v>
      </c>
      <c r="K618" s="43">
        <v>1E-4</v>
      </c>
      <c r="L618" s="43" t="s">
        <v>128</v>
      </c>
      <c r="N618" s="43" t="s">
        <v>524</v>
      </c>
      <c r="O618" s="43">
        <v>170</v>
      </c>
      <c r="P618" s="43" t="s">
        <v>1477</v>
      </c>
      <c r="Q618" s="43" t="s">
        <v>622</v>
      </c>
      <c r="R618" s="43" t="s">
        <v>1482</v>
      </c>
      <c r="S618" s="43" t="s">
        <v>626</v>
      </c>
      <c r="T618" s="43">
        <v>10</v>
      </c>
      <c r="U618" s="43">
        <v>116.0628</v>
      </c>
      <c r="V618" s="28">
        <v>2.2179999999999999E-3</v>
      </c>
      <c r="W618" s="43">
        <v>1E-4</v>
      </c>
      <c r="X618" s="43" t="s">
        <v>128</v>
      </c>
    </row>
    <row r="619" spans="2:24" x14ac:dyDescent="0.2">
      <c r="B619" s="43" t="s">
        <v>524</v>
      </c>
      <c r="C619" s="43">
        <v>170</v>
      </c>
      <c r="D619" s="43" t="s">
        <v>1477</v>
      </c>
      <c r="E619" s="43" t="s">
        <v>105</v>
      </c>
      <c r="F619" s="43" t="s">
        <v>1483</v>
      </c>
      <c r="G619" s="43" t="s">
        <v>628</v>
      </c>
      <c r="H619" s="43">
        <v>60</v>
      </c>
      <c r="I619" s="43">
        <v>-150.9992</v>
      </c>
      <c r="J619" s="28">
        <v>-2.3890000000000001E-3</v>
      </c>
      <c r="K619" s="43">
        <v>-1E-4</v>
      </c>
      <c r="L619" s="43" t="s">
        <v>128</v>
      </c>
      <c r="N619" s="43" t="s">
        <v>524</v>
      </c>
      <c r="O619" s="43">
        <v>170</v>
      </c>
      <c r="P619" s="43" t="s">
        <v>1477</v>
      </c>
      <c r="Q619" s="43" t="s">
        <v>622</v>
      </c>
      <c r="R619" s="43" t="s">
        <v>1483</v>
      </c>
      <c r="S619" s="43" t="s">
        <v>628</v>
      </c>
      <c r="T619" s="43">
        <v>10</v>
      </c>
      <c r="U619" s="43">
        <v>-151.0772</v>
      </c>
      <c r="V619" s="28">
        <v>-2.4910000000000002E-3</v>
      </c>
      <c r="W619" s="43">
        <v>-1E-4</v>
      </c>
      <c r="X619" s="43" t="s">
        <v>128</v>
      </c>
    </row>
    <row r="620" spans="2:24" x14ac:dyDescent="0.2">
      <c r="B620" s="43" t="s">
        <v>524</v>
      </c>
      <c r="C620" s="43">
        <v>171</v>
      </c>
      <c r="D620" s="43" t="s">
        <v>1484</v>
      </c>
      <c r="E620" s="43" t="s">
        <v>105</v>
      </c>
      <c r="F620" s="43" t="s">
        <v>1485</v>
      </c>
      <c r="G620" s="43" t="s">
        <v>626</v>
      </c>
      <c r="H620" s="43">
        <v>60</v>
      </c>
      <c r="I620" s="43">
        <v>116.12309999999999</v>
      </c>
      <c r="J620" s="28">
        <v>2.3449999999999999E-3</v>
      </c>
      <c r="K620" s="43">
        <v>1E-4</v>
      </c>
      <c r="L620" s="43" t="s">
        <v>128</v>
      </c>
      <c r="N620" s="43" t="s">
        <v>524</v>
      </c>
      <c r="O620" s="43">
        <v>171</v>
      </c>
      <c r="P620" s="43" t="s">
        <v>1484</v>
      </c>
      <c r="Q620" s="43" t="s">
        <v>622</v>
      </c>
      <c r="R620" s="43" t="s">
        <v>1485</v>
      </c>
      <c r="S620" s="43" t="s">
        <v>626</v>
      </c>
      <c r="T620" s="43">
        <v>10</v>
      </c>
      <c r="U620" s="43">
        <v>116.1698</v>
      </c>
      <c r="V620" s="28">
        <v>2.4429999999999999E-3</v>
      </c>
      <c r="W620" s="43">
        <v>1E-4</v>
      </c>
      <c r="X620" s="43" t="s">
        <v>128</v>
      </c>
    </row>
    <row r="621" spans="2:24" x14ac:dyDescent="0.2">
      <c r="B621" s="43" t="s">
        <v>524</v>
      </c>
      <c r="C621" s="43">
        <v>171</v>
      </c>
      <c r="D621" s="43" t="s">
        <v>1484</v>
      </c>
      <c r="E621" s="43" t="s">
        <v>105</v>
      </c>
      <c r="F621" s="43" t="s">
        <v>1486</v>
      </c>
      <c r="G621" s="43" t="s">
        <v>628</v>
      </c>
      <c r="H621" s="43">
        <v>60</v>
      </c>
      <c r="I621" s="43">
        <v>-151.0027</v>
      </c>
      <c r="J621" s="28">
        <v>-2.3930000000000002E-3</v>
      </c>
      <c r="K621" s="43">
        <v>-1E-4</v>
      </c>
      <c r="L621" s="43" t="s">
        <v>128</v>
      </c>
      <c r="N621" s="43" t="s">
        <v>524</v>
      </c>
      <c r="O621" s="43">
        <v>171</v>
      </c>
      <c r="P621" s="43" t="s">
        <v>1484</v>
      </c>
      <c r="Q621" s="43" t="s">
        <v>622</v>
      </c>
      <c r="R621" s="43" t="s">
        <v>1486</v>
      </c>
      <c r="S621" s="43" t="s">
        <v>628</v>
      </c>
      <c r="T621" s="43">
        <v>10</v>
      </c>
      <c r="U621" s="43">
        <v>-151.07830000000001</v>
      </c>
      <c r="V621" s="28">
        <v>-2.493E-3</v>
      </c>
      <c r="W621" s="43">
        <v>-1E-4</v>
      </c>
      <c r="X621" s="43" t="s">
        <v>128</v>
      </c>
    </row>
    <row r="622" spans="2:24" x14ac:dyDescent="0.2">
      <c r="B622" s="43" t="s">
        <v>524</v>
      </c>
      <c r="C622" s="43">
        <v>149</v>
      </c>
      <c r="D622" s="43" t="s">
        <v>1487</v>
      </c>
      <c r="E622" s="43" t="s">
        <v>105</v>
      </c>
      <c r="F622" s="43" t="s">
        <v>1488</v>
      </c>
      <c r="G622" s="43" t="s">
        <v>626</v>
      </c>
      <c r="H622" s="43">
        <v>60</v>
      </c>
      <c r="I622" s="43">
        <v>-30.444800000000001</v>
      </c>
      <c r="J622" s="28">
        <v>-2.332E-7</v>
      </c>
      <c r="K622" s="43" t="s">
        <v>1686</v>
      </c>
      <c r="L622" s="43" t="s">
        <v>65</v>
      </c>
      <c r="N622" s="43" t="s">
        <v>524</v>
      </c>
      <c r="O622" s="43">
        <v>149</v>
      </c>
      <c r="P622" s="43" t="s">
        <v>1487</v>
      </c>
      <c r="Q622" s="43" t="s">
        <v>622</v>
      </c>
      <c r="R622" s="43" t="s">
        <v>1488</v>
      </c>
      <c r="S622" s="43" t="s">
        <v>626</v>
      </c>
      <c r="T622" s="43">
        <v>10</v>
      </c>
      <c r="U622" s="43">
        <v>-30.2347</v>
      </c>
      <c r="V622" s="28">
        <v>-2.3160000000000001E-7</v>
      </c>
      <c r="W622" s="43" t="s">
        <v>1686</v>
      </c>
      <c r="X622" s="43" t="s">
        <v>65</v>
      </c>
    </row>
    <row r="623" spans="2:24" x14ac:dyDescent="0.2">
      <c r="B623" s="43" t="s">
        <v>524</v>
      </c>
      <c r="C623" s="43">
        <v>149</v>
      </c>
      <c r="D623" s="43" t="s">
        <v>1487</v>
      </c>
      <c r="E623" s="43" t="s">
        <v>105</v>
      </c>
      <c r="F623" s="43" t="s">
        <v>1489</v>
      </c>
      <c r="G623" s="43" t="s">
        <v>628</v>
      </c>
      <c r="H623" s="43">
        <v>60</v>
      </c>
      <c r="I623" s="43">
        <v>-28.509599999999999</v>
      </c>
      <c r="J623" s="28">
        <v>-2.184E-7</v>
      </c>
      <c r="K623" s="43" t="s">
        <v>1686</v>
      </c>
      <c r="L623" s="43" t="s">
        <v>65</v>
      </c>
      <c r="N623" s="43" t="s">
        <v>524</v>
      </c>
      <c r="O623" s="43">
        <v>149</v>
      </c>
      <c r="P623" s="43" t="s">
        <v>1487</v>
      </c>
      <c r="Q623" s="43" t="s">
        <v>622</v>
      </c>
      <c r="R623" s="43" t="s">
        <v>1489</v>
      </c>
      <c r="S623" s="43" t="s">
        <v>628</v>
      </c>
      <c r="T623" s="43">
        <v>10</v>
      </c>
      <c r="U623" s="43">
        <v>-28.248000000000001</v>
      </c>
      <c r="V623" s="28">
        <v>-2.1640000000000001E-7</v>
      </c>
      <c r="W623" s="43" t="s">
        <v>1686</v>
      </c>
      <c r="X623" s="43" t="s">
        <v>65</v>
      </c>
    </row>
    <row r="624" spans="2:24" x14ac:dyDescent="0.2">
      <c r="B624" s="43" t="s">
        <v>524</v>
      </c>
      <c r="C624" s="43">
        <v>152</v>
      </c>
      <c r="D624" s="43" t="s">
        <v>1490</v>
      </c>
      <c r="E624" s="43" t="s">
        <v>105</v>
      </c>
      <c r="F624" s="43" t="s">
        <v>1491</v>
      </c>
      <c r="G624" s="43" t="s">
        <v>626</v>
      </c>
      <c r="H624" s="43">
        <v>60</v>
      </c>
      <c r="I624" s="43">
        <v>-56.497</v>
      </c>
      <c r="J624" s="28">
        <v>-3.5429999999999999E-7</v>
      </c>
      <c r="K624" s="43" t="s">
        <v>1686</v>
      </c>
      <c r="L624" s="43" t="s">
        <v>65</v>
      </c>
      <c r="N624" s="43" t="s">
        <v>524</v>
      </c>
      <c r="O624" s="43">
        <v>152</v>
      </c>
      <c r="P624" s="43" t="s">
        <v>1490</v>
      </c>
      <c r="Q624" s="43" t="s">
        <v>622</v>
      </c>
      <c r="R624" s="43" t="s">
        <v>1491</v>
      </c>
      <c r="S624" s="43" t="s">
        <v>626</v>
      </c>
      <c r="T624" s="43">
        <v>10</v>
      </c>
      <c r="U624" s="43">
        <v>-56.533200000000001</v>
      </c>
      <c r="V624" s="28">
        <v>-3.545E-7</v>
      </c>
      <c r="W624" s="43" t="s">
        <v>1686</v>
      </c>
      <c r="X624" s="43" t="s">
        <v>65</v>
      </c>
    </row>
    <row r="625" spans="2:24" x14ac:dyDescent="0.2">
      <c r="B625" s="43" t="s">
        <v>524</v>
      </c>
      <c r="C625" s="43">
        <v>152</v>
      </c>
      <c r="D625" s="43" t="s">
        <v>1490</v>
      </c>
      <c r="E625" s="43" t="s">
        <v>105</v>
      </c>
      <c r="F625" s="43" t="s">
        <v>1492</v>
      </c>
      <c r="G625" s="43" t="s">
        <v>628</v>
      </c>
      <c r="H625" s="43">
        <v>60</v>
      </c>
      <c r="I625" s="43">
        <v>-59.210599999999999</v>
      </c>
      <c r="J625" s="28">
        <v>-3.713E-7</v>
      </c>
      <c r="K625" s="43" t="s">
        <v>1686</v>
      </c>
      <c r="L625" s="43" t="s">
        <v>65</v>
      </c>
      <c r="N625" s="43" t="s">
        <v>524</v>
      </c>
      <c r="O625" s="43">
        <v>152</v>
      </c>
      <c r="P625" s="43" t="s">
        <v>1490</v>
      </c>
      <c r="Q625" s="43" t="s">
        <v>622</v>
      </c>
      <c r="R625" s="43" t="s">
        <v>1492</v>
      </c>
      <c r="S625" s="43" t="s">
        <v>628</v>
      </c>
      <c r="T625" s="43">
        <v>10</v>
      </c>
      <c r="U625" s="43">
        <v>-59.155900000000003</v>
      </c>
      <c r="V625" s="28">
        <v>-3.7099999999999997E-7</v>
      </c>
      <c r="W625" s="43" t="s">
        <v>1686</v>
      </c>
      <c r="X625" s="43" t="s">
        <v>65</v>
      </c>
    </row>
    <row r="626" spans="2:24" x14ac:dyDescent="0.2">
      <c r="B626" s="43" t="s">
        <v>524</v>
      </c>
      <c r="C626" s="43">
        <v>155</v>
      </c>
      <c r="D626" s="43" t="s">
        <v>1493</v>
      </c>
      <c r="E626" s="43" t="s">
        <v>105</v>
      </c>
      <c r="F626" s="43" t="s">
        <v>1494</v>
      </c>
      <c r="G626" s="43" t="s">
        <v>626</v>
      </c>
      <c r="H626" s="43">
        <v>60</v>
      </c>
      <c r="I626" s="43">
        <v>-62.097000000000001</v>
      </c>
      <c r="J626" s="28">
        <v>-3.8939999999999998E-7</v>
      </c>
      <c r="K626" s="43" t="s">
        <v>1686</v>
      </c>
      <c r="L626" s="43" t="s">
        <v>65</v>
      </c>
      <c r="N626" s="43" t="s">
        <v>524</v>
      </c>
      <c r="O626" s="43">
        <v>155</v>
      </c>
      <c r="P626" s="43" t="s">
        <v>1493</v>
      </c>
      <c r="Q626" s="43" t="s">
        <v>622</v>
      </c>
      <c r="R626" s="43" t="s">
        <v>1494</v>
      </c>
      <c r="S626" s="43" t="s">
        <v>626</v>
      </c>
      <c r="T626" s="43">
        <v>10</v>
      </c>
      <c r="U626" s="43">
        <v>-62.162199999999999</v>
      </c>
      <c r="V626" s="28">
        <v>-3.8980000000000001E-7</v>
      </c>
      <c r="W626" s="43" t="s">
        <v>1686</v>
      </c>
      <c r="X626" s="43" t="s">
        <v>65</v>
      </c>
    </row>
    <row r="627" spans="2:24" x14ac:dyDescent="0.2">
      <c r="B627" s="43" t="s">
        <v>524</v>
      </c>
      <c r="C627" s="43">
        <v>155</v>
      </c>
      <c r="D627" s="43" t="s">
        <v>1493</v>
      </c>
      <c r="E627" s="43" t="s">
        <v>105</v>
      </c>
      <c r="F627" s="43" t="s">
        <v>1495</v>
      </c>
      <c r="G627" s="43" t="s">
        <v>628</v>
      </c>
      <c r="H627" s="43">
        <v>60</v>
      </c>
      <c r="I627" s="43">
        <v>-54.936</v>
      </c>
      <c r="J627" s="28">
        <v>-3.4449999999999999E-7</v>
      </c>
      <c r="K627" s="43" t="s">
        <v>1686</v>
      </c>
      <c r="L627" s="43" t="s">
        <v>65</v>
      </c>
      <c r="N627" s="43" t="s">
        <v>524</v>
      </c>
      <c r="O627" s="43">
        <v>155</v>
      </c>
      <c r="P627" s="43" t="s">
        <v>1493</v>
      </c>
      <c r="Q627" s="43" t="s">
        <v>622</v>
      </c>
      <c r="R627" s="43" t="s">
        <v>1495</v>
      </c>
      <c r="S627" s="43" t="s">
        <v>628</v>
      </c>
      <c r="T627" s="43">
        <v>10</v>
      </c>
      <c r="U627" s="43">
        <v>-54.874400000000001</v>
      </c>
      <c r="V627" s="28">
        <v>-3.4410000000000002E-7</v>
      </c>
      <c r="W627" s="43" t="s">
        <v>1686</v>
      </c>
      <c r="X627" s="43" t="s">
        <v>65</v>
      </c>
    </row>
    <row r="628" spans="2:24" x14ac:dyDescent="0.2">
      <c r="B628" s="43" t="s">
        <v>524</v>
      </c>
      <c r="C628" s="43">
        <v>158</v>
      </c>
      <c r="D628" s="43" t="s">
        <v>1496</v>
      </c>
      <c r="E628" s="43" t="s">
        <v>105</v>
      </c>
      <c r="F628" s="43" t="s">
        <v>1497</v>
      </c>
      <c r="G628" s="43" t="s">
        <v>626</v>
      </c>
      <c r="H628" s="43">
        <v>60</v>
      </c>
      <c r="I628" s="43">
        <v>-62.190300000000001</v>
      </c>
      <c r="J628" s="28">
        <v>-3.9000000000000002E-7</v>
      </c>
      <c r="K628" s="43" t="s">
        <v>1686</v>
      </c>
      <c r="L628" s="43" t="s">
        <v>65</v>
      </c>
      <c r="N628" s="43" t="s">
        <v>524</v>
      </c>
      <c r="O628" s="43">
        <v>158</v>
      </c>
      <c r="P628" s="43" t="s">
        <v>1496</v>
      </c>
      <c r="Q628" s="43" t="s">
        <v>622</v>
      </c>
      <c r="R628" s="43" t="s">
        <v>1497</v>
      </c>
      <c r="S628" s="43" t="s">
        <v>626</v>
      </c>
      <c r="T628" s="43">
        <v>10</v>
      </c>
      <c r="U628" s="43">
        <v>-62.266100000000002</v>
      </c>
      <c r="V628" s="28">
        <v>-3.9050000000000001E-7</v>
      </c>
      <c r="W628" s="43" t="s">
        <v>1686</v>
      </c>
      <c r="X628" s="43" t="s">
        <v>65</v>
      </c>
    </row>
    <row r="629" spans="2:24" x14ac:dyDescent="0.2">
      <c r="B629" s="43" t="s">
        <v>524</v>
      </c>
      <c r="C629" s="43">
        <v>158</v>
      </c>
      <c r="D629" s="43" t="s">
        <v>1496</v>
      </c>
      <c r="E629" s="43" t="s">
        <v>105</v>
      </c>
      <c r="F629" s="43" t="s">
        <v>1498</v>
      </c>
      <c r="G629" s="43" t="s">
        <v>628</v>
      </c>
      <c r="H629" s="43">
        <v>60</v>
      </c>
      <c r="I629" s="43">
        <v>-55.262300000000003</v>
      </c>
      <c r="J629" s="28">
        <v>-3.4659999999999999E-7</v>
      </c>
      <c r="K629" s="43" t="s">
        <v>1686</v>
      </c>
      <c r="L629" s="43" t="s">
        <v>65</v>
      </c>
      <c r="N629" s="43" t="s">
        <v>524</v>
      </c>
      <c r="O629" s="43">
        <v>158</v>
      </c>
      <c r="P629" s="43" t="s">
        <v>1496</v>
      </c>
      <c r="Q629" s="43" t="s">
        <v>622</v>
      </c>
      <c r="R629" s="43" t="s">
        <v>1498</v>
      </c>
      <c r="S629" s="43" t="s">
        <v>628</v>
      </c>
      <c r="T629" s="43">
        <v>10</v>
      </c>
      <c r="U629" s="43">
        <v>-55.195900000000002</v>
      </c>
      <c r="V629" s="28">
        <v>-3.4610000000000001E-7</v>
      </c>
      <c r="W629" s="43" t="s">
        <v>1686</v>
      </c>
      <c r="X629" s="43" t="s">
        <v>65</v>
      </c>
    </row>
    <row r="630" spans="2:24" x14ac:dyDescent="0.2">
      <c r="B630" s="43" t="s">
        <v>524</v>
      </c>
      <c r="C630" s="43">
        <v>161</v>
      </c>
      <c r="D630" s="43" t="s">
        <v>1499</v>
      </c>
      <c r="E630" s="43" t="s">
        <v>105</v>
      </c>
      <c r="F630" s="43" t="s">
        <v>1500</v>
      </c>
      <c r="G630" s="43" t="s">
        <v>626</v>
      </c>
      <c r="H630" s="43">
        <v>60</v>
      </c>
      <c r="I630" s="43">
        <v>-57.796199999999999</v>
      </c>
      <c r="J630" s="28">
        <v>-3.6240000000000002E-7</v>
      </c>
      <c r="K630" s="43" t="s">
        <v>1686</v>
      </c>
      <c r="L630" s="43" t="s">
        <v>65</v>
      </c>
      <c r="N630" s="43" t="s">
        <v>524</v>
      </c>
      <c r="O630" s="43">
        <v>161</v>
      </c>
      <c r="P630" s="43" t="s">
        <v>1499</v>
      </c>
      <c r="Q630" s="43" t="s">
        <v>622</v>
      </c>
      <c r="R630" s="43" t="s">
        <v>1500</v>
      </c>
      <c r="S630" s="43" t="s">
        <v>626</v>
      </c>
      <c r="T630" s="43">
        <v>10</v>
      </c>
      <c r="U630" s="43">
        <v>-57.8568</v>
      </c>
      <c r="V630" s="28">
        <v>-3.6279999999999999E-7</v>
      </c>
      <c r="W630" s="43" t="s">
        <v>1686</v>
      </c>
      <c r="X630" s="43" t="s">
        <v>65</v>
      </c>
    </row>
    <row r="631" spans="2:24" x14ac:dyDescent="0.2">
      <c r="B631" s="43" t="s">
        <v>524</v>
      </c>
      <c r="C631" s="43">
        <v>161</v>
      </c>
      <c r="D631" s="43" t="s">
        <v>1499</v>
      </c>
      <c r="E631" s="43" t="s">
        <v>105</v>
      </c>
      <c r="F631" s="43" t="s">
        <v>1501</v>
      </c>
      <c r="G631" s="43" t="s">
        <v>628</v>
      </c>
      <c r="H631" s="43">
        <v>60</v>
      </c>
      <c r="I631" s="43">
        <v>-60.953299999999999</v>
      </c>
      <c r="J631" s="28">
        <v>-3.8220000000000002E-7</v>
      </c>
      <c r="K631" s="43" t="s">
        <v>1686</v>
      </c>
      <c r="L631" s="43" t="s">
        <v>65</v>
      </c>
      <c r="N631" s="43" t="s">
        <v>524</v>
      </c>
      <c r="O631" s="43">
        <v>161</v>
      </c>
      <c r="P631" s="43" t="s">
        <v>1499</v>
      </c>
      <c r="Q631" s="43" t="s">
        <v>622</v>
      </c>
      <c r="R631" s="43" t="s">
        <v>1501</v>
      </c>
      <c r="S631" s="43" t="s">
        <v>628</v>
      </c>
      <c r="T631" s="43">
        <v>10</v>
      </c>
      <c r="U631" s="43">
        <v>-60.919899999999998</v>
      </c>
      <c r="V631" s="28">
        <v>-3.8200000000000001E-7</v>
      </c>
      <c r="W631" s="43" t="s">
        <v>1686</v>
      </c>
      <c r="X631" s="43" t="s">
        <v>65</v>
      </c>
    </row>
    <row r="632" spans="2:24" x14ac:dyDescent="0.2">
      <c r="B632" s="43" t="s">
        <v>524</v>
      </c>
      <c r="C632" s="43">
        <v>164</v>
      </c>
      <c r="D632" s="43" t="s">
        <v>1502</v>
      </c>
      <c r="E632" s="43" t="s">
        <v>105</v>
      </c>
      <c r="F632" s="43" t="s">
        <v>1503</v>
      </c>
      <c r="G632" s="43" t="s">
        <v>626</v>
      </c>
      <c r="H632" s="43">
        <v>60</v>
      </c>
      <c r="I632" s="43">
        <v>-64.193600000000004</v>
      </c>
      <c r="J632" s="28">
        <v>-4.9169999999999999E-7</v>
      </c>
      <c r="K632" s="43" t="s">
        <v>1686</v>
      </c>
      <c r="L632" s="43" t="s">
        <v>65</v>
      </c>
      <c r="N632" s="43" t="s">
        <v>524</v>
      </c>
      <c r="O632" s="43">
        <v>164</v>
      </c>
      <c r="P632" s="43" t="s">
        <v>1502</v>
      </c>
      <c r="Q632" s="43" t="s">
        <v>622</v>
      </c>
      <c r="R632" s="43" t="s">
        <v>1503</v>
      </c>
      <c r="S632" s="43" t="s">
        <v>626</v>
      </c>
      <c r="T632" s="43">
        <v>10</v>
      </c>
      <c r="U632" s="43">
        <v>-64.509299999999996</v>
      </c>
      <c r="V632" s="28">
        <v>-4.9409999999999996E-7</v>
      </c>
      <c r="W632" s="43" t="s">
        <v>1686</v>
      </c>
      <c r="X632" s="43" t="s">
        <v>65</v>
      </c>
    </row>
    <row r="633" spans="2:24" x14ac:dyDescent="0.2">
      <c r="B633" s="43" t="s">
        <v>524</v>
      </c>
      <c r="C633" s="43">
        <v>164</v>
      </c>
      <c r="D633" s="43" t="s">
        <v>1502</v>
      </c>
      <c r="E633" s="43" t="s">
        <v>105</v>
      </c>
      <c r="F633" s="43" t="s">
        <v>1504</v>
      </c>
      <c r="G633" s="43" t="s">
        <v>628</v>
      </c>
      <c r="H633" s="43">
        <v>60</v>
      </c>
      <c r="I633" s="43">
        <v>-59.07</v>
      </c>
      <c r="J633" s="28">
        <v>-4.5250000000000001E-7</v>
      </c>
      <c r="K633" s="43" t="s">
        <v>1686</v>
      </c>
      <c r="L633" s="43" t="s">
        <v>65</v>
      </c>
      <c r="N633" s="43" t="s">
        <v>524</v>
      </c>
      <c r="O633" s="43">
        <v>164</v>
      </c>
      <c r="P633" s="43" t="s">
        <v>1502</v>
      </c>
      <c r="Q633" s="43" t="s">
        <v>622</v>
      </c>
      <c r="R633" s="43" t="s">
        <v>1504</v>
      </c>
      <c r="S633" s="43" t="s">
        <v>628</v>
      </c>
      <c r="T633" s="43">
        <v>10</v>
      </c>
      <c r="U633" s="43">
        <v>-59.208399999999997</v>
      </c>
      <c r="V633" s="28">
        <v>-4.5349999999999998E-7</v>
      </c>
      <c r="W633" s="43" t="s">
        <v>1686</v>
      </c>
      <c r="X633" s="43" t="s">
        <v>65</v>
      </c>
    </row>
    <row r="634" spans="2:24" x14ac:dyDescent="0.2">
      <c r="B634" s="43" t="s">
        <v>524</v>
      </c>
      <c r="C634" s="43">
        <v>172</v>
      </c>
      <c r="D634" s="43" t="s">
        <v>1505</v>
      </c>
      <c r="E634" s="43" t="s">
        <v>105</v>
      </c>
      <c r="F634" s="43" t="s">
        <v>1506</v>
      </c>
      <c r="G634" s="43" t="s">
        <v>626</v>
      </c>
      <c r="H634" s="43">
        <v>60</v>
      </c>
      <c r="I634" s="43">
        <v>115.8036</v>
      </c>
      <c r="J634" s="28">
        <v>1.6720000000000001E-3</v>
      </c>
      <c r="K634" s="43">
        <v>1E-4</v>
      </c>
      <c r="L634" s="43" t="s">
        <v>128</v>
      </c>
      <c r="N634" s="43" t="s">
        <v>524</v>
      </c>
      <c r="O634" s="43">
        <v>172</v>
      </c>
      <c r="P634" s="43" t="s">
        <v>1505</v>
      </c>
      <c r="Q634" s="43" t="s">
        <v>622</v>
      </c>
      <c r="R634" s="43" t="s">
        <v>1506</v>
      </c>
      <c r="S634" s="43" t="s">
        <v>626</v>
      </c>
      <c r="T634" s="43">
        <v>10</v>
      </c>
      <c r="U634" s="43">
        <v>115.8419</v>
      </c>
      <c r="V634" s="28">
        <v>1.753E-3</v>
      </c>
      <c r="W634" s="43">
        <v>1E-4</v>
      </c>
      <c r="X634" s="43" t="s">
        <v>128</v>
      </c>
    </row>
    <row r="635" spans="2:24" x14ac:dyDescent="0.2">
      <c r="B635" s="43" t="s">
        <v>524</v>
      </c>
      <c r="C635" s="43">
        <v>172</v>
      </c>
      <c r="D635" s="43" t="s">
        <v>1505</v>
      </c>
      <c r="E635" s="43" t="s">
        <v>105</v>
      </c>
      <c r="F635" s="43" t="s">
        <v>1507</v>
      </c>
      <c r="G635" s="43" t="s">
        <v>628</v>
      </c>
      <c r="H635" s="43">
        <v>60</v>
      </c>
      <c r="I635" s="43">
        <v>-150.4051</v>
      </c>
      <c r="J635" s="28">
        <v>-1.609E-3</v>
      </c>
      <c r="K635" s="43">
        <v>-1E-4</v>
      </c>
      <c r="L635" s="43" t="s">
        <v>128</v>
      </c>
      <c r="N635" s="43" t="s">
        <v>524</v>
      </c>
      <c r="O635" s="43">
        <v>172</v>
      </c>
      <c r="P635" s="43" t="s">
        <v>1505</v>
      </c>
      <c r="Q635" s="43" t="s">
        <v>622</v>
      </c>
      <c r="R635" s="43" t="s">
        <v>1507</v>
      </c>
      <c r="S635" s="43" t="s">
        <v>628</v>
      </c>
      <c r="T635" s="43">
        <v>10</v>
      </c>
      <c r="U635" s="43">
        <v>-150.4623</v>
      </c>
      <c r="V635" s="28">
        <v>-1.684E-3</v>
      </c>
      <c r="W635" s="43">
        <v>-1E-4</v>
      </c>
      <c r="X635" s="43" t="s">
        <v>128</v>
      </c>
    </row>
    <row r="636" spans="2:24" x14ac:dyDescent="0.2">
      <c r="B636" s="43" t="s">
        <v>524</v>
      </c>
      <c r="C636" s="43">
        <v>173</v>
      </c>
      <c r="D636" s="43" t="s">
        <v>1508</v>
      </c>
      <c r="E636" s="43" t="s">
        <v>105</v>
      </c>
      <c r="F636" s="43" t="s">
        <v>1509</v>
      </c>
      <c r="G636" s="43" t="s">
        <v>626</v>
      </c>
      <c r="H636" s="43">
        <v>60</v>
      </c>
      <c r="I636" s="43">
        <v>115.7441</v>
      </c>
      <c r="J636" s="28">
        <v>1.5460000000000001E-3</v>
      </c>
      <c r="K636" s="43">
        <v>1E-4</v>
      </c>
      <c r="L636" s="43" t="s">
        <v>128</v>
      </c>
      <c r="N636" s="43" t="s">
        <v>524</v>
      </c>
      <c r="O636" s="43">
        <v>173</v>
      </c>
      <c r="P636" s="43" t="s">
        <v>1508</v>
      </c>
      <c r="Q636" s="43" t="s">
        <v>622</v>
      </c>
      <c r="R636" s="43" t="s">
        <v>1509</v>
      </c>
      <c r="S636" s="43" t="s">
        <v>626</v>
      </c>
      <c r="T636" s="43">
        <v>10</v>
      </c>
      <c r="U636" s="43">
        <v>115.7787</v>
      </c>
      <c r="V636" s="28">
        <v>1.6199999999999999E-3</v>
      </c>
      <c r="W636" s="43">
        <v>1E-4</v>
      </c>
      <c r="X636" s="43" t="s">
        <v>128</v>
      </c>
    </row>
    <row r="637" spans="2:24" x14ac:dyDescent="0.2">
      <c r="B637" s="43" t="s">
        <v>524</v>
      </c>
      <c r="C637" s="43">
        <v>173</v>
      </c>
      <c r="D637" s="43" t="s">
        <v>1508</v>
      </c>
      <c r="E637" s="43" t="s">
        <v>105</v>
      </c>
      <c r="F637" s="43" t="s">
        <v>1510</v>
      </c>
      <c r="G637" s="43" t="s">
        <v>628</v>
      </c>
      <c r="H637" s="43">
        <v>60</v>
      </c>
      <c r="I637" s="43">
        <v>-150.69829999999999</v>
      </c>
      <c r="J637" s="28">
        <v>-1.9940000000000001E-3</v>
      </c>
      <c r="K637" s="43">
        <v>-1E-4</v>
      </c>
      <c r="L637" s="43" t="s">
        <v>128</v>
      </c>
      <c r="N637" s="43" t="s">
        <v>524</v>
      </c>
      <c r="O637" s="43">
        <v>173</v>
      </c>
      <c r="P637" s="43" t="s">
        <v>1508</v>
      </c>
      <c r="Q637" s="43" t="s">
        <v>622</v>
      </c>
      <c r="R637" s="43" t="s">
        <v>1510</v>
      </c>
      <c r="S637" s="43" t="s">
        <v>628</v>
      </c>
      <c r="T637" s="43">
        <v>10</v>
      </c>
      <c r="U637" s="43">
        <v>-150.7518</v>
      </c>
      <c r="V637" s="28">
        <v>-2.0639999999999999E-3</v>
      </c>
      <c r="W637" s="43">
        <v>-1E-4</v>
      </c>
      <c r="X637" s="43" t="s">
        <v>128</v>
      </c>
    </row>
    <row r="638" spans="2:24" x14ac:dyDescent="0.2">
      <c r="B638" s="43" t="s">
        <v>524</v>
      </c>
      <c r="C638" s="43">
        <v>174</v>
      </c>
      <c r="D638" s="43" t="s">
        <v>1508</v>
      </c>
      <c r="E638" s="43" t="s">
        <v>105</v>
      </c>
      <c r="F638" s="43" t="s">
        <v>1511</v>
      </c>
      <c r="G638" s="43" t="s">
        <v>626</v>
      </c>
      <c r="H638" s="43">
        <v>60</v>
      </c>
      <c r="I638" s="43">
        <v>115.8246</v>
      </c>
      <c r="J638" s="28">
        <v>1.7160000000000001E-3</v>
      </c>
      <c r="K638" s="43">
        <v>1E-4</v>
      </c>
      <c r="L638" s="43" t="s">
        <v>128</v>
      </c>
      <c r="N638" s="43" t="s">
        <v>524</v>
      </c>
      <c r="O638" s="43">
        <v>174</v>
      </c>
      <c r="P638" s="43" t="s">
        <v>1508</v>
      </c>
      <c r="Q638" s="43" t="s">
        <v>622</v>
      </c>
      <c r="R638" s="43" t="s">
        <v>1511</v>
      </c>
      <c r="S638" s="43" t="s">
        <v>626</v>
      </c>
      <c r="T638" s="43">
        <v>10</v>
      </c>
      <c r="U638" s="43">
        <v>115.86190000000001</v>
      </c>
      <c r="V638" s="28">
        <v>1.7949999999999999E-3</v>
      </c>
      <c r="W638" s="43">
        <v>1E-4</v>
      </c>
      <c r="X638" s="43" t="s">
        <v>128</v>
      </c>
    </row>
    <row r="639" spans="2:24" x14ac:dyDescent="0.2">
      <c r="B639" s="43" t="s">
        <v>524</v>
      </c>
      <c r="C639" s="43">
        <v>174</v>
      </c>
      <c r="D639" s="43" t="s">
        <v>1508</v>
      </c>
      <c r="E639" s="43" t="s">
        <v>105</v>
      </c>
      <c r="F639" s="43" t="s">
        <v>1512</v>
      </c>
      <c r="G639" s="43" t="s">
        <v>628</v>
      </c>
      <c r="H639" s="43">
        <v>60</v>
      </c>
      <c r="I639" s="43">
        <v>-150.7133</v>
      </c>
      <c r="J639" s="28">
        <v>-2.0140000000000002E-3</v>
      </c>
      <c r="K639" s="43">
        <v>-1E-4</v>
      </c>
      <c r="L639" s="43" t="s">
        <v>128</v>
      </c>
      <c r="N639" s="43" t="s">
        <v>524</v>
      </c>
      <c r="O639" s="43">
        <v>174</v>
      </c>
      <c r="P639" s="43" t="s">
        <v>1508</v>
      </c>
      <c r="Q639" s="43" t="s">
        <v>622</v>
      </c>
      <c r="R639" s="43" t="s">
        <v>1512</v>
      </c>
      <c r="S639" s="43" t="s">
        <v>628</v>
      </c>
      <c r="T639" s="43">
        <v>10</v>
      </c>
      <c r="U639" s="43">
        <v>-150.77119999999999</v>
      </c>
      <c r="V639" s="28">
        <v>-2.0899999999999998E-3</v>
      </c>
      <c r="W639" s="43">
        <v>-1E-4</v>
      </c>
      <c r="X639" s="43" t="s">
        <v>128</v>
      </c>
    </row>
    <row r="640" spans="2:24" x14ac:dyDescent="0.2">
      <c r="B640" s="43" t="s">
        <v>524</v>
      </c>
      <c r="C640" s="43">
        <v>175</v>
      </c>
      <c r="D640" s="43" t="s">
        <v>1508</v>
      </c>
      <c r="E640" s="43" t="s">
        <v>105</v>
      </c>
      <c r="F640" s="43" t="s">
        <v>1513</v>
      </c>
      <c r="G640" s="43" t="s">
        <v>626</v>
      </c>
      <c r="H640" s="43">
        <v>60</v>
      </c>
      <c r="I640" s="43">
        <v>115.86060000000001</v>
      </c>
      <c r="J640" s="28">
        <v>1.792E-3</v>
      </c>
      <c r="K640" s="43">
        <v>1E-4</v>
      </c>
      <c r="L640" s="43" t="s">
        <v>128</v>
      </c>
      <c r="N640" s="43" t="s">
        <v>524</v>
      </c>
      <c r="O640" s="43">
        <v>175</v>
      </c>
      <c r="P640" s="43" t="s">
        <v>1508</v>
      </c>
      <c r="Q640" s="43" t="s">
        <v>622</v>
      </c>
      <c r="R640" s="43" t="s">
        <v>1513</v>
      </c>
      <c r="S640" s="43" t="s">
        <v>626</v>
      </c>
      <c r="T640" s="43">
        <v>10</v>
      </c>
      <c r="U640" s="43">
        <v>115.8994</v>
      </c>
      <c r="V640" s="28">
        <v>1.874E-3</v>
      </c>
      <c r="W640" s="43">
        <v>1E-4</v>
      </c>
      <c r="X640" s="43" t="s">
        <v>128</v>
      </c>
    </row>
    <row r="641" spans="2:24" x14ac:dyDescent="0.2">
      <c r="B641" s="43" t="s">
        <v>524</v>
      </c>
      <c r="C641" s="43">
        <v>175</v>
      </c>
      <c r="D641" s="43" t="s">
        <v>1508</v>
      </c>
      <c r="E641" s="43" t="s">
        <v>105</v>
      </c>
      <c r="F641" s="43" t="s">
        <v>1514</v>
      </c>
      <c r="G641" s="43" t="s">
        <v>628</v>
      </c>
      <c r="H641" s="43">
        <v>60</v>
      </c>
      <c r="I641" s="43">
        <v>-150.4813</v>
      </c>
      <c r="J641" s="28">
        <v>-1.709E-3</v>
      </c>
      <c r="K641" s="43">
        <v>-1E-4</v>
      </c>
      <c r="L641" s="43" t="s">
        <v>128</v>
      </c>
      <c r="N641" s="43" t="s">
        <v>524</v>
      </c>
      <c r="O641" s="43">
        <v>175</v>
      </c>
      <c r="P641" s="43" t="s">
        <v>1508</v>
      </c>
      <c r="Q641" s="43" t="s">
        <v>622</v>
      </c>
      <c r="R641" s="43" t="s">
        <v>1514</v>
      </c>
      <c r="S641" s="43" t="s">
        <v>628</v>
      </c>
      <c r="T641" s="43">
        <v>10</v>
      </c>
      <c r="U641" s="43">
        <v>-150.5376</v>
      </c>
      <c r="V641" s="28">
        <v>-1.7830000000000001E-3</v>
      </c>
      <c r="W641" s="43">
        <v>-1E-4</v>
      </c>
      <c r="X641" s="43" t="s">
        <v>128</v>
      </c>
    </row>
    <row r="642" spans="2:24" x14ac:dyDescent="0.2">
      <c r="B642" s="43" t="s">
        <v>524</v>
      </c>
      <c r="C642" s="43">
        <v>176</v>
      </c>
      <c r="D642" s="43" t="s">
        <v>1515</v>
      </c>
      <c r="E642" s="43" t="s">
        <v>105</v>
      </c>
      <c r="F642" s="43" t="s">
        <v>1516</v>
      </c>
      <c r="G642" s="43" t="s">
        <v>626</v>
      </c>
      <c r="H642" s="43">
        <v>60</v>
      </c>
      <c r="I642" s="43">
        <v>115.74039999999999</v>
      </c>
      <c r="J642" s="28">
        <v>1.539E-3</v>
      </c>
      <c r="K642" s="43">
        <v>1E-4</v>
      </c>
      <c r="L642" s="43" t="s">
        <v>128</v>
      </c>
      <c r="N642" s="43" t="s">
        <v>524</v>
      </c>
      <c r="O642" s="43">
        <v>176</v>
      </c>
      <c r="P642" s="43" t="s">
        <v>1515</v>
      </c>
      <c r="Q642" s="43" t="s">
        <v>622</v>
      </c>
      <c r="R642" s="43" t="s">
        <v>1516</v>
      </c>
      <c r="S642" s="43" t="s">
        <v>626</v>
      </c>
      <c r="T642" s="43">
        <v>10</v>
      </c>
      <c r="U642" s="43">
        <v>115.77509999999999</v>
      </c>
      <c r="V642" s="28">
        <v>1.6119999999999999E-3</v>
      </c>
      <c r="W642" s="43">
        <v>1E-4</v>
      </c>
      <c r="X642" s="43" t="s">
        <v>128</v>
      </c>
    </row>
    <row r="643" spans="2:24" x14ac:dyDescent="0.2">
      <c r="B643" s="43" t="s">
        <v>524</v>
      </c>
      <c r="C643" s="43">
        <v>176</v>
      </c>
      <c r="D643" s="43" t="s">
        <v>1515</v>
      </c>
      <c r="E643" s="43" t="s">
        <v>105</v>
      </c>
      <c r="F643" s="43" t="s">
        <v>1517</v>
      </c>
      <c r="G643" s="43" t="s">
        <v>628</v>
      </c>
      <c r="H643" s="43">
        <v>60</v>
      </c>
      <c r="I643" s="43">
        <v>-150.714</v>
      </c>
      <c r="J643" s="28">
        <v>-2.0140000000000002E-3</v>
      </c>
      <c r="K643" s="43">
        <v>-1E-4</v>
      </c>
      <c r="L643" s="43" t="s">
        <v>128</v>
      </c>
      <c r="N643" s="43" t="s">
        <v>524</v>
      </c>
      <c r="O643" s="43">
        <v>176</v>
      </c>
      <c r="P643" s="43" t="s">
        <v>1515</v>
      </c>
      <c r="Q643" s="43" t="s">
        <v>622</v>
      </c>
      <c r="R643" s="43" t="s">
        <v>1517</v>
      </c>
      <c r="S643" s="43" t="s">
        <v>628</v>
      </c>
      <c r="T643" s="43">
        <v>10</v>
      </c>
      <c r="U643" s="43">
        <v>-150.77279999999999</v>
      </c>
      <c r="V643" s="28">
        <v>-2.0920000000000001E-3</v>
      </c>
      <c r="W643" s="43">
        <v>-1E-4</v>
      </c>
      <c r="X643" s="43" t="s">
        <v>128</v>
      </c>
    </row>
    <row r="644" spans="2:24" x14ac:dyDescent="0.2">
      <c r="B644" s="43" t="s">
        <v>524</v>
      </c>
      <c r="C644" s="43">
        <v>150</v>
      </c>
      <c r="D644" s="43" t="s">
        <v>1518</v>
      </c>
      <c r="E644" s="43" t="s">
        <v>105</v>
      </c>
      <c r="F644" s="43" t="s">
        <v>1519</v>
      </c>
      <c r="G644" s="43" t="s">
        <v>626</v>
      </c>
      <c r="H644" s="43">
        <v>60</v>
      </c>
      <c r="I644" s="43">
        <v>-28.674700000000001</v>
      </c>
      <c r="J644" s="28">
        <v>-2.1759999999999999E-7</v>
      </c>
      <c r="K644" s="43" t="s">
        <v>1686</v>
      </c>
      <c r="L644" s="43" t="s">
        <v>65</v>
      </c>
      <c r="N644" s="43" t="s">
        <v>524</v>
      </c>
      <c r="O644" s="43">
        <v>150</v>
      </c>
      <c r="P644" s="43" t="s">
        <v>1518</v>
      </c>
      <c r="Q644" s="43" t="s">
        <v>622</v>
      </c>
      <c r="R644" s="43" t="s">
        <v>1519</v>
      </c>
      <c r="S644" s="43" t="s">
        <v>626</v>
      </c>
      <c r="T644" s="43">
        <v>10</v>
      </c>
      <c r="U644" s="43">
        <v>-28.485099999999999</v>
      </c>
      <c r="V644" s="28">
        <v>-2.1619999999999999E-7</v>
      </c>
      <c r="W644" s="43" t="s">
        <v>1686</v>
      </c>
      <c r="X644" s="43" t="s">
        <v>65</v>
      </c>
    </row>
    <row r="645" spans="2:24" x14ac:dyDescent="0.2">
      <c r="B645" s="43" t="s">
        <v>524</v>
      </c>
      <c r="C645" s="43">
        <v>150</v>
      </c>
      <c r="D645" s="43" t="s">
        <v>1518</v>
      </c>
      <c r="E645" s="43" t="s">
        <v>105</v>
      </c>
      <c r="F645" s="43" t="s">
        <v>1520</v>
      </c>
      <c r="G645" s="43" t="s">
        <v>628</v>
      </c>
      <c r="H645" s="43">
        <v>60</v>
      </c>
      <c r="I645" s="43">
        <v>-28.560199999999998</v>
      </c>
      <c r="J645" s="28">
        <v>-2.167E-7</v>
      </c>
      <c r="K645" s="43" t="s">
        <v>1686</v>
      </c>
      <c r="L645" s="43" t="s">
        <v>65</v>
      </c>
      <c r="N645" s="43" t="s">
        <v>524</v>
      </c>
      <c r="O645" s="43">
        <v>150</v>
      </c>
      <c r="P645" s="43" t="s">
        <v>1518</v>
      </c>
      <c r="Q645" s="43" t="s">
        <v>622</v>
      </c>
      <c r="R645" s="43" t="s">
        <v>1520</v>
      </c>
      <c r="S645" s="43" t="s">
        <v>628</v>
      </c>
      <c r="T645" s="43">
        <v>10</v>
      </c>
      <c r="U645" s="43">
        <v>-28.296299999999999</v>
      </c>
      <c r="V645" s="28">
        <v>-2.1470000000000001E-7</v>
      </c>
      <c r="W645" s="43" t="s">
        <v>1686</v>
      </c>
      <c r="X645" s="43" t="s">
        <v>65</v>
      </c>
    </row>
    <row r="646" spans="2:24" x14ac:dyDescent="0.2">
      <c r="B646" s="43" t="s">
        <v>524</v>
      </c>
      <c r="C646" s="43">
        <v>153</v>
      </c>
      <c r="D646" s="43" t="s">
        <v>1521</v>
      </c>
      <c r="E646" s="43" t="s">
        <v>105</v>
      </c>
      <c r="F646" s="43" t="s">
        <v>1522</v>
      </c>
      <c r="G646" s="43" t="s">
        <v>626</v>
      </c>
      <c r="H646" s="43">
        <v>60</v>
      </c>
      <c r="I646" s="43">
        <v>-59.884399999999999</v>
      </c>
      <c r="J646" s="28">
        <v>-3.7899999999999999E-7</v>
      </c>
      <c r="K646" s="43" t="s">
        <v>1686</v>
      </c>
      <c r="L646" s="43" t="s">
        <v>65</v>
      </c>
      <c r="N646" s="43" t="s">
        <v>524</v>
      </c>
      <c r="O646" s="43">
        <v>153</v>
      </c>
      <c r="P646" s="43" t="s">
        <v>1521</v>
      </c>
      <c r="Q646" s="43" t="s">
        <v>622</v>
      </c>
      <c r="R646" s="43" t="s">
        <v>1522</v>
      </c>
      <c r="S646" s="43" t="s">
        <v>626</v>
      </c>
      <c r="T646" s="43">
        <v>10</v>
      </c>
      <c r="U646" s="43">
        <v>-59.926400000000001</v>
      </c>
      <c r="V646" s="28">
        <v>-3.7930000000000001E-7</v>
      </c>
      <c r="W646" s="43" t="s">
        <v>1686</v>
      </c>
      <c r="X646" s="43" t="s">
        <v>65</v>
      </c>
    </row>
    <row r="647" spans="2:24" x14ac:dyDescent="0.2">
      <c r="B647" s="43" t="s">
        <v>524</v>
      </c>
      <c r="C647" s="43">
        <v>153</v>
      </c>
      <c r="D647" s="43" t="s">
        <v>1521</v>
      </c>
      <c r="E647" s="43" t="s">
        <v>105</v>
      </c>
      <c r="F647" s="43" t="s">
        <v>1523</v>
      </c>
      <c r="G647" s="43" t="s">
        <v>628</v>
      </c>
      <c r="H647" s="43">
        <v>60</v>
      </c>
      <c r="I647" s="43">
        <v>-59.8003</v>
      </c>
      <c r="J647" s="28">
        <v>-3.7850000000000001E-7</v>
      </c>
      <c r="K647" s="43" t="s">
        <v>1686</v>
      </c>
      <c r="L647" s="43" t="s">
        <v>65</v>
      </c>
      <c r="N647" s="43" t="s">
        <v>524</v>
      </c>
      <c r="O647" s="43">
        <v>153</v>
      </c>
      <c r="P647" s="43" t="s">
        <v>1521</v>
      </c>
      <c r="Q647" s="43" t="s">
        <v>622</v>
      </c>
      <c r="R647" s="43" t="s">
        <v>1523</v>
      </c>
      <c r="S647" s="43" t="s">
        <v>628</v>
      </c>
      <c r="T647" s="43">
        <v>10</v>
      </c>
      <c r="U647" s="43">
        <v>-59.743699999999997</v>
      </c>
      <c r="V647" s="28">
        <v>-3.7819999999999999E-7</v>
      </c>
      <c r="W647" s="43" t="s">
        <v>1686</v>
      </c>
      <c r="X647" s="43" t="s">
        <v>65</v>
      </c>
    </row>
    <row r="648" spans="2:24" x14ac:dyDescent="0.2">
      <c r="B648" s="43" t="s">
        <v>524</v>
      </c>
      <c r="C648" s="43">
        <v>156</v>
      </c>
      <c r="D648" s="43" t="s">
        <v>1524</v>
      </c>
      <c r="E648" s="43" t="s">
        <v>105</v>
      </c>
      <c r="F648" s="43" t="s">
        <v>1525</v>
      </c>
      <c r="G648" s="43" t="s">
        <v>626</v>
      </c>
      <c r="H648" s="43">
        <v>60</v>
      </c>
      <c r="I648" s="43">
        <v>-58.094900000000003</v>
      </c>
      <c r="J648" s="28">
        <v>-3.6090000000000001E-7</v>
      </c>
      <c r="K648" s="43" t="s">
        <v>1686</v>
      </c>
      <c r="L648" s="43" t="s">
        <v>65</v>
      </c>
      <c r="N648" s="43" t="s">
        <v>524</v>
      </c>
      <c r="O648" s="43">
        <v>156</v>
      </c>
      <c r="P648" s="43" t="s">
        <v>1524</v>
      </c>
      <c r="Q648" s="43" t="s">
        <v>622</v>
      </c>
      <c r="R648" s="43" t="s">
        <v>1525</v>
      </c>
      <c r="S648" s="43" t="s">
        <v>626</v>
      </c>
      <c r="T648" s="43">
        <v>10</v>
      </c>
      <c r="U648" s="43">
        <v>-58.142499999999998</v>
      </c>
      <c r="V648" s="28">
        <v>-3.6119999999999998E-7</v>
      </c>
      <c r="W648" s="43" t="s">
        <v>1686</v>
      </c>
      <c r="X648" s="43" t="s">
        <v>65</v>
      </c>
    </row>
    <row r="649" spans="2:24" x14ac:dyDescent="0.2">
      <c r="B649" s="43" t="s">
        <v>524</v>
      </c>
      <c r="C649" s="43">
        <v>156</v>
      </c>
      <c r="D649" s="43" t="s">
        <v>1524</v>
      </c>
      <c r="E649" s="43" t="s">
        <v>105</v>
      </c>
      <c r="F649" s="43" t="s">
        <v>1526</v>
      </c>
      <c r="G649" s="43" t="s">
        <v>628</v>
      </c>
      <c r="H649" s="43">
        <v>60</v>
      </c>
      <c r="I649" s="43">
        <v>-58.063600000000001</v>
      </c>
      <c r="J649" s="28">
        <v>-3.6069999999999999E-7</v>
      </c>
      <c r="K649" s="43" t="s">
        <v>1686</v>
      </c>
      <c r="L649" s="43" t="s">
        <v>65</v>
      </c>
      <c r="N649" s="43" t="s">
        <v>524</v>
      </c>
      <c r="O649" s="43">
        <v>156</v>
      </c>
      <c r="P649" s="43" t="s">
        <v>1524</v>
      </c>
      <c r="Q649" s="43" t="s">
        <v>622</v>
      </c>
      <c r="R649" s="43" t="s">
        <v>1526</v>
      </c>
      <c r="S649" s="43" t="s">
        <v>628</v>
      </c>
      <c r="T649" s="43">
        <v>10</v>
      </c>
      <c r="U649" s="43">
        <v>-58.015599999999999</v>
      </c>
      <c r="V649" s="28">
        <v>-3.6040000000000002E-7</v>
      </c>
      <c r="W649" s="43" t="s">
        <v>1686</v>
      </c>
      <c r="X649" s="43" t="s">
        <v>65</v>
      </c>
    </row>
    <row r="650" spans="2:24" x14ac:dyDescent="0.2">
      <c r="B650" s="43" t="s">
        <v>524</v>
      </c>
      <c r="C650" s="43">
        <v>159</v>
      </c>
      <c r="D650" s="43" t="s">
        <v>1527</v>
      </c>
      <c r="E650" s="43" t="s">
        <v>105</v>
      </c>
      <c r="F650" s="43" t="s">
        <v>1528</v>
      </c>
      <c r="G650" s="43" t="s">
        <v>626</v>
      </c>
      <c r="H650" s="43">
        <v>60</v>
      </c>
      <c r="I650" s="43">
        <v>-58.133299999999998</v>
      </c>
      <c r="J650" s="28">
        <v>-3.6119999999999998E-7</v>
      </c>
      <c r="K650" s="43" t="s">
        <v>1686</v>
      </c>
      <c r="L650" s="43" t="s">
        <v>65</v>
      </c>
      <c r="N650" s="43" t="s">
        <v>524</v>
      </c>
      <c r="O650" s="43">
        <v>159</v>
      </c>
      <c r="P650" s="43" t="s">
        <v>1527</v>
      </c>
      <c r="Q650" s="43" t="s">
        <v>622</v>
      </c>
      <c r="R650" s="43" t="s">
        <v>1528</v>
      </c>
      <c r="S650" s="43" t="s">
        <v>626</v>
      </c>
      <c r="T650" s="43">
        <v>10</v>
      </c>
      <c r="U650" s="43">
        <v>-58.185699999999997</v>
      </c>
      <c r="V650" s="28">
        <v>-3.615E-7</v>
      </c>
      <c r="W650" s="43" t="s">
        <v>1686</v>
      </c>
      <c r="X650" s="43" t="s">
        <v>65</v>
      </c>
    </row>
    <row r="651" spans="2:24" x14ac:dyDescent="0.2">
      <c r="B651" s="43" t="s">
        <v>524</v>
      </c>
      <c r="C651" s="43">
        <v>159</v>
      </c>
      <c r="D651" s="43" t="s">
        <v>1527</v>
      </c>
      <c r="E651" s="43" t="s">
        <v>105</v>
      </c>
      <c r="F651" s="43" t="s">
        <v>1529</v>
      </c>
      <c r="G651" s="43" t="s">
        <v>628</v>
      </c>
      <c r="H651" s="43">
        <v>60</v>
      </c>
      <c r="I651" s="43">
        <v>-58.165300000000002</v>
      </c>
      <c r="J651" s="28">
        <v>-3.6129999999999999E-7</v>
      </c>
      <c r="K651" s="43" t="s">
        <v>1686</v>
      </c>
      <c r="L651" s="43" t="s">
        <v>65</v>
      </c>
      <c r="N651" s="43" t="s">
        <v>524</v>
      </c>
      <c r="O651" s="43">
        <v>159</v>
      </c>
      <c r="P651" s="43" t="s">
        <v>1527</v>
      </c>
      <c r="Q651" s="43" t="s">
        <v>622</v>
      </c>
      <c r="R651" s="43" t="s">
        <v>1529</v>
      </c>
      <c r="S651" s="43" t="s">
        <v>628</v>
      </c>
      <c r="T651" s="43">
        <v>10</v>
      </c>
      <c r="U651" s="43">
        <v>-58.107900000000001</v>
      </c>
      <c r="V651" s="28">
        <v>-3.6100000000000002E-7</v>
      </c>
      <c r="W651" s="43" t="s">
        <v>1686</v>
      </c>
      <c r="X651" s="43" t="s">
        <v>65</v>
      </c>
    </row>
    <row r="652" spans="2:24" x14ac:dyDescent="0.2">
      <c r="B652" s="43" t="s">
        <v>524</v>
      </c>
      <c r="C652" s="43">
        <v>162</v>
      </c>
      <c r="D652" s="43" t="s">
        <v>1530</v>
      </c>
      <c r="E652" s="43" t="s">
        <v>105</v>
      </c>
      <c r="F652" s="43" t="s">
        <v>1531</v>
      </c>
      <c r="G652" s="43" t="s">
        <v>626</v>
      </c>
      <c r="H652" s="43">
        <v>60</v>
      </c>
      <c r="I652" s="43">
        <v>-61.4116</v>
      </c>
      <c r="J652" s="28">
        <v>-3.8869999999999998E-7</v>
      </c>
      <c r="K652" s="43" t="s">
        <v>1686</v>
      </c>
      <c r="L652" s="43" t="s">
        <v>65</v>
      </c>
      <c r="N652" s="43" t="s">
        <v>524</v>
      </c>
      <c r="O652" s="43">
        <v>162</v>
      </c>
      <c r="P652" s="43" t="s">
        <v>1530</v>
      </c>
      <c r="Q652" s="43" t="s">
        <v>622</v>
      </c>
      <c r="R652" s="43" t="s">
        <v>1531</v>
      </c>
      <c r="S652" s="43" t="s">
        <v>626</v>
      </c>
      <c r="T652" s="43">
        <v>10</v>
      </c>
      <c r="U652" s="43">
        <v>-61.4878</v>
      </c>
      <c r="V652" s="28">
        <v>-3.8920000000000002E-7</v>
      </c>
      <c r="W652" s="43" t="s">
        <v>1686</v>
      </c>
      <c r="X652" s="43" t="s">
        <v>65</v>
      </c>
    </row>
    <row r="653" spans="2:24" x14ac:dyDescent="0.2">
      <c r="B653" s="43" t="s">
        <v>524</v>
      </c>
      <c r="C653" s="43">
        <v>162</v>
      </c>
      <c r="D653" s="43" t="s">
        <v>1530</v>
      </c>
      <c r="E653" s="43" t="s">
        <v>105</v>
      </c>
      <c r="F653" s="43" t="s">
        <v>1532</v>
      </c>
      <c r="G653" s="43" t="s">
        <v>628</v>
      </c>
      <c r="H653" s="43">
        <v>60</v>
      </c>
      <c r="I653" s="43">
        <v>-61.517400000000002</v>
      </c>
      <c r="J653" s="28">
        <v>-3.8939999999999998E-7</v>
      </c>
      <c r="K653" s="43" t="s">
        <v>1686</v>
      </c>
      <c r="L653" s="43" t="s">
        <v>65</v>
      </c>
      <c r="N653" s="43" t="s">
        <v>524</v>
      </c>
      <c r="O653" s="43">
        <v>162</v>
      </c>
      <c r="P653" s="43" t="s">
        <v>1530</v>
      </c>
      <c r="Q653" s="43" t="s">
        <v>622</v>
      </c>
      <c r="R653" s="43" t="s">
        <v>1532</v>
      </c>
      <c r="S653" s="43" t="s">
        <v>628</v>
      </c>
      <c r="T653" s="43">
        <v>10</v>
      </c>
      <c r="U653" s="43">
        <v>-61.477800000000002</v>
      </c>
      <c r="V653" s="28">
        <v>-3.8910000000000001E-7</v>
      </c>
      <c r="W653" s="43" t="s">
        <v>1686</v>
      </c>
      <c r="X653" s="43" t="s">
        <v>65</v>
      </c>
    </row>
    <row r="654" spans="2:24" x14ac:dyDescent="0.2">
      <c r="B654" s="43" t="s">
        <v>524</v>
      </c>
      <c r="C654" s="43">
        <v>165</v>
      </c>
      <c r="D654" s="43" t="s">
        <v>1533</v>
      </c>
      <c r="E654" s="43" t="s">
        <v>105</v>
      </c>
      <c r="F654" s="43" t="s">
        <v>1534</v>
      </c>
      <c r="G654" s="43" t="s">
        <v>626</v>
      </c>
      <c r="H654" s="43">
        <v>60</v>
      </c>
      <c r="I654" s="43">
        <v>-59.683999999999997</v>
      </c>
      <c r="J654" s="28">
        <v>-4.5289999999999999E-7</v>
      </c>
      <c r="K654" s="43" t="s">
        <v>1686</v>
      </c>
      <c r="L654" s="43" t="s">
        <v>65</v>
      </c>
      <c r="N654" s="43" t="s">
        <v>524</v>
      </c>
      <c r="O654" s="43">
        <v>165</v>
      </c>
      <c r="P654" s="43" t="s">
        <v>1533</v>
      </c>
      <c r="Q654" s="43" t="s">
        <v>622</v>
      </c>
      <c r="R654" s="43" t="s">
        <v>1534</v>
      </c>
      <c r="S654" s="43" t="s">
        <v>626</v>
      </c>
      <c r="T654" s="43">
        <v>10</v>
      </c>
      <c r="U654" s="43">
        <v>-59.952800000000003</v>
      </c>
      <c r="V654" s="28">
        <v>-4.5489999999999998E-7</v>
      </c>
      <c r="W654" s="43" t="s">
        <v>1686</v>
      </c>
      <c r="X654" s="43" t="s">
        <v>65</v>
      </c>
    </row>
    <row r="655" spans="2:24" x14ac:dyDescent="0.2">
      <c r="B655" s="43" t="s">
        <v>524</v>
      </c>
      <c r="C655" s="43">
        <v>165</v>
      </c>
      <c r="D655" s="43" t="s">
        <v>1533</v>
      </c>
      <c r="E655" s="43" t="s">
        <v>105</v>
      </c>
      <c r="F655" s="43" t="s">
        <v>1535</v>
      </c>
      <c r="G655" s="43" t="s">
        <v>628</v>
      </c>
      <c r="H655" s="43">
        <v>60</v>
      </c>
      <c r="I655" s="43">
        <v>-59.819000000000003</v>
      </c>
      <c r="J655" s="28">
        <v>-4.5390000000000001E-7</v>
      </c>
      <c r="K655" s="43" t="s">
        <v>1686</v>
      </c>
      <c r="L655" s="43" t="s">
        <v>65</v>
      </c>
      <c r="N655" s="43" t="s">
        <v>524</v>
      </c>
      <c r="O655" s="43">
        <v>165</v>
      </c>
      <c r="P655" s="43" t="s">
        <v>1533</v>
      </c>
      <c r="Q655" s="43" t="s">
        <v>622</v>
      </c>
      <c r="R655" s="43" t="s">
        <v>1535</v>
      </c>
      <c r="S655" s="43" t="s">
        <v>628</v>
      </c>
      <c r="T655" s="43">
        <v>10</v>
      </c>
      <c r="U655" s="43">
        <v>-59.979100000000003</v>
      </c>
      <c r="V655" s="28">
        <v>-4.5509999999999999E-7</v>
      </c>
      <c r="W655" s="43" t="s">
        <v>1686</v>
      </c>
      <c r="X655" s="43" t="s">
        <v>65</v>
      </c>
    </row>
    <row r="656" spans="2:24" x14ac:dyDescent="0.2">
      <c r="B656" s="43" t="s">
        <v>524</v>
      </c>
      <c r="C656" s="43">
        <v>177</v>
      </c>
      <c r="D656" s="43" t="s">
        <v>1536</v>
      </c>
      <c r="E656" s="43" t="s">
        <v>105</v>
      </c>
      <c r="F656" s="43" t="s">
        <v>1537</v>
      </c>
      <c r="G656" s="43" t="s">
        <v>626</v>
      </c>
      <c r="H656" s="43">
        <v>60</v>
      </c>
      <c r="I656" s="43">
        <v>115.8015</v>
      </c>
      <c r="J656" s="28">
        <v>1.668E-3</v>
      </c>
      <c r="K656" s="43">
        <v>1E-4</v>
      </c>
      <c r="L656" s="43" t="s">
        <v>128</v>
      </c>
      <c r="N656" s="43" t="s">
        <v>524</v>
      </c>
      <c r="O656" s="43">
        <v>177</v>
      </c>
      <c r="P656" s="43" t="s">
        <v>1536</v>
      </c>
      <c r="Q656" s="43" t="s">
        <v>622</v>
      </c>
      <c r="R656" s="43" t="s">
        <v>1537</v>
      </c>
      <c r="S656" s="43" t="s">
        <v>626</v>
      </c>
      <c r="T656" s="43">
        <v>10</v>
      </c>
      <c r="U656" s="43">
        <v>115.8416</v>
      </c>
      <c r="V656" s="28">
        <v>1.7520000000000001E-3</v>
      </c>
      <c r="W656" s="43">
        <v>1E-4</v>
      </c>
      <c r="X656" s="43" t="s">
        <v>128</v>
      </c>
    </row>
    <row r="657" spans="2:24" x14ac:dyDescent="0.2">
      <c r="B657" s="43" t="s">
        <v>524</v>
      </c>
      <c r="C657" s="43">
        <v>177</v>
      </c>
      <c r="D657" s="43" t="s">
        <v>1536</v>
      </c>
      <c r="E657" s="43" t="s">
        <v>105</v>
      </c>
      <c r="F657" s="43" t="s">
        <v>1538</v>
      </c>
      <c r="G657" s="43" t="s">
        <v>628</v>
      </c>
      <c r="H657" s="43">
        <v>60</v>
      </c>
      <c r="I657" s="43">
        <v>-150.40450000000001</v>
      </c>
      <c r="J657" s="28">
        <v>-1.6080000000000001E-3</v>
      </c>
      <c r="K657" s="43">
        <v>-1E-4</v>
      </c>
      <c r="L657" s="43" t="s">
        <v>128</v>
      </c>
      <c r="N657" s="43" t="s">
        <v>524</v>
      </c>
      <c r="O657" s="43">
        <v>177</v>
      </c>
      <c r="P657" s="43" t="s">
        <v>1536</v>
      </c>
      <c r="Q657" s="43" t="s">
        <v>622</v>
      </c>
      <c r="R657" s="43" t="s">
        <v>1538</v>
      </c>
      <c r="S657" s="43" t="s">
        <v>628</v>
      </c>
      <c r="T657" s="43">
        <v>10</v>
      </c>
      <c r="U657" s="43">
        <v>-150.46180000000001</v>
      </c>
      <c r="V657" s="28">
        <v>-1.683E-3</v>
      </c>
      <c r="W657" s="43">
        <v>-1E-4</v>
      </c>
      <c r="X657" s="43" t="s">
        <v>128</v>
      </c>
    </row>
    <row r="658" spans="2:24" x14ac:dyDescent="0.2">
      <c r="B658" s="43" t="s">
        <v>524</v>
      </c>
      <c r="C658" s="43">
        <v>178</v>
      </c>
      <c r="D658" s="43" t="s">
        <v>1539</v>
      </c>
      <c r="E658" s="43" t="s">
        <v>105</v>
      </c>
      <c r="F658" s="43" t="s">
        <v>1540</v>
      </c>
      <c r="G658" s="43" t="s">
        <v>626</v>
      </c>
      <c r="H658" s="43">
        <v>60</v>
      </c>
      <c r="I658" s="43">
        <v>115.7436</v>
      </c>
      <c r="J658" s="28">
        <v>1.5460000000000001E-3</v>
      </c>
      <c r="K658" s="43">
        <v>1E-4</v>
      </c>
      <c r="L658" s="43" t="s">
        <v>128</v>
      </c>
      <c r="N658" s="43" t="s">
        <v>524</v>
      </c>
      <c r="O658" s="43">
        <v>178</v>
      </c>
      <c r="P658" s="43" t="s">
        <v>1539</v>
      </c>
      <c r="Q658" s="43" t="s">
        <v>622</v>
      </c>
      <c r="R658" s="43" t="s">
        <v>1540</v>
      </c>
      <c r="S658" s="43" t="s">
        <v>626</v>
      </c>
      <c r="T658" s="43">
        <v>10</v>
      </c>
      <c r="U658" s="43">
        <v>115.7784</v>
      </c>
      <c r="V658" s="28">
        <v>1.619E-3</v>
      </c>
      <c r="W658" s="43">
        <v>1E-4</v>
      </c>
      <c r="X658" s="43" t="s">
        <v>128</v>
      </c>
    </row>
    <row r="659" spans="2:24" x14ac:dyDescent="0.2">
      <c r="B659" s="43" t="s">
        <v>524</v>
      </c>
      <c r="C659" s="43">
        <v>178</v>
      </c>
      <c r="D659" s="43" t="s">
        <v>1539</v>
      </c>
      <c r="E659" s="43" t="s">
        <v>105</v>
      </c>
      <c r="F659" s="43" t="s">
        <v>1541</v>
      </c>
      <c r="G659" s="43" t="s">
        <v>628</v>
      </c>
      <c r="H659" s="43">
        <v>60</v>
      </c>
      <c r="I659" s="43">
        <v>-150.69749999999999</v>
      </c>
      <c r="J659" s="28">
        <v>-1.993E-3</v>
      </c>
      <c r="K659" s="43">
        <v>-1E-4</v>
      </c>
      <c r="L659" s="43" t="s">
        <v>128</v>
      </c>
      <c r="N659" s="43" t="s">
        <v>524</v>
      </c>
      <c r="O659" s="43">
        <v>178</v>
      </c>
      <c r="P659" s="43" t="s">
        <v>1539</v>
      </c>
      <c r="Q659" s="43" t="s">
        <v>622</v>
      </c>
      <c r="R659" s="43" t="s">
        <v>1541</v>
      </c>
      <c r="S659" s="43" t="s">
        <v>628</v>
      </c>
      <c r="T659" s="43">
        <v>10</v>
      </c>
      <c r="U659" s="43">
        <v>-150.7517</v>
      </c>
      <c r="V659" s="28">
        <v>-2.0639999999999999E-3</v>
      </c>
      <c r="W659" s="43">
        <v>-1E-4</v>
      </c>
      <c r="X659" s="43" t="s">
        <v>128</v>
      </c>
    </row>
    <row r="660" spans="2:24" x14ac:dyDescent="0.2">
      <c r="B660" s="43" t="s">
        <v>524</v>
      </c>
      <c r="C660" s="43">
        <v>179</v>
      </c>
      <c r="D660" s="43" t="s">
        <v>1539</v>
      </c>
      <c r="E660" s="43" t="s">
        <v>105</v>
      </c>
      <c r="F660" s="43" t="s">
        <v>1542</v>
      </c>
      <c r="G660" s="43" t="s">
        <v>626</v>
      </c>
      <c r="H660" s="43">
        <v>60</v>
      </c>
      <c r="I660" s="43">
        <v>115.8242</v>
      </c>
      <c r="J660" s="28">
        <v>1.7149999999999999E-3</v>
      </c>
      <c r="K660" s="43">
        <v>1E-4</v>
      </c>
      <c r="L660" s="43" t="s">
        <v>128</v>
      </c>
      <c r="N660" s="43" t="s">
        <v>524</v>
      </c>
      <c r="O660" s="43">
        <v>179</v>
      </c>
      <c r="P660" s="43" t="s">
        <v>1539</v>
      </c>
      <c r="Q660" s="43" t="s">
        <v>622</v>
      </c>
      <c r="R660" s="43" t="s">
        <v>1542</v>
      </c>
      <c r="S660" s="43" t="s">
        <v>626</v>
      </c>
      <c r="T660" s="43">
        <v>10</v>
      </c>
      <c r="U660" s="43">
        <v>115.86150000000001</v>
      </c>
      <c r="V660" s="28">
        <v>1.794E-3</v>
      </c>
      <c r="W660" s="43">
        <v>1E-4</v>
      </c>
      <c r="X660" s="43" t="s">
        <v>128</v>
      </c>
    </row>
    <row r="661" spans="2:24" x14ac:dyDescent="0.2">
      <c r="B661" s="43" t="s">
        <v>524</v>
      </c>
      <c r="C661" s="43">
        <v>179</v>
      </c>
      <c r="D661" s="43" t="s">
        <v>1539</v>
      </c>
      <c r="E661" s="43" t="s">
        <v>105</v>
      </c>
      <c r="F661" s="43" t="s">
        <v>1543</v>
      </c>
      <c r="G661" s="43" t="s">
        <v>628</v>
      </c>
      <c r="H661" s="43">
        <v>60</v>
      </c>
      <c r="I661" s="43">
        <v>-150.71260000000001</v>
      </c>
      <c r="J661" s="28">
        <v>-2.013E-3</v>
      </c>
      <c r="K661" s="43">
        <v>-1E-4</v>
      </c>
      <c r="L661" s="43" t="s">
        <v>128</v>
      </c>
      <c r="N661" s="43" t="s">
        <v>524</v>
      </c>
      <c r="O661" s="43">
        <v>179</v>
      </c>
      <c r="P661" s="43" t="s">
        <v>1539</v>
      </c>
      <c r="Q661" s="43" t="s">
        <v>622</v>
      </c>
      <c r="R661" s="43" t="s">
        <v>1543</v>
      </c>
      <c r="S661" s="43" t="s">
        <v>628</v>
      </c>
      <c r="T661" s="43">
        <v>10</v>
      </c>
      <c r="U661" s="43">
        <v>-150.7706</v>
      </c>
      <c r="V661" s="28">
        <v>-2.0890000000000001E-3</v>
      </c>
      <c r="W661" s="43">
        <v>-1E-4</v>
      </c>
      <c r="X661" s="43" t="s">
        <v>128</v>
      </c>
    </row>
    <row r="662" spans="2:24" x14ac:dyDescent="0.2">
      <c r="B662" s="43" t="s">
        <v>524</v>
      </c>
      <c r="C662" s="43">
        <v>180</v>
      </c>
      <c r="D662" s="43" t="s">
        <v>1539</v>
      </c>
      <c r="E662" s="43" t="s">
        <v>105</v>
      </c>
      <c r="F662" s="43" t="s">
        <v>1544</v>
      </c>
      <c r="G662" s="43" t="s">
        <v>626</v>
      </c>
      <c r="H662" s="43">
        <v>60</v>
      </c>
      <c r="I662" s="43">
        <v>115.8603</v>
      </c>
      <c r="J662" s="28">
        <v>1.7910000000000001E-3</v>
      </c>
      <c r="K662" s="43">
        <v>1E-4</v>
      </c>
      <c r="L662" s="43" t="s">
        <v>128</v>
      </c>
      <c r="N662" s="43" t="s">
        <v>524</v>
      </c>
      <c r="O662" s="43">
        <v>180</v>
      </c>
      <c r="P662" s="43" t="s">
        <v>1539</v>
      </c>
      <c r="Q662" s="43" t="s">
        <v>622</v>
      </c>
      <c r="R662" s="43" t="s">
        <v>1544</v>
      </c>
      <c r="S662" s="43" t="s">
        <v>626</v>
      </c>
      <c r="T662" s="43">
        <v>10</v>
      </c>
      <c r="U662" s="43">
        <v>115.89919999999999</v>
      </c>
      <c r="V662" s="28">
        <v>1.8730000000000001E-3</v>
      </c>
      <c r="W662" s="43">
        <v>1E-4</v>
      </c>
      <c r="X662" s="43" t="s">
        <v>128</v>
      </c>
    </row>
    <row r="663" spans="2:24" x14ac:dyDescent="0.2">
      <c r="B663" s="43" t="s">
        <v>524</v>
      </c>
      <c r="C663" s="43">
        <v>180</v>
      </c>
      <c r="D663" s="43" t="s">
        <v>1539</v>
      </c>
      <c r="E663" s="43" t="s">
        <v>105</v>
      </c>
      <c r="F663" s="43" t="s">
        <v>1545</v>
      </c>
      <c r="G663" s="43" t="s">
        <v>628</v>
      </c>
      <c r="H663" s="43">
        <v>60</v>
      </c>
      <c r="I663" s="43">
        <v>-150.48070000000001</v>
      </c>
      <c r="J663" s="28">
        <v>-1.7080000000000001E-3</v>
      </c>
      <c r="K663" s="43">
        <v>-1E-4</v>
      </c>
      <c r="L663" s="43" t="s">
        <v>128</v>
      </c>
      <c r="N663" s="43" t="s">
        <v>524</v>
      </c>
      <c r="O663" s="43">
        <v>180</v>
      </c>
      <c r="P663" s="43" t="s">
        <v>1539</v>
      </c>
      <c r="Q663" s="43" t="s">
        <v>622</v>
      </c>
      <c r="R663" s="43" t="s">
        <v>1545</v>
      </c>
      <c r="S663" s="43" t="s">
        <v>628</v>
      </c>
      <c r="T663" s="43">
        <v>10</v>
      </c>
      <c r="U663" s="43">
        <v>-150.53720000000001</v>
      </c>
      <c r="V663" s="28">
        <v>-1.7819999999999999E-3</v>
      </c>
      <c r="W663" s="43">
        <v>-1E-4</v>
      </c>
      <c r="X663" s="43" t="s">
        <v>128</v>
      </c>
    </row>
    <row r="664" spans="2:24" x14ac:dyDescent="0.2">
      <c r="B664" s="43" t="s">
        <v>524</v>
      </c>
      <c r="C664" s="43">
        <v>181</v>
      </c>
      <c r="D664" s="43" t="s">
        <v>1546</v>
      </c>
      <c r="E664" s="43" t="s">
        <v>105</v>
      </c>
      <c r="F664" s="43" t="s">
        <v>1547</v>
      </c>
      <c r="G664" s="43" t="s">
        <v>626</v>
      </c>
      <c r="H664" s="43">
        <v>60</v>
      </c>
      <c r="I664" s="43">
        <v>115.73990000000001</v>
      </c>
      <c r="J664" s="28">
        <v>1.5380000000000001E-3</v>
      </c>
      <c r="K664" s="43">
        <v>1E-4</v>
      </c>
      <c r="L664" s="43" t="s">
        <v>128</v>
      </c>
      <c r="N664" s="43" t="s">
        <v>524</v>
      </c>
      <c r="O664" s="43">
        <v>181</v>
      </c>
      <c r="P664" s="43" t="s">
        <v>1546</v>
      </c>
      <c r="Q664" s="43" t="s">
        <v>622</v>
      </c>
      <c r="R664" s="43" t="s">
        <v>1547</v>
      </c>
      <c r="S664" s="43" t="s">
        <v>626</v>
      </c>
      <c r="T664" s="43">
        <v>10</v>
      </c>
      <c r="U664" s="43">
        <v>115.7747</v>
      </c>
      <c r="V664" s="28">
        <v>1.611E-3</v>
      </c>
      <c r="W664" s="43">
        <v>1E-4</v>
      </c>
      <c r="X664" s="43" t="s">
        <v>128</v>
      </c>
    </row>
    <row r="665" spans="2:24" x14ac:dyDescent="0.2">
      <c r="B665" s="43" t="s">
        <v>524</v>
      </c>
      <c r="C665" s="43">
        <v>181</v>
      </c>
      <c r="D665" s="43" t="s">
        <v>1546</v>
      </c>
      <c r="E665" s="43" t="s">
        <v>105</v>
      </c>
      <c r="F665" s="43" t="s">
        <v>1548</v>
      </c>
      <c r="G665" s="43" t="s">
        <v>628</v>
      </c>
      <c r="H665" s="43">
        <v>60</v>
      </c>
      <c r="I665" s="43">
        <v>-150.7132</v>
      </c>
      <c r="J665" s="28">
        <v>-2.013E-3</v>
      </c>
      <c r="K665" s="43">
        <v>-1E-4</v>
      </c>
      <c r="L665" s="43" t="s">
        <v>128</v>
      </c>
      <c r="N665" s="43" t="s">
        <v>524</v>
      </c>
      <c r="O665" s="43">
        <v>181</v>
      </c>
      <c r="P665" s="43" t="s">
        <v>1546</v>
      </c>
      <c r="Q665" s="43" t="s">
        <v>622</v>
      </c>
      <c r="R665" s="43" t="s">
        <v>1548</v>
      </c>
      <c r="S665" s="43" t="s">
        <v>628</v>
      </c>
      <c r="T665" s="43">
        <v>10</v>
      </c>
      <c r="U665" s="43">
        <v>-150.77199999999999</v>
      </c>
      <c r="V665" s="28">
        <v>-2.091E-3</v>
      </c>
      <c r="W665" s="43">
        <v>-1E-4</v>
      </c>
      <c r="X665" s="43" t="s">
        <v>128</v>
      </c>
    </row>
    <row r="666" spans="2:24" x14ac:dyDescent="0.2">
      <c r="B666" s="43" t="s">
        <v>524</v>
      </c>
      <c r="C666" s="43">
        <v>151</v>
      </c>
      <c r="D666" s="43" t="s">
        <v>1549</v>
      </c>
      <c r="E666" s="43" t="s">
        <v>105</v>
      </c>
      <c r="F666" s="43" t="s">
        <v>1550</v>
      </c>
      <c r="G666" s="43" t="s">
        <v>626</v>
      </c>
      <c r="H666" s="43">
        <v>60</v>
      </c>
      <c r="I666" s="43">
        <v>-28.629799999999999</v>
      </c>
      <c r="J666" s="28">
        <v>-2.1930000000000001E-7</v>
      </c>
      <c r="K666" s="43" t="s">
        <v>1686</v>
      </c>
      <c r="L666" s="43" t="s">
        <v>65</v>
      </c>
      <c r="N666" s="43" t="s">
        <v>524</v>
      </c>
      <c r="O666" s="43">
        <v>151</v>
      </c>
      <c r="P666" s="43" t="s">
        <v>1549</v>
      </c>
      <c r="Q666" s="43" t="s">
        <v>622</v>
      </c>
      <c r="R666" s="43" t="s">
        <v>1550</v>
      </c>
      <c r="S666" s="43" t="s">
        <v>626</v>
      </c>
      <c r="T666" s="43">
        <v>10</v>
      </c>
      <c r="U666" s="43">
        <v>-28.4435</v>
      </c>
      <c r="V666" s="28">
        <v>-2.1790000000000001E-7</v>
      </c>
      <c r="W666" s="43" t="s">
        <v>1686</v>
      </c>
      <c r="X666" s="43" t="s">
        <v>65</v>
      </c>
    </row>
    <row r="667" spans="2:24" x14ac:dyDescent="0.2">
      <c r="B667" s="43" t="s">
        <v>524</v>
      </c>
      <c r="C667" s="43">
        <v>151</v>
      </c>
      <c r="D667" s="43" t="s">
        <v>1549</v>
      </c>
      <c r="E667" s="43" t="s">
        <v>105</v>
      </c>
      <c r="F667" s="43" t="s">
        <v>1551</v>
      </c>
      <c r="G667" s="43" t="s">
        <v>628</v>
      </c>
      <c r="H667" s="43">
        <v>60</v>
      </c>
      <c r="I667" s="43">
        <v>-30.335699999999999</v>
      </c>
      <c r="J667" s="28">
        <v>-2.3239999999999999E-7</v>
      </c>
      <c r="K667" s="43" t="s">
        <v>1686</v>
      </c>
      <c r="L667" s="43" t="s">
        <v>65</v>
      </c>
      <c r="N667" s="43" t="s">
        <v>524</v>
      </c>
      <c r="O667" s="43">
        <v>151</v>
      </c>
      <c r="P667" s="43" t="s">
        <v>1549</v>
      </c>
      <c r="Q667" s="43" t="s">
        <v>622</v>
      </c>
      <c r="R667" s="43" t="s">
        <v>1551</v>
      </c>
      <c r="S667" s="43" t="s">
        <v>628</v>
      </c>
      <c r="T667" s="43">
        <v>10</v>
      </c>
      <c r="U667" s="43">
        <v>-30.045999999999999</v>
      </c>
      <c r="V667" s="28">
        <v>-2.3020000000000001E-7</v>
      </c>
      <c r="W667" s="43" t="s">
        <v>1686</v>
      </c>
      <c r="X667" s="43" t="s">
        <v>65</v>
      </c>
    </row>
    <row r="668" spans="2:24" x14ac:dyDescent="0.2">
      <c r="B668" s="43" t="s">
        <v>524</v>
      </c>
      <c r="C668" s="43">
        <v>154</v>
      </c>
      <c r="D668" s="43" t="s">
        <v>1552</v>
      </c>
      <c r="E668" s="43" t="s">
        <v>105</v>
      </c>
      <c r="F668" s="43" t="s">
        <v>1553</v>
      </c>
      <c r="G668" s="43" t="s">
        <v>626</v>
      </c>
      <c r="H668" s="43">
        <v>60</v>
      </c>
      <c r="I668" s="43">
        <v>-59.295200000000001</v>
      </c>
      <c r="J668" s="28">
        <v>-3.7179999999999998E-7</v>
      </c>
      <c r="K668" s="43" t="s">
        <v>1686</v>
      </c>
      <c r="L668" s="43" t="s">
        <v>65</v>
      </c>
      <c r="N668" s="43" t="s">
        <v>524</v>
      </c>
      <c r="O668" s="43">
        <v>154</v>
      </c>
      <c r="P668" s="43" t="s">
        <v>1552</v>
      </c>
      <c r="Q668" s="43" t="s">
        <v>622</v>
      </c>
      <c r="R668" s="43" t="s">
        <v>1553</v>
      </c>
      <c r="S668" s="43" t="s">
        <v>626</v>
      </c>
      <c r="T668" s="43">
        <v>10</v>
      </c>
      <c r="U668" s="43">
        <v>-59.338799999999999</v>
      </c>
      <c r="V668" s="28">
        <v>-3.721E-7</v>
      </c>
      <c r="W668" s="43" t="s">
        <v>1686</v>
      </c>
      <c r="X668" s="43" t="s">
        <v>65</v>
      </c>
    </row>
    <row r="669" spans="2:24" x14ac:dyDescent="0.2">
      <c r="B669" s="43" t="s">
        <v>524</v>
      </c>
      <c r="C669" s="43">
        <v>154</v>
      </c>
      <c r="D669" s="43" t="s">
        <v>1552</v>
      </c>
      <c r="E669" s="43" t="s">
        <v>105</v>
      </c>
      <c r="F669" s="43" t="s">
        <v>1554</v>
      </c>
      <c r="G669" s="43" t="s">
        <v>628</v>
      </c>
      <c r="H669" s="43">
        <v>60</v>
      </c>
      <c r="I669" s="43">
        <v>-56.4146</v>
      </c>
      <c r="J669" s="28">
        <v>-3.538E-7</v>
      </c>
      <c r="K669" s="43" t="s">
        <v>1686</v>
      </c>
      <c r="L669" s="43" t="s">
        <v>65</v>
      </c>
      <c r="N669" s="43" t="s">
        <v>524</v>
      </c>
      <c r="O669" s="43">
        <v>154</v>
      </c>
      <c r="P669" s="43" t="s">
        <v>1552</v>
      </c>
      <c r="Q669" s="43" t="s">
        <v>622</v>
      </c>
      <c r="R669" s="43" t="s">
        <v>1554</v>
      </c>
      <c r="S669" s="43" t="s">
        <v>628</v>
      </c>
      <c r="T669" s="43">
        <v>10</v>
      </c>
      <c r="U669" s="43">
        <v>-56.3551</v>
      </c>
      <c r="V669" s="28">
        <v>-3.5339999999999997E-7</v>
      </c>
      <c r="W669" s="43" t="s">
        <v>1686</v>
      </c>
      <c r="X669" s="43" t="s">
        <v>65</v>
      </c>
    </row>
    <row r="670" spans="2:24" x14ac:dyDescent="0.2">
      <c r="B670" s="43" t="s">
        <v>524</v>
      </c>
      <c r="C670" s="43">
        <v>157</v>
      </c>
      <c r="D670" s="43" t="s">
        <v>1555</v>
      </c>
      <c r="E670" s="43" t="s">
        <v>105</v>
      </c>
      <c r="F670" s="43" t="s">
        <v>1556</v>
      </c>
      <c r="G670" s="43" t="s">
        <v>626</v>
      </c>
      <c r="H670" s="43">
        <v>60</v>
      </c>
      <c r="I670" s="43">
        <v>-54.959800000000001</v>
      </c>
      <c r="J670" s="28">
        <v>-3.4470000000000001E-7</v>
      </c>
      <c r="K670" s="43" t="s">
        <v>1686</v>
      </c>
      <c r="L670" s="43" t="s">
        <v>65</v>
      </c>
      <c r="N670" s="43" t="s">
        <v>524</v>
      </c>
      <c r="O670" s="43">
        <v>157</v>
      </c>
      <c r="P670" s="43" t="s">
        <v>1555</v>
      </c>
      <c r="Q670" s="43" t="s">
        <v>622</v>
      </c>
      <c r="R670" s="43" t="s">
        <v>1556</v>
      </c>
      <c r="S670" s="43" t="s">
        <v>626</v>
      </c>
      <c r="T670" s="43">
        <v>10</v>
      </c>
      <c r="U670" s="43">
        <v>-55.004300000000001</v>
      </c>
      <c r="V670" s="28">
        <v>-3.4490000000000002E-7</v>
      </c>
      <c r="W670" s="43" t="s">
        <v>1686</v>
      </c>
      <c r="X670" s="43" t="s">
        <v>65</v>
      </c>
    </row>
    <row r="671" spans="2:24" x14ac:dyDescent="0.2">
      <c r="B671" s="43" t="s">
        <v>524</v>
      </c>
      <c r="C671" s="43">
        <v>157</v>
      </c>
      <c r="D671" s="43" t="s">
        <v>1555</v>
      </c>
      <c r="E671" s="43" t="s">
        <v>105</v>
      </c>
      <c r="F671" s="43" t="s">
        <v>1557</v>
      </c>
      <c r="G671" s="43" t="s">
        <v>628</v>
      </c>
      <c r="H671" s="43">
        <v>60</v>
      </c>
      <c r="I671" s="43">
        <v>-62.072499999999998</v>
      </c>
      <c r="J671" s="28">
        <v>-3.8930000000000003E-7</v>
      </c>
      <c r="K671" s="43" t="s">
        <v>1686</v>
      </c>
      <c r="L671" s="43" t="s">
        <v>65</v>
      </c>
      <c r="N671" s="43" t="s">
        <v>524</v>
      </c>
      <c r="O671" s="43">
        <v>157</v>
      </c>
      <c r="P671" s="43" t="s">
        <v>1555</v>
      </c>
      <c r="Q671" s="43" t="s">
        <v>622</v>
      </c>
      <c r="R671" s="43" t="s">
        <v>1557</v>
      </c>
      <c r="S671" s="43" t="s">
        <v>628</v>
      </c>
      <c r="T671" s="43">
        <v>10</v>
      </c>
      <c r="U671" s="43">
        <v>-62.030299999999997</v>
      </c>
      <c r="V671" s="28">
        <v>-3.89E-7</v>
      </c>
      <c r="W671" s="43" t="s">
        <v>1686</v>
      </c>
      <c r="X671" s="43" t="s">
        <v>65</v>
      </c>
    </row>
    <row r="672" spans="2:24" x14ac:dyDescent="0.2">
      <c r="B672" s="43" t="s">
        <v>524</v>
      </c>
      <c r="C672" s="43">
        <v>160</v>
      </c>
      <c r="D672" s="43" t="s">
        <v>1558</v>
      </c>
      <c r="E672" s="43" t="s">
        <v>105</v>
      </c>
      <c r="F672" s="43" t="s">
        <v>1559</v>
      </c>
      <c r="G672" s="43" t="s">
        <v>626</v>
      </c>
      <c r="H672" s="43">
        <v>60</v>
      </c>
      <c r="I672" s="43">
        <v>-55.230600000000003</v>
      </c>
      <c r="J672" s="28">
        <v>-3.4639999999999998E-7</v>
      </c>
      <c r="K672" s="43" t="s">
        <v>1686</v>
      </c>
      <c r="L672" s="43" t="s">
        <v>65</v>
      </c>
      <c r="N672" s="43" t="s">
        <v>524</v>
      </c>
      <c r="O672" s="43">
        <v>160</v>
      </c>
      <c r="P672" s="43" t="s">
        <v>1558</v>
      </c>
      <c r="Q672" s="43" t="s">
        <v>622</v>
      </c>
      <c r="R672" s="43" t="s">
        <v>1559</v>
      </c>
      <c r="S672" s="43" t="s">
        <v>626</v>
      </c>
      <c r="T672" s="43">
        <v>10</v>
      </c>
      <c r="U672" s="43">
        <v>-55.271099999999997</v>
      </c>
      <c r="V672" s="28">
        <v>-3.4659999999999999E-7</v>
      </c>
      <c r="W672" s="43" t="s">
        <v>1686</v>
      </c>
      <c r="X672" s="43" t="s">
        <v>65</v>
      </c>
    </row>
    <row r="673" spans="2:24" x14ac:dyDescent="0.2">
      <c r="B673" s="43" t="s">
        <v>524</v>
      </c>
      <c r="C673" s="43">
        <v>160</v>
      </c>
      <c r="D673" s="43" t="s">
        <v>1558</v>
      </c>
      <c r="E673" s="43" t="s">
        <v>105</v>
      </c>
      <c r="F673" s="43" t="s">
        <v>1560</v>
      </c>
      <c r="G673" s="43" t="s">
        <v>628</v>
      </c>
      <c r="H673" s="43">
        <v>60</v>
      </c>
      <c r="I673" s="43">
        <v>-62.221600000000002</v>
      </c>
      <c r="J673" s="28">
        <v>-3.9019999999999999E-7</v>
      </c>
      <c r="K673" s="43" t="s">
        <v>1686</v>
      </c>
      <c r="L673" s="43" t="s">
        <v>65</v>
      </c>
      <c r="N673" s="43" t="s">
        <v>524</v>
      </c>
      <c r="O673" s="43">
        <v>160</v>
      </c>
      <c r="P673" s="43" t="s">
        <v>1558</v>
      </c>
      <c r="Q673" s="43" t="s">
        <v>622</v>
      </c>
      <c r="R673" s="43" t="s">
        <v>1560</v>
      </c>
      <c r="S673" s="43" t="s">
        <v>628</v>
      </c>
      <c r="T673" s="43">
        <v>10</v>
      </c>
      <c r="U673" s="43">
        <v>-62.188699999999997</v>
      </c>
      <c r="V673" s="28">
        <v>-3.9000000000000002E-7</v>
      </c>
      <c r="W673" s="43" t="s">
        <v>1686</v>
      </c>
      <c r="X673" s="43" t="s">
        <v>65</v>
      </c>
    </row>
    <row r="674" spans="2:24" x14ac:dyDescent="0.2">
      <c r="B674" s="43" t="s">
        <v>524</v>
      </c>
      <c r="C674" s="43">
        <v>163</v>
      </c>
      <c r="D674" s="43" t="s">
        <v>1561</v>
      </c>
      <c r="E674" s="43" t="s">
        <v>105</v>
      </c>
      <c r="F674" s="43" t="s">
        <v>1562</v>
      </c>
      <c r="G674" s="43" t="s">
        <v>626</v>
      </c>
      <c r="H674" s="43">
        <v>60</v>
      </c>
      <c r="I674" s="43">
        <v>-60.866199999999999</v>
      </c>
      <c r="J674" s="28">
        <v>-3.8169999999999998E-7</v>
      </c>
      <c r="K674" s="43" t="s">
        <v>1686</v>
      </c>
      <c r="L674" s="43" t="s">
        <v>65</v>
      </c>
      <c r="N674" s="43" t="s">
        <v>524</v>
      </c>
      <c r="O674" s="43">
        <v>163</v>
      </c>
      <c r="P674" s="43" t="s">
        <v>1561</v>
      </c>
      <c r="Q674" s="43" t="s">
        <v>622</v>
      </c>
      <c r="R674" s="43" t="s">
        <v>1562</v>
      </c>
      <c r="S674" s="43" t="s">
        <v>626</v>
      </c>
      <c r="T674" s="43">
        <v>10</v>
      </c>
      <c r="U674" s="43">
        <v>-60.953499999999998</v>
      </c>
      <c r="V674" s="28">
        <v>-3.8220000000000002E-7</v>
      </c>
      <c r="W674" s="43" t="s">
        <v>1686</v>
      </c>
      <c r="X674" s="43" t="s">
        <v>65</v>
      </c>
    </row>
    <row r="675" spans="2:24" x14ac:dyDescent="0.2">
      <c r="B675" s="43" t="s">
        <v>524</v>
      </c>
      <c r="C675" s="43">
        <v>163</v>
      </c>
      <c r="D675" s="43" t="s">
        <v>1561</v>
      </c>
      <c r="E675" s="43" t="s">
        <v>105</v>
      </c>
      <c r="F675" s="43" t="s">
        <v>1563</v>
      </c>
      <c r="G675" s="43" t="s">
        <v>628</v>
      </c>
      <c r="H675" s="43">
        <v>60</v>
      </c>
      <c r="I675" s="43">
        <v>-57.885199999999998</v>
      </c>
      <c r="J675" s="28">
        <v>-3.6300000000000001E-7</v>
      </c>
      <c r="K675" s="43" t="s">
        <v>1686</v>
      </c>
      <c r="L675" s="43" t="s">
        <v>65</v>
      </c>
      <c r="N675" s="43" t="s">
        <v>524</v>
      </c>
      <c r="O675" s="43">
        <v>163</v>
      </c>
      <c r="P675" s="43" t="s">
        <v>1561</v>
      </c>
      <c r="Q675" s="43" t="s">
        <v>622</v>
      </c>
      <c r="R675" s="43" t="s">
        <v>1563</v>
      </c>
      <c r="S675" s="43" t="s">
        <v>628</v>
      </c>
      <c r="T675" s="43">
        <v>10</v>
      </c>
      <c r="U675" s="43">
        <v>-57.828099999999999</v>
      </c>
      <c r="V675" s="28">
        <v>-3.6259999999999998E-7</v>
      </c>
      <c r="W675" s="43" t="s">
        <v>1686</v>
      </c>
      <c r="X675" s="43" t="s">
        <v>65</v>
      </c>
    </row>
    <row r="676" spans="2:24" x14ac:dyDescent="0.2">
      <c r="B676" s="43" t="s">
        <v>524</v>
      </c>
      <c r="C676" s="43">
        <v>166</v>
      </c>
      <c r="D676" s="43" t="s">
        <v>1564</v>
      </c>
      <c r="E676" s="43" t="s">
        <v>105</v>
      </c>
      <c r="F676" s="43" t="s">
        <v>1565</v>
      </c>
      <c r="G676" s="43" t="s">
        <v>626</v>
      </c>
      <c r="H676" s="43">
        <v>60</v>
      </c>
      <c r="I676" s="43">
        <v>-58.944000000000003</v>
      </c>
      <c r="J676" s="28">
        <v>-4.5149999999999999E-7</v>
      </c>
      <c r="K676" s="43" t="s">
        <v>1686</v>
      </c>
      <c r="L676" s="43" t="s">
        <v>65</v>
      </c>
      <c r="N676" s="43" t="s">
        <v>524</v>
      </c>
      <c r="O676" s="43">
        <v>166</v>
      </c>
      <c r="P676" s="43" t="s">
        <v>1564</v>
      </c>
      <c r="Q676" s="43" t="s">
        <v>622</v>
      </c>
      <c r="R676" s="43" t="s">
        <v>1565</v>
      </c>
      <c r="S676" s="43" t="s">
        <v>626</v>
      </c>
      <c r="T676" s="43">
        <v>10</v>
      </c>
      <c r="U676" s="43">
        <v>-59.182899999999997</v>
      </c>
      <c r="V676" s="28">
        <v>-4.5330000000000002E-7</v>
      </c>
      <c r="W676" s="43" t="s">
        <v>1686</v>
      </c>
      <c r="X676" s="43" t="s">
        <v>65</v>
      </c>
    </row>
    <row r="677" spans="2:24" x14ac:dyDescent="0.2">
      <c r="B677" s="43" t="s">
        <v>524</v>
      </c>
      <c r="C677" s="43">
        <v>166</v>
      </c>
      <c r="D677" s="43" t="s">
        <v>1564</v>
      </c>
      <c r="E677" s="43" t="s">
        <v>105</v>
      </c>
      <c r="F677" s="43" t="s">
        <v>1566</v>
      </c>
      <c r="G677" s="43" t="s">
        <v>628</v>
      </c>
      <c r="H677" s="43">
        <v>60</v>
      </c>
      <c r="I677" s="43">
        <v>-64.31</v>
      </c>
      <c r="J677" s="28">
        <v>-4.9259999999999995E-7</v>
      </c>
      <c r="K677" s="43" t="s">
        <v>1686</v>
      </c>
      <c r="L677" s="43" t="s">
        <v>65</v>
      </c>
      <c r="N677" s="43" t="s">
        <v>524</v>
      </c>
      <c r="O677" s="43">
        <v>166</v>
      </c>
      <c r="P677" s="43" t="s">
        <v>1564</v>
      </c>
      <c r="Q677" s="43" t="s">
        <v>622</v>
      </c>
      <c r="R677" s="43" t="s">
        <v>1566</v>
      </c>
      <c r="S677" s="43" t="s">
        <v>628</v>
      </c>
      <c r="T677" s="43">
        <v>10</v>
      </c>
      <c r="U677" s="43">
        <v>-64.524600000000007</v>
      </c>
      <c r="V677" s="28">
        <v>-4.9429999999999997E-7</v>
      </c>
      <c r="W677" s="43" t="s">
        <v>1686</v>
      </c>
      <c r="X677" s="43" t="s">
        <v>65</v>
      </c>
    </row>
    <row r="678" spans="2:24" x14ac:dyDescent="0.2">
      <c r="B678" s="43" t="s">
        <v>524</v>
      </c>
      <c r="C678" s="43">
        <v>182</v>
      </c>
      <c r="D678" s="43" t="s">
        <v>1567</v>
      </c>
      <c r="E678" s="43" t="s">
        <v>105</v>
      </c>
      <c r="F678" s="43" t="s">
        <v>1568</v>
      </c>
      <c r="G678" s="43" t="s">
        <v>626</v>
      </c>
      <c r="H678" s="43">
        <v>60</v>
      </c>
      <c r="I678" s="43">
        <v>116.0868</v>
      </c>
      <c r="J678" s="28">
        <v>2.2680000000000001E-3</v>
      </c>
      <c r="K678" s="43">
        <v>1E-4</v>
      </c>
      <c r="L678" s="43" t="s">
        <v>128</v>
      </c>
      <c r="N678" s="43" t="s">
        <v>524</v>
      </c>
      <c r="O678" s="43">
        <v>182</v>
      </c>
      <c r="P678" s="43" t="s">
        <v>1567</v>
      </c>
      <c r="Q678" s="43" t="s">
        <v>622</v>
      </c>
      <c r="R678" s="43" t="s">
        <v>1568</v>
      </c>
      <c r="S678" s="43" t="s">
        <v>626</v>
      </c>
      <c r="T678" s="43">
        <v>10</v>
      </c>
      <c r="U678" s="43">
        <v>116.1366</v>
      </c>
      <c r="V678" s="28">
        <v>2.3730000000000001E-3</v>
      </c>
      <c r="W678" s="43">
        <v>1E-4</v>
      </c>
      <c r="X678" s="43" t="s">
        <v>128</v>
      </c>
    </row>
    <row r="679" spans="2:24" x14ac:dyDescent="0.2">
      <c r="B679" s="43" t="s">
        <v>524</v>
      </c>
      <c r="C679" s="43">
        <v>182</v>
      </c>
      <c r="D679" s="43" t="s">
        <v>1567</v>
      </c>
      <c r="E679" s="43" t="s">
        <v>105</v>
      </c>
      <c r="F679" s="43" t="s">
        <v>1569</v>
      </c>
      <c r="G679" s="43" t="s">
        <v>628</v>
      </c>
      <c r="H679" s="43">
        <v>60</v>
      </c>
      <c r="I679" s="43">
        <v>-150.91460000000001</v>
      </c>
      <c r="J679" s="28">
        <v>-2.2780000000000001E-3</v>
      </c>
      <c r="K679" s="43">
        <v>-1E-4</v>
      </c>
      <c r="L679" s="43" t="s">
        <v>128</v>
      </c>
      <c r="N679" s="43" t="s">
        <v>524</v>
      </c>
      <c r="O679" s="43">
        <v>182</v>
      </c>
      <c r="P679" s="43" t="s">
        <v>1567</v>
      </c>
      <c r="Q679" s="43" t="s">
        <v>622</v>
      </c>
      <c r="R679" s="43" t="s">
        <v>1569</v>
      </c>
      <c r="S679" s="43" t="s">
        <v>628</v>
      </c>
      <c r="T679" s="43">
        <v>10</v>
      </c>
      <c r="U679" s="43">
        <v>-150.9853</v>
      </c>
      <c r="V679" s="28">
        <v>-2.3709999999999998E-3</v>
      </c>
      <c r="W679" s="43">
        <v>-1E-4</v>
      </c>
      <c r="X679" s="43" t="s">
        <v>128</v>
      </c>
    </row>
    <row r="680" spans="2:24" x14ac:dyDescent="0.2">
      <c r="B680" s="43" t="s">
        <v>524</v>
      </c>
      <c r="C680" s="43">
        <v>183</v>
      </c>
      <c r="D680" s="43" t="s">
        <v>1570</v>
      </c>
      <c r="E680" s="43" t="s">
        <v>105</v>
      </c>
      <c r="F680" s="43" t="s">
        <v>1571</v>
      </c>
      <c r="G680" s="43" t="s">
        <v>626</v>
      </c>
      <c r="H680" s="43">
        <v>60</v>
      </c>
      <c r="I680" s="43">
        <v>116.1816</v>
      </c>
      <c r="J680" s="28">
        <v>2.4680000000000001E-3</v>
      </c>
      <c r="K680" s="43">
        <v>1E-4</v>
      </c>
      <c r="L680" s="43" t="s">
        <v>128</v>
      </c>
      <c r="N680" s="43" t="s">
        <v>524</v>
      </c>
      <c r="O680" s="43">
        <v>183</v>
      </c>
      <c r="P680" s="43" t="s">
        <v>1570</v>
      </c>
      <c r="Q680" s="43" t="s">
        <v>622</v>
      </c>
      <c r="R680" s="43" t="s">
        <v>1571</v>
      </c>
      <c r="S680" s="43" t="s">
        <v>626</v>
      </c>
      <c r="T680" s="43">
        <v>10</v>
      </c>
      <c r="U680" s="43">
        <v>116.2319</v>
      </c>
      <c r="V680" s="28">
        <v>2.5739999999999999E-3</v>
      </c>
      <c r="W680" s="43">
        <v>1E-4</v>
      </c>
      <c r="X680" s="43" t="s">
        <v>128</v>
      </c>
    </row>
    <row r="681" spans="2:24" x14ac:dyDescent="0.2">
      <c r="B681" s="43" t="s">
        <v>524</v>
      </c>
      <c r="C681" s="43">
        <v>183</v>
      </c>
      <c r="D681" s="43" t="s">
        <v>1570</v>
      </c>
      <c r="E681" s="43" t="s">
        <v>105</v>
      </c>
      <c r="F681" s="43" t="s">
        <v>1572</v>
      </c>
      <c r="G681" s="43" t="s">
        <v>628</v>
      </c>
      <c r="H681" s="43">
        <v>60</v>
      </c>
      <c r="I681" s="43">
        <v>-150.73779999999999</v>
      </c>
      <c r="J681" s="28">
        <v>-2.0460000000000001E-3</v>
      </c>
      <c r="K681" s="43">
        <v>-1E-4</v>
      </c>
      <c r="L681" s="43" t="s">
        <v>128</v>
      </c>
      <c r="N681" s="43" t="s">
        <v>524</v>
      </c>
      <c r="O681" s="43">
        <v>183</v>
      </c>
      <c r="P681" s="43" t="s">
        <v>1570</v>
      </c>
      <c r="Q681" s="43" t="s">
        <v>622</v>
      </c>
      <c r="R681" s="43" t="s">
        <v>1572</v>
      </c>
      <c r="S681" s="43" t="s">
        <v>628</v>
      </c>
      <c r="T681" s="43">
        <v>10</v>
      </c>
      <c r="U681" s="43">
        <v>-150.8125</v>
      </c>
      <c r="V681" s="28">
        <v>-2.1440000000000001E-3</v>
      </c>
      <c r="W681" s="43">
        <v>-1E-4</v>
      </c>
      <c r="X681" s="43" t="s">
        <v>128</v>
      </c>
    </row>
    <row r="682" spans="2:24" x14ac:dyDescent="0.2">
      <c r="B682" s="43" t="s">
        <v>524</v>
      </c>
      <c r="C682" s="43">
        <v>184</v>
      </c>
      <c r="D682" s="43" t="s">
        <v>1570</v>
      </c>
      <c r="E682" s="43" t="s">
        <v>105</v>
      </c>
      <c r="F682" s="43" t="s">
        <v>1573</v>
      </c>
      <c r="G682" s="43" t="s">
        <v>626</v>
      </c>
      <c r="H682" s="43">
        <v>60</v>
      </c>
      <c r="I682" s="43">
        <v>116.0575</v>
      </c>
      <c r="J682" s="28">
        <v>2.2060000000000001E-3</v>
      </c>
      <c r="K682" s="43">
        <v>1E-4</v>
      </c>
      <c r="L682" s="43" t="s">
        <v>128</v>
      </c>
      <c r="N682" s="43" t="s">
        <v>524</v>
      </c>
      <c r="O682" s="43">
        <v>184</v>
      </c>
      <c r="P682" s="43" t="s">
        <v>1570</v>
      </c>
      <c r="Q682" s="43" t="s">
        <v>622</v>
      </c>
      <c r="R682" s="43" t="s">
        <v>1573</v>
      </c>
      <c r="S682" s="43" t="s">
        <v>626</v>
      </c>
      <c r="T682" s="43">
        <v>10</v>
      </c>
      <c r="U682" s="43">
        <v>116.1039</v>
      </c>
      <c r="V682" s="28">
        <v>2.3040000000000001E-3</v>
      </c>
      <c r="W682" s="43">
        <v>1E-4</v>
      </c>
      <c r="X682" s="43" t="s">
        <v>128</v>
      </c>
    </row>
    <row r="683" spans="2:24" x14ac:dyDescent="0.2">
      <c r="B683" s="43" t="s">
        <v>524</v>
      </c>
      <c r="C683" s="43">
        <v>184</v>
      </c>
      <c r="D683" s="43" t="s">
        <v>1570</v>
      </c>
      <c r="E683" s="43" t="s">
        <v>105</v>
      </c>
      <c r="F683" s="43" t="s">
        <v>1574</v>
      </c>
      <c r="G683" s="43" t="s">
        <v>628</v>
      </c>
      <c r="H683" s="43">
        <v>60</v>
      </c>
      <c r="I683" s="43">
        <v>-150.74209999999999</v>
      </c>
      <c r="J683" s="28">
        <v>-2.0509999999999999E-3</v>
      </c>
      <c r="K683" s="43">
        <v>-1E-4</v>
      </c>
      <c r="L683" s="43" t="s">
        <v>128</v>
      </c>
      <c r="N683" s="43" t="s">
        <v>524</v>
      </c>
      <c r="O683" s="43">
        <v>184</v>
      </c>
      <c r="P683" s="43" t="s">
        <v>1570</v>
      </c>
      <c r="Q683" s="43" t="s">
        <v>622</v>
      </c>
      <c r="R683" s="43" t="s">
        <v>1574</v>
      </c>
      <c r="S683" s="43" t="s">
        <v>628</v>
      </c>
      <c r="T683" s="43">
        <v>10</v>
      </c>
      <c r="U683" s="43">
        <v>-150.81739999999999</v>
      </c>
      <c r="V683" s="28">
        <v>-2.15E-3</v>
      </c>
      <c r="W683" s="43">
        <v>-1E-4</v>
      </c>
      <c r="X683" s="43" t="s">
        <v>128</v>
      </c>
    </row>
    <row r="684" spans="2:24" x14ac:dyDescent="0.2">
      <c r="B684" s="43" t="s">
        <v>524</v>
      </c>
      <c r="C684" s="43">
        <v>185</v>
      </c>
      <c r="D684" s="43" t="s">
        <v>1570</v>
      </c>
      <c r="E684" s="43" t="s">
        <v>105</v>
      </c>
      <c r="F684" s="43" t="s">
        <v>1575</v>
      </c>
      <c r="G684" s="43" t="s">
        <v>626</v>
      </c>
      <c r="H684" s="43">
        <v>60</v>
      </c>
      <c r="I684" s="43">
        <v>116.0151</v>
      </c>
      <c r="J684" s="28">
        <v>2.117E-3</v>
      </c>
      <c r="K684" s="43">
        <v>1E-4</v>
      </c>
      <c r="L684" s="43" t="s">
        <v>128</v>
      </c>
      <c r="N684" s="43" t="s">
        <v>524</v>
      </c>
      <c r="O684" s="43">
        <v>185</v>
      </c>
      <c r="P684" s="43" t="s">
        <v>1570</v>
      </c>
      <c r="Q684" s="43" t="s">
        <v>622</v>
      </c>
      <c r="R684" s="43" t="s">
        <v>1575</v>
      </c>
      <c r="S684" s="43" t="s">
        <v>626</v>
      </c>
      <c r="T684" s="43">
        <v>10</v>
      </c>
      <c r="U684" s="43">
        <v>116.06140000000001</v>
      </c>
      <c r="V684" s="28">
        <v>2.215E-3</v>
      </c>
      <c r="W684" s="43">
        <v>1E-4</v>
      </c>
      <c r="X684" s="43" t="s">
        <v>128</v>
      </c>
    </row>
    <row r="685" spans="2:24" x14ac:dyDescent="0.2">
      <c r="B685" s="43" t="s">
        <v>524</v>
      </c>
      <c r="C685" s="43">
        <v>185</v>
      </c>
      <c r="D685" s="43" t="s">
        <v>1570</v>
      </c>
      <c r="E685" s="43" t="s">
        <v>105</v>
      </c>
      <c r="F685" s="43" t="s">
        <v>1576</v>
      </c>
      <c r="G685" s="43" t="s">
        <v>628</v>
      </c>
      <c r="H685" s="43">
        <v>60</v>
      </c>
      <c r="I685" s="43">
        <v>-150.99639999999999</v>
      </c>
      <c r="J685" s="28">
        <v>-2.385E-3</v>
      </c>
      <c r="K685" s="43">
        <v>-1E-4</v>
      </c>
      <c r="L685" s="43" t="s">
        <v>128</v>
      </c>
      <c r="N685" s="43" t="s">
        <v>524</v>
      </c>
      <c r="O685" s="43">
        <v>185</v>
      </c>
      <c r="P685" s="43" t="s">
        <v>1570</v>
      </c>
      <c r="Q685" s="43" t="s">
        <v>622</v>
      </c>
      <c r="R685" s="43" t="s">
        <v>1576</v>
      </c>
      <c r="S685" s="43" t="s">
        <v>628</v>
      </c>
      <c r="T685" s="43">
        <v>10</v>
      </c>
      <c r="U685" s="43">
        <v>-151.07239999999999</v>
      </c>
      <c r="V685" s="28">
        <v>-2.4849999999999998E-3</v>
      </c>
      <c r="W685" s="43">
        <v>-1E-4</v>
      </c>
      <c r="X685" s="43" t="s">
        <v>128</v>
      </c>
    </row>
    <row r="686" spans="2:24" x14ac:dyDescent="0.2">
      <c r="B686" s="43" t="s">
        <v>524</v>
      </c>
      <c r="C686" s="43">
        <v>186</v>
      </c>
      <c r="D686" s="43" t="s">
        <v>1577</v>
      </c>
      <c r="E686" s="43" t="s">
        <v>105</v>
      </c>
      <c r="F686" s="43" t="s">
        <v>1578</v>
      </c>
      <c r="G686" s="43" t="s">
        <v>626</v>
      </c>
      <c r="H686" s="43">
        <v>60</v>
      </c>
      <c r="I686" s="43">
        <v>116.1195</v>
      </c>
      <c r="J686" s="28">
        <v>2.3370000000000001E-3</v>
      </c>
      <c r="K686" s="43">
        <v>1E-4</v>
      </c>
      <c r="L686" s="43" t="s">
        <v>128</v>
      </c>
      <c r="N686" s="43" t="s">
        <v>524</v>
      </c>
      <c r="O686" s="43">
        <v>186</v>
      </c>
      <c r="P686" s="43" t="s">
        <v>1577</v>
      </c>
      <c r="Q686" s="43" t="s">
        <v>622</v>
      </c>
      <c r="R686" s="43" t="s">
        <v>1578</v>
      </c>
      <c r="S686" s="43" t="s">
        <v>626</v>
      </c>
      <c r="T686" s="43">
        <v>10</v>
      </c>
      <c r="U686" s="43">
        <v>116.1681</v>
      </c>
      <c r="V686" s="28">
        <v>2.4390000000000002E-3</v>
      </c>
      <c r="W686" s="43">
        <v>1E-4</v>
      </c>
      <c r="X686" s="43" t="s">
        <v>128</v>
      </c>
    </row>
    <row r="687" spans="2:24" x14ac:dyDescent="0.2">
      <c r="B687" s="43" t="s">
        <v>524</v>
      </c>
      <c r="C687" s="43">
        <v>186</v>
      </c>
      <c r="D687" s="43" t="s">
        <v>1577</v>
      </c>
      <c r="E687" s="43" t="s">
        <v>105</v>
      </c>
      <c r="F687" s="43" t="s">
        <v>1579</v>
      </c>
      <c r="G687" s="43" t="s">
        <v>628</v>
      </c>
      <c r="H687" s="43">
        <v>60</v>
      </c>
      <c r="I687" s="43">
        <v>-150.9999</v>
      </c>
      <c r="J687" s="28">
        <v>-2.3900000000000002E-3</v>
      </c>
      <c r="K687" s="43">
        <v>-1E-4</v>
      </c>
      <c r="L687" s="43" t="s">
        <v>128</v>
      </c>
      <c r="N687" s="43" t="s">
        <v>524</v>
      </c>
      <c r="O687" s="43">
        <v>186</v>
      </c>
      <c r="P687" s="43" t="s">
        <v>1577</v>
      </c>
      <c r="Q687" s="43" t="s">
        <v>622</v>
      </c>
      <c r="R687" s="43" t="s">
        <v>1579</v>
      </c>
      <c r="S687" s="43" t="s">
        <v>628</v>
      </c>
      <c r="T687" s="43">
        <v>10</v>
      </c>
      <c r="U687" s="43">
        <v>-151.07579999999999</v>
      </c>
      <c r="V687" s="28">
        <v>-2.4889999999999999E-3</v>
      </c>
      <c r="W687" s="43">
        <v>-1E-4</v>
      </c>
      <c r="X687" s="43" t="s">
        <v>128</v>
      </c>
    </row>
    <row r="688" spans="2:24" x14ac:dyDescent="0.2">
      <c r="B688" s="43" t="s">
        <v>573</v>
      </c>
      <c r="C688" s="43">
        <v>43</v>
      </c>
      <c r="D688" s="43" t="s">
        <v>1580</v>
      </c>
      <c r="E688" s="43" t="s">
        <v>105</v>
      </c>
      <c r="F688" s="43" t="s">
        <v>1581</v>
      </c>
      <c r="G688" s="43" t="s">
        <v>626</v>
      </c>
      <c r="H688" s="43">
        <v>60</v>
      </c>
      <c r="I688" s="43">
        <v>80.59</v>
      </c>
      <c r="J688" s="28">
        <v>6.1799999999999995E-4</v>
      </c>
      <c r="K688" s="43">
        <v>1E-4</v>
      </c>
      <c r="L688" s="43" t="s">
        <v>128</v>
      </c>
      <c r="N688" s="43" t="s">
        <v>573</v>
      </c>
      <c r="O688" s="43">
        <v>43</v>
      </c>
      <c r="P688" s="43" t="s">
        <v>1580</v>
      </c>
      <c r="Q688" s="43" t="s">
        <v>622</v>
      </c>
      <c r="R688" s="43" t="s">
        <v>1581</v>
      </c>
      <c r="S688" s="43" t="s">
        <v>626</v>
      </c>
      <c r="T688" s="43">
        <v>10</v>
      </c>
      <c r="U688" s="43">
        <v>80.614999999999995</v>
      </c>
      <c r="V688" s="28">
        <v>7.4700000000000005E-4</v>
      </c>
      <c r="W688" s="43">
        <v>1E-4</v>
      </c>
      <c r="X688" s="43" t="s">
        <v>128</v>
      </c>
    </row>
    <row r="689" spans="2:24" x14ac:dyDescent="0.2">
      <c r="B689" s="43" t="s">
        <v>573</v>
      </c>
      <c r="C689" s="43">
        <v>43</v>
      </c>
      <c r="D689" s="43" t="s">
        <v>1580</v>
      </c>
      <c r="E689" s="43" t="s">
        <v>105</v>
      </c>
      <c r="F689" s="43" t="s">
        <v>1582</v>
      </c>
      <c r="G689" s="43" t="s">
        <v>628</v>
      </c>
      <c r="H689" s="43">
        <v>60</v>
      </c>
      <c r="I689" s="43">
        <v>-115.1824</v>
      </c>
      <c r="J689" s="28">
        <v>-6.1200000000000002E-4</v>
      </c>
      <c r="K689" s="43">
        <v>-1E-4</v>
      </c>
      <c r="L689" s="43" t="s">
        <v>128</v>
      </c>
      <c r="N689" s="43" t="s">
        <v>573</v>
      </c>
      <c r="O689" s="43">
        <v>43</v>
      </c>
      <c r="P689" s="43" t="s">
        <v>1580</v>
      </c>
      <c r="Q689" s="43" t="s">
        <v>622</v>
      </c>
      <c r="R689" s="43" t="s">
        <v>1582</v>
      </c>
      <c r="S689" s="43" t="s">
        <v>628</v>
      </c>
      <c r="T689" s="43">
        <v>10</v>
      </c>
      <c r="U689" s="43">
        <v>-115.2414</v>
      </c>
      <c r="V689" s="28">
        <v>-7.36E-4</v>
      </c>
      <c r="W689" s="43">
        <v>-1E-4</v>
      </c>
      <c r="X689" s="43" t="s">
        <v>128</v>
      </c>
    </row>
    <row r="690" spans="2:24" x14ac:dyDescent="0.2">
      <c r="B690" s="43" t="s">
        <v>573</v>
      </c>
      <c r="C690" s="43">
        <v>44</v>
      </c>
      <c r="D690" s="43" t="s">
        <v>1583</v>
      </c>
      <c r="E690" s="43" t="s">
        <v>105</v>
      </c>
      <c r="F690" s="43" t="s">
        <v>1584</v>
      </c>
      <c r="G690" s="43" t="s">
        <v>626</v>
      </c>
      <c r="H690" s="43">
        <v>60</v>
      </c>
      <c r="I690" s="43">
        <v>80.626300000000001</v>
      </c>
      <c r="J690" s="28">
        <v>8.0500000000000005E-4</v>
      </c>
      <c r="K690" s="43">
        <v>1E-4</v>
      </c>
      <c r="L690" s="43" t="s">
        <v>128</v>
      </c>
      <c r="N690" s="43" t="s">
        <v>573</v>
      </c>
      <c r="O690" s="43">
        <v>44</v>
      </c>
      <c r="P690" s="43" t="s">
        <v>1583</v>
      </c>
      <c r="Q690" s="43" t="s">
        <v>622</v>
      </c>
      <c r="R690" s="43" t="s">
        <v>1584</v>
      </c>
      <c r="S690" s="43" t="s">
        <v>626</v>
      </c>
      <c r="T690" s="43">
        <v>10</v>
      </c>
      <c r="U690" s="43">
        <v>80.651499999999999</v>
      </c>
      <c r="V690" s="28">
        <v>9.3499999999999996E-4</v>
      </c>
      <c r="W690" s="43">
        <v>1E-4</v>
      </c>
      <c r="X690" s="43" t="s">
        <v>128</v>
      </c>
    </row>
    <row r="691" spans="2:24" x14ac:dyDescent="0.2">
      <c r="B691" s="43" t="s">
        <v>573</v>
      </c>
      <c r="C691" s="43">
        <v>44</v>
      </c>
      <c r="D691" s="43" t="s">
        <v>1583</v>
      </c>
      <c r="E691" s="43" t="s">
        <v>105</v>
      </c>
      <c r="F691" s="43" t="s">
        <v>1585</v>
      </c>
      <c r="G691" s="43" t="s">
        <v>628</v>
      </c>
      <c r="H691" s="43">
        <v>60</v>
      </c>
      <c r="I691" s="43">
        <v>-115.09739999999999</v>
      </c>
      <c r="J691" s="28">
        <v>-4.3399999999999998E-4</v>
      </c>
      <c r="K691" s="43">
        <v>-1E-4</v>
      </c>
      <c r="L691" s="43" t="s">
        <v>128</v>
      </c>
      <c r="N691" s="43" t="s">
        <v>573</v>
      </c>
      <c r="O691" s="43">
        <v>44</v>
      </c>
      <c r="P691" s="43" t="s">
        <v>1583</v>
      </c>
      <c r="Q691" s="43" t="s">
        <v>622</v>
      </c>
      <c r="R691" s="43" t="s">
        <v>1585</v>
      </c>
      <c r="S691" s="43" t="s">
        <v>628</v>
      </c>
      <c r="T691" s="43">
        <v>10</v>
      </c>
      <c r="U691" s="43">
        <v>-115.15479999999999</v>
      </c>
      <c r="V691" s="28">
        <v>-5.5400000000000002E-4</v>
      </c>
      <c r="W691" s="43">
        <v>-1E-4</v>
      </c>
      <c r="X691" s="43" t="s">
        <v>128</v>
      </c>
    </row>
    <row r="692" spans="2:24" x14ac:dyDescent="0.2">
      <c r="B692" s="43" t="s">
        <v>573</v>
      </c>
      <c r="C692" s="43">
        <v>45</v>
      </c>
      <c r="D692" s="43" t="s">
        <v>1583</v>
      </c>
      <c r="E692" s="43" t="s">
        <v>105</v>
      </c>
      <c r="F692" s="43" t="s">
        <v>1586</v>
      </c>
      <c r="G692" s="43" t="s">
        <v>626</v>
      </c>
      <c r="H692" s="43">
        <v>60</v>
      </c>
      <c r="I692" s="43">
        <v>80.598699999999994</v>
      </c>
      <c r="J692" s="28">
        <v>6.6299999999999996E-4</v>
      </c>
      <c r="K692" s="43">
        <v>1E-4</v>
      </c>
      <c r="L692" s="43" t="s">
        <v>128</v>
      </c>
      <c r="N692" s="43" t="s">
        <v>573</v>
      </c>
      <c r="O692" s="43">
        <v>45</v>
      </c>
      <c r="P692" s="43" t="s">
        <v>1583</v>
      </c>
      <c r="Q692" s="43" t="s">
        <v>622</v>
      </c>
      <c r="R692" s="43" t="s">
        <v>1586</v>
      </c>
      <c r="S692" s="43" t="s">
        <v>626</v>
      </c>
      <c r="T692" s="43">
        <v>10</v>
      </c>
      <c r="U692" s="43">
        <v>80.622500000000002</v>
      </c>
      <c r="V692" s="28">
        <v>7.8600000000000002E-4</v>
      </c>
      <c r="W692" s="43">
        <v>1E-4</v>
      </c>
      <c r="X692" s="43" t="s">
        <v>128</v>
      </c>
    </row>
    <row r="693" spans="2:24" x14ac:dyDescent="0.2">
      <c r="B693" s="43" t="s">
        <v>573</v>
      </c>
      <c r="C693" s="43">
        <v>45</v>
      </c>
      <c r="D693" s="43" t="s">
        <v>1583</v>
      </c>
      <c r="E693" s="43" t="s">
        <v>105</v>
      </c>
      <c r="F693" s="43" t="s">
        <v>1587</v>
      </c>
      <c r="G693" s="43" t="s">
        <v>628</v>
      </c>
      <c r="H693" s="43">
        <v>60</v>
      </c>
      <c r="I693" s="43">
        <v>-115.09010000000001</v>
      </c>
      <c r="J693" s="28">
        <v>-4.1899999999999999E-4</v>
      </c>
      <c r="K693" s="43">
        <v>-1E-4</v>
      </c>
      <c r="L693" s="43" t="s">
        <v>128</v>
      </c>
      <c r="N693" s="43" t="s">
        <v>573</v>
      </c>
      <c r="O693" s="43">
        <v>45</v>
      </c>
      <c r="P693" s="43" t="s">
        <v>1583</v>
      </c>
      <c r="Q693" s="43" t="s">
        <v>622</v>
      </c>
      <c r="R693" s="43" t="s">
        <v>1587</v>
      </c>
      <c r="S693" s="43" t="s">
        <v>628</v>
      </c>
      <c r="T693" s="43">
        <v>10</v>
      </c>
      <c r="U693" s="43">
        <v>-115.1464</v>
      </c>
      <c r="V693" s="28">
        <v>-5.3700000000000004E-4</v>
      </c>
      <c r="W693" s="43">
        <v>-1E-4</v>
      </c>
      <c r="X693" s="43" t="s">
        <v>128</v>
      </c>
    </row>
    <row r="694" spans="2:24" x14ac:dyDescent="0.2">
      <c r="B694" s="43" t="s">
        <v>573</v>
      </c>
      <c r="C694" s="43">
        <v>46</v>
      </c>
      <c r="D694" s="43" t="s">
        <v>1583</v>
      </c>
      <c r="E694" s="43" t="s">
        <v>105</v>
      </c>
      <c r="F694" s="43" t="s">
        <v>1588</v>
      </c>
      <c r="G694" s="43" t="s">
        <v>626</v>
      </c>
      <c r="H694" s="43">
        <v>60</v>
      </c>
      <c r="I694" s="43">
        <v>80.589600000000004</v>
      </c>
      <c r="J694" s="28">
        <v>6.1700000000000004E-4</v>
      </c>
      <c r="K694" s="43">
        <v>1E-4</v>
      </c>
      <c r="L694" s="43" t="s">
        <v>128</v>
      </c>
      <c r="N694" s="43" t="s">
        <v>573</v>
      </c>
      <c r="O694" s="43">
        <v>46</v>
      </c>
      <c r="P694" s="43" t="s">
        <v>1583</v>
      </c>
      <c r="Q694" s="43" t="s">
        <v>622</v>
      </c>
      <c r="R694" s="43" t="s">
        <v>1588</v>
      </c>
      <c r="S694" s="43" t="s">
        <v>626</v>
      </c>
      <c r="T694" s="43">
        <v>10</v>
      </c>
      <c r="U694" s="43">
        <v>80.612499999999997</v>
      </c>
      <c r="V694" s="28">
        <v>7.3499999999999998E-4</v>
      </c>
      <c r="W694" s="43">
        <v>1E-4</v>
      </c>
      <c r="X694" s="43" t="s">
        <v>128</v>
      </c>
    </row>
    <row r="695" spans="2:24" x14ac:dyDescent="0.2">
      <c r="B695" s="43" t="s">
        <v>573</v>
      </c>
      <c r="C695" s="43">
        <v>46</v>
      </c>
      <c r="D695" s="43" t="s">
        <v>1583</v>
      </c>
      <c r="E695" s="43" t="s">
        <v>105</v>
      </c>
      <c r="F695" s="43" t="s">
        <v>1589</v>
      </c>
      <c r="G695" s="43" t="s">
        <v>628</v>
      </c>
      <c r="H695" s="43">
        <v>60</v>
      </c>
      <c r="I695" s="43">
        <v>-115.20350000000001</v>
      </c>
      <c r="J695" s="28">
        <v>-6.5600000000000001E-4</v>
      </c>
      <c r="K695" s="43">
        <v>-1E-4</v>
      </c>
      <c r="L695" s="43" t="s">
        <v>128</v>
      </c>
      <c r="N695" s="43" t="s">
        <v>573</v>
      </c>
      <c r="O695" s="43">
        <v>46</v>
      </c>
      <c r="P695" s="43" t="s">
        <v>1583</v>
      </c>
      <c r="Q695" s="43" t="s">
        <v>622</v>
      </c>
      <c r="R695" s="43" t="s">
        <v>1589</v>
      </c>
      <c r="S695" s="43" t="s">
        <v>628</v>
      </c>
      <c r="T695" s="43">
        <v>10</v>
      </c>
      <c r="U695" s="43">
        <v>-115.264</v>
      </c>
      <c r="V695" s="28">
        <v>-7.8299999999999995E-4</v>
      </c>
      <c r="W695" s="43">
        <v>-1E-4</v>
      </c>
      <c r="X695" s="43" t="s">
        <v>128</v>
      </c>
    </row>
    <row r="696" spans="2:24" x14ac:dyDescent="0.2">
      <c r="B696" s="43" t="s">
        <v>573</v>
      </c>
      <c r="C696" s="43">
        <v>47</v>
      </c>
      <c r="D696" s="43" t="s">
        <v>1590</v>
      </c>
      <c r="E696" s="43" t="s">
        <v>105</v>
      </c>
      <c r="F696" s="43" t="s">
        <v>1591</v>
      </c>
      <c r="G696" s="43" t="s">
        <v>626</v>
      </c>
      <c r="H696" s="43">
        <v>60</v>
      </c>
      <c r="I696" s="43">
        <v>80.619100000000003</v>
      </c>
      <c r="J696" s="28">
        <v>7.6800000000000002E-4</v>
      </c>
      <c r="K696" s="43">
        <v>1E-4</v>
      </c>
      <c r="L696" s="43" t="s">
        <v>128</v>
      </c>
      <c r="N696" s="43" t="s">
        <v>573</v>
      </c>
      <c r="O696" s="43">
        <v>47</v>
      </c>
      <c r="P696" s="43" t="s">
        <v>1590</v>
      </c>
      <c r="Q696" s="43" t="s">
        <v>622</v>
      </c>
      <c r="R696" s="43" t="s">
        <v>1591</v>
      </c>
      <c r="S696" s="43" t="s">
        <v>626</v>
      </c>
      <c r="T696" s="43">
        <v>10</v>
      </c>
      <c r="U696" s="43">
        <v>80.643900000000002</v>
      </c>
      <c r="V696" s="28">
        <v>8.9599999999999999E-4</v>
      </c>
      <c r="W696" s="43">
        <v>1E-4</v>
      </c>
      <c r="X696" s="43" t="s">
        <v>128</v>
      </c>
    </row>
    <row r="697" spans="2:24" x14ac:dyDescent="0.2">
      <c r="B697" s="43" t="s">
        <v>573</v>
      </c>
      <c r="C697" s="43">
        <v>47</v>
      </c>
      <c r="D697" s="43" t="s">
        <v>1590</v>
      </c>
      <c r="E697" s="43" t="s">
        <v>105</v>
      </c>
      <c r="F697" s="43" t="s">
        <v>1592</v>
      </c>
      <c r="G697" s="43" t="s">
        <v>628</v>
      </c>
      <c r="H697" s="43">
        <v>60</v>
      </c>
      <c r="I697" s="43">
        <v>-115.2508</v>
      </c>
      <c r="J697" s="28">
        <v>-7.5500000000000003E-4</v>
      </c>
      <c r="K697" s="43">
        <v>-1E-4</v>
      </c>
      <c r="L697" s="43" t="s">
        <v>128</v>
      </c>
      <c r="N697" s="43" t="s">
        <v>573</v>
      </c>
      <c r="O697" s="43">
        <v>47</v>
      </c>
      <c r="P697" s="43" t="s">
        <v>1590</v>
      </c>
      <c r="Q697" s="43" t="s">
        <v>622</v>
      </c>
      <c r="R697" s="43" t="s">
        <v>1592</v>
      </c>
      <c r="S697" s="43" t="s">
        <v>628</v>
      </c>
      <c r="T697" s="43">
        <v>10</v>
      </c>
      <c r="U697" s="43">
        <v>-115.31189999999999</v>
      </c>
      <c r="V697" s="28">
        <v>-8.83E-4</v>
      </c>
      <c r="W697" s="43">
        <v>-1E-4</v>
      </c>
      <c r="X697" s="43" t="s">
        <v>128</v>
      </c>
    </row>
    <row r="698" spans="2:24" x14ac:dyDescent="0.2">
      <c r="B698" s="43" t="s">
        <v>573</v>
      </c>
      <c r="C698" s="43">
        <v>25</v>
      </c>
      <c r="D698" s="43" t="s">
        <v>1593</v>
      </c>
      <c r="E698" s="43" t="s">
        <v>105</v>
      </c>
      <c r="F698" s="43" t="s">
        <v>1594</v>
      </c>
      <c r="G698" s="43" t="s">
        <v>626</v>
      </c>
      <c r="H698" s="43">
        <v>60</v>
      </c>
      <c r="I698" s="43">
        <v>-34.139200000000002</v>
      </c>
      <c r="J698" s="28">
        <v>-2.6150000000000001E-7</v>
      </c>
      <c r="K698" s="43" t="s">
        <v>1686</v>
      </c>
      <c r="L698" s="43" t="s">
        <v>65</v>
      </c>
      <c r="N698" s="43" t="s">
        <v>573</v>
      </c>
      <c r="O698" s="43">
        <v>25</v>
      </c>
      <c r="P698" s="43" t="s">
        <v>1593</v>
      </c>
      <c r="Q698" s="43" t="s">
        <v>622</v>
      </c>
      <c r="R698" s="43" t="s">
        <v>1594</v>
      </c>
      <c r="S698" s="43" t="s">
        <v>626</v>
      </c>
      <c r="T698" s="43">
        <v>10</v>
      </c>
      <c r="U698" s="43">
        <v>-33.834400000000002</v>
      </c>
      <c r="V698" s="28">
        <v>-2.5919999999999999E-7</v>
      </c>
      <c r="W698" s="43" t="s">
        <v>1686</v>
      </c>
      <c r="X698" s="43" t="s">
        <v>65</v>
      </c>
    </row>
    <row r="699" spans="2:24" x14ac:dyDescent="0.2">
      <c r="B699" s="43" t="s">
        <v>573</v>
      </c>
      <c r="C699" s="43">
        <v>25</v>
      </c>
      <c r="D699" s="43" t="s">
        <v>1593</v>
      </c>
      <c r="E699" s="43" t="s">
        <v>105</v>
      </c>
      <c r="F699" s="43" t="s">
        <v>1595</v>
      </c>
      <c r="G699" s="43" t="s">
        <v>628</v>
      </c>
      <c r="H699" s="43">
        <v>60</v>
      </c>
      <c r="I699" s="43">
        <v>-32.5139</v>
      </c>
      <c r="J699" s="28">
        <v>-2.4909999999999997E-7</v>
      </c>
      <c r="K699" s="43" t="s">
        <v>1686</v>
      </c>
      <c r="L699" s="43" t="s">
        <v>65</v>
      </c>
      <c r="N699" s="43" t="s">
        <v>573</v>
      </c>
      <c r="O699" s="43">
        <v>25</v>
      </c>
      <c r="P699" s="43" t="s">
        <v>1593</v>
      </c>
      <c r="Q699" s="43" t="s">
        <v>622</v>
      </c>
      <c r="R699" s="43" t="s">
        <v>1595</v>
      </c>
      <c r="S699" s="43" t="s">
        <v>628</v>
      </c>
      <c r="T699" s="43">
        <v>10</v>
      </c>
      <c r="U699" s="43">
        <v>-32.178400000000003</v>
      </c>
      <c r="V699" s="28">
        <v>-2.4649999999999999E-7</v>
      </c>
      <c r="W699" s="43" t="s">
        <v>1686</v>
      </c>
      <c r="X699" s="43" t="s">
        <v>65</v>
      </c>
    </row>
    <row r="700" spans="2:24" x14ac:dyDescent="0.2">
      <c r="B700" s="43" t="s">
        <v>573</v>
      </c>
      <c r="C700" s="43">
        <v>28</v>
      </c>
      <c r="D700" s="43" t="s">
        <v>1596</v>
      </c>
      <c r="E700" s="43" t="s">
        <v>105</v>
      </c>
      <c r="F700" s="43" t="s">
        <v>1597</v>
      </c>
      <c r="G700" s="43" t="s">
        <v>626</v>
      </c>
      <c r="H700" s="43">
        <v>60</v>
      </c>
      <c r="I700" s="43">
        <v>-55.443399999999997</v>
      </c>
      <c r="J700" s="28">
        <v>-3.6370000000000001E-7</v>
      </c>
      <c r="K700" s="43" t="s">
        <v>1686</v>
      </c>
      <c r="L700" s="43" t="s">
        <v>65</v>
      </c>
      <c r="N700" s="43" t="s">
        <v>573</v>
      </c>
      <c r="O700" s="43">
        <v>28</v>
      </c>
      <c r="P700" s="43" t="s">
        <v>1596</v>
      </c>
      <c r="Q700" s="43" t="s">
        <v>622</v>
      </c>
      <c r="R700" s="43" t="s">
        <v>1597</v>
      </c>
      <c r="S700" s="43" t="s">
        <v>626</v>
      </c>
      <c r="T700" s="43">
        <v>10</v>
      </c>
      <c r="U700" s="43">
        <v>-55.4788</v>
      </c>
      <c r="V700" s="28">
        <v>-3.6390000000000002E-7</v>
      </c>
      <c r="W700" s="43" t="s">
        <v>1686</v>
      </c>
      <c r="X700" s="43" t="s">
        <v>65</v>
      </c>
    </row>
    <row r="701" spans="2:24" x14ac:dyDescent="0.2">
      <c r="B701" s="43" t="s">
        <v>573</v>
      </c>
      <c r="C701" s="43">
        <v>28</v>
      </c>
      <c r="D701" s="43" t="s">
        <v>1596</v>
      </c>
      <c r="E701" s="43" t="s">
        <v>105</v>
      </c>
      <c r="F701" s="43" t="s">
        <v>1598</v>
      </c>
      <c r="G701" s="43" t="s">
        <v>628</v>
      </c>
      <c r="H701" s="43">
        <v>60</v>
      </c>
      <c r="I701" s="43">
        <v>-59.4283</v>
      </c>
      <c r="J701" s="28">
        <v>-3.8980000000000001E-7</v>
      </c>
      <c r="K701" s="43" t="s">
        <v>1686</v>
      </c>
      <c r="L701" s="43" t="s">
        <v>65</v>
      </c>
      <c r="N701" s="43" t="s">
        <v>573</v>
      </c>
      <c r="O701" s="43">
        <v>28</v>
      </c>
      <c r="P701" s="43" t="s">
        <v>1596</v>
      </c>
      <c r="Q701" s="43" t="s">
        <v>622</v>
      </c>
      <c r="R701" s="43" t="s">
        <v>1598</v>
      </c>
      <c r="S701" s="43" t="s">
        <v>628</v>
      </c>
      <c r="T701" s="43">
        <v>10</v>
      </c>
      <c r="U701" s="43">
        <v>-59.380499999999998</v>
      </c>
      <c r="V701" s="28">
        <v>-3.8949999999999999E-7</v>
      </c>
      <c r="W701" s="43" t="s">
        <v>1686</v>
      </c>
      <c r="X701" s="43" t="s">
        <v>65</v>
      </c>
    </row>
    <row r="702" spans="2:24" x14ac:dyDescent="0.2">
      <c r="B702" s="43" t="s">
        <v>573</v>
      </c>
      <c r="C702" s="43">
        <v>31</v>
      </c>
      <c r="D702" s="43" t="s">
        <v>1599</v>
      </c>
      <c r="E702" s="43" t="s">
        <v>105</v>
      </c>
      <c r="F702" s="43" t="s">
        <v>1600</v>
      </c>
      <c r="G702" s="43" t="s">
        <v>626</v>
      </c>
      <c r="H702" s="43">
        <v>60</v>
      </c>
      <c r="I702" s="43">
        <v>-61.071899999999999</v>
      </c>
      <c r="J702" s="28">
        <v>-3.8299999999999998E-7</v>
      </c>
      <c r="K702" s="43" t="s">
        <v>1686</v>
      </c>
      <c r="L702" s="43" t="s">
        <v>65</v>
      </c>
      <c r="N702" s="43" t="s">
        <v>573</v>
      </c>
      <c r="O702" s="43">
        <v>31</v>
      </c>
      <c r="P702" s="43" t="s">
        <v>1599</v>
      </c>
      <c r="Q702" s="43" t="s">
        <v>622</v>
      </c>
      <c r="R702" s="43" t="s">
        <v>1600</v>
      </c>
      <c r="S702" s="43" t="s">
        <v>626</v>
      </c>
      <c r="T702" s="43">
        <v>10</v>
      </c>
      <c r="U702" s="43">
        <v>-61.155500000000004</v>
      </c>
      <c r="V702" s="28">
        <v>-3.8350000000000001E-7</v>
      </c>
      <c r="W702" s="43" t="s">
        <v>1686</v>
      </c>
      <c r="X702" s="43" t="s">
        <v>65</v>
      </c>
    </row>
    <row r="703" spans="2:24" x14ac:dyDescent="0.2">
      <c r="B703" s="43" t="s">
        <v>573</v>
      </c>
      <c r="C703" s="43">
        <v>31</v>
      </c>
      <c r="D703" s="43" t="s">
        <v>1599</v>
      </c>
      <c r="E703" s="43" t="s">
        <v>105</v>
      </c>
      <c r="F703" s="43" t="s">
        <v>1601</v>
      </c>
      <c r="G703" s="43" t="s">
        <v>628</v>
      </c>
      <c r="H703" s="43">
        <v>60</v>
      </c>
      <c r="I703" s="43">
        <v>-56.0989</v>
      </c>
      <c r="J703" s="28">
        <v>-3.5180000000000001E-7</v>
      </c>
      <c r="K703" s="43" t="s">
        <v>1686</v>
      </c>
      <c r="L703" s="43" t="s">
        <v>65</v>
      </c>
      <c r="N703" s="43" t="s">
        <v>573</v>
      </c>
      <c r="O703" s="43">
        <v>31</v>
      </c>
      <c r="P703" s="43" t="s">
        <v>1599</v>
      </c>
      <c r="Q703" s="43" t="s">
        <v>622</v>
      </c>
      <c r="R703" s="43" t="s">
        <v>1601</v>
      </c>
      <c r="S703" s="43" t="s">
        <v>628</v>
      </c>
      <c r="T703" s="43">
        <v>10</v>
      </c>
      <c r="U703" s="43">
        <v>-56.033200000000001</v>
      </c>
      <c r="V703" s="28">
        <v>-3.5139999999999998E-7</v>
      </c>
      <c r="W703" s="43" t="s">
        <v>1686</v>
      </c>
      <c r="X703" s="43" t="s">
        <v>65</v>
      </c>
    </row>
    <row r="704" spans="2:24" x14ac:dyDescent="0.2">
      <c r="B704" s="43" t="s">
        <v>573</v>
      </c>
      <c r="C704" s="43">
        <v>34</v>
      </c>
      <c r="D704" s="43" t="s">
        <v>1602</v>
      </c>
      <c r="E704" s="43" t="s">
        <v>105</v>
      </c>
      <c r="F704" s="43" t="s">
        <v>1603</v>
      </c>
      <c r="G704" s="43" t="s">
        <v>626</v>
      </c>
      <c r="H704" s="43">
        <v>60</v>
      </c>
      <c r="I704" s="43">
        <v>-61.2179</v>
      </c>
      <c r="J704" s="28">
        <v>-3.8389999999999999E-7</v>
      </c>
      <c r="K704" s="43" t="s">
        <v>1686</v>
      </c>
      <c r="L704" s="43" t="s">
        <v>65</v>
      </c>
      <c r="N704" s="43" t="s">
        <v>573</v>
      </c>
      <c r="O704" s="43">
        <v>34</v>
      </c>
      <c r="P704" s="43" t="s">
        <v>1602</v>
      </c>
      <c r="Q704" s="43" t="s">
        <v>622</v>
      </c>
      <c r="R704" s="43" t="s">
        <v>1603</v>
      </c>
      <c r="S704" s="43" t="s">
        <v>626</v>
      </c>
      <c r="T704" s="43">
        <v>10</v>
      </c>
      <c r="U704" s="43">
        <v>-61.3249</v>
      </c>
      <c r="V704" s="28">
        <v>-3.8459999999999999E-7</v>
      </c>
      <c r="W704" s="43" t="s">
        <v>1686</v>
      </c>
      <c r="X704" s="43" t="s">
        <v>65</v>
      </c>
    </row>
    <row r="705" spans="2:24" x14ac:dyDescent="0.2">
      <c r="B705" s="43" t="s">
        <v>573</v>
      </c>
      <c r="C705" s="43">
        <v>34</v>
      </c>
      <c r="D705" s="43" t="s">
        <v>1602</v>
      </c>
      <c r="E705" s="43" t="s">
        <v>105</v>
      </c>
      <c r="F705" s="43" t="s">
        <v>1604</v>
      </c>
      <c r="G705" s="43" t="s">
        <v>628</v>
      </c>
      <c r="H705" s="43">
        <v>60</v>
      </c>
      <c r="I705" s="43">
        <v>-56.340499999999999</v>
      </c>
      <c r="J705" s="28">
        <v>-3.5330000000000002E-7</v>
      </c>
      <c r="K705" s="43" t="s">
        <v>1686</v>
      </c>
      <c r="L705" s="43" t="s">
        <v>65</v>
      </c>
      <c r="N705" s="43" t="s">
        <v>573</v>
      </c>
      <c r="O705" s="43">
        <v>34</v>
      </c>
      <c r="P705" s="43" t="s">
        <v>1602</v>
      </c>
      <c r="Q705" s="43" t="s">
        <v>622</v>
      </c>
      <c r="R705" s="43" t="s">
        <v>1604</v>
      </c>
      <c r="S705" s="43" t="s">
        <v>628</v>
      </c>
      <c r="T705" s="43">
        <v>10</v>
      </c>
      <c r="U705" s="43">
        <v>-56.264800000000001</v>
      </c>
      <c r="V705" s="28">
        <v>-3.5279999999999998E-7</v>
      </c>
      <c r="W705" s="43" t="s">
        <v>1686</v>
      </c>
      <c r="X705" s="43" t="s">
        <v>65</v>
      </c>
    </row>
    <row r="706" spans="2:24" x14ac:dyDescent="0.2">
      <c r="B706" s="43" t="s">
        <v>573</v>
      </c>
      <c r="C706" s="43">
        <v>37</v>
      </c>
      <c r="D706" s="43" t="s">
        <v>1605</v>
      </c>
      <c r="E706" s="43" t="s">
        <v>105</v>
      </c>
      <c r="F706" s="43" t="s">
        <v>1606</v>
      </c>
      <c r="G706" s="43" t="s">
        <v>626</v>
      </c>
      <c r="H706" s="43">
        <v>60</v>
      </c>
      <c r="I706" s="43">
        <v>-56.299599999999998</v>
      </c>
      <c r="J706" s="28">
        <v>-3.693E-7</v>
      </c>
      <c r="K706" s="43" t="s">
        <v>1686</v>
      </c>
      <c r="L706" s="43" t="s">
        <v>65</v>
      </c>
      <c r="N706" s="43" t="s">
        <v>573</v>
      </c>
      <c r="O706" s="43">
        <v>37</v>
      </c>
      <c r="P706" s="43" t="s">
        <v>1605</v>
      </c>
      <c r="Q706" s="43" t="s">
        <v>622</v>
      </c>
      <c r="R706" s="43" t="s">
        <v>1606</v>
      </c>
      <c r="S706" s="43" t="s">
        <v>626</v>
      </c>
      <c r="T706" s="43">
        <v>10</v>
      </c>
      <c r="U706" s="43">
        <v>-56.359900000000003</v>
      </c>
      <c r="V706" s="28">
        <v>-3.6969999999999998E-7</v>
      </c>
      <c r="W706" s="43" t="s">
        <v>1686</v>
      </c>
      <c r="X706" s="43" t="s">
        <v>65</v>
      </c>
    </row>
    <row r="707" spans="2:24" x14ac:dyDescent="0.2">
      <c r="B707" s="43" t="s">
        <v>573</v>
      </c>
      <c r="C707" s="43">
        <v>37</v>
      </c>
      <c r="D707" s="43" t="s">
        <v>1605</v>
      </c>
      <c r="E707" s="43" t="s">
        <v>105</v>
      </c>
      <c r="F707" s="43" t="s">
        <v>1607</v>
      </c>
      <c r="G707" s="43" t="s">
        <v>628</v>
      </c>
      <c r="H707" s="43">
        <v>60</v>
      </c>
      <c r="I707" s="43">
        <v>-60.598999999999997</v>
      </c>
      <c r="J707" s="28">
        <v>-3.9750000000000001E-7</v>
      </c>
      <c r="K707" s="43" t="s">
        <v>1686</v>
      </c>
      <c r="L707" s="43" t="s">
        <v>65</v>
      </c>
      <c r="N707" s="43" t="s">
        <v>573</v>
      </c>
      <c r="O707" s="43">
        <v>37</v>
      </c>
      <c r="P707" s="43" t="s">
        <v>1605</v>
      </c>
      <c r="Q707" s="43" t="s">
        <v>622</v>
      </c>
      <c r="R707" s="43" t="s">
        <v>1607</v>
      </c>
      <c r="S707" s="43" t="s">
        <v>628</v>
      </c>
      <c r="T707" s="43">
        <v>10</v>
      </c>
      <c r="U707" s="43">
        <v>-60.569200000000002</v>
      </c>
      <c r="V707" s="28">
        <v>-3.9729999999999999E-7</v>
      </c>
      <c r="W707" s="43" t="s">
        <v>1686</v>
      </c>
      <c r="X707" s="43" t="s">
        <v>65</v>
      </c>
    </row>
    <row r="708" spans="2:24" x14ac:dyDescent="0.2">
      <c r="B708" s="43" t="s">
        <v>573</v>
      </c>
      <c r="C708" s="43">
        <v>40</v>
      </c>
      <c r="D708" s="43" t="s">
        <v>1608</v>
      </c>
      <c r="E708" s="43" t="s">
        <v>105</v>
      </c>
      <c r="F708" s="43" t="s">
        <v>1609</v>
      </c>
      <c r="G708" s="43" t="s">
        <v>626</v>
      </c>
      <c r="H708" s="43">
        <v>60</v>
      </c>
      <c r="I708" s="43">
        <v>-59.9908</v>
      </c>
      <c r="J708" s="28">
        <v>-4.5950000000000001E-7</v>
      </c>
      <c r="K708" s="43" t="s">
        <v>1686</v>
      </c>
      <c r="L708" s="43" t="s">
        <v>65</v>
      </c>
      <c r="N708" s="43" t="s">
        <v>573</v>
      </c>
      <c r="O708" s="43">
        <v>40</v>
      </c>
      <c r="P708" s="43" t="s">
        <v>1608</v>
      </c>
      <c r="Q708" s="43" t="s">
        <v>622</v>
      </c>
      <c r="R708" s="43" t="s">
        <v>1609</v>
      </c>
      <c r="S708" s="43" t="s">
        <v>626</v>
      </c>
      <c r="T708" s="43">
        <v>10</v>
      </c>
      <c r="U708" s="43">
        <v>-60.390900000000002</v>
      </c>
      <c r="V708" s="28">
        <v>-4.6260000000000003E-7</v>
      </c>
      <c r="W708" s="43" t="s">
        <v>1686</v>
      </c>
      <c r="X708" s="43" t="s">
        <v>65</v>
      </c>
    </row>
    <row r="709" spans="2:24" x14ac:dyDescent="0.2">
      <c r="B709" s="43" t="s">
        <v>573</v>
      </c>
      <c r="C709" s="43">
        <v>40</v>
      </c>
      <c r="D709" s="43" t="s">
        <v>1608</v>
      </c>
      <c r="E709" s="43" t="s">
        <v>105</v>
      </c>
      <c r="F709" s="43" t="s">
        <v>1610</v>
      </c>
      <c r="G709" s="43" t="s">
        <v>628</v>
      </c>
      <c r="H709" s="43">
        <v>60</v>
      </c>
      <c r="I709" s="43">
        <v>-56.320900000000002</v>
      </c>
      <c r="J709" s="28">
        <v>-4.3140000000000001E-7</v>
      </c>
      <c r="K709" s="43" t="s">
        <v>1686</v>
      </c>
      <c r="L709" s="43" t="s">
        <v>65</v>
      </c>
      <c r="N709" s="43" t="s">
        <v>573</v>
      </c>
      <c r="O709" s="43">
        <v>40</v>
      </c>
      <c r="P709" s="43" t="s">
        <v>1608</v>
      </c>
      <c r="Q709" s="43" t="s">
        <v>622</v>
      </c>
      <c r="R709" s="43" t="s">
        <v>1610</v>
      </c>
      <c r="S709" s="43" t="s">
        <v>628</v>
      </c>
      <c r="T709" s="43">
        <v>10</v>
      </c>
      <c r="U709" s="43">
        <v>-56.5625</v>
      </c>
      <c r="V709" s="28">
        <v>-4.333E-7</v>
      </c>
      <c r="W709" s="43" t="s">
        <v>1686</v>
      </c>
      <c r="X709" s="43" t="s">
        <v>65</v>
      </c>
    </row>
    <row r="710" spans="2:24" x14ac:dyDescent="0.2">
      <c r="B710" s="43" t="s">
        <v>573</v>
      </c>
      <c r="C710" s="43">
        <v>48</v>
      </c>
      <c r="D710" s="43" t="s">
        <v>1611</v>
      </c>
      <c r="E710" s="43" t="s">
        <v>105</v>
      </c>
      <c r="F710" s="43" t="s">
        <v>1612</v>
      </c>
      <c r="G710" s="43" t="s">
        <v>626</v>
      </c>
      <c r="H710" s="43">
        <v>60</v>
      </c>
      <c r="I710" s="43">
        <v>115.1704</v>
      </c>
      <c r="J710" s="28">
        <v>3.3799999999999998E-4</v>
      </c>
      <c r="K710" s="43">
        <v>1E-4</v>
      </c>
      <c r="L710" s="43" t="s">
        <v>128</v>
      </c>
      <c r="N710" s="43" t="s">
        <v>573</v>
      </c>
      <c r="O710" s="43">
        <v>48</v>
      </c>
      <c r="P710" s="43" t="s">
        <v>1611</v>
      </c>
      <c r="Q710" s="43" t="s">
        <v>622</v>
      </c>
      <c r="R710" s="43" t="s">
        <v>1612</v>
      </c>
      <c r="S710" s="43" t="s">
        <v>626</v>
      </c>
      <c r="T710" s="43">
        <v>10</v>
      </c>
      <c r="U710" s="43">
        <v>115.2247</v>
      </c>
      <c r="V710" s="28">
        <v>4.5300000000000001E-4</v>
      </c>
      <c r="W710" s="43">
        <v>1E-4</v>
      </c>
      <c r="X710" s="43" t="s">
        <v>128</v>
      </c>
    </row>
    <row r="711" spans="2:24" x14ac:dyDescent="0.2">
      <c r="B711" s="43" t="s">
        <v>573</v>
      </c>
      <c r="C711" s="43">
        <v>48</v>
      </c>
      <c r="D711" s="43" t="s">
        <v>1611</v>
      </c>
      <c r="E711" s="43" t="s">
        <v>105</v>
      </c>
      <c r="F711" s="43" t="s">
        <v>1613</v>
      </c>
      <c r="G711" s="43" t="s">
        <v>628</v>
      </c>
      <c r="H711" s="43">
        <v>60</v>
      </c>
      <c r="I711" s="43">
        <v>-149.5172</v>
      </c>
      <c r="J711" s="28">
        <v>-4.44E-4</v>
      </c>
      <c r="K711" s="43">
        <v>-1E-4</v>
      </c>
      <c r="L711" s="43" t="s">
        <v>128</v>
      </c>
      <c r="N711" s="43" t="s">
        <v>573</v>
      </c>
      <c r="O711" s="43">
        <v>48</v>
      </c>
      <c r="P711" s="43" t="s">
        <v>1611</v>
      </c>
      <c r="Q711" s="43" t="s">
        <v>622</v>
      </c>
      <c r="R711" s="43" t="s">
        <v>1613</v>
      </c>
      <c r="S711" s="43" t="s">
        <v>628</v>
      </c>
      <c r="T711" s="43">
        <v>10</v>
      </c>
      <c r="U711" s="43">
        <v>-149.5959</v>
      </c>
      <c r="V711" s="28">
        <v>-5.4699999999999996E-4</v>
      </c>
      <c r="W711" s="43">
        <v>-1E-4</v>
      </c>
      <c r="X711" s="43" t="s">
        <v>128</v>
      </c>
    </row>
    <row r="712" spans="2:24" x14ac:dyDescent="0.2">
      <c r="B712" s="43" t="s">
        <v>573</v>
      </c>
      <c r="C712" s="43">
        <v>49</v>
      </c>
      <c r="D712" s="43" t="s">
        <v>1614</v>
      </c>
      <c r="E712" s="43" t="s">
        <v>105</v>
      </c>
      <c r="F712" s="43" t="s">
        <v>1615</v>
      </c>
      <c r="G712" s="43" t="s">
        <v>626</v>
      </c>
      <c r="H712" s="43">
        <v>60</v>
      </c>
      <c r="I712" s="43">
        <v>115.17019999999999</v>
      </c>
      <c r="J712" s="28">
        <v>3.3799999999999998E-4</v>
      </c>
      <c r="K712" s="43">
        <v>1E-4</v>
      </c>
      <c r="L712" s="43" t="s">
        <v>128</v>
      </c>
      <c r="N712" s="43" t="s">
        <v>573</v>
      </c>
      <c r="O712" s="43">
        <v>49</v>
      </c>
      <c r="P712" s="43" t="s">
        <v>1614</v>
      </c>
      <c r="Q712" s="43" t="s">
        <v>622</v>
      </c>
      <c r="R712" s="43" t="s">
        <v>1615</v>
      </c>
      <c r="S712" s="43" t="s">
        <v>626</v>
      </c>
      <c r="T712" s="43">
        <v>10</v>
      </c>
      <c r="U712" s="43">
        <v>115.2201</v>
      </c>
      <c r="V712" s="28">
        <v>4.4299999999999998E-4</v>
      </c>
      <c r="W712" s="43">
        <v>1E-4</v>
      </c>
      <c r="X712" s="43" t="s">
        <v>128</v>
      </c>
    </row>
    <row r="713" spans="2:24" x14ac:dyDescent="0.2">
      <c r="B713" s="43" t="s">
        <v>573</v>
      </c>
      <c r="C713" s="43">
        <v>49</v>
      </c>
      <c r="D713" s="43" t="s">
        <v>1614</v>
      </c>
      <c r="E713" s="43" t="s">
        <v>105</v>
      </c>
      <c r="F713" s="43" t="s">
        <v>1616</v>
      </c>
      <c r="G713" s="43" t="s">
        <v>628</v>
      </c>
      <c r="H713" s="43">
        <v>60</v>
      </c>
      <c r="I713" s="43">
        <v>-149.72559999999999</v>
      </c>
      <c r="J713" s="28">
        <v>-7.1699999999999997E-4</v>
      </c>
      <c r="K713" s="43">
        <v>-1E-4</v>
      </c>
      <c r="L713" s="43" t="s">
        <v>128</v>
      </c>
      <c r="N713" s="43" t="s">
        <v>573</v>
      </c>
      <c r="O713" s="43">
        <v>49</v>
      </c>
      <c r="P713" s="43" t="s">
        <v>1614</v>
      </c>
      <c r="Q713" s="43" t="s">
        <v>622</v>
      </c>
      <c r="R713" s="43" t="s">
        <v>1616</v>
      </c>
      <c r="S713" s="43" t="s">
        <v>628</v>
      </c>
      <c r="T713" s="43">
        <v>10</v>
      </c>
      <c r="U713" s="43">
        <v>-149.81229999999999</v>
      </c>
      <c r="V713" s="28">
        <v>-8.3100000000000003E-4</v>
      </c>
      <c r="W713" s="43">
        <v>-1E-4</v>
      </c>
      <c r="X713" s="43" t="s">
        <v>128</v>
      </c>
    </row>
    <row r="714" spans="2:24" x14ac:dyDescent="0.2">
      <c r="B714" s="43" t="s">
        <v>573</v>
      </c>
      <c r="C714" s="43">
        <v>50</v>
      </c>
      <c r="D714" s="43" t="s">
        <v>1614</v>
      </c>
      <c r="E714" s="43" t="s">
        <v>105</v>
      </c>
      <c r="F714" s="43" t="s">
        <v>1617</v>
      </c>
      <c r="G714" s="43" t="s">
        <v>626</v>
      </c>
      <c r="H714" s="43">
        <v>60</v>
      </c>
      <c r="I714" s="43">
        <v>115.2171</v>
      </c>
      <c r="J714" s="28">
        <v>4.37E-4</v>
      </c>
      <c r="K714" s="43">
        <v>1E-4</v>
      </c>
      <c r="L714" s="43" t="s">
        <v>128</v>
      </c>
      <c r="N714" s="43" t="s">
        <v>573</v>
      </c>
      <c r="O714" s="43">
        <v>50</v>
      </c>
      <c r="P714" s="43" t="s">
        <v>1614</v>
      </c>
      <c r="Q714" s="43" t="s">
        <v>622</v>
      </c>
      <c r="R714" s="43" t="s">
        <v>1617</v>
      </c>
      <c r="S714" s="43" t="s">
        <v>626</v>
      </c>
      <c r="T714" s="43">
        <v>10</v>
      </c>
      <c r="U714" s="43">
        <v>115.26260000000001</v>
      </c>
      <c r="V714" s="28">
        <v>5.3300000000000005E-4</v>
      </c>
      <c r="W714" s="43">
        <v>1E-4</v>
      </c>
      <c r="X714" s="43" t="s">
        <v>128</v>
      </c>
    </row>
    <row r="715" spans="2:24" x14ac:dyDescent="0.2">
      <c r="B715" s="43" t="s">
        <v>573</v>
      </c>
      <c r="C715" s="43">
        <v>50</v>
      </c>
      <c r="D715" s="43" t="s">
        <v>1614</v>
      </c>
      <c r="E715" s="43" t="s">
        <v>105</v>
      </c>
      <c r="F715" s="43" t="s">
        <v>1618</v>
      </c>
      <c r="G715" s="43" t="s">
        <v>628</v>
      </c>
      <c r="H715" s="43">
        <v>60</v>
      </c>
      <c r="I715" s="43">
        <v>-149.7542</v>
      </c>
      <c r="J715" s="28">
        <v>-7.5500000000000003E-4</v>
      </c>
      <c r="K715" s="43">
        <v>-1E-4</v>
      </c>
      <c r="L715" s="43" t="s">
        <v>128</v>
      </c>
      <c r="N715" s="43" t="s">
        <v>573</v>
      </c>
      <c r="O715" s="43">
        <v>50</v>
      </c>
      <c r="P715" s="43" t="s">
        <v>1614</v>
      </c>
      <c r="Q715" s="43" t="s">
        <v>622</v>
      </c>
      <c r="R715" s="43" t="s">
        <v>1618</v>
      </c>
      <c r="S715" s="43" t="s">
        <v>628</v>
      </c>
      <c r="T715" s="43">
        <v>10</v>
      </c>
      <c r="U715" s="43">
        <v>-149.83789999999999</v>
      </c>
      <c r="V715" s="28">
        <v>-8.6399999999999997E-4</v>
      </c>
      <c r="W715" s="43">
        <v>-1E-4</v>
      </c>
      <c r="X715" s="43" t="s">
        <v>128</v>
      </c>
    </row>
    <row r="716" spans="2:24" x14ac:dyDescent="0.2">
      <c r="B716" s="43" t="s">
        <v>573</v>
      </c>
      <c r="C716" s="43">
        <v>51</v>
      </c>
      <c r="D716" s="43" t="s">
        <v>1614</v>
      </c>
      <c r="E716" s="43" t="s">
        <v>105</v>
      </c>
      <c r="F716" s="43" t="s">
        <v>1619</v>
      </c>
      <c r="G716" s="43" t="s">
        <v>626</v>
      </c>
      <c r="H716" s="43">
        <v>60</v>
      </c>
      <c r="I716" s="43">
        <v>115.2406</v>
      </c>
      <c r="J716" s="28">
        <v>4.86E-4</v>
      </c>
      <c r="K716" s="43">
        <v>1E-4</v>
      </c>
      <c r="L716" s="43" t="s">
        <v>128</v>
      </c>
      <c r="N716" s="43" t="s">
        <v>573</v>
      </c>
      <c r="O716" s="43">
        <v>51</v>
      </c>
      <c r="P716" s="43" t="s">
        <v>1614</v>
      </c>
      <c r="Q716" s="43" t="s">
        <v>622</v>
      </c>
      <c r="R716" s="43" t="s">
        <v>1619</v>
      </c>
      <c r="S716" s="43" t="s">
        <v>626</v>
      </c>
      <c r="T716" s="43">
        <v>10</v>
      </c>
      <c r="U716" s="43">
        <v>115.29430000000001</v>
      </c>
      <c r="V716" s="28">
        <v>5.9900000000000003E-4</v>
      </c>
      <c r="W716" s="43">
        <v>1E-4</v>
      </c>
      <c r="X716" s="43" t="s">
        <v>128</v>
      </c>
    </row>
    <row r="717" spans="2:24" x14ac:dyDescent="0.2">
      <c r="B717" s="43" t="s">
        <v>573</v>
      </c>
      <c r="C717" s="43">
        <v>51</v>
      </c>
      <c r="D717" s="43" t="s">
        <v>1614</v>
      </c>
      <c r="E717" s="43" t="s">
        <v>105</v>
      </c>
      <c r="F717" s="43" t="s">
        <v>1620</v>
      </c>
      <c r="G717" s="43" t="s">
        <v>628</v>
      </c>
      <c r="H717" s="43">
        <v>60</v>
      </c>
      <c r="I717" s="43">
        <v>-149.57220000000001</v>
      </c>
      <c r="J717" s="28">
        <v>-5.1599999999999997E-4</v>
      </c>
      <c r="K717" s="43">
        <v>-1E-4</v>
      </c>
      <c r="L717" s="43" t="s">
        <v>128</v>
      </c>
      <c r="N717" s="43" t="s">
        <v>573</v>
      </c>
      <c r="O717" s="43">
        <v>51</v>
      </c>
      <c r="P717" s="43" t="s">
        <v>1614</v>
      </c>
      <c r="Q717" s="43" t="s">
        <v>622</v>
      </c>
      <c r="R717" s="43" t="s">
        <v>1620</v>
      </c>
      <c r="S717" s="43" t="s">
        <v>628</v>
      </c>
      <c r="T717" s="43">
        <v>10</v>
      </c>
      <c r="U717" s="43">
        <v>-149.65199999999999</v>
      </c>
      <c r="V717" s="28">
        <v>-6.2100000000000002E-4</v>
      </c>
      <c r="W717" s="43">
        <v>-1E-4</v>
      </c>
      <c r="X717" s="43" t="s">
        <v>128</v>
      </c>
    </row>
    <row r="718" spans="2:24" x14ac:dyDescent="0.2">
      <c r="B718" s="43" t="s">
        <v>573</v>
      </c>
      <c r="C718" s="43">
        <v>52</v>
      </c>
      <c r="D718" s="43" t="s">
        <v>1621</v>
      </c>
      <c r="E718" s="43" t="s">
        <v>105</v>
      </c>
      <c r="F718" s="43" t="s">
        <v>1622</v>
      </c>
      <c r="G718" s="43" t="s">
        <v>626</v>
      </c>
      <c r="H718" s="43">
        <v>60</v>
      </c>
      <c r="I718" s="43">
        <v>115.18259999999999</v>
      </c>
      <c r="J718" s="28">
        <v>3.6400000000000001E-4</v>
      </c>
      <c r="K718" s="43">
        <v>1E-4</v>
      </c>
      <c r="L718" s="43" t="s">
        <v>128</v>
      </c>
      <c r="N718" s="43" t="s">
        <v>573</v>
      </c>
      <c r="O718" s="43">
        <v>52</v>
      </c>
      <c r="P718" s="43" t="s">
        <v>1621</v>
      </c>
      <c r="Q718" s="43" t="s">
        <v>622</v>
      </c>
      <c r="R718" s="43" t="s">
        <v>1622</v>
      </c>
      <c r="S718" s="43" t="s">
        <v>626</v>
      </c>
      <c r="T718" s="43">
        <v>10</v>
      </c>
      <c r="U718" s="43">
        <v>115.23050000000001</v>
      </c>
      <c r="V718" s="28">
        <v>4.6500000000000003E-4</v>
      </c>
      <c r="W718" s="43">
        <v>1E-4</v>
      </c>
      <c r="X718" s="43" t="s">
        <v>128</v>
      </c>
    </row>
    <row r="719" spans="2:24" x14ac:dyDescent="0.2">
      <c r="B719" s="43" t="s">
        <v>573</v>
      </c>
      <c r="C719" s="43">
        <v>52</v>
      </c>
      <c r="D719" s="43" t="s">
        <v>1621</v>
      </c>
      <c r="E719" s="43" t="s">
        <v>105</v>
      </c>
      <c r="F719" s="43" t="s">
        <v>1623</v>
      </c>
      <c r="G719" s="43" t="s">
        <v>628</v>
      </c>
      <c r="H719" s="43">
        <v>60</v>
      </c>
      <c r="I719" s="43">
        <v>-149.79730000000001</v>
      </c>
      <c r="J719" s="28">
        <v>-8.1099999999999998E-4</v>
      </c>
      <c r="K719" s="43">
        <v>-1E-4</v>
      </c>
      <c r="L719" s="43" t="s">
        <v>128</v>
      </c>
      <c r="N719" s="43" t="s">
        <v>573</v>
      </c>
      <c r="O719" s="43">
        <v>52</v>
      </c>
      <c r="P719" s="43" t="s">
        <v>1621</v>
      </c>
      <c r="Q719" s="43" t="s">
        <v>622</v>
      </c>
      <c r="R719" s="43" t="s">
        <v>1623</v>
      </c>
      <c r="S719" s="43" t="s">
        <v>628</v>
      </c>
      <c r="T719" s="43">
        <v>10</v>
      </c>
      <c r="U719" s="43">
        <v>-149.88399999999999</v>
      </c>
      <c r="V719" s="28">
        <v>-9.2500000000000004E-4</v>
      </c>
      <c r="W719" s="43">
        <v>-1E-4</v>
      </c>
      <c r="X719" s="43" t="s">
        <v>128</v>
      </c>
    </row>
    <row r="720" spans="2:24" x14ac:dyDescent="0.2">
      <c r="B720" s="43" t="s">
        <v>573</v>
      </c>
      <c r="C720" s="43">
        <v>26</v>
      </c>
      <c r="D720" s="43" t="s">
        <v>1624</v>
      </c>
      <c r="E720" s="43" t="s">
        <v>105</v>
      </c>
      <c r="F720" s="43" t="s">
        <v>1625</v>
      </c>
      <c r="G720" s="43" t="s">
        <v>626</v>
      </c>
      <c r="H720" s="43">
        <v>60</v>
      </c>
      <c r="I720" s="43">
        <v>-32.285299999999999</v>
      </c>
      <c r="J720" s="28">
        <v>-2.4499999999999998E-7</v>
      </c>
      <c r="K720" s="43" t="s">
        <v>1686</v>
      </c>
      <c r="L720" s="43" t="s">
        <v>65</v>
      </c>
      <c r="N720" s="43" t="s">
        <v>573</v>
      </c>
      <c r="O720" s="43">
        <v>26</v>
      </c>
      <c r="P720" s="43" t="s">
        <v>1624</v>
      </c>
      <c r="Q720" s="43" t="s">
        <v>622</v>
      </c>
      <c r="R720" s="43" t="s">
        <v>1625</v>
      </c>
      <c r="S720" s="43" t="s">
        <v>626</v>
      </c>
      <c r="T720" s="43">
        <v>10</v>
      </c>
      <c r="U720" s="43">
        <v>-31.996200000000002</v>
      </c>
      <c r="V720" s="28">
        <v>-2.4279999999999998E-7</v>
      </c>
      <c r="W720" s="43" t="s">
        <v>1686</v>
      </c>
      <c r="X720" s="43" t="s">
        <v>65</v>
      </c>
    </row>
    <row r="721" spans="2:24" x14ac:dyDescent="0.2">
      <c r="B721" s="43" t="s">
        <v>573</v>
      </c>
      <c r="C721" s="43">
        <v>26</v>
      </c>
      <c r="D721" s="43" t="s">
        <v>1624</v>
      </c>
      <c r="E721" s="43" t="s">
        <v>105</v>
      </c>
      <c r="F721" s="43" t="s">
        <v>1626</v>
      </c>
      <c r="G721" s="43" t="s">
        <v>628</v>
      </c>
      <c r="H721" s="43">
        <v>60</v>
      </c>
      <c r="I721" s="43">
        <v>-32.192399999999999</v>
      </c>
      <c r="J721" s="28">
        <v>-2.4429999999999998E-7</v>
      </c>
      <c r="K721" s="43" t="s">
        <v>1686</v>
      </c>
      <c r="L721" s="43" t="s">
        <v>65</v>
      </c>
      <c r="N721" s="43" t="s">
        <v>573</v>
      </c>
      <c r="O721" s="43">
        <v>26</v>
      </c>
      <c r="P721" s="43" t="s">
        <v>1624</v>
      </c>
      <c r="Q721" s="43" t="s">
        <v>622</v>
      </c>
      <c r="R721" s="43" t="s">
        <v>1626</v>
      </c>
      <c r="S721" s="43" t="s">
        <v>628</v>
      </c>
      <c r="T721" s="43">
        <v>10</v>
      </c>
      <c r="U721" s="43">
        <v>-31.859100000000002</v>
      </c>
      <c r="V721" s="28">
        <v>-2.4180000000000001E-7</v>
      </c>
      <c r="W721" s="43" t="s">
        <v>1686</v>
      </c>
      <c r="X721" s="43" t="s">
        <v>65</v>
      </c>
    </row>
    <row r="722" spans="2:24" x14ac:dyDescent="0.2">
      <c r="B722" s="43" t="s">
        <v>573</v>
      </c>
      <c r="C722" s="43">
        <v>29</v>
      </c>
      <c r="D722" s="43" t="s">
        <v>1627</v>
      </c>
      <c r="E722" s="43" t="s">
        <v>105</v>
      </c>
      <c r="F722" s="43" t="s">
        <v>1628</v>
      </c>
      <c r="G722" s="43" t="s">
        <v>626</v>
      </c>
      <c r="H722" s="43">
        <v>60</v>
      </c>
      <c r="I722" s="43">
        <v>-60.039000000000001</v>
      </c>
      <c r="J722" s="28">
        <v>-3.8000000000000001E-7</v>
      </c>
      <c r="K722" s="43" t="s">
        <v>1686</v>
      </c>
      <c r="L722" s="43" t="s">
        <v>65</v>
      </c>
      <c r="N722" s="43" t="s">
        <v>573</v>
      </c>
      <c r="O722" s="43">
        <v>29</v>
      </c>
      <c r="P722" s="43" t="s">
        <v>1627</v>
      </c>
      <c r="Q722" s="43" t="s">
        <v>622</v>
      </c>
      <c r="R722" s="43" t="s">
        <v>1628</v>
      </c>
      <c r="S722" s="43" t="s">
        <v>626</v>
      </c>
      <c r="T722" s="43">
        <v>10</v>
      </c>
      <c r="U722" s="43">
        <v>-60.059399999999997</v>
      </c>
      <c r="V722" s="28">
        <v>-3.8019999999999998E-7</v>
      </c>
      <c r="W722" s="43" t="s">
        <v>1686</v>
      </c>
      <c r="X722" s="43" t="s">
        <v>65</v>
      </c>
    </row>
    <row r="723" spans="2:24" x14ac:dyDescent="0.2">
      <c r="B723" s="43" t="s">
        <v>573</v>
      </c>
      <c r="C723" s="43">
        <v>29</v>
      </c>
      <c r="D723" s="43" t="s">
        <v>1627</v>
      </c>
      <c r="E723" s="43" t="s">
        <v>105</v>
      </c>
      <c r="F723" s="43" t="s">
        <v>1629</v>
      </c>
      <c r="G723" s="43" t="s">
        <v>628</v>
      </c>
      <c r="H723" s="43">
        <v>60</v>
      </c>
      <c r="I723" s="43">
        <v>-59.974800000000002</v>
      </c>
      <c r="J723" s="28">
        <v>-3.7959999999999998E-7</v>
      </c>
      <c r="K723" s="43" t="s">
        <v>1686</v>
      </c>
      <c r="L723" s="43" t="s">
        <v>65</v>
      </c>
      <c r="N723" s="43" t="s">
        <v>573</v>
      </c>
      <c r="O723" s="43">
        <v>29</v>
      </c>
      <c r="P723" s="43" t="s">
        <v>1627</v>
      </c>
      <c r="Q723" s="43" t="s">
        <v>622</v>
      </c>
      <c r="R723" s="43" t="s">
        <v>1629</v>
      </c>
      <c r="S723" s="43" t="s">
        <v>628</v>
      </c>
      <c r="T723" s="43">
        <v>10</v>
      </c>
      <c r="U723" s="43">
        <v>-59.933300000000003</v>
      </c>
      <c r="V723" s="28">
        <v>-3.7940000000000002E-7</v>
      </c>
      <c r="W723" s="43" t="s">
        <v>1686</v>
      </c>
      <c r="X723" s="43" t="s">
        <v>65</v>
      </c>
    </row>
    <row r="724" spans="2:24" x14ac:dyDescent="0.2">
      <c r="B724" s="43" t="s">
        <v>573</v>
      </c>
      <c r="C724" s="43">
        <v>32</v>
      </c>
      <c r="D724" s="43" t="s">
        <v>1630</v>
      </c>
      <c r="E724" s="43" t="s">
        <v>105</v>
      </c>
      <c r="F724" s="43" t="s">
        <v>1631</v>
      </c>
      <c r="G724" s="43" t="s">
        <v>626</v>
      </c>
      <c r="H724" s="43">
        <v>60</v>
      </c>
      <c r="I724" s="43">
        <v>-58.056600000000003</v>
      </c>
      <c r="J724" s="28">
        <v>-3.6069999999999999E-7</v>
      </c>
      <c r="K724" s="43" t="s">
        <v>1686</v>
      </c>
      <c r="L724" s="43" t="s">
        <v>65</v>
      </c>
      <c r="N724" s="43" t="s">
        <v>573</v>
      </c>
      <c r="O724" s="43">
        <v>32</v>
      </c>
      <c r="P724" s="43" t="s">
        <v>1630</v>
      </c>
      <c r="Q724" s="43" t="s">
        <v>622</v>
      </c>
      <c r="R724" s="43" t="s">
        <v>1631</v>
      </c>
      <c r="S724" s="43" t="s">
        <v>626</v>
      </c>
      <c r="T724" s="43">
        <v>10</v>
      </c>
      <c r="U724" s="43">
        <v>-58.0959</v>
      </c>
      <c r="V724" s="28">
        <v>-3.6090000000000001E-7</v>
      </c>
      <c r="W724" s="43" t="s">
        <v>1686</v>
      </c>
      <c r="X724" s="43" t="s">
        <v>65</v>
      </c>
    </row>
    <row r="725" spans="2:24" x14ac:dyDescent="0.2">
      <c r="B725" s="43" t="s">
        <v>573</v>
      </c>
      <c r="C725" s="43">
        <v>32</v>
      </c>
      <c r="D725" s="43" t="s">
        <v>1630</v>
      </c>
      <c r="E725" s="43" t="s">
        <v>105</v>
      </c>
      <c r="F725" s="43" t="s">
        <v>1632</v>
      </c>
      <c r="G725" s="43" t="s">
        <v>628</v>
      </c>
      <c r="H725" s="43">
        <v>60</v>
      </c>
      <c r="I725" s="43">
        <v>-58.034999999999997</v>
      </c>
      <c r="J725" s="28">
        <v>-3.6049999999999998E-7</v>
      </c>
      <c r="K725" s="43" t="s">
        <v>1686</v>
      </c>
      <c r="L725" s="43" t="s">
        <v>65</v>
      </c>
      <c r="N725" s="43" t="s">
        <v>573</v>
      </c>
      <c r="O725" s="43">
        <v>32</v>
      </c>
      <c r="P725" s="43" t="s">
        <v>1630</v>
      </c>
      <c r="Q725" s="43" t="s">
        <v>622</v>
      </c>
      <c r="R725" s="43" t="s">
        <v>1632</v>
      </c>
      <c r="S725" s="43" t="s">
        <v>628</v>
      </c>
      <c r="T725" s="43">
        <v>10</v>
      </c>
      <c r="U725" s="43">
        <v>-58.004800000000003</v>
      </c>
      <c r="V725" s="28">
        <v>-3.6040000000000002E-7</v>
      </c>
      <c r="W725" s="43" t="s">
        <v>1686</v>
      </c>
      <c r="X725" s="43" t="s">
        <v>65</v>
      </c>
    </row>
    <row r="726" spans="2:24" x14ac:dyDescent="0.2">
      <c r="B726" s="43" t="s">
        <v>573</v>
      </c>
      <c r="C726" s="43">
        <v>35</v>
      </c>
      <c r="D726" s="43" t="s">
        <v>1633</v>
      </c>
      <c r="E726" s="43" t="s">
        <v>105</v>
      </c>
      <c r="F726" s="43" t="s">
        <v>1634</v>
      </c>
      <c r="G726" s="43" t="s">
        <v>626</v>
      </c>
      <c r="H726" s="43">
        <v>60</v>
      </c>
      <c r="I726" s="43">
        <v>-58.189599999999999</v>
      </c>
      <c r="J726" s="28">
        <v>-3.615E-7</v>
      </c>
      <c r="K726" s="43" t="s">
        <v>1686</v>
      </c>
      <c r="L726" s="43" t="s">
        <v>65</v>
      </c>
      <c r="N726" s="43" t="s">
        <v>573</v>
      </c>
      <c r="O726" s="43">
        <v>35</v>
      </c>
      <c r="P726" s="43" t="s">
        <v>1633</v>
      </c>
      <c r="Q726" s="43" t="s">
        <v>622</v>
      </c>
      <c r="R726" s="43" t="s">
        <v>1634</v>
      </c>
      <c r="S726" s="43" t="s">
        <v>626</v>
      </c>
      <c r="T726" s="43">
        <v>10</v>
      </c>
      <c r="U726" s="43">
        <v>-58.230699999999999</v>
      </c>
      <c r="V726" s="28">
        <v>-3.6180000000000002E-7</v>
      </c>
      <c r="W726" s="43" t="s">
        <v>1686</v>
      </c>
      <c r="X726" s="43" t="s">
        <v>65</v>
      </c>
    </row>
    <row r="727" spans="2:24" x14ac:dyDescent="0.2">
      <c r="B727" s="43" t="s">
        <v>573</v>
      </c>
      <c r="C727" s="43">
        <v>35</v>
      </c>
      <c r="D727" s="43" t="s">
        <v>1633</v>
      </c>
      <c r="E727" s="43" t="s">
        <v>105</v>
      </c>
      <c r="F727" s="43" t="s">
        <v>1635</v>
      </c>
      <c r="G727" s="43" t="s">
        <v>628</v>
      </c>
      <c r="H727" s="43">
        <v>60</v>
      </c>
      <c r="I727" s="43">
        <v>-58.2181</v>
      </c>
      <c r="J727" s="28">
        <v>-3.6170000000000002E-7</v>
      </c>
      <c r="K727" s="43" t="s">
        <v>1686</v>
      </c>
      <c r="L727" s="43" t="s">
        <v>65</v>
      </c>
      <c r="N727" s="43" t="s">
        <v>573</v>
      </c>
      <c r="O727" s="43">
        <v>35</v>
      </c>
      <c r="P727" s="43" t="s">
        <v>1633</v>
      </c>
      <c r="Q727" s="43" t="s">
        <v>622</v>
      </c>
      <c r="R727" s="43" t="s">
        <v>1635</v>
      </c>
      <c r="S727" s="43" t="s">
        <v>628</v>
      </c>
      <c r="T727" s="43">
        <v>10</v>
      </c>
      <c r="U727" s="43">
        <v>-58.176200000000001</v>
      </c>
      <c r="V727" s="28">
        <v>-3.6139999999999999E-7</v>
      </c>
      <c r="W727" s="43" t="s">
        <v>1686</v>
      </c>
      <c r="X727" s="43" t="s">
        <v>65</v>
      </c>
    </row>
    <row r="728" spans="2:24" x14ac:dyDescent="0.2">
      <c r="B728" s="43" t="s">
        <v>573</v>
      </c>
      <c r="C728" s="43">
        <v>38</v>
      </c>
      <c r="D728" s="43" t="s">
        <v>1636</v>
      </c>
      <c r="E728" s="43" t="s">
        <v>105</v>
      </c>
      <c r="F728" s="43" t="s">
        <v>1637</v>
      </c>
      <c r="G728" s="43" t="s">
        <v>626</v>
      </c>
      <c r="H728" s="43">
        <v>60</v>
      </c>
      <c r="I728" s="43">
        <v>-61.100900000000003</v>
      </c>
      <c r="J728" s="28">
        <v>-3.8669999999999999E-7</v>
      </c>
      <c r="K728" s="43" t="s">
        <v>1686</v>
      </c>
      <c r="L728" s="43" t="s">
        <v>65</v>
      </c>
      <c r="N728" s="43" t="s">
        <v>573</v>
      </c>
      <c r="O728" s="43">
        <v>38</v>
      </c>
      <c r="P728" s="43" t="s">
        <v>1636</v>
      </c>
      <c r="Q728" s="43" t="s">
        <v>622</v>
      </c>
      <c r="R728" s="43" t="s">
        <v>1637</v>
      </c>
      <c r="S728" s="43" t="s">
        <v>626</v>
      </c>
      <c r="T728" s="43">
        <v>10</v>
      </c>
      <c r="U728" s="43">
        <v>-61.158799999999999</v>
      </c>
      <c r="V728" s="28">
        <v>-3.8710000000000002E-7</v>
      </c>
      <c r="W728" s="43" t="s">
        <v>1686</v>
      </c>
      <c r="X728" s="43" t="s">
        <v>65</v>
      </c>
    </row>
    <row r="729" spans="2:24" x14ac:dyDescent="0.2">
      <c r="B729" s="43" t="s">
        <v>573</v>
      </c>
      <c r="C729" s="43">
        <v>38</v>
      </c>
      <c r="D729" s="43" t="s">
        <v>1636</v>
      </c>
      <c r="E729" s="43" t="s">
        <v>105</v>
      </c>
      <c r="F729" s="43" t="s">
        <v>1638</v>
      </c>
      <c r="G729" s="43" t="s">
        <v>628</v>
      </c>
      <c r="H729" s="43">
        <v>60</v>
      </c>
      <c r="I729" s="43">
        <v>-61.189100000000003</v>
      </c>
      <c r="J729" s="28">
        <v>-3.8729999999999998E-7</v>
      </c>
      <c r="K729" s="43" t="s">
        <v>1686</v>
      </c>
      <c r="L729" s="43" t="s">
        <v>65</v>
      </c>
      <c r="N729" s="43" t="s">
        <v>573</v>
      </c>
      <c r="O729" s="43">
        <v>38</v>
      </c>
      <c r="P729" s="43" t="s">
        <v>1636</v>
      </c>
      <c r="Q729" s="43" t="s">
        <v>622</v>
      </c>
      <c r="R729" s="43" t="s">
        <v>1638</v>
      </c>
      <c r="S729" s="43" t="s">
        <v>628</v>
      </c>
      <c r="T729" s="43">
        <v>10</v>
      </c>
      <c r="U729" s="43">
        <v>-61.157800000000002</v>
      </c>
      <c r="V729" s="28">
        <v>-3.8710000000000002E-7</v>
      </c>
      <c r="W729" s="43" t="s">
        <v>1686</v>
      </c>
      <c r="X729" s="43" t="s">
        <v>65</v>
      </c>
    </row>
    <row r="730" spans="2:24" x14ac:dyDescent="0.2">
      <c r="B730" s="43" t="s">
        <v>573</v>
      </c>
      <c r="C730" s="43">
        <v>41</v>
      </c>
      <c r="D730" s="43" t="s">
        <v>1639</v>
      </c>
      <c r="E730" s="43" t="s">
        <v>105</v>
      </c>
      <c r="F730" s="43" t="s">
        <v>1640</v>
      </c>
      <c r="G730" s="43" t="s">
        <v>626</v>
      </c>
      <c r="H730" s="43">
        <v>60</v>
      </c>
      <c r="I730" s="43">
        <v>-56.2455</v>
      </c>
      <c r="J730" s="28">
        <v>-4.2679999999999998E-7</v>
      </c>
      <c r="K730" s="43" t="s">
        <v>1686</v>
      </c>
      <c r="L730" s="43" t="s">
        <v>65</v>
      </c>
      <c r="N730" s="43" t="s">
        <v>573</v>
      </c>
      <c r="O730" s="43">
        <v>41</v>
      </c>
      <c r="P730" s="43" t="s">
        <v>1639</v>
      </c>
      <c r="Q730" s="43" t="s">
        <v>622</v>
      </c>
      <c r="R730" s="43" t="s">
        <v>1640</v>
      </c>
      <c r="S730" s="43" t="s">
        <v>626</v>
      </c>
      <c r="T730" s="43">
        <v>10</v>
      </c>
      <c r="U730" s="43">
        <v>-56.597900000000003</v>
      </c>
      <c r="V730" s="28">
        <v>-4.2949999999999997E-7</v>
      </c>
      <c r="W730" s="43" t="s">
        <v>1686</v>
      </c>
      <c r="X730" s="43" t="s">
        <v>65</v>
      </c>
    </row>
    <row r="731" spans="2:24" x14ac:dyDescent="0.2">
      <c r="B731" s="43" t="s">
        <v>573</v>
      </c>
      <c r="C731" s="43">
        <v>41</v>
      </c>
      <c r="D731" s="43" t="s">
        <v>1639</v>
      </c>
      <c r="E731" s="43" t="s">
        <v>105</v>
      </c>
      <c r="F731" s="43" t="s">
        <v>1641</v>
      </c>
      <c r="G731" s="43" t="s">
        <v>628</v>
      </c>
      <c r="H731" s="43">
        <v>60</v>
      </c>
      <c r="I731" s="43">
        <v>-56.355600000000003</v>
      </c>
      <c r="J731" s="28">
        <v>-4.2759999999999999E-7</v>
      </c>
      <c r="K731" s="43" t="s">
        <v>1686</v>
      </c>
      <c r="L731" s="43" t="s">
        <v>65</v>
      </c>
      <c r="N731" s="43" t="s">
        <v>573</v>
      </c>
      <c r="O731" s="43">
        <v>41</v>
      </c>
      <c r="P731" s="43" t="s">
        <v>1639</v>
      </c>
      <c r="Q731" s="43" t="s">
        <v>622</v>
      </c>
      <c r="R731" s="43" t="s">
        <v>1641</v>
      </c>
      <c r="S731" s="43" t="s">
        <v>628</v>
      </c>
      <c r="T731" s="43">
        <v>10</v>
      </c>
      <c r="U731" s="43">
        <v>-56.618000000000002</v>
      </c>
      <c r="V731" s="28">
        <v>-4.2959999999999998E-7</v>
      </c>
      <c r="W731" s="43" t="s">
        <v>1686</v>
      </c>
      <c r="X731" s="43" t="s">
        <v>65</v>
      </c>
    </row>
    <row r="732" spans="2:24" x14ac:dyDescent="0.2">
      <c r="B732" s="43" t="s">
        <v>573</v>
      </c>
      <c r="C732" s="43">
        <v>53</v>
      </c>
      <c r="D732" s="43" t="s">
        <v>1642</v>
      </c>
      <c r="E732" s="43" t="s">
        <v>105</v>
      </c>
      <c r="F732" s="43" t="s">
        <v>1643</v>
      </c>
      <c r="G732" s="43" t="s">
        <v>626</v>
      </c>
      <c r="H732" s="43">
        <v>60</v>
      </c>
      <c r="I732" s="43">
        <v>115.17010000000001</v>
      </c>
      <c r="J732" s="28">
        <v>3.3799999999999998E-4</v>
      </c>
      <c r="K732" s="43">
        <v>1E-4</v>
      </c>
      <c r="L732" s="43" t="s">
        <v>128</v>
      </c>
      <c r="N732" s="43" t="s">
        <v>573</v>
      </c>
      <c r="O732" s="43">
        <v>53</v>
      </c>
      <c r="P732" s="43" t="s">
        <v>1642</v>
      </c>
      <c r="Q732" s="43" t="s">
        <v>622</v>
      </c>
      <c r="R732" s="43" t="s">
        <v>1643</v>
      </c>
      <c r="S732" s="43" t="s">
        <v>626</v>
      </c>
      <c r="T732" s="43">
        <v>10</v>
      </c>
      <c r="U732" s="43">
        <v>115.22450000000001</v>
      </c>
      <c r="V732" s="28">
        <v>4.5199999999999998E-4</v>
      </c>
      <c r="W732" s="43">
        <v>1E-4</v>
      </c>
      <c r="X732" s="43" t="s">
        <v>128</v>
      </c>
    </row>
    <row r="733" spans="2:24" x14ac:dyDescent="0.2">
      <c r="B733" s="43" t="s">
        <v>573</v>
      </c>
      <c r="C733" s="43">
        <v>53</v>
      </c>
      <c r="D733" s="43" t="s">
        <v>1642</v>
      </c>
      <c r="E733" s="43" t="s">
        <v>105</v>
      </c>
      <c r="F733" s="43" t="s">
        <v>1644</v>
      </c>
      <c r="G733" s="43" t="s">
        <v>628</v>
      </c>
      <c r="H733" s="43">
        <v>60</v>
      </c>
      <c r="I733" s="43">
        <v>-149.51679999999999</v>
      </c>
      <c r="J733" s="28">
        <v>-4.4299999999999998E-4</v>
      </c>
      <c r="K733" s="43">
        <v>-1E-4</v>
      </c>
      <c r="L733" s="43" t="s">
        <v>128</v>
      </c>
      <c r="N733" s="43" t="s">
        <v>573</v>
      </c>
      <c r="O733" s="43">
        <v>53</v>
      </c>
      <c r="P733" s="43" t="s">
        <v>1642</v>
      </c>
      <c r="Q733" s="43" t="s">
        <v>622</v>
      </c>
      <c r="R733" s="43" t="s">
        <v>1644</v>
      </c>
      <c r="S733" s="43" t="s">
        <v>628</v>
      </c>
      <c r="T733" s="43">
        <v>10</v>
      </c>
      <c r="U733" s="43">
        <v>-149.59559999999999</v>
      </c>
      <c r="V733" s="28">
        <v>-5.4600000000000004E-4</v>
      </c>
      <c r="W733" s="43">
        <v>-1E-4</v>
      </c>
      <c r="X733" s="43" t="s">
        <v>128</v>
      </c>
    </row>
    <row r="734" spans="2:24" x14ac:dyDescent="0.2">
      <c r="B734" s="43" t="s">
        <v>573</v>
      </c>
      <c r="C734" s="43">
        <v>54</v>
      </c>
      <c r="D734" s="43" t="s">
        <v>1645</v>
      </c>
      <c r="E734" s="43" t="s">
        <v>105</v>
      </c>
      <c r="F734" s="43" t="s">
        <v>1646</v>
      </c>
      <c r="G734" s="43" t="s">
        <v>626</v>
      </c>
      <c r="H734" s="43">
        <v>60</v>
      </c>
      <c r="I734" s="43">
        <v>115.1699</v>
      </c>
      <c r="J734" s="28">
        <v>3.3700000000000001E-4</v>
      </c>
      <c r="K734" s="43">
        <v>1E-4</v>
      </c>
      <c r="L734" s="43" t="s">
        <v>128</v>
      </c>
      <c r="N734" s="43" t="s">
        <v>573</v>
      </c>
      <c r="O734" s="43">
        <v>54</v>
      </c>
      <c r="P734" s="43" t="s">
        <v>1645</v>
      </c>
      <c r="Q734" s="43" t="s">
        <v>622</v>
      </c>
      <c r="R734" s="43" t="s">
        <v>1646</v>
      </c>
      <c r="S734" s="43" t="s">
        <v>626</v>
      </c>
      <c r="T734" s="43">
        <v>10</v>
      </c>
      <c r="U734" s="43">
        <v>115.2184</v>
      </c>
      <c r="V734" s="28">
        <v>4.4000000000000002E-4</v>
      </c>
      <c r="W734" s="43">
        <v>1E-4</v>
      </c>
      <c r="X734" s="43" t="s">
        <v>128</v>
      </c>
    </row>
    <row r="735" spans="2:24" x14ac:dyDescent="0.2">
      <c r="B735" s="43" t="s">
        <v>573</v>
      </c>
      <c r="C735" s="43">
        <v>54</v>
      </c>
      <c r="D735" s="43" t="s">
        <v>1645</v>
      </c>
      <c r="E735" s="43" t="s">
        <v>105</v>
      </c>
      <c r="F735" s="43" t="s">
        <v>1647</v>
      </c>
      <c r="G735" s="43" t="s">
        <v>628</v>
      </c>
      <c r="H735" s="43">
        <v>60</v>
      </c>
      <c r="I735" s="43">
        <v>-149.72499999999999</v>
      </c>
      <c r="J735" s="28">
        <v>-7.1599999999999995E-4</v>
      </c>
      <c r="K735" s="43">
        <v>-1E-4</v>
      </c>
      <c r="L735" s="43" t="s">
        <v>128</v>
      </c>
      <c r="N735" s="43" t="s">
        <v>573</v>
      </c>
      <c r="O735" s="43">
        <v>54</v>
      </c>
      <c r="P735" s="43" t="s">
        <v>1645</v>
      </c>
      <c r="Q735" s="43" t="s">
        <v>622</v>
      </c>
      <c r="R735" s="43" t="s">
        <v>1647</v>
      </c>
      <c r="S735" s="43" t="s">
        <v>628</v>
      </c>
      <c r="T735" s="43">
        <v>10</v>
      </c>
      <c r="U735" s="43">
        <v>-149.81190000000001</v>
      </c>
      <c r="V735" s="28">
        <v>-8.3000000000000001E-4</v>
      </c>
      <c r="W735" s="43">
        <v>-1E-4</v>
      </c>
      <c r="X735" s="43" t="s">
        <v>128</v>
      </c>
    </row>
    <row r="736" spans="2:24" x14ac:dyDescent="0.2">
      <c r="B736" s="43" t="s">
        <v>573</v>
      </c>
      <c r="C736" s="43">
        <v>55</v>
      </c>
      <c r="D736" s="43" t="s">
        <v>1645</v>
      </c>
      <c r="E736" s="43" t="s">
        <v>105</v>
      </c>
      <c r="F736" s="43" t="s">
        <v>1648</v>
      </c>
      <c r="G736" s="43" t="s">
        <v>626</v>
      </c>
      <c r="H736" s="43">
        <v>60</v>
      </c>
      <c r="I736" s="43">
        <v>115.21680000000001</v>
      </c>
      <c r="J736" s="28">
        <v>4.3600000000000003E-4</v>
      </c>
      <c r="K736" s="43">
        <v>1E-4</v>
      </c>
      <c r="L736" s="43" t="s">
        <v>128</v>
      </c>
      <c r="N736" s="43" t="s">
        <v>573</v>
      </c>
      <c r="O736" s="43">
        <v>55</v>
      </c>
      <c r="P736" s="43" t="s">
        <v>1645</v>
      </c>
      <c r="Q736" s="43" t="s">
        <v>622</v>
      </c>
      <c r="R736" s="43" t="s">
        <v>1648</v>
      </c>
      <c r="S736" s="43" t="s">
        <v>626</v>
      </c>
      <c r="T736" s="43">
        <v>10</v>
      </c>
      <c r="U736" s="43">
        <v>115.2625</v>
      </c>
      <c r="V736" s="28">
        <v>5.3300000000000005E-4</v>
      </c>
      <c r="W736" s="43">
        <v>1E-4</v>
      </c>
      <c r="X736" s="43" t="s">
        <v>128</v>
      </c>
    </row>
    <row r="737" spans="2:24" x14ac:dyDescent="0.2">
      <c r="B737" s="43" t="s">
        <v>573</v>
      </c>
      <c r="C737" s="43">
        <v>55</v>
      </c>
      <c r="D737" s="43" t="s">
        <v>1645</v>
      </c>
      <c r="E737" s="43" t="s">
        <v>105</v>
      </c>
      <c r="F737" s="43" t="s">
        <v>1649</v>
      </c>
      <c r="G737" s="43" t="s">
        <v>628</v>
      </c>
      <c r="H737" s="43">
        <v>60</v>
      </c>
      <c r="I737" s="43">
        <v>-149.75370000000001</v>
      </c>
      <c r="J737" s="28">
        <v>-7.54E-4</v>
      </c>
      <c r="K737" s="43">
        <v>-1E-4</v>
      </c>
      <c r="L737" s="43" t="s">
        <v>128</v>
      </c>
      <c r="N737" s="43" t="s">
        <v>573</v>
      </c>
      <c r="O737" s="43">
        <v>55</v>
      </c>
      <c r="P737" s="43" t="s">
        <v>1645</v>
      </c>
      <c r="Q737" s="43" t="s">
        <v>622</v>
      </c>
      <c r="R737" s="43" t="s">
        <v>1649</v>
      </c>
      <c r="S737" s="43" t="s">
        <v>628</v>
      </c>
      <c r="T737" s="43">
        <v>10</v>
      </c>
      <c r="U737" s="43">
        <v>-149.8374</v>
      </c>
      <c r="V737" s="28">
        <v>-8.6399999999999997E-4</v>
      </c>
      <c r="W737" s="43">
        <v>-1E-4</v>
      </c>
      <c r="X737" s="43" t="s">
        <v>128</v>
      </c>
    </row>
    <row r="738" spans="2:24" x14ac:dyDescent="0.2">
      <c r="B738" s="43" t="s">
        <v>573</v>
      </c>
      <c r="C738" s="43">
        <v>56</v>
      </c>
      <c r="D738" s="43" t="s">
        <v>1645</v>
      </c>
      <c r="E738" s="43" t="s">
        <v>105</v>
      </c>
      <c r="F738" s="43" t="s">
        <v>1650</v>
      </c>
      <c r="G738" s="43" t="s">
        <v>626</v>
      </c>
      <c r="H738" s="43">
        <v>60</v>
      </c>
      <c r="I738" s="43">
        <v>115.24039999999999</v>
      </c>
      <c r="J738" s="28">
        <v>4.86E-4</v>
      </c>
      <c r="K738" s="43">
        <v>1E-4</v>
      </c>
      <c r="L738" s="43" t="s">
        <v>128</v>
      </c>
      <c r="N738" s="43" t="s">
        <v>573</v>
      </c>
      <c r="O738" s="43">
        <v>56</v>
      </c>
      <c r="P738" s="43" t="s">
        <v>1645</v>
      </c>
      <c r="Q738" s="43" t="s">
        <v>622</v>
      </c>
      <c r="R738" s="43" t="s">
        <v>1650</v>
      </c>
      <c r="S738" s="43" t="s">
        <v>626</v>
      </c>
      <c r="T738" s="43">
        <v>10</v>
      </c>
      <c r="U738" s="43">
        <v>115.2941</v>
      </c>
      <c r="V738" s="28">
        <v>5.9900000000000003E-4</v>
      </c>
      <c r="W738" s="43">
        <v>1E-4</v>
      </c>
      <c r="X738" s="43" t="s">
        <v>128</v>
      </c>
    </row>
    <row r="739" spans="2:24" x14ac:dyDescent="0.2">
      <c r="B739" s="43" t="s">
        <v>573</v>
      </c>
      <c r="C739" s="43">
        <v>56</v>
      </c>
      <c r="D739" s="43" t="s">
        <v>1645</v>
      </c>
      <c r="E739" s="43" t="s">
        <v>105</v>
      </c>
      <c r="F739" s="43" t="s">
        <v>1651</v>
      </c>
      <c r="G739" s="43" t="s">
        <v>628</v>
      </c>
      <c r="H739" s="43">
        <v>60</v>
      </c>
      <c r="I739" s="43">
        <v>-149.5718</v>
      </c>
      <c r="J739" s="28">
        <v>-5.1500000000000005E-4</v>
      </c>
      <c r="K739" s="43">
        <v>-1E-4</v>
      </c>
      <c r="L739" s="43" t="s">
        <v>128</v>
      </c>
      <c r="N739" s="43" t="s">
        <v>573</v>
      </c>
      <c r="O739" s="43">
        <v>56</v>
      </c>
      <c r="P739" s="43" t="s">
        <v>1645</v>
      </c>
      <c r="Q739" s="43" t="s">
        <v>622</v>
      </c>
      <c r="R739" s="43" t="s">
        <v>1651</v>
      </c>
      <c r="S739" s="43" t="s">
        <v>628</v>
      </c>
      <c r="T739" s="43">
        <v>10</v>
      </c>
      <c r="U739" s="43">
        <v>-149.65170000000001</v>
      </c>
      <c r="V739" s="28">
        <v>-6.2E-4</v>
      </c>
      <c r="W739" s="43">
        <v>-1E-4</v>
      </c>
      <c r="X739" s="43" t="s">
        <v>128</v>
      </c>
    </row>
    <row r="740" spans="2:24" x14ac:dyDescent="0.2">
      <c r="B740" s="43" t="s">
        <v>573</v>
      </c>
      <c r="C740" s="43">
        <v>57</v>
      </c>
      <c r="D740" s="43" t="s">
        <v>1652</v>
      </c>
      <c r="E740" s="43" t="s">
        <v>105</v>
      </c>
      <c r="F740" s="43" t="s">
        <v>1653</v>
      </c>
      <c r="G740" s="43" t="s">
        <v>626</v>
      </c>
      <c r="H740" s="43">
        <v>60</v>
      </c>
      <c r="I740" s="43">
        <v>115.18219999999999</v>
      </c>
      <c r="J740" s="28">
        <v>3.6299999999999999E-4</v>
      </c>
      <c r="K740" s="43">
        <v>1E-4</v>
      </c>
      <c r="L740" s="43" t="s">
        <v>128</v>
      </c>
      <c r="N740" s="43" t="s">
        <v>573</v>
      </c>
      <c r="O740" s="43">
        <v>57</v>
      </c>
      <c r="P740" s="43" t="s">
        <v>1652</v>
      </c>
      <c r="Q740" s="43" t="s">
        <v>622</v>
      </c>
      <c r="R740" s="43" t="s">
        <v>1653</v>
      </c>
      <c r="S740" s="43" t="s">
        <v>626</v>
      </c>
      <c r="T740" s="43">
        <v>10</v>
      </c>
      <c r="U740" s="43">
        <v>115.23009999999999</v>
      </c>
      <c r="V740" s="28">
        <v>4.64E-4</v>
      </c>
      <c r="W740" s="43">
        <v>1E-4</v>
      </c>
      <c r="X740" s="43" t="s">
        <v>128</v>
      </c>
    </row>
    <row r="741" spans="2:24" x14ac:dyDescent="0.2">
      <c r="B741" s="43" t="s">
        <v>573</v>
      </c>
      <c r="C741" s="43">
        <v>57</v>
      </c>
      <c r="D741" s="43" t="s">
        <v>1652</v>
      </c>
      <c r="E741" s="43" t="s">
        <v>105</v>
      </c>
      <c r="F741" s="43" t="s">
        <v>1654</v>
      </c>
      <c r="G741" s="43" t="s">
        <v>628</v>
      </c>
      <c r="H741" s="43">
        <v>60</v>
      </c>
      <c r="I741" s="43">
        <v>-149.79660000000001</v>
      </c>
      <c r="J741" s="28">
        <v>-8.0999999999999996E-4</v>
      </c>
      <c r="K741" s="43">
        <v>-1E-4</v>
      </c>
      <c r="L741" s="43" t="s">
        <v>128</v>
      </c>
      <c r="N741" s="43" t="s">
        <v>573</v>
      </c>
      <c r="O741" s="43">
        <v>57</v>
      </c>
      <c r="P741" s="43" t="s">
        <v>1652</v>
      </c>
      <c r="Q741" s="43" t="s">
        <v>622</v>
      </c>
      <c r="R741" s="43" t="s">
        <v>1654</v>
      </c>
      <c r="S741" s="43" t="s">
        <v>628</v>
      </c>
      <c r="T741" s="43">
        <v>10</v>
      </c>
      <c r="U741" s="43">
        <v>-149.88329999999999</v>
      </c>
      <c r="V741" s="28">
        <v>-9.2400000000000002E-4</v>
      </c>
      <c r="W741" s="43">
        <v>-1E-4</v>
      </c>
      <c r="X741" s="43" t="s">
        <v>128</v>
      </c>
    </row>
    <row r="742" spans="2:24" x14ac:dyDescent="0.2">
      <c r="B742" s="43" t="s">
        <v>573</v>
      </c>
      <c r="C742" s="43">
        <v>27</v>
      </c>
      <c r="D742" s="43" t="s">
        <v>1655</v>
      </c>
      <c r="E742" s="43" t="s">
        <v>105</v>
      </c>
      <c r="F742" s="43" t="s">
        <v>1656</v>
      </c>
      <c r="G742" s="43" t="s">
        <v>626</v>
      </c>
      <c r="H742" s="43">
        <v>60</v>
      </c>
      <c r="I742" s="43">
        <v>-32.611699999999999</v>
      </c>
      <c r="J742" s="28">
        <v>-2.4979999999999997E-7</v>
      </c>
      <c r="K742" s="43" t="s">
        <v>1686</v>
      </c>
      <c r="L742" s="43" t="s">
        <v>65</v>
      </c>
      <c r="N742" s="43" t="s">
        <v>573</v>
      </c>
      <c r="O742" s="43">
        <v>27</v>
      </c>
      <c r="P742" s="43" t="s">
        <v>1655</v>
      </c>
      <c r="Q742" s="43" t="s">
        <v>622</v>
      </c>
      <c r="R742" s="43" t="s">
        <v>1656</v>
      </c>
      <c r="S742" s="43" t="s">
        <v>626</v>
      </c>
      <c r="T742" s="43">
        <v>10</v>
      </c>
      <c r="U742" s="43">
        <v>-32.322400000000002</v>
      </c>
      <c r="V742" s="28">
        <v>-2.4760000000000002E-7</v>
      </c>
      <c r="W742" s="43" t="s">
        <v>1686</v>
      </c>
      <c r="X742" s="43" t="s">
        <v>65</v>
      </c>
    </row>
    <row r="743" spans="2:24" x14ac:dyDescent="0.2">
      <c r="B743" s="43" t="s">
        <v>573</v>
      </c>
      <c r="C743" s="43">
        <v>27</v>
      </c>
      <c r="D743" s="43" t="s">
        <v>1655</v>
      </c>
      <c r="E743" s="43" t="s">
        <v>105</v>
      </c>
      <c r="F743" s="43" t="s">
        <v>1657</v>
      </c>
      <c r="G743" s="43" t="s">
        <v>628</v>
      </c>
      <c r="H743" s="43">
        <v>60</v>
      </c>
      <c r="I743" s="43">
        <v>-34.048699999999997</v>
      </c>
      <c r="J743" s="28">
        <v>-2.6080000000000001E-7</v>
      </c>
      <c r="K743" s="43" t="s">
        <v>1686</v>
      </c>
      <c r="L743" s="43" t="s">
        <v>65</v>
      </c>
      <c r="N743" s="43" t="s">
        <v>573</v>
      </c>
      <c r="O743" s="43">
        <v>27</v>
      </c>
      <c r="P743" s="43" t="s">
        <v>1655</v>
      </c>
      <c r="Q743" s="43" t="s">
        <v>622</v>
      </c>
      <c r="R743" s="43" t="s">
        <v>1657</v>
      </c>
      <c r="S743" s="43" t="s">
        <v>628</v>
      </c>
      <c r="T743" s="43">
        <v>10</v>
      </c>
      <c r="U743" s="43">
        <v>-33.686500000000002</v>
      </c>
      <c r="V743" s="28">
        <v>-2.5800000000000001E-7</v>
      </c>
      <c r="W743" s="43" t="s">
        <v>1686</v>
      </c>
      <c r="X743" s="43" t="s">
        <v>65</v>
      </c>
    </row>
    <row r="744" spans="2:24" x14ac:dyDescent="0.2">
      <c r="B744" s="43" t="s">
        <v>573</v>
      </c>
      <c r="C744" s="43">
        <v>30</v>
      </c>
      <c r="D744" s="43" t="s">
        <v>1658</v>
      </c>
      <c r="E744" s="43" t="s">
        <v>105</v>
      </c>
      <c r="F744" s="43" t="s">
        <v>1659</v>
      </c>
      <c r="G744" s="43" t="s">
        <v>626</v>
      </c>
      <c r="H744" s="43">
        <v>60</v>
      </c>
      <c r="I744" s="43">
        <v>-59.490200000000002</v>
      </c>
      <c r="J744" s="28">
        <v>-3.9019999999999999E-7</v>
      </c>
      <c r="K744" s="43" t="s">
        <v>1686</v>
      </c>
      <c r="L744" s="43" t="s">
        <v>65</v>
      </c>
      <c r="N744" s="43" t="s">
        <v>573</v>
      </c>
      <c r="O744" s="43">
        <v>30</v>
      </c>
      <c r="P744" s="43" t="s">
        <v>1658</v>
      </c>
      <c r="Q744" s="43" t="s">
        <v>622</v>
      </c>
      <c r="R744" s="43" t="s">
        <v>1659</v>
      </c>
      <c r="S744" s="43" t="s">
        <v>626</v>
      </c>
      <c r="T744" s="43">
        <v>10</v>
      </c>
      <c r="U744" s="43">
        <v>-59.503</v>
      </c>
      <c r="V744" s="28">
        <v>-3.9029999999999999E-7</v>
      </c>
      <c r="W744" s="43" t="s">
        <v>1686</v>
      </c>
      <c r="X744" s="43" t="s">
        <v>65</v>
      </c>
    </row>
    <row r="745" spans="2:24" x14ac:dyDescent="0.2">
      <c r="B745" s="43" t="s">
        <v>573</v>
      </c>
      <c r="C745" s="43">
        <v>30</v>
      </c>
      <c r="D745" s="43" t="s">
        <v>1658</v>
      </c>
      <c r="E745" s="43" t="s">
        <v>105</v>
      </c>
      <c r="F745" s="43" t="s">
        <v>1660</v>
      </c>
      <c r="G745" s="43" t="s">
        <v>628</v>
      </c>
      <c r="H745" s="43">
        <v>60</v>
      </c>
      <c r="I745" s="43">
        <v>-55.382899999999999</v>
      </c>
      <c r="J745" s="28">
        <v>-3.6329999999999998E-7</v>
      </c>
      <c r="K745" s="43" t="s">
        <v>1686</v>
      </c>
      <c r="L745" s="43" t="s">
        <v>65</v>
      </c>
      <c r="N745" s="43" t="s">
        <v>573</v>
      </c>
      <c r="O745" s="43">
        <v>30</v>
      </c>
      <c r="P745" s="43" t="s">
        <v>1658</v>
      </c>
      <c r="Q745" s="43" t="s">
        <v>622</v>
      </c>
      <c r="R745" s="43" t="s">
        <v>1660</v>
      </c>
      <c r="S745" s="43" t="s">
        <v>628</v>
      </c>
      <c r="T745" s="43">
        <v>10</v>
      </c>
      <c r="U745" s="43">
        <v>-55.359000000000002</v>
      </c>
      <c r="V745" s="28">
        <v>-3.6310000000000002E-7</v>
      </c>
      <c r="W745" s="43" t="s">
        <v>1686</v>
      </c>
      <c r="X745" s="43" t="s">
        <v>65</v>
      </c>
    </row>
    <row r="746" spans="2:24" x14ac:dyDescent="0.2">
      <c r="B746" s="43" t="s">
        <v>573</v>
      </c>
      <c r="C746" s="43">
        <v>33</v>
      </c>
      <c r="D746" s="43" t="s">
        <v>1661</v>
      </c>
      <c r="E746" s="43" t="s">
        <v>105</v>
      </c>
      <c r="F746" s="43" t="s">
        <v>1662</v>
      </c>
      <c r="G746" s="43" t="s">
        <v>626</v>
      </c>
      <c r="H746" s="43">
        <v>60</v>
      </c>
      <c r="I746" s="43">
        <v>-56.112099999999998</v>
      </c>
      <c r="J746" s="28">
        <v>-3.5190000000000002E-7</v>
      </c>
      <c r="K746" s="43" t="s">
        <v>1686</v>
      </c>
      <c r="L746" s="43" t="s">
        <v>65</v>
      </c>
      <c r="N746" s="43" t="s">
        <v>573</v>
      </c>
      <c r="O746" s="43">
        <v>33</v>
      </c>
      <c r="P746" s="43" t="s">
        <v>1661</v>
      </c>
      <c r="Q746" s="43" t="s">
        <v>622</v>
      </c>
      <c r="R746" s="43" t="s">
        <v>1662</v>
      </c>
      <c r="S746" s="43" t="s">
        <v>626</v>
      </c>
      <c r="T746" s="43">
        <v>10</v>
      </c>
      <c r="U746" s="43">
        <v>-56.126800000000003</v>
      </c>
      <c r="V746" s="28">
        <v>-3.5199999999999998E-7</v>
      </c>
      <c r="W746" s="43" t="s">
        <v>1686</v>
      </c>
      <c r="X746" s="43" t="s">
        <v>65</v>
      </c>
    </row>
    <row r="747" spans="2:24" x14ac:dyDescent="0.2">
      <c r="B747" s="43" t="s">
        <v>573</v>
      </c>
      <c r="C747" s="43">
        <v>33</v>
      </c>
      <c r="D747" s="43" t="s">
        <v>1661</v>
      </c>
      <c r="E747" s="43" t="s">
        <v>105</v>
      </c>
      <c r="F747" s="43" t="s">
        <v>1663</v>
      </c>
      <c r="G747" s="43" t="s">
        <v>628</v>
      </c>
      <c r="H747" s="43">
        <v>60</v>
      </c>
      <c r="I747" s="43">
        <v>-61.058599999999998</v>
      </c>
      <c r="J747" s="28">
        <v>-3.8290000000000002E-7</v>
      </c>
      <c r="K747" s="43" t="s">
        <v>1686</v>
      </c>
      <c r="L747" s="43" t="s">
        <v>65</v>
      </c>
      <c r="N747" s="43" t="s">
        <v>573</v>
      </c>
      <c r="O747" s="43">
        <v>33</v>
      </c>
      <c r="P747" s="43" t="s">
        <v>1661</v>
      </c>
      <c r="Q747" s="43" t="s">
        <v>622</v>
      </c>
      <c r="R747" s="43" t="s">
        <v>1663</v>
      </c>
      <c r="S747" s="43" t="s">
        <v>628</v>
      </c>
      <c r="T747" s="43">
        <v>10</v>
      </c>
      <c r="U747" s="43">
        <v>-61.0655</v>
      </c>
      <c r="V747" s="28">
        <v>-3.8290000000000002E-7</v>
      </c>
      <c r="W747" s="43" t="s">
        <v>1686</v>
      </c>
      <c r="X747" s="43" t="s">
        <v>65</v>
      </c>
    </row>
    <row r="748" spans="2:24" x14ac:dyDescent="0.2">
      <c r="B748" s="43" t="s">
        <v>573</v>
      </c>
      <c r="C748" s="43">
        <v>36</v>
      </c>
      <c r="D748" s="43" t="s">
        <v>1664</v>
      </c>
      <c r="E748" s="43" t="s">
        <v>105</v>
      </c>
      <c r="F748" s="43" t="s">
        <v>1665</v>
      </c>
      <c r="G748" s="43" t="s">
        <v>626</v>
      </c>
      <c r="H748" s="43">
        <v>60</v>
      </c>
      <c r="I748" s="43">
        <v>-56.311500000000002</v>
      </c>
      <c r="J748" s="28">
        <v>-3.5310000000000001E-7</v>
      </c>
      <c r="K748" s="43" t="s">
        <v>1686</v>
      </c>
      <c r="L748" s="43" t="s">
        <v>65</v>
      </c>
      <c r="N748" s="43" t="s">
        <v>573</v>
      </c>
      <c r="O748" s="43">
        <v>36</v>
      </c>
      <c r="P748" s="43" t="s">
        <v>1664</v>
      </c>
      <c r="Q748" s="43" t="s">
        <v>622</v>
      </c>
      <c r="R748" s="43" t="s">
        <v>1665</v>
      </c>
      <c r="S748" s="43" t="s">
        <v>626</v>
      </c>
      <c r="T748" s="43">
        <v>10</v>
      </c>
      <c r="U748" s="43">
        <v>-56.3187</v>
      </c>
      <c r="V748" s="28">
        <v>-3.5320000000000001E-7</v>
      </c>
      <c r="W748" s="43" t="s">
        <v>1686</v>
      </c>
      <c r="X748" s="43" t="s">
        <v>65</v>
      </c>
    </row>
    <row r="749" spans="2:24" x14ac:dyDescent="0.2">
      <c r="B749" s="43" t="s">
        <v>573</v>
      </c>
      <c r="C749" s="43">
        <v>36</v>
      </c>
      <c r="D749" s="43" t="s">
        <v>1664</v>
      </c>
      <c r="E749" s="43" t="s">
        <v>105</v>
      </c>
      <c r="F749" s="43" t="s">
        <v>1666</v>
      </c>
      <c r="G749" s="43" t="s">
        <v>628</v>
      </c>
      <c r="H749" s="43">
        <v>60</v>
      </c>
      <c r="I749" s="43">
        <v>-61.249299999999998</v>
      </c>
      <c r="J749" s="28">
        <v>-3.841E-7</v>
      </c>
      <c r="K749" s="43" t="s">
        <v>1686</v>
      </c>
      <c r="L749" s="43" t="s">
        <v>65</v>
      </c>
      <c r="N749" s="43" t="s">
        <v>573</v>
      </c>
      <c r="O749" s="43">
        <v>36</v>
      </c>
      <c r="P749" s="43" t="s">
        <v>1664</v>
      </c>
      <c r="Q749" s="43" t="s">
        <v>622</v>
      </c>
      <c r="R749" s="43" t="s">
        <v>1666</v>
      </c>
      <c r="S749" s="43" t="s">
        <v>628</v>
      </c>
      <c r="T749" s="43">
        <v>10</v>
      </c>
      <c r="U749" s="43">
        <v>-61.27</v>
      </c>
      <c r="V749" s="28">
        <v>-3.8420000000000001E-7</v>
      </c>
      <c r="W749" s="43" t="s">
        <v>1686</v>
      </c>
      <c r="X749" s="43" t="s">
        <v>65</v>
      </c>
    </row>
    <row r="750" spans="2:24" x14ac:dyDescent="0.2">
      <c r="B750" s="43" t="s">
        <v>573</v>
      </c>
      <c r="C750" s="43">
        <v>39</v>
      </c>
      <c r="D750" s="43" t="s">
        <v>1667</v>
      </c>
      <c r="E750" s="43" t="s">
        <v>105</v>
      </c>
      <c r="F750" s="43" t="s">
        <v>1668</v>
      </c>
      <c r="G750" s="43" t="s">
        <v>626</v>
      </c>
      <c r="H750" s="43">
        <v>60</v>
      </c>
      <c r="I750" s="43">
        <v>-60.529000000000003</v>
      </c>
      <c r="J750" s="28">
        <v>-3.9700000000000002E-7</v>
      </c>
      <c r="K750" s="43" t="s">
        <v>1686</v>
      </c>
      <c r="L750" s="43" t="s">
        <v>65</v>
      </c>
      <c r="N750" s="43" t="s">
        <v>573</v>
      </c>
      <c r="O750" s="43">
        <v>39</v>
      </c>
      <c r="P750" s="43" t="s">
        <v>1667</v>
      </c>
      <c r="Q750" s="43" t="s">
        <v>622</v>
      </c>
      <c r="R750" s="43" t="s">
        <v>1668</v>
      </c>
      <c r="S750" s="43" t="s">
        <v>626</v>
      </c>
      <c r="T750" s="43">
        <v>10</v>
      </c>
      <c r="U750" s="43">
        <v>-60.5899</v>
      </c>
      <c r="V750" s="28">
        <v>-3.974E-7</v>
      </c>
      <c r="W750" s="43" t="s">
        <v>1686</v>
      </c>
      <c r="X750" s="43" t="s">
        <v>65</v>
      </c>
    </row>
    <row r="751" spans="2:24" x14ac:dyDescent="0.2">
      <c r="B751" s="43" t="s">
        <v>573</v>
      </c>
      <c r="C751" s="43">
        <v>39</v>
      </c>
      <c r="D751" s="43" t="s">
        <v>1667</v>
      </c>
      <c r="E751" s="43" t="s">
        <v>105</v>
      </c>
      <c r="F751" s="43" t="s">
        <v>1669</v>
      </c>
      <c r="G751" s="43" t="s">
        <v>628</v>
      </c>
      <c r="H751" s="43">
        <v>60</v>
      </c>
      <c r="I751" s="43">
        <v>-56.370699999999999</v>
      </c>
      <c r="J751" s="28">
        <v>-3.6979999999999999E-7</v>
      </c>
      <c r="K751" s="43" t="s">
        <v>1686</v>
      </c>
      <c r="L751" s="43" t="s">
        <v>65</v>
      </c>
      <c r="N751" s="43" t="s">
        <v>573</v>
      </c>
      <c r="O751" s="43">
        <v>39</v>
      </c>
      <c r="P751" s="43" t="s">
        <v>1667</v>
      </c>
      <c r="Q751" s="43" t="s">
        <v>622</v>
      </c>
      <c r="R751" s="43" t="s">
        <v>1669</v>
      </c>
      <c r="S751" s="43" t="s">
        <v>628</v>
      </c>
      <c r="T751" s="43">
        <v>10</v>
      </c>
      <c r="U751" s="43">
        <v>-56.340600000000002</v>
      </c>
      <c r="V751" s="28">
        <v>-3.6959999999999997E-7</v>
      </c>
      <c r="W751" s="43" t="s">
        <v>1686</v>
      </c>
      <c r="X751" s="43" t="s">
        <v>65</v>
      </c>
    </row>
    <row r="752" spans="2:24" x14ac:dyDescent="0.2">
      <c r="B752" s="43" t="s">
        <v>573</v>
      </c>
      <c r="C752" s="43">
        <v>42</v>
      </c>
      <c r="D752" s="43" t="s">
        <v>1670</v>
      </c>
      <c r="E752" s="43" t="s">
        <v>105</v>
      </c>
      <c r="F752" s="43" t="s">
        <v>1671</v>
      </c>
      <c r="G752" s="43" t="s">
        <v>626</v>
      </c>
      <c r="H752" s="43">
        <v>60</v>
      </c>
      <c r="I752" s="43">
        <v>-56.2166</v>
      </c>
      <c r="J752" s="28">
        <v>-4.306E-7</v>
      </c>
      <c r="K752" s="43" t="s">
        <v>1686</v>
      </c>
      <c r="L752" s="43" t="s">
        <v>65</v>
      </c>
      <c r="N752" s="43" t="s">
        <v>573</v>
      </c>
      <c r="O752" s="43">
        <v>42</v>
      </c>
      <c r="P752" s="43" t="s">
        <v>1670</v>
      </c>
      <c r="Q752" s="43" t="s">
        <v>622</v>
      </c>
      <c r="R752" s="43" t="s">
        <v>1671</v>
      </c>
      <c r="S752" s="43" t="s">
        <v>626</v>
      </c>
      <c r="T752" s="43">
        <v>10</v>
      </c>
      <c r="U752" s="43">
        <v>-56.5411</v>
      </c>
      <c r="V752" s="28">
        <v>-4.3309999999999998E-7</v>
      </c>
      <c r="W752" s="43" t="s">
        <v>1686</v>
      </c>
      <c r="X752" s="43" t="s">
        <v>65</v>
      </c>
    </row>
    <row r="753" spans="2:24" x14ac:dyDescent="0.2">
      <c r="B753" s="43" t="s">
        <v>573</v>
      </c>
      <c r="C753" s="43">
        <v>42</v>
      </c>
      <c r="D753" s="43" t="s">
        <v>1670</v>
      </c>
      <c r="E753" s="43" t="s">
        <v>105</v>
      </c>
      <c r="F753" s="43" t="s">
        <v>1672</v>
      </c>
      <c r="G753" s="43" t="s">
        <v>628</v>
      </c>
      <c r="H753" s="43">
        <v>60</v>
      </c>
      <c r="I753" s="43">
        <v>-60.086500000000001</v>
      </c>
      <c r="J753" s="28">
        <v>-4.6030000000000001E-7</v>
      </c>
      <c r="K753" s="43" t="s">
        <v>1686</v>
      </c>
      <c r="L753" s="43" t="s">
        <v>65</v>
      </c>
      <c r="N753" s="43" t="s">
        <v>573</v>
      </c>
      <c r="O753" s="43">
        <v>42</v>
      </c>
      <c r="P753" s="43" t="s">
        <v>1670</v>
      </c>
      <c r="Q753" s="43" t="s">
        <v>622</v>
      </c>
      <c r="R753" s="43" t="s">
        <v>1672</v>
      </c>
      <c r="S753" s="43" t="s">
        <v>628</v>
      </c>
      <c r="T753" s="43">
        <v>10</v>
      </c>
      <c r="U753" s="43">
        <v>-60.403100000000002</v>
      </c>
      <c r="V753" s="28">
        <v>-4.6269999999999998E-7</v>
      </c>
      <c r="W753" s="43" t="s">
        <v>1686</v>
      </c>
      <c r="X753" s="43" t="s">
        <v>65</v>
      </c>
    </row>
    <row r="754" spans="2:24" x14ac:dyDescent="0.2">
      <c r="B754" s="43" t="s">
        <v>573</v>
      </c>
      <c r="C754" s="43">
        <v>58</v>
      </c>
      <c r="D754" s="43" t="s">
        <v>1673</v>
      </c>
      <c r="E754" s="43" t="s">
        <v>105</v>
      </c>
      <c r="F754" s="43" t="s">
        <v>1674</v>
      </c>
      <c r="G754" s="43" t="s">
        <v>626</v>
      </c>
      <c r="H754" s="43">
        <v>60</v>
      </c>
      <c r="I754" s="43">
        <v>80.589500000000001</v>
      </c>
      <c r="J754" s="28">
        <v>6.1600000000000001E-4</v>
      </c>
      <c r="K754" s="43">
        <v>1E-4</v>
      </c>
      <c r="L754" s="43" t="s">
        <v>128</v>
      </c>
      <c r="N754" s="43" t="s">
        <v>573</v>
      </c>
      <c r="O754" s="43">
        <v>58</v>
      </c>
      <c r="P754" s="43" t="s">
        <v>1673</v>
      </c>
      <c r="Q754" s="43" t="s">
        <v>622</v>
      </c>
      <c r="R754" s="43" t="s">
        <v>1674</v>
      </c>
      <c r="S754" s="43" t="s">
        <v>626</v>
      </c>
      <c r="T754" s="43">
        <v>10</v>
      </c>
      <c r="U754" s="43">
        <v>80.614099999999993</v>
      </c>
      <c r="V754" s="28">
        <v>7.4299999999999995E-4</v>
      </c>
      <c r="W754" s="43">
        <v>1E-4</v>
      </c>
      <c r="X754" s="43" t="s">
        <v>128</v>
      </c>
    </row>
    <row r="755" spans="2:24" x14ac:dyDescent="0.2">
      <c r="B755" s="43" t="s">
        <v>573</v>
      </c>
      <c r="C755" s="43">
        <v>58</v>
      </c>
      <c r="D755" s="43" t="s">
        <v>1673</v>
      </c>
      <c r="E755" s="43" t="s">
        <v>105</v>
      </c>
      <c r="F755" s="43" t="s">
        <v>1675</v>
      </c>
      <c r="G755" s="43" t="s">
        <v>628</v>
      </c>
      <c r="H755" s="43">
        <v>60</v>
      </c>
      <c r="I755" s="43">
        <v>-115.18129999999999</v>
      </c>
      <c r="J755" s="28">
        <v>-6.0999999999999997E-4</v>
      </c>
      <c r="K755" s="43">
        <v>-1E-4</v>
      </c>
      <c r="L755" s="43" t="s">
        <v>128</v>
      </c>
      <c r="N755" s="43" t="s">
        <v>573</v>
      </c>
      <c r="O755" s="43">
        <v>58</v>
      </c>
      <c r="P755" s="43" t="s">
        <v>1673</v>
      </c>
      <c r="Q755" s="43" t="s">
        <v>622</v>
      </c>
      <c r="R755" s="43" t="s">
        <v>1675</v>
      </c>
      <c r="S755" s="43" t="s">
        <v>628</v>
      </c>
      <c r="T755" s="43">
        <v>10</v>
      </c>
      <c r="U755" s="43">
        <v>-115.2405</v>
      </c>
      <c r="V755" s="28">
        <v>-7.3399999999999995E-4</v>
      </c>
      <c r="W755" s="43">
        <v>-1E-4</v>
      </c>
      <c r="X755" s="43" t="s">
        <v>128</v>
      </c>
    </row>
    <row r="756" spans="2:24" x14ac:dyDescent="0.2">
      <c r="B756" s="43" t="s">
        <v>573</v>
      </c>
      <c r="C756" s="43">
        <v>59</v>
      </c>
      <c r="D756" s="43" t="s">
        <v>1676</v>
      </c>
      <c r="E756" s="43" t="s">
        <v>105</v>
      </c>
      <c r="F756" s="43" t="s">
        <v>1677</v>
      </c>
      <c r="G756" s="43" t="s">
        <v>626</v>
      </c>
      <c r="H756" s="43">
        <v>60</v>
      </c>
      <c r="I756" s="43">
        <v>80.625799999999998</v>
      </c>
      <c r="J756" s="28">
        <v>8.03E-4</v>
      </c>
      <c r="K756" s="43">
        <v>1E-4</v>
      </c>
      <c r="L756" s="43" t="s">
        <v>128</v>
      </c>
      <c r="N756" s="43" t="s">
        <v>573</v>
      </c>
      <c r="O756" s="43">
        <v>59</v>
      </c>
      <c r="P756" s="43" t="s">
        <v>1676</v>
      </c>
      <c r="Q756" s="43" t="s">
        <v>622</v>
      </c>
      <c r="R756" s="43" t="s">
        <v>1677</v>
      </c>
      <c r="S756" s="43" t="s">
        <v>626</v>
      </c>
      <c r="T756" s="43">
        <v>10</v>
      </c>
      <c r="U756" s="43">
        <v>80.6511</v>
      </c>
      <c r="V756" s="28">
        <v>9.3300000000000002E-4</v>
      </c>
      <c r="W756" s="43">
        <v>1E-4</v>
      </c>
      <c r="X756" s="43" t="s">
        <v>128</v>
      </c>
    </row>
    <row r="757" spans="2:24" x14ac:dyDescent="0.2">
      <c r="B757" s="43" t="s">
        <v>573</v>
      </c>
      <c r="C757" s="43">
        <v>59</v>
      </c>
      <c r="D757" s="43" t="s">
        <v>1676</v>
      </c>
      <c r="E757" s="43" t="s">
        <v>105</v>
      </c>
      <c r="F757" s="43" t="s">
        <v>1678</v>
      </c>
      <c r="G757" s="43" t="s">
        <v>628</v>
      </c>
      <c r="H757" s="43">
        <v>60</v>
      </c>
      <c r="I757" s="43">
        <v>-115.0964</v>
      </c>
      <c r="J757" s="28">
        <v>-4.3199999999999998E-4</v>
      </c>
      <c r="K757" s="43">
        <v>-1E-4</v>
      </c>
      <c r="L757" s="43" t="s">
        <v>128</v>
      </c>
      <c r="N757" s="43" t="s">
        <v>573</v>
      </c>
      <c r="O757" s="43">
        <v>59</v>
      </c>
      <c r="P757" s="43" t="s">
        <v>1676</v>
      </c>
      <c r="Q757" s="43" t="s">
        <v>622</v>
      </c>
      <c r="R757" s="43" t="s">
        <v>1678</v>
      </c>
      <c r="S757" s="43" t="s">
        <v>628</v>
      </c>
      <c r="T757" s="43">
        <v>10</v>
      </c>
      <c r="U757" s="43">
        <v>-115.154</v>
      </c>
      <c r="V757" s="28">
        <v>-5.53E-4</v>
      </c>
      <c r="W757" s="43">
        <v>-1E-4</v>
      </c>
      <c r="X757" s="43" t="s">
        <v>128</v>
      </c>
    </row>
    <row r="758" spans="2:24" x14ac:dyDescent="0.2">
      <c r="B758" s="43" t="s">
        <v>573</v>
      </c>
      <c r="C758" s="43">
        <v>60</v>
      </c>
      <c r="D758" s="43" t="s">
        <v>1676</v>
      </c>
      <c r="E758" s="43" t="s">
        <v>105</v>
      </c>
      <c r="F758" s="43" t="s">
        <v>1679</v>
      </c>
      <c r="G758" s="43" t="s">
        <v>626</v>
      </c>
      <c r="H758" s="43">
        <v>60</v>
      </c>
      <c r="I758" s="43">
        <v>80.598299999999995</v>
      </c>
      <c r="J758" s="28">
        <v>6.6100000000000002E-4</v>
      </c>
      <c r="K758" s="43">
        <v>1E-4</v>
      </c>
      <c r="L758" s="43" t="s">
        <v>128</v>
      </c>
      <c r="N758" s="43" t="s">
        <v>573</v>
      </c>
      <c r="O758" s="43">
        <v>60</v>
      </c>
      <c r="P758" s="43" t="s">
        <v>1676</v>
      </c>
      <c r="Q758" s="43" t="s">
        <v>622</v>
      </c>
      <c r="R758" s="43" t="s">
        <v>1679</v>
      </c>
      <c r="S758" s="43" t="s">
        <v>626</v>
      </c>
      <c r="T758" s="43">
        <v>10</v>
      </c>
      <c r="U758" s="43">
        <v>80.618799999999993</v>
      </c>
      <c r="V758" s="28">
        <v>7.67E-4</v>
      </c>
      <c r="W758" s="43">
        <v>1E-4</v>
      </c>
      <c r="X758" s="43" t="s">
        <v>128</v>
      </c>
    </row>
    <row r="759" spans="2:24" x14ac:dyDescent="0.2">
      <c r="B759" s="43" t="s">
        <v>573</v>
      </c>
      <c r="C759" s="43">
        <v>60</v>
      </c>
      <c r="D759" s="43" t="s">
        <v>1676</v>
      </c>
      <c r="E759" s="43" t="s">
        <v>105</v>
      </c>
      <c r="F759" s="43" t="s">
        <v>1680</v>
      </c>
      <c r="G759" s="43" t="s">
        <v>628</v>
      </c>
      <c r="H759" s="43">
        <v>60</v>
      </c>
      <c r="I759" s="43">
        <v>-115.089</v>
      </c>
      <c r="J759" s="28">
        <v>-4.17E-4</v>
      </c>
      <c r="K759" s="43">
        <v>-1E-4</v>
      </c>
      <c r="L759" s="43" t="s">
        <v>128</v>
      </c>
      <c r="N759" s="43" t="s">
        <v>573</v>
      </c>
      <c r="O759" s="43">
        <v>60</v>
      </c>
      <c r="P759" s="43" t="s">
        <v>1676</v>
      </c>
      <c r="Q759" s="43" t="s">
        <v>622</v>
      </c>
      <c r="R759" s="43" t="s">
        <v>1680</v>
      </c>
      <c r="S759" s="43" t="s">
        <v>628</v>
      </c>
      <c r="T759" s="43">
        <v>10</v>
      </c>
      <c r="U759" s="43">
        <v>-115.1459</v>
      </c>
      <c r="V759" s="28">
        <v>-5.3600000000000002E-4</v>
      </c>
      <c r="W759" s="43">
        <v>-1E-4</v>
      </c>
      <c r="X759" s="43" t="s">
        <v>128</v>
      </c>
    </row>
    <row r="760" spans="2:24" x14ac:dyDescent="0.2">
      <c r="B760" s="43" t="s">
        <v>573</v>
      </c>
      <c r="C760" s="43">
        <v>61</v>
      </c>
      <c r="D760" s="43" t="s">
        <v>1676</v>
      </c>
      <c r="E760" s="43" t="s">
        <v>105</v>
      </c>
      <c r="F760" s="43" t="s">
        <v>1681</v>
      </c>
      <c r="G760" s="43" t="s">
        <v>626</v>
      </c>
      <c r="H760" s="43">
        <v>60</v>
      </c>
      <c r="I760" s="43">
        <v>80.589200000000005</v>
      </c>
      <c r="J760" s="28">
        <v>6.1399999999999996E-4</v>
      </c>
      <c r="K760" s="43">
        <v>1E-4</v>
      </c>
      <c r="L760" s="43" t="s">
        <v>128</v>
      </c>
      <c r="N760" s="43" t="s">
        <v>573</v>
      </c>
      <c r="O760" s="43">
        <v>61</v>
      </c>
      <c r="P760" s="43" t="s">
        <v>1676</v>
      </c>
      <c r="Q760" s="43" t="s">
        <v>622</v>
      </c>
      <c r="R760" s="43" t="s">
        <v>1681</v>
      </c>
      <c r="S760" s="43" t="s">
        <v>626</v>
      </c>
      <c r="T760" s="43">
        <v>10</v>
      </c>
      <c r="U760" s="43">
        <v>80.612200000000001</v>
      </c>
      <c r="V760" s="28">
        <v>7.3300000000000004E-4</v>
      </c>
      <c r="W760" s="43">
        <v>1E-4</v>
      </c>
      <c r="X760" s="43" t="s">
        <v>128</v>
      </c>
    </row>
    <row r="761" spans="2:24" x14ac:dyDescent="0.2">
      <c r="B761" s="43" t="s">
        <v>573</v>
      </c>
      <c r="C761" s="43">
        <v>61</v>
      </c>
      <c r="D761" s="43" t="s">
        <v>1676</v>
      </c>
      <c r="E761" s="43" t="s">
        <v>105</v>
      </c>
      <c r="F761" s="43" t="s">
        <v>1682</v>
      </c>
      <c r="G761" s="43" t="s">
        <v>628</v>
      </c>
      <c r="H761" s="43">
        <v>60</v>
      </c>
      <c r="I761" s="43">
        <v>-115.20229999999999</v>
      </c>
      <c r="J761" s="28">
        <v>-6.5399999999999996E-4</v>
      </c>
      <c r="K761" s="43">
        <v>-1E-4</v>
      </c>
      <c r="L761" s="43" t="s">
        <v>128</v>
      </c>
      <c r="N761" s="43" t="s">
        <v>573</v>
      </c>
      <c r="O761" s="43">
        <v>61</v>
      </c>
      <c r="P761" s="43" t="s">
        <v>1676</v>
      </c>
      <c r="Q761" s="43" t="s">
        <v>622</v>
      </c>
      <c r="R761" s="43" t="s">
        <v>1682</v>
      </c>
      <c r="S761" s="43" t="s">
        <v>628</v>
      </c>
      <c r="T761" s="43">
        <v>10</v>
      </c>
      <c r="U761" s="43">
        <v>-115.2616</v>
      </c>
      <c r="V761" s="28">
        <v>-7.7800000000000005E-4</v>
      </c>
      <c r="W761" s="43">
        <v>-1E-4</v>
      </c>
      <c r="X761" s="43" t="s">
        <v>128</v>
      </c>
    </row>
    <row r="762" spans="2:24" x14ac:dyDescent="0.2">
      <c r="B762" s="43" t="s">
        <v>573</v>
      </c>
      <c r="C762" s="43">
        <v>62</v>
      </c>
      <c r="D762" s="43" t="s">
        <v>1683</v>
      </c>
      <c r="E762" s="43" t="s">
        <v>105</v>
      </c>
      <c r="F762" s="43" t="s">
        <v>1684</v>
      </c>
      <c r="G762" s="43" t="s">
        <v>626</v>
      </c>
      <c r="H762" s="43">
        <v>60</v>
      </c>
      <c r="I762" s="43">
        <v>80.618499999999997</v>
      </c>
      <c r="J762" s="28">
        <v>7.6499999999999995E-4</v>
      </c>
      <c r="K762" s="43">
        <v>1E-4</v>
      </c>
      <c r="L762" s="43" t="s">
        <v>128</v>
      </c>
      <c r="N762" s="43" t="s">
        <v>573</v>
      </c>
      <c r="O762" s="43">
        <v>62</v>
      </c>
      <c r="P762" s="43" t="s">
        <v>1683</v>
      </c>
      <c r="Q762" s="43" t="s">
        <v>622</v>
      </c>
      <c r="R762" s="43" t="s">
        <v>1684</v>
      </c>
      <c r="S762" s="43" t="s">
        <v>626</v>
      </c>
      <c r="T762" s="43">
        <v>10</v>
      </c>
      <c r="U762" s="43">
        <v>80.643500000000003</v>
      </c>
      <c r="V762" s="28">
        <v>8.9400000000000005E-4</v>
      </c>
      <c r="W762" s="43">
        <v>1E-4</v>
      </c>
      <c r="X762" s="43" t="s">
        <v>128</v>
      </c>
    </row>
    <row r="763" spans="2:24" x14ac:dyDescent="0.2">
      <c r="B763" s="43" t="s">
        <v>573</v>
      </c>
      <c r="C763" s="43">
        <v>62</v>
      </c>
      <c r="D763" s="43" t="s">
        <v>1683</v>
      </c>
      <c r="E763" s="43" t="s">
        <v>105</v>
      </c>
      <c r="F763" s="43" t="s">
        <v>1685</v>
      </c>
      <c r="G763" s="43" t="s">
        <v>628</v>
      </c>
      <c r="H763" s="43">
        <v>60</v>
      </c>
      <c r="I763" s="43">
        <v>-115.2495</v>
      </c>
      <c r="J763" s="28">
        <v>-7.5199999999999996E-4</v>
      </c>
      <c r="K763" s="43">
        <v>-1E-4</v>
      </c>
      <c r="L763" s="43" t="s">
        <v>128</v>
      </c>
      <c r="N763" s="43" t="s">
        <v>573</v>
      </c>
      <c r="O763" s="43">
        <v>62</v>
      </c>
      <c r="P763" s="43" t="s">
        <v>1683</v>
      </c>
      <c r="Q763" s="43" t="s">
        <v>622</v>
      </c>
      <c r="R763" s="43" t="s">
        <v>1685</v>
      </c>
      <c r="S763" s="43" t="s">
        <v>628</v>
      </c>
      <c r="T763" s="43">
        <v>10</v>
      </c>
      <c r="U763" s="43">
        <v>-115.3108</v>
      </c>
      <c r="V763" s="28">
        <v>-8.8099999999999995E-4</v>
      </c>
      <c r="W763" s="43">
        <v>-1E-4</v>
      </c>
      <c r="X763" s="43" t="s">
        <v>128</v>
      </c>
    </row>
  </sheetData>
  <mergeCells count="18">
    <mergeCell ref="T2:T3"/>
    <mergeCell ref="X2:X3"/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103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132</v>
      </c>
      <c r="C4" s="43">
        <v>539</v>
      </c>
      <c r="D4" s="43" t="s">
        <v>624</v>
      </c>
      <c r="E4" s="43" t="s">
        <v>106</v>
      </c>
      <c r="F4" s="43" t="s">
        <v>625</v>
      </c>
      <c r="G4" s="43" t="s">
        <v>626</v>
      </c>
      <c r="H4" s="43">
        <v>60</v>
      </c>
      <c r="I4" s="43">
        <v>-13.289400000000001</v>
      </c>
      <c r="J4" s="28">
        <v>-1.3969999999999999E-7</v>
      </c>
      <c r="K4" s="43" t="s">
        <v>1686</v>
      </c>
      <c r="L4" s="43" t="s">
        <v>65</v>
      </c>
      <c r="N4" s="43" t="s">
        <v>132</v>
      </c>
      <c r="O4" s="43">
        <v>539</v>
      </c>
      <c r="P4" s="43" t="s">
        <v>624</v>
      </c>
      <c r="Q4" s="43" t="s">
        <v>623</v>
      </c>
      <c r="R4" s="43" t="s">
        <v>625</v>
      </c>
      <c r="S4" s="43" t="s">
        <v>626</v>
      </c>
      <c r="T4" s="43">
        <v>10</v>
      </c>
      <c r="U4" s="43">
        <v>-13.269600000000001</v>
      </c>
      <c r="V4" s="28">
        <v>-1.395E-7</v>
      </c>
      <c r="W4" s="43" t="s">
        <v>1686</v>
      </c>
      <c r="X4" s="43" t="s">
        <v>65</v>
      </c>
    </row>
    <row r="5" spans="2:24" x14ac:dyDescent="0.2">
      <c r="B5" s="43" t="s">
        <v>132</v>
      </c>
      <c r="C5" s="43">
        <v>539</v>
      </c>
      <c r="D5" s="43" t="s">
        <v>624</v>
      </c>
      <c r="E5" s="43" t="s">
        <v>106</v>
      </c>
      <c r="F5" s="43" t="s">
        <v>627</v>
      </c>
      <c r="G5" s="43" t="s">
        <v>628</v>
      </c>
      <c r="H5" s="43">
        <v>60</v>
      </c>
      <c r="I5" s="43">
        <v>-12.386100000000001</v>
      </c>
      <c r="J5" s="28">
        <v>-1.3019999999999999E-7</v>
      </c>
      <c r="K5" s="43" t="s">
        <v>1686</v>
      </c>
      <c r="L5" s="43" t="s">
        <v>65</v>
      </c>
      <c r="N5" s="43" t="s">
        <v>132</v>
      </c>
      <c r="O5" s="43">
        <v>539</v>
      </c>
      <c r="P5" s="43" t="s">
        <v>624</v>
      </c>
      <c r="Q5" s="43" t="s">
        <v>623</v>
      </c>
      <c r="R5" s="43" t="s">
        <v>627</v>
      </c>
      <c r="S5" s="43" t="s">
        <v>628</v>
      </c>
      <c r="T5" s="43">
        <v>10</v>
      </c>
      <c r="U5" s="43">
        <v>-12.3584</v>
      </c>
      <c r="V5" s="28">
        <v>-1.2989999999999999E-7</v>
      </c>
      <c r="W5" s="43" t="s">
        <v>1686</v>
      </c>
      <c r="X5" s="43" t="s">
        <v>65</v>
      </c>
    </row>
    <row r="6" spans="2:24" x14ac:dyDescent="0.2">
      <c r="B6" s="43" t="s">
        <v>132</v>
      </c>
      <c r="C6" s="43">
        <v>540</v>
      </c>
      <c r="D6" s="43" t="s">
        <v>629</v>
      </c>
      <c r="E6" s="43" t="s">
        <v>106</v>
      </c>
      <c r="F6" s="43" t="s">
        <v>630</v>
      </c>
      <c r="G6" s="43" t="s">
        <v>626</v>
      </c>
      <c r="H6" s="43">
        <v>60</v>
      </c>
      <c r="I6" s="43">
        <v>-13.4474</v>
      </c>
      <c r="J6" s="28">
        <v>-1.3930000000000001E-7</v>
      </c>
      <c r="K6" s="43" t="s">
        <v>1686</v>
      </c>
      <c r="L6" s="43" t="s">
        <v>65</v>
      </c>
      <c r="N6" s="43" t="s">
        <v>132</v>
      </c>
      <c r="O6" s="43">
        <v>540</v>
      </c>
      <c r="P6" s="43" t="s">
        <v>629</v>
      </c>
      <c r="Q6" s="43" t="s">
        <v>623</v>
      </c>
      <c r="R6" s="43" t="s">
        <v>630</v>
      </c>
      <c r="S6" s="43" t="s">
        <v>626</v>
      </c>
      <c r="T6" s="43">
        <v>10</v>
      </c>
      <c r="U6" s="43">
        <v>-13.432</v>
      </c>
      <c r="V6" s="28">
        <v>-1.3909999999999999E-7</v>
      </c>
      <c r="W6" s="43" t="s">
        <v>1686</v>
      </c>
      <c r="X6" s="43" t="s">
        <v>65</v>
      </c>
    </row>
    <row r="7" spans="2:24" x14ac:dyDescent="0.2">
      <c r="B7" s="43" t="s">
        <v>132</v>
      </c>
      <c r="C7" s="43">
        <v>540</v>
      </c>
      <c r="D7" s="43" t="s">
        <v>629</v>
      </c>
      <c r="E7" s="43" t="s">
        <v>106</v>
      </c>
      <c r="F7" s="43" t="s">
        <v>631</v>
      </c>
      <c r="G7" s="43" t="s">
        <v>628</v>
      </c>
      <c r="H7" s="43">
        <v>60</v>
      </c>
      <c r="I7" s="43">
        <v>-11.029400000000001</v>
      </c>
      <c r="J7" s="28">
        <v>-1.142E-7</v>
      </c>
      <c r="K7" s="43" t="s">
        <v>1686</v>
      </c>
      <c r="L7" s="43" t="s">
        <v>65</v>
      </c>
      <c r="N7" s="43" t="s">
        <v>132</v>
      </c>
      <c r="O7" s="43">
        <v>540</v>
      </c>
      <c r="P7" s="43" t="s">
        <v>629</v>
      </c>
      <c r="Q7" s="43" t="s">
        <v>623</v>
      </c>
      <c r="R7" s="43" t="s">
        <v>631</v>
      </c>
      <c r="S7" s="43" t="s">
        <v>628</v>
      </c>
      <c r="T7" s="43">
        <v>10</v>
      </c>
      <c r="U7" s="43">
        <v>-10.999700000000001</v>
      </c>
      <c r="V7" s="28">
        <v>-1.1389999999999999E-7</v>
      </c>
      <c r="W7" s="43" t="s">
        <v>1686</v>
      </c>
      <c r="X7" s="43" t="s">
        <v>65</v>
      </c>
    </row>
    <row r="8" spans="2:24" x14ac:dyDescent="0.2">
      <c r="B8" s="43" t="s">
        <v>132</v>
      </c>
      <c r="C8" s="43">
        <v>541</v>
      </c>
      <c r="D8" s="43" t="s">
        <v>629</v>
      </c>
      <c r="E8" s="43" t="s">
        <v>106</v>
      </c>
      <c r="F8" s="43" t="s">
        <v>632</v>
      </c>
      <c r="G8" s="43" t="s">
        <v>626</v>
      </c>
      <c r="H8" s="43">
        <v>60</v>
      </c>
      <c r="I8" s="43">
        <v>-11.4107</v>
      </c>
      <c r="J8" s="28">
        <v>-1.164E-7</v>
      </c>
      <c r="K8" s="43" t="s">
        <v>1686</v>
      </c>
      <c r="L8" s="43" t="s">
        <v>65</v>
      </c>
      <c r="N8" s="43" t="s">
        <v>132</v>
      </c>
      <c r="O8" s="43">
        <v>541</v>
      </c>
      <c r="P8" s="43" t="s">
        <v>629</v>
      </c>
      <c r="Q8" s="43" t="s">
        <v>623</v>
      </c>
      <c r="R8" s="43" t="s">
        <v>632</v>
      </c>
      <c r="S8" s="43" t="s">
        <v>626</v>
      </c>
      <c r="T8" s="43">
        <v>10</v>
      </c>
      <c r="U8" s="43">
        <v>-11.395799999999999</v>
      </c>
      <c r="V8" s="28">
        <v>-1.163E-7</v>
      </c>
      <c r="W8" s="43" t="s">
        <v>1686</v>
      </c>
      <c r="X8" s="43" t="s">
        <v>65</v>
      </c>
    </row>
    <row r="9" spans="2:24" x14ac:dyDescent="0.2">
      <c r="B9" s="43" t="s">
        <v>132</v>
      </c>
      <c r="C9" s="43">
        <v>541</v>
      </c>
      <c r="D9" s="43" t="s">
        <v>629</v>
      </c>
      <c r="E9" s="43" t="s">
        <v>106</v>
      </c>
      <c r="F9" s="43" t="s">
        <v>633</v>
      </c>
      <c r="G9" s="43" t="s">
        <v>628</v>
      </c>
      <c r="H9" s="43">
        <v>60</v>
      </c>
      <c r="I9" s="43">
        <v>-11.597099999999999</v>
      </c>
      <c r="J9" s="28">
        <v>-1.1829999999999999E-7</v>
      </c>
      <c r="K9" s="43" t="s">
        <v>1686</v>
      </c>
      <c r="L9" s="43" t="s">
        <v>65</v>
      </c>
      <c r="N9" s="43" t="s">
        <v>132</v>
      </c>
      <c r="O9" s="43">
        <v>541</v>
      </c>
      <c r="P9" s="43" t="s">
        <v>629</v>
      </c>
      <c r="Q9" s="43" t="s">
        <v>623</v>
      </c>
      <c r="R9" s="43" t="s">
        <v>633</v>
      </c>
      <c r="S9" s="43" t="s">
        <v>628</v>
      </c>
      <c r="T9" s="43">
        <v>10</v>
      </c>
      <c r="U9" s="43">
        <v>-11.568300000000001</v>
      </c>
      <c r="V9" s="28">
        <v>-1.18E-7</v>
      </c>
      <c r="W9" s="43" t="s">
        <v>1686</v>
      </c>
      <c r="X9" s="43" t="s">
        <v>65</v>
      </c>
    </row>
    <row r="10" spans="2:24" x14ac:dyDescent="0.2">
      <c r="B10" s="43" t="s">
        <v>132</v>
      </c>
      <c r="C10" s="43">
        <v>542</v>
      </c>
      <c r="D10" s="43" t="s">
        <v>629</v>
      </c>
      <c r="E10" s="43" t="s">
        <v>106</v>
      </c>
      <c r="F10" s="43" t="s">
        <v>634</v>
      </c>
      <c r="G10" s="43" t="s">
        <v>626</v>
      </c>
      <c r="H10" s="43">
        <v>60</v>
      </c>
      <c r="I10" s="43">
        <v>-10.852</v>
      </c>
      <c r="J10" s="28">
        <v>-1.124E-7</v>
      </c>
      <c r="K10" s="43" t="s">
        <v>1686</v>
      </c>
      <c r="L10" s="43" t="s">
        <v>65</v>
      </c>
      <c r="N10" s="43" t="s">
        <v>132</v>
      </c>
      <c r="O10" s="43">
        <v>542</v>
      </c>
      <c r="P10" s="43" t="s">
        <v>629</v>
      </c>
      <c r="Q10" s="43" t="s">
        <v>623</v>
      </c>
      <c r="R10" s="43" t="s">
        <v>634</v>
      </c>
      <c r="S10" s="43" t="s">
        <v>626</v>
      </c>
      <c r="T10" s="43">
        <v>10</v>
      </c>
      <c r="U10" s="43">
        <v>-10.837300000000001</v>
      </c>
      <c r="V10" s="28">
        <v>-1.122E-7</v>
      </c>
      <c r="W10" s="43" t="s">
        <v>1686</v>
      </c>
      <c r="X10" s="43" t="s">
        <v>65</v>
      </c>
    </row>
    <row r="11" spans="2:24" x14ac:dyDescent="0.2">
      <c r="B11" s="43" t="s">
        <v>132</v>
      </c>
      <c r="C11" s="43">
        <v>542</v>
      </c>
      <c r="D11" s="43" t="s">
        <v>629</v>
      </c>
      <c r="E11" s="43" t="s">
        <v>106</v>
      </c>
      <c r="F11" s="43" t="s">
        <v>635</v>
      </c>
      <c r="G11" s="43" t="s">
        <v>628</v>
      </c>
      <c r="H11" s="43">
        <v>60</v>
      </c>
      <c r="I11" s="43">
        <v>-13.624499999999999</v>
      </c>
      <c r="J11" s="28">
        <v>-1.4110000000000001E-7</v>
      </c>
      <c r="K11" s="43" t="s">
        <v>1686</v>
      </c>
      <c r="L11" s="43" t="s">
        <v>65</v>
      </c>
      <c r="N11" s="43" t="s">
        <v>132</v>
      </c>
      <c r="O11" s="43">
        <v>542</v>
      </c>
      <c r="P11" s="43" t="s">
        <v>629</v>
      </c>
      <c r="Q11" s="43" t="s">
        <v>623</v>
      </c>
      <c r="R11" s="43" t="s">
        <v>635</v>
      </c>
      <c r="S11" s="43" t="s">
        <v>628</v>
      </c>
      <c r="T11" s="43">
        <v>10</v>
      </c>
      <c r="U11" s="43">
        <v>-13.5928</v>
      </c>
      <c r="V11" s="28">
        <v>-1.4079999999999999E-7</v>
      </c>
      <c r="W11" s="43" t="s">
        <v>1686</v>
      </c>
      <c r="X11" s="43" t="s">
        <v>65</v>
      </c>
    </row>
    <row r="12" spans="2:24" x14ac:dyDescent="0.2">
      <c r="B12" s="43" t="s">
        <v>132</v>
      </c>
      <c r="C12" s="43">
        <v>543</v>
      </c>
      <c r="D12" s="43" t="s">
        <v>636</v>
      </c>
      <c r="E12" s="43" t="s">
        <v>106</v>
      </c>
      <c r="F12" s="43" t="s">
        <v>637</v>
      </c>
      <c r="G12" s="43" t="s">
        <v>626</v>
      </c>
      <c r="H12" s="43">
        <v>60</v>
      </c>
      <c r="I12" s="43">
        <v>-12.23</v>
      </c>
      <c r="J12" s="28">
        <v>-1.286E-7</v>
      </c>
      <c r="K12" s="43" t="s">
        <v>1686</v>
      </c>
      <c r="L12" s="43" t="s">
        <v>65</v>
      </c>
      <c r="N12" s="43" t="s">
        <v>132</v>
      </c>
      <c r="O12" s="43">
        <v>543</v>
      </c>
      <c r="P12" s="43" t="s">
        <v>636</v>
      </c>
      <c r="Q12" s="43" t="s">
        <v>623</v>
      </c>
      <c r="R12" s="43" t="s">
        <v>637</v>
      </c>
      <c r="S12" s="43" t="s">
        <v>626</v>
      </c>
      <c r="T12" s="43">
        <v>10</v>
      </c>
      <c r="U12" s="43">
        <v>-12.2156</v>
      </c>
      <c r="V12" s="28">
        <v>-1.2840000000000001E-7</v>
      </c>
      <c r="W12" s="43" t="s">
        <v>1686</v>
      </c>
      <c r="X12" s="43" t="s">
        <v>65</v>
      </c>
    </row>
    <row r="13" spans="2:24" x14ac:dyDescent="0.2">
      <c r="B13" s="43" t="s">
        <v>132</v>
      </c>
      <c r="C13" s="43">
        <v>543</v>
      </c>
      <c r="D13" s="43" t="s">
        <v>636</v>
      </c>
      <c r="E13" s="43" t="s">
        <v>106</v>
      </c>
      <c r="F13" s="43" t="s">
        <v>638</v>
      </c>
      <c r="G13" s="43" t="s">
        <v>628</v>
      </c>
      <c r="H13" s="43">
        <v>60</v>
      </c>
      <c r="I13" s="43">
        <v>-13.439500000000001</v>
      </c>
      <c r="J13" s="28">
        <v>-1.413E-7</v>
      </c>
      <c r="K13" s="43" t="s">
        <v>1686</v>
      </c>
      <c r="L13" s="43" t="s">
        <v>65</v>
      </c>
      <c r="N13" s="43" t="s">
        <v>132</v>
      </c>
      <c r="O13" s="43">
        <v>543</v>
      </c>
      <c r="P13" s="43" t="s">
        <v>636</v>
      </c>
      <c r="Q13" s="43" t="s">
        <v>623</v>
      </c>
      <c r="R13" s="43" t="s">
        <v>638</v>
      </c>
      <c r="S13" s="43" t="s">
        <v>628</v>
      </c>
      <c r="T13" s="43">
        <v>10</v>
      </c>
      <c r="U13" s="43">
        <v>-13.405099999999999</v>
      </c>
      <c r="V13" s="28">
        <v>-1.409E-7</v>
      </c>
      <c r="W13" s="43" t="s">
        <v>1686</v>
      </c>
      <c r="X13" s="43" t="s">
        <v>65</v>
      </c>
    </row>
    <row r="14" spans="2:24" x14ac:dyDescent="0.2">
      <c r="B14" s="43" t="s">
        <v>132</v>
      </c>
      <c r="C14" s="43">
        <v>521</v>
      </c>
      <c r="D14" s="43" t="s">
        <v>639</v>
      </c>
      <c r="E14" s="43" t="s">
        <v>106</v>
      </c>
      <c r="F14" s="43" t="s">
        <v>640</v>
      </c>
      <c r="G14" s="43" t="s">
        <v>626</v>
      </c>
      <c r="H14" s="43">
        <v>60</v>
      </c>
      <c r="I14" s="43">
        <v>-112.712</v>
      </c>
      <c r="J14" s="28">
        <v>-9.9999999999999995E-7</v>
      </c>
      <c r="K14" s="43" t="s">
        <v>1686</v>
      </c>
      <c r="L14" s="43" t="s">
        <v>65</v>
      </c>
      <c r="N14" s="43" t="s">
        <v>132</v>
      </c>
      <c r="O14" s="43">
        <v>521</v>
      </c>
      <c r="P14" s="43" t="s">
        <v>639</v>
      </c>
      <c r="Q14" s="43" t="s">
        <v>623</v>
      </c>
      <c r="R14" s="43" t="s">
        <v>640</v>
      </c>
      <c r="S14" s="43" t="s">
        <v>626</v>
      </c>
      <c r="T14" s="43">
        <v>10</v>
      </c>
      <c r="U14" s="43">
        <v>-111.369</v>
      </c>
      <c r="V14" s="28">
        <v>-9.9999999999999995E-7</v>
      </c>
      <c r="W14" s="43" t="s">
        <v>1686</v>
      </c>
      <c r="X14" s="43" t="s">
        <v>65</v>
      </c>
    </row>
    <row r="15" spans="2:24" x14ac:dyDescent="0.2">
      <c r="B15" s="43" t="s">
        <v>132</v>
      </c>
      <c r="C15" s="43">
        <v>521</v>
      </c>
      <c r="D15" s="43" t="s">
        <v>639</v>
      </c>
      <c r="E15" s="43" t="s">
        <v>106</v>
      </c>
      <c r="F15" s="43" t="s">
        <v>641</v>
      </c>
      <c r="G15" s="43" t="s">
        <v>628</v>
      </c>
      <c r="H15" s="43">
        <v>60</v>
      </c>
      <c r="I15" s="43">
        <v>48.371600000000001</v>
      </c>
      <c r="J15" s="28">
        <v>4.7590000000000002E-7</v>
      </c>
      <c r="K15" s="43" t="s">
        <v>1686</v>
      </c>
      <c r="L15" s="43" t="s">
        <v>65</v>
      </c>
      <c r="N15" s="43" t="s">
        <v>132</v>
      </c>
      <c r="O15" s="43">
        <v>521</v>
      </c>
      <c r="P15" s="43" t="s">
        <v>639</v>
      </c>
      <c r="Q15" s="43" t="s">
        <v>623</v>
      </c>
      <c r="R15" s="43" t="s">
        <v>641</v>
      </c>
      <c r="S15" s="43" t="s">
        <v>628</v>
      </c>
      <c r="T15" s="43">
        <v>10</v>
      </c>
      <c r="U15" s="43">
        <v>47.0458</v>
      </c>
      <c r="V15" s="28">
        <v>4.629E-7</v>
      </c>
      <c r="W15" s="43" t="s">
        <v>1686</v>
      </c>
      <c r="X15" s="43" t="s">
        <v>65</v>
      </c>
    </row>
    <row r="16" spans="2:24" x14ac:dyDescent="0.2">
      <c r="B16" s="43" t="s">
        <v>132</v>
      </c>
      <c r="C16" s="43">
        <v>524</v>
      </c>
      <c r="D16" s="43" t="s">
        <v>642</v>
      </c>
      <c r="E16" s="43" t="s">
        <v>106</v>
      </c>
      <c r="F16" s="43" t="s">
        <v>643</v>
      </c>
      <c r="G16" s="43" t="s">
        <v>626</v>
      </c>
      <c r="H16" s="43">
        <v>60</v>
      </c>
      <c r="I16" s="43">
        <v>-137.7662</v>
      </c>
      <c r="J16" s="28">
        <v>-9.9999999999999995E-7</v>
      </c>
      <c r="K16" s="43" t="s">
        <v>1686</v>
      </c>
      <c r="L16" s="43" t="s">
        <v>65</v>
      </c>
      <c r="N16" s="43" t="s">
        <v>132</v>
      </c>
      <c r="O16" s="43">
        <v>524</v>
      </c>
      <c r="P16" s="43" t="s">
        <v>642</v>
      </c>
      <c r="Q16" s="43" t="s">
        <v>623</v>
      </c>
      <c r="R16" s="43" t="s">
        <v>643</v>
      </c>
      <c r="S16" s="43" t="s">
        <v>626</v>
      </c>
      <c r="T16" s="43">
        <v>10</v>
      </c>
      <c r="U16" s="43">
        <v>-136.27180000000001</v>
      </c>
      <c r="V16" s="28">
        <v>-9.9999999999999995E-7</v>
      </c>
      <c r="W16" s="43" t="s">
        <v>1686</v>
      </c>
      <c r="X16" s="43" t="s">
        <v>65</v>
      </c>
    </row>
    <row r="17" spans="2:24" x14ac:dyDescent="0.2">
      <c r="B17" s="43" t="s">
        <v>132</v>
      </c>
      <c r="C17" s="43">
        <v>524</v>
      </c>
      <c r="D17" s="43" t="s">
        <v>642</v>
      </c>
      <c r="E17" s="43" t="s">
        <v>106</v>
      </c>
      <c r="F17" s="43" t="s">
        <v>644</v>
      </c>
      <c r="G17" s="43" t="s">
        <v>628</v>
      </c>
      <c r="H17" s="43">
        <v>60</v>
      </c>
      <c r="I17" s="43">
        <v>42.584600000000002</v>
      </c>
      <c r="J17" s="28">
        <v>3.6819999999999998E-7</v>
      </c>
      <c r="K17" s="43" t="s">
        <v>1686</v>
      </c>
      <c r="L17" s="43" t="s">
        <v>65</v>
      </c>
      <c r="N17" s="43" t="s">
        <v>132</v>
      </c>
      <c r="O17" s="43">
        <v>524</v>
      </c>
      <c r="P17" s="43" t="s">
        <v>642</v>
      </c>
      <c r="Q17" s="43" t="s">
        <v>623</v>
      </c>
      <c r="R17" s="43" t="s">
        <v>644</v>
      </c>
      <c r="S17" s="43" t="s">
        <v>628</v>
      </c>
      <c r="T17" s="43">
        <v>10</v>
      </c>
      <c r="U17" s="43">
        <v>41.0824</v>
      </c>
      <c r="V17" s="28">
        <v>3.552E-7</v>
      </c>
      <c r="W17" s="43" t="s">
        <v>1686</v>
      </c>
      <c r="X17" s="43" t="s">
        <v>65</v>
      </c>
    </row>
    <row r="18" spans="2:24" x14ac:dyDescent="0.2">
      <c r="B18" s="43" t="s">
        <v>132</v>
      </c>
      <c r="C18" s="43">
        <v>527</v>
      </c>
      <c r="D18" s="43" t="s">
        <v>645</v>
      </c>
      <c r="E18" s="43" t="s">
        <v>106</v>
      </c>
      <c r="F18" s="43" t="s">
        <v>646</v>
      </c>
      <c r="G18" s="43" t="s">
        <v>626</v>
      </c>
      <c r="H18" s="43">
        <v>60</v>
      </c>
      <c r="I18" s="43">
        <v>-141.52010000000001</v>
      </c>
      <c r="J18" s="28">
        <v>-9.9999999999999995E-7</v>
      </c>
      <c r="K18" s="43" t="s">
        <v>1686</v>
      </c>
      <c r="L18" s="43" t="s">
        <v>65</v>
      </c>
      <c r="N18" s="43" t="s">
        <v>132</v>
      </c>
      <c r="O18" s="43">
        <v>527</v>
      </c>
      <c r="P18" s="43" t="s">
        <v>645</v>
      </c>
      <c r="Q18" s="43" t="s">
        <v>623</v>
      </c>
      <c r="R18" s="43" t="s">
        <v>646</v>
      </c>
      <c r="S18" s="43" t="s">
        <v>626</v>
      </c>
      <c r="T18" s="43">
        <v>10</v>
      </c>
      <c r="U18" s="43">
        <v>-139.9931</v>
      </c>
      <c r="V18" s="28">
        <v>-9.9999999999999995E-7</v>
      </c>
      <c r="W18" s="43" t="s">
        <v>1686</v>
      </c>
      <c r="X18" s="43" t="s">
        <v>65</v>
      </c>
    </row>
    <row r="19" spans="2:24" x14ac:dyDescent="0.2">
      <c r="B19" s="43" t="s">
        <v>132</v>
      </c>
      <c r="C19" s="43">
        <v>527</v>
      </c>
      <c r="D19" s="43" t="s">
        <v>645</v>
      </c>
      <c r="E19" s="43" t="s">
        <v>106</v>
      </c>
      <c r="F19" s="43" t="s">
        <v>647</v>
      </c>
      <c r="G19" s="43" t="s">
        <v>628</v>
      </c>
      <c r="H19" s="43">
        <v>60</v>
      </c>
      <c r="I19" s="43">
        <v>42.819000000000003</v>
      </c>
      <c r="J19" s="28">
        <v>3.7020000000000002E-7</v>
      </c>
      <c r="K19" s="43" t="s">
        <v>1686</v>
      </c>
      <c r="L19" s="43" t="s">
        <v>65</v>
      </c>
      <c r="N19" s="43" t="s">
        <v>132</v>
      </c>
      <c r="O19" s="43">
        <v>527</v>
      </c>
      <c r="P19" s="43" t="s">
        <v>645</v>
      </c>
      <c r="Q19" s="43" t="s">
        <v>623</v>
      </c>
      <c r="R19" s="43" t="s">
        <v>647</v>
      </c>
      <c r="S19" s="43" t="s">
        <v>628</v>
      </c>
      <c r="T19" s="43">
        <v>10</v>
      </c>
      <c r="U19" s="43">
        <v>41.317700000000002</v>
      </c>
      <c r="V19" s="28">
        <v>3.573E-7</v>
      </c>
      <c r="W19" s="43" t="s">
        <v>1686</v>
      </c>
      <c r="X19" s="43" t="s">
        <v>65</v>
      </c>
    </row>
    <row r="20" spans="2:24" x14ac:dyDescent="0.2">
      <c r="B20" s="43" t="s">
        <v>132</v>
      </c>
      <c r="C20" s="43">
        <v>530</v>
      </c>
      <c r="D20" s="43" t="s">
        <v>648</v>
      </c>
      <c r="E20" s="43" t="s">
        <v>106</v>
      </c>
      <c r="F20" s="43" t="s">
        <v>649</v>
      </c>
      <c r="G20" s="43" t="s">
        <v>626</v>
      </c>
      <c r="H20" s="43">
        <v>60</v>
      </c>
      <c r="I20" s="43">
        <v>-141.46809999999999</v>
      </c>
      <c r="J20" s="28">
        <v>-9.9999999999999995E-7</v>
      </c>
      <c r="K20" s="43" t="s">
        <v>1686</v>
      </c>
      <c r="L20" s="43" t="s">
        <v>65</v>
      </c>
      <c r="N20" s="43" t="s">
        <v>132</v>
      </c>
      <c r="O20" s="43">
        <v>530</v>
      </c>
      <c r="P20" s="43" t="s">
        <v>648</v>
      </c>
      <c r="Q20" s="43" t="s">
        <v>623</v>
      </c>
      <c r="R20" s="43" t="s">
        <v>649</v>
      </c>
      <c r="S20" s="43" t="s">
        <v>626</v>
      </c>
      <c r="T20" s="43">
        <v>10</v>
      </c>
      <c r="U20" s="43">
        <v>-139.93279999999999</v>
      </c>
      <c r="V20" s="28">
        <v>-9.9999999999999995E-7</v>
      </c>
      <c r="W20" s="43" t="s">
        <v>1686</v>
      </c>
      <c r="X20" s="43" t="s">
        <v>65</v>
      </c>
    </row>
    <row r="21" spans="2:24" x14ac:dyDescent="0.2">
      <c r="B21" s="43" t="s">
        <v>132</v>
      </c>
      <c r="C21" s="43">
        <v>530</v>
      </c>
      <c r="D21" s="43" t="s">
        <v>648</v>
      </c>
      <c r="E21" s="43" t="s">
        <v>106</v>
      </c>
      <c r="F21" s="43" t="s">
        <v>650</v>
      </c>
      <c r="G21" s="43" t="s">
        <v>628</v>
      </c>
      <c r="H21" s="43">
        <v>60</v>
      </c>
      <c r="I21" s="43">
        <v>42.7652</v>
      </c>
      <c r="J21" s="28">
        <v>3.6979999999999999E-7</v>
      </c>
      <c r="K21" s="43" t="s">
        <v>1686</v>
      </c>
      <c r="L21" s="43" t="s">
        <v>65</v>
      </c>
      <c r="N21" s="43" t="s">
        <v>132</v>
      </c>
      <c r="O21" s="43">
        <v>530</v>
      </c>
      <c r="P21" s="43" t="s">
        <v>648</v>
      </c>
      <c r="Q21" s="43" t="s">
        <v>623</v>
      </c>
      <c r="R21" s="43" t="s">
        <v>650</v>
      </c>
      <c r="S21" s="43" t="s">
        <v>628</v>
      </c>
      <c r="T21" s="43">
        <v>10</v>
      </c>
      <c r="U21" s="43">
        <v>41.255800000000001</v>
      </c>
      <c r="V21" s="28">
        <v>3.5670000000000001E-7</v>
      </c>
      <c r="W21" s="43" t="s">
        <v>1686</v>
      </c>
      <c r="X21" s="43" t="s">
        <v>65</v>
      </c>
    </row>
    <row r="22" spans="2:24" x14ac:dyDescent="0.2">
      <c r="B22" s="43" t="s">
        <v>132</v>
      </c>
      <c r="C22" s="43">
        <v>533</v>
      </c>
      <c r="D22" s="43" t="s">
        <v>651</v>
      </c>
      <c r="E22" s="43" t="s">
        <v>106</v>
      </c>
      <c r="F22" s="43" t="s">
        <v>652</v>
      </c>
      <c r="G22" s="43" t="s">
        <v>626</v>
      </c>
      <c r="H22" s="43">
        <v>60</v>
      </c>
      <c r="I22" s="43">
        <v>-137.61009999999999</v>
      </c>
      <c r="J22" s="28">
        <v>-9.9999999999999995E-7</v>
      </c>
      <c r="K22" s="43" t="s">
        <v>1686</v>
      </c>
      <c r="L22" s="43" t="s">
        <v>65</v>
      </c>
      <c r="N22" s="43" t="s">
        <v>132</v>
      </c>
      <c r="O22" s="43">
        <v>533</v>
      </c>
      <c r="P22" s="43" t="s">
        <v>651</v>
      </c>
      <c r="Q22" s="43" t="s">
        <v>623</v>
      </c>
      <c r="R22" s="43" t="s">
        <v>652</v>
      </c>
      <c r="S22" s="43" t="s">
        <v>626</v>
      </c>
      <c r="T22" s="43">
        <v>10</v>
      </c>
      <c r="U22" s="43">
        <v>-136.08799999999999</v>
      </c>
      <c r="V22" s="28">
        <v>-9.9999999999999995E-7</v>
      </c>
      <c r="W22" s="43" t="s">
        <v>1686</v>
      </c>
      <c r="X22" s="43" t="s">
        <v>65</v>
      </c>
    </row>
    <row r="23" spans="2:24" x14ac:dyDescent="0.2">
      <c r="B23" s="43" t="s">
        <v>132</v>
      </c>
      <c r="C23" s="43">
        <v>533</v>
      </c>
      <c r="D23" s="43" t="s">
        <v>651</v>
      </c>
      <c r="E23" s="43" t="s">
        <v>106</v>
      </c>
      <c r="F23" s="43" t="s">
        <v>653</v>
      </c>
      <c r="G23" s="43" t="s">
        <v>628</v>
      </c>
      <c r="H23" s="43">
        <v>60</v>
      </c>
      <c r="I23" s="43">
        <v>42.422199999999997</v>
      </c>
      <c r="J23" s="28">
        <v>3.6679999999999998E-7</v>
      </c>
      <c r="K23" s="43" t="s">
        <v>1686</v>
      </c>
      <c r="L23" s="43" t="s">
        <v>65</v>
      </c>
      <c r="N23" s="43" t="s">
        <v>132</v>
      </c>
      <c r="O23" s="43">
        <v>533</v>
      </c>
      <c r="P23" s="43" t="s">
        <v>651</v>
      </c>
      <c r="Q23" s="43" t="s">
        <v>623</v>
      </c>
      <c r="R23" s="43" t="s">
        <v>653</v>
      </c>
      <c r="S23" s="43" t="s">
        <v>628</v>
      </c>
      <c r="T23" s="43">
        <v>10</v>
      </c>
      <c r="U23" s="43">
        <v>40.892699999999998</v>
      </c>
      <c r="V23" s="28">
        <v>3.5359999999999999E-7</v>
      </c>
      <c r="W23" s="43" t="s">
        <v>1686</v>
      </c>
      <c r="X23" s="43" t="s">
        <v>65</v>
      </c>
    </row>
    <row r="24" spans="2:24" x14ac:dyDescent="0.2">
      <c r="B24" s="43" t="s">
        <v>132</v>
      </c>
      <c r="C24" s="43">
        <v>536</v>
      </c>
      <c r="D24" s="43" t="s">
        <v>654</v>
      </c>
      <c r="E24" s="43" t="s">
        <v>106</v>
      </c>
      <c r="F24" s="43" t="s">
        <v>655</v>
      </c>
      <c r="G24" s="43" t="s">
        <v>626</v>
      </c>
      <c r="H24" s="43">
        <v>60</v>
      </c>
      <c r="I24" s="43">
        <v>-112.48269999999999</v>
      </c>
      <c r="J24" s="28">
        <v>-9.9999999999999995E-7</v>
      </c>
      <c r="K24" s="43" t="s">
        <v>1686</v>
      </c>
      <c r="L24" s="43" t="s">
        <v>65</v>
      </c>
      <c r="N24" s="43" t="s">
        <v>132</v>
      </c>
      <c r="O24" s="43">
        <v>536</v>
      </c>
      <c r="P24" s="43" t="s">
        <v>654</v>
      </c>
      <c r="Q24" s="43" t="s">
        <v>623</v>
      </c>
      <c r="R24" s="43" t="s">
        <v>655</v>
      </c>
      <c r="S24" s="43" t="s">
        <v>626</v>
      </c>
      <c r="T24" s="43">
        <v>10</v>
      </c>
      <c r="U24" s="43">
        <v>-111.10120000000001</v>
      </c>
      <c r="V24" s="28">
        <v>-9.9999999999999995E-7</v>
      </c>
      <c r="W24" s="43" t="s">
        <v>1686</v>
      </c>
      <c r="X24" s="43" t="s">
        <v>65</v>
      </c>
    </row>
    <row r="25" spans="2:24" x14ac:dyDescent="0.2">
      <c r="B25" s="43" t="s">
        <v>132</v>
      </c>
      <c r="C25" s="43">
        <v>536</v>
      </c>
      <c r="D25" s="43" t="s">
        <v>654</v>
      </c>
      <c r="E25" s="43" t="s">
        <v>106</v>
      </c>
      <c r="F25" s="43" t="s">
        <v>656</v>
      </c>
      <c r="G25" s="43" t="s">
        <v>628</v>
      </c>
      <c r="H25" s="43">
        <v>60</v>
      </c>
      <c r="I25" s="43">
        <v>48.121699999999997</v>
      </c>
      <c r="J25" s="28">
        <v>4.735E-7</v>
      </c>
      <c r="K25" s="43" t="s">
        <v>1686</v>
      </c>
      <c r="L25" s="43" t="s">
        <v>65</v>
      </c>
      <c r="N25" s="43" t="s">
        <v>132</v>
      </c>
      <c r="O25" s="43">
        <v>536</v>
      </c>
      <c r="P25" s="43" t="s">
        <v>654</v>
      </c>
      <c r="Q25" s="43" t="s">
        <v>623</v>
      </c>
      <c r="R25" s="43" t="s">
        <v>656</v>
      </c>
      <c r="S25" s="43" t="s">
        <v>628</v>
      </c>
      <c r="T25" s="43">
        <v>10</v>
      </c>
      <c r="U25" s="43">
        <v>46.763100000000001</v>
      </c>
      <c r="V25" s="28">
        <v>4.601E-7</v>
      </c>
      <c r="W25" s="43" t="s">
        <v>1686</v>
      </c>
      <c r="X25" s="43" t="s">
        <v>65</v>
      </c>
    </row>
    <row r="26" spans="2:24" x14ac:dyDescent="0.2">
      <c r="B26" s="43" t="s">
        <v>132</v>
      </c>
      <c r="C26" s="43">
        <v>544</v>
      </c>
      <c r="D26" s="43" t="s">
        <v>657</v>
      </c>
      <c r="E26" s="43" t="s">
        <v>106</v>
      </c>
      <c r="F26" s="43" t="s">
        <v>658</v>
      </c>
      <c r="G26" s="43" t="s">
        <v>626</v>
      </c>
      <c r="H26" s="43">
        <v>60</v>
      </c>
      <c r="I26" s="43">
        <v>-20.694500000000001</v>
      </c>
      <c r="J26" s="28">
        <v>-1.761E-7</v>
      </c>
      <c r="K26" s="43" t="s">
        <v>1686</v>
      </c>
      <c r="L26" s="43" t="s">
        <v>65</v>
      </c>
      <c r="N26" s="43" t="s">
        <v>132</v>
      </c>
      <c r="O26" s="43">
        <v>544</v>
      </c>
      <c r="P26" s="43" t="s">
        <v>657</v>
      </c>
      <c r="Q26" s="43" t="s">
        <v>623</v>
      </c>
      <c r="R26" s="43" t="s">
        <v>658</v>
      </c>
      <c r="S26" s="43" t="s">
        <v>626</v>
      </c>
      <c r="T26" s="43">
        <v>10</v>
      </c>
      <c r="U26" s="43">
        <v>-20.727599999999999</v>
      </c>
      <c r="V26" s="28">
        <v>-1.7630000000000001E-7</v>
      </c>
      <c r="W26" s="43" t="s">
        <v>1686</v>
      </c>
      <c r="X26" s="43" t="s">
        <v>65</v>
      </c>
    </row>
    <row r="27" spans="2:24" x14ac:dyDescent="0.2">
      <c r="B27" s="43" t="s">
        <v>132</v>
      </c>
      <c r="C27" s="43">
        <v>544</v>
      </c>
      <c r="D27" s="43" t="s">
        <v>657</v>
      </c>
      <c r="E27" s="43" t="s">
        <v>106</v>
      </c>
      <c r="F27" s="43" t="s">
        <v>659</v>
      </c>
      <c r="G27" s="43" t="s">
        <v>628</v>
      </c>
      <c r="H27" s="43">
        <v>60</v>
      </c>
      <c r="I27" s="43">
        <v>-12.581200000000001</v>
      </c>
      <c r="J27" s="28">
        <v>-1.0700000000000001E-7</v>
      </c>
      <c r="K27" s="43" t="s">
        <v>1686</v>
      </c>
      <c r="L27" s="43" t="s">
        <v>65</v>
      </c>
      <c r="N27" s="43" t="s">
        <v>132</v>
      </c>
      <c r="O27" s="43">
        <v>544</v>
      </c>
      <c r="P27" s="43" t="s">
        <v>657</v>
      </c>
      <c r="Q27" s="43" t="s">
        <v>623</v>
      </c>
      <c r="R27" s="43" t="s">
        <v>659</v>
      </c>
      <c r="S27" s="43" t="s">
        <v>628</v>
      </c>
      <c r="T27" s="43">
        <v>10</v>
      </c>
      <c r="U27" s="43">
        <v>-12.548999999999999</v>
      </c>
      <c r="V27" s="28">
        <v>-1.068E-7</v>
      </c>
      <c r="W27" s="43" t="s">
        <v>1686</v>
      </c>
      <c r="X27" s="43" t="s">
        <v>65</v>
      </c>
    </row>
    <row r="28" spans="2:24" x14ac:dyDescent="0.2">
      <c r="B28" s="43" t="s">
        <v>132</v>
      </c>
      <c r="C28" s="43">
        <v>545</v>
      </c>
      <c r="D28" s="43" t="s">
        <v>660</v>
      </c>
      <c r="E28" s="43" t="s">
        <v>106</v>
      </c>
      <c r="F28" s="43" t="s">
        <v>661</v>
      </c>
      <c r="G28" s="43" t="s">
        <v>626</v>
      </c>
      <c r="H28" s="43">
        <v>60</v>
      </c>
      <c r="I28" s="43">
        <v>-15.4419</v>
      </c>
      <c r="J28" s="28">
        <v>-1.314E-7</v>
      </c>
      <c r="K28" s="43" t="s">
        <v>1686</v>
      </c>
      <c r="L28" s="43" t="s">
        <v>65</v>
      </c>
      <c r="N28" s="43" t="s">
        <v>132</v>
      </c>
      <c r="O28" s="43">
        <v>545</v>
      </c>
      <c r="P28" s="43" t="s">
        <v>660</v>
      </c>
      <c r="Q28" s="43" t="s">
        <v>623</v>
      </c>
      <c r="R28" s="43" t="s">
        <v>661</v>
      </c>
      <c r="S28" s="43" t="s">
        <v>626</v>
      </c>
      <c r="T28" s="43">
        <v>10</v>
      </c>
      <c r="U28" s="43">
        <v>-15.457800000000001</v>
      </c>
      <c r="V28" s="28">
        <v>-1.3150000000000001E-7</v>
      </c>
      <c r="W28" s="43" t="s">
        <v>1686</v>
      </c>
      <c r="X28" s="43" t="s">
        <v>65</v>
      </c>
    </row>
    <row r="29" spans="2:24" x14ac:dyDescent="0.2">
      <c r="B29" s="43" t="s">
        <v>132</v>
      </c>
      <c r="C29" s="43">
        <v>545</v>
      </c>
      <c r="D29" s="43" t="s">
        <v>660</v>
      </c>
      <c r="E29" s="43" t="s">
        <v>106</v>
      </c>
      <c r="F29" s="43" t="s">
        <v>662</v>
      </c>
      <c r="G29" s="43" t="s">
        <v>628</v>
      </c>
      <c r="H29" s="43">
        <v>60</v>
      </c>
      <c r="I29" s="43">
        <v>-18.336600000000001</v>
      </c>
      <c r="J29" s="28">
        <v>-1.5599999999999999E-7</v>
      </c>
      <c r="K29" s="43" t="s">
        <v>1686</v>
      </c>
      <c r="L29" s="43" t="s">
        <v>65</v>
      </c>
      <c r="N29" s="43" t="s">
        <v>132</v>
      </c>
      <c r="O29" s="43">
        <v>545</v>
      </c>
      <c r="P29" s="43" t="s">
        <v>660</v>
      </c>
      <c r="Q29" s="43" t="s">
        <v>623</v>
      </c>
      <c r="R29" s="43" t="s">
        <v>662</v>
      </c>
      <c r="S29" s="43" t="s">
        <v>628</v>
      </c>
      <c r="T29" s="43">
        <v>10</v>
      </c>
      <c r="U29" s="43">
        <v>-18.3201</v>
      </c>
      <c r="V29" s="28">
        <v>-1.5590000000000001E-7</v>
      </c>
      <c r="W29" s="43" t="s">
        <v>1686</v>
      </c>
      <c r="X29" s="43" t="s">
        <v>65</v>
      </c>
    </row>
    <row r="30" spans="2:24" x14ac:dyDescent="0.2">
      <c r="B30" s="43" t="s">
        <v>132</v>
      </c>
      <c r="C30" s="43">
        <v>546</v>
      </c>
      <c r="D30" s="43" t="s">
        <v>660</v>
      </c>
      <c r="E30" s="43" t="s">
        <v>106</v>
      </c>
      <c r="F30" s="43" t="s">
        <v>663</v>
      </c>
      <c r="G30" s="43" t="s">
        <v>626</v>
      </c>
      <c r="H30" s="43">
        <v>60</v>
      </c>
      <c r="I30" s="43">
        <v>-17.847000000000001</v>
      </c>
      <c r="J30" s="28">
        <v>-1.5410000000000001E-7</v>
      </c>
      <c r="K30" s="43" t="s">
        <v>1686</v>
      </c>
      <c r="L30" s="43" t="s">
        <v>65</v>
      </c>
      <c r="N30" s="43" t="s">
        <v>132</v>
      </c>
      <c r="O30" s="43">
        <v>546</v>
      </c>
      <c r="P30" s="43" t="s">
        <v>660</v>
      </c>
      <c r="Q30" s="43" t="s">
        <v>623</v>
      </c>
      <c r="R30" s="43" t="s">
        <v>663</v>
      </c>
      <c r="S30" s="43" t="s">
        <v>626</v>
      </c>
      <c r="T30" s="43">
        <v>10</v>
      </c>
      <c r="U30" s="43">
        <v>-17.867899999999999</v>
      </c>
      <c r="V30" s="28">
        <v>-1.543E-7</v>
      </c>
      <c r="W30" s="43" t="s">
        <v>1686</v>
      </c>
      <c r="X30" s="43" t="s">
        <v>65</v>
      </c>
    </row>
    <row r="31" spans="2:24" x14ac:dyDescent="0.2">
      <c r="B31" s="43" t="s">
        <v>132</v>
      </c>
      <c r="C31" s="43">
        <v>546</v>
      </c>
      <c r="D31" s="43" t="s">
        <v>660</v>
      </c>
      <c r="E31" s="43" t="s">
        <v>106</v>
      </c>
      <c r="F31" s="43" t="s">
        <v>664</v>
      </c>
      <c r="G31" s="43" t="s">
        <v>628</v>
      </c>
      <c r="H31" s="43">
        <v>60</v>
      </c>
      <c r="I31" s="43">
        <v>-17.923400000000001</v>
      </c>
      <c r="J31" s="28">
        <v>-1.5480000000000001E-7</v>
      </c>
      <c r="K31" s="43" t="s">
        <v>1686</v>
      </c>
      <c r="L31" s="43" t="s">
        <v>65</v>
      </c>
      <c r="N31" s="43" t="s">
        <v>132</v>
      </c>
      <c r="O31" s="43">
        <v>546</v>
      </c>
      <c r="P31" s="43" t="s">
        <v>660</v>
      </c>
      <c r="Q31" s="43" t="s">
        <v>623</v>
      </c>
      <c r="R31" s="43" t="s">
        <v>664</v>
      </c>
      <c r="S31" s="43" t="s">
        <v>628</v>
      </c>
      <c r="T31" s="43">
        <v>10</v>
      </c>
      <c r="U31" s="43">
        <v>-17.902100000000001</v>
      </c>
      <c r="V31" s="28">
        <v>-1.5459999999999999E-7</v>
      </c>
      <c r="W31" s="43" t="s">
        <v>1686</v>
      </c>
      <c r="X31" s="43" t="s">
        <v>65</v>
      </c>
    </row>
    <row r="32" spans="2:24" x14ac:dyDescent="0.2">
      <c r="B32" s="43" t="s">
        <v>132</v>
      </c>
      <c r="C32" s="43">
        <v>547</v>
      </c>
      <c r="D32" s="43" t="s">
        <v>660</v>
      </c>
      <c r="E32" s="43" t="s">
        <v>106</v>
      </c>
      <c r="F32" s="43" t="s">
        <v>665</v>
      </c>
      <c r="G32" s="43" t="s">
        <v>626</v>
      </c>
      <c r="H32" s="43">
        <v>60</v>
      </c>
      <c r="I32" s="43">
        <v>-18.270299999999999</v>
      </c>
      <c r="J32" s="28">
        <v>-1.554E-7</v>
      </c>
      <c r="K32" s="43" t="s">
        <v>1686</v>
      </c>
      <c r="L32" s="43" t="s">
        <v>65</v>
      </c>
      <c r="N32" s="43" t="s">
        <v>132</v>
      </c>
      <c r="O32" s="43">
        <v>547</v>
      </c>
      <c r="P32" s="43" t="s">
        <v>660</v>
      </c>
      <c r="Q32" s="43" t="s">
        <v>623</v>
      </c>
      <c r="R32" s="43" t="s">
        <v>665</v>
      </c>
      <c r="S32" s="43" t="s">
        <v>626</v>
      </c>
      <c r="T32" s="43">
        <v>10</v>
      </c>
      <c r="U32" s="43">
        <v>-18.293900000000001</v>
      </c>
      <c r="V32" s="28">
        <v>-1.5559999999999999E-7</v>
      </c>
      <c r="W32" s="43" t="s">
        <v>1686</v>
      </c>
      <c r="X32" s="43" t="s">
        <v>65</v>
      </c>
    </row>
    <row r="33" spans="2:24" x14ac:dyDescent="0.2">
      <c r="B33" s="43" t="s">
        <v>132</v>
      </c>
      <c r="C33" s="43">
        <v>547</v>
      </c>
      <c r="D33" s="43" t="s">
        <v>660</v>
      </c>
      <c r="E33" s="43" t="s">
        <v>106</v>
      </c>
      <c r="F33" s="43" t="s">
        <v>666</v>
      </c>
      <c r="G33" s="43" t="s">
        <v>628</v>
      </c>
      <c r="H33" s="43">
        <v>60</v>
      </c>
      <c r="I33" s="43">
        <v>-15.5069</v>
      </c>
      <c r="J33" s="28">
        <v>-1.3190000000000001E-7</v>
      </c>
      <c r="K33" s="43" t="s">
        <v>1686</v>
      </c>
      <c r="L33" s="43" t="s">
        <v>65</v>
      </c>
      <c r="N33" s="43" t="s">
        <v>132</v>
      </c>
      <c r="O33" s="43">
        <v>547</v>
      </c>
      <c r="P33" s="43" t="s">
        <v>660</v>
      </c>
      <c r="Q33" s="43" t="s">
        <v>623</v>
      </c>
      <c r="R33" s="43" t="s">
        <v>666</v>
      </c>
      <c r="S33" s="43" t="s">
        <v>628</v>
      </c>
      <c r="T33" s="43">
        <v>10</v>
      </c>
      <c r="U33" s="43">
        <v>-15.483499999999999</v>
      </c>
      <c r="V33" s="28">
        <v>-1.3169999999999999E-7</v>
      </c>
      <c r="W33" s="43" t="s">
        <v>1686</v>
      </c>
      <c r="X33" s="43" t="s">
        <v>65</v>
      </c>
    </row>
    <row r="34" spans="2:24" x14ac:dyDescent="0.2">
      <c r="B34" s="43" t="s">
        <v>132</v>
      </c>
      <c r="C34" s="43">
        <v>548</v>
      </c>
      <c r="D34" s="43" t="s">
        <v>667</v>
      </c>
      <c r="E34" s="43" t="s">
        <v>106</v>
      </c>
      <c r="F34" s="43" t="s">
        <v>668</v>
      </c>
      <c r="G34" s="43" t="s">
        <v>626</v>
      </c>
      <c r="H34" s="43">
        <v>60</v>
      </c>
      <c r="I34" s="43">
        <v>-12.536199999999999</v>
      </c>
      <c r="J34" s="28">
        <v>-1.067E-7</v>
      </c>
      <c r="K34" s="43" t="s">
        <v>1686</v>
      </c>
      <c r="L34" s="43" t="s">
        <v>65</v>
      </c>
      <c r="N34" s="43" t="s">
        <v>132</v>
      </c>
      <c r="O34" s="43">
        <v>548</v>
      </c>
      <c r="P34" s="43" t="s">
        <v>667</v>
      </c>
      <c r="Q34" s="43" t="s">
        <v>623</v>
      </c>
      <c r="R34" s="43" t="s">
        <v>668</v>
      </c>
      <c r="S34" s="43" t="s">
        <v>626</v>
      </c>
      <c r="T34" s="43">
        <v>10</v>
      </c>
      <c r="U34" s="43">
        <v>-12.547000000000001</v>
      </c>
      <c r="V34" s="28">
        <v>-1.067E-7</v>
      </c>
      <c r="W34" s="43" t="s">
        <v>1686</v>
      </c>
      <c r="X34" s="43" t="s">
        <v>65</v>
      </c>
    </row>
    <row r="35" spans="2:24" x14ac:dyDescent="0.2">
      <c r="B35" s="43" t="s">
        <v>132</v>
      </c>
      <c r="C35" s="43">
        <v>548</v>
      </c>
      <c r="D35" s="43" t="s">
        <v>667</v>
      </c>
      <c r="E35" s="43" t="s">
        <v>106</v>
      </c>
      <c r="F35" s="43" t="s">
        <v>669</v>
      </c>
      <c r="G35" s="43" t="s">
        <v>628</v>
      </c>
      <c r="H35" s="43">
        <v>60</v>
      </c>
      <c r="I35" s="43">
        <v>-20.74</v>
      </c>
      <c r="J35" s="28">
        <v>-1.765E-7</v>
      </c>
      <c r="K35" s="43" t="s">
        <v>1686</v>
      </c>
      <c r="L35" s="43" t="s">
        <v>65</v>
      </c>
      <c r="N35" s="43" t="s">
        <v>132</v>
      </c>
      <c r="O35" s="43">
        <v>548</v>
      </c>
      <c r="P35" s="43" t="s">
        <v>667</v>
      </c>
      <c r="Q35" s="43" t="s">
        <v>623</v>
      </c>
      <c r="R35" s="43" t="s">
        <v>669</v>
      </c>
      <c r="S35" s="43" t="s">
        <v>628</v>
      </c>
      <c r="T35" s="43">
        <v>10</v>
      </c>
      <c r="U35" s="43">
        <v>-20.728899999999999</v>
      </c>
      <c r="V35" s="28">
        <v>-1.7639999999999999E-7</v>
      </c>
      <c r="W35" s="43" t="s">
        <v>1686</v>
      </c>
      <c r="X35" s="43" t="s">
        <v>65</v>
      </c>
    </row>
    <row r="36" spans="2:24" x14ac:dyDescent="0.2">
      <c r="B36" s="43" t="s">
        <v>132</v>
      </c>
      <c r="C36" s="43">
        <v>522</v>
      </c>
      <c r="D36" s="43" t="s">
        <v>670</v>
      </c>
      <c r="E36" s="43" t="s">
        <v>106</v>
      </c>
      <c r="F36" s="43" t="s">
        <v>671</v>
      </c>
      <c r="G36" s="43" t="s">
        <v>626</v>
      </c>
      <c r="H36" s="43">
        <v>60</v>
      </c>
      <c r="I36" s="43">
        <v>-110.8342</v>
      </c>
      <c r="J36" s="28">
        <v>-9.9999999999999995E-7</v>
      </c>
      <c r="K36" s="43" t="s">
        <v>1686</v>
      </c>
      <c r="L36" s="43" t="s">
        <v>65</v>
      </c>
      <c r="N36" s="43" t="s">
        <v>132</v>
      </c>
      <c r="O36" s="43">
        <v>522</v>
      </c>
      <c r="P36" s="43" t="s">
        <v>670</v>
      </c>
      <c r="Q36" s="43" t="s">
        <v>623</v>
      </c>
      <c r="R36" s="43" t="s">
        <v>671</v>
      </c>
      <c r="S36" s="43" t="s">
        <v>626</v>
      </c>
      <c r="T36" s="43">
        <v>10</v>
      </c>
      <c r="U36" s="43">
        <v>-109.5181</v>
      </c>
      <c r="V36" s="28">
        <v>-9.9999999999999995E-7</v>
      </c>
      <c r="W36" s="43" t="s">
        <v>1686</v>
      </c>
      <c r="X36" s="43" t="s">
        <v>65</v>
      </c>
    </row>
    <row r="37" spans="2:24" x14ac:dyDescent="0.2">
      <c r="B37" s="43" t="s">
        <v>132</v>
      </c>
      <c r="C37" s="43">
        <v>522</v>
      </c>
      <c r="D37" s="43" t="s">
        <v>670</v>
      </c>
      <c r="E37" s="43" t="s">
        <v>106</v>
      </c>
      <c r="F37" s="43" t="s">
        <v>672</v>
      </c>
      <c r="G37" s="43" t="s">
        <v>628</v>
      </c>
      <c r="H37" s="43">
        <v>60</v>
      </c>
      <c r="I37" s="43">
        <v>49.392499999999998</v>
      </c>
      <c r="J37" s="28">
        <v>4.8139999999999996E-7</v>
      </c>
      <c r="K37" s="43" t="s">
        <v>1686</v>
      </c>
      <c r="L37" s="43" t="s">
        <v>65</v>
      </c>
      <c r="N37" s="43" t="s">
        <v>132</v>
      </c>
      <c r="O37" s="43">
        <v>522</v>
      </c>
      <c r="P37" s="43" t="s">
        <v>670</v>
      </c>
      <c r="Q37" s="43" t="s">
        <v>623</v>
      </c>
      <c r="R37" s="43" t="s">
        <v>672</v>
      </c>
      <c r="S37" s="43" t="s">
        <v>628</v>
      </c>
      <c r="T37" s="43">
        <v>10</v>
      </c>
      <c r="U37" s="43">
        <v>48.067399999999999</v>
      </c>
      <c r="V37" s="28">
        <v>4.6849999999999999E-7</v>
      </c>
      <c r="W37" s="43" t="s">
        <v>1686</v>
      </c>
      <c r="X37" s="43" t="s">
        <v>65</v>
      </c>
    </row>
    <row r="38" spans="2:24" x14ac:dyDescent="0.2">
      <c r="B38" s="43" t="s">
        <v>132</v>
      </c>
      <c r="C38" s="43">
        <v>525</v>
      </c>
      <c r="D38" s="43" t="s">
        <v>673</v>
      </c>
      <c r="E38" s="43" t="s">
        <v>106</v>
      </c>
      <c r="F38" s="43" t="s">
        <v>674</v>
      </c>
      <c r="G38" s="43" t="s">
        <v>626</v>
      </c>
      <c r="H38" s="43">
        <v>60</v>
      </c>
      <c r="I38" s="43">
        <v>-139.9761</v>
      </c>
      <c r="J38" s="28">
        <v>-9.9999999999999995E-7</v>
      </c>
      <c r="K38" s="43" t="s">
        <v>1686</v>
      </c>
      <c r="L38" s="43" t="s">
        <v>65</v>
      </c>
      <c r="N38" s="43" t="s">
        <v>132</v>
      </c>
      <c r="O38" s="43">
        <v>525</v>
      </c>
      <c r="P38" s="43" t="s">
        <v>673</v>
      </c>
      <c r="Q38" s="43" t="s">
        <v>623</v>
      </c>
      <c r="R38" s="43" t="s">
        <v>674</v>
      </c>
      <c r="S38" s="43" t="s">
        <v>626</v>
      </c>
      <c r="T38" s="43">
        <v>10</v>
      </c>
      <c r="U38" s="43">
        <v>-138.47389999999999</v>
      </c>
      <c r="V38" s="28">
        <v>-9.9999999999999995E-7</v>
      </c>
      <c r="W38" s="43" t="s">
        <v>1686</v>
      </c>
      <c r="X38" s="43" t="s">
        <v>65</v>
      </c>
    </row>
    <row r="39" spans="2:24" x14ac:dyDescent="0.2">
      <c r="B39" s="43" t="s">
        <v>132</v>
      </c>
      <c r="C39" s="43">
        <v>525</v>
      </c>
      <c r="D39" s="43" t="s">
        <v>673</v>
      </c>
      <c r="E39" s="43" t="s">
        <v>106</v>
      </c>
      <c r="F39" s="43" t="s">
        <v>675</v>
      </c>
      <c r="G39" s="43" t="s">
        <v>628</v>
      </c>
      <c r="H39" s="43">
        <v>60</v>
      </c>
      <c r="I39" s="43">
        <v>41.504800000000003</v>
      </c>
      <c r="J39" s="28">
        <v>3.622E-7</v>
      </c>
      <c r="K39" s="43" t="s">
        <v>1686</v>
      </c>
      <c r="L39" s="43" t="s">
        <v>65</v>
      </c>
      <c r="N39" s="43" t="s">
        <v>132</v>
      </c>
      <c r="O39" s="43">
        <v>525</v>
      </c>
      <c r="P39" s="43" t="s">
        <v>673</v>
      </c>
      <c r="Q39" s="43" t="s">
        <v>623</v>
      </c>
      <c r="R39" s="43" t="s">
        <v>675</v>
      </c>
      <c r="S39" s="43" t="s">
        <v>628</v>
      </c>
      <c r="T39" s="43">
        <v>10</v>
      </c>
      <c r="U39" s="43">
        <v>40.001899999999999</v>
      </c>
      <c r="V39" s="28">
        <v>3.4910000000000002E-7</v>
      </c>
      <c r="W39" s="43" t="s">
        <v>1686</v>
      </c>
      <c r="X39" s="43" t="s">
        <v>65</v>
      </c>
    </row>
    <row r="40" spans="2:24" x14ac:dyDescent="0.2">
      <c r="B40" s="43" t="s">
        <v>132</v>
      </c>
      <c r="C40" s="43">
        <v>528</v>
      </c>
      <c r="D40" s="43" t="s">
        <v>676</v>
      </c>
      <c r="E40" s="43" t="s">
        <v>106</v>
      </c>
      <c r="F40" s="43" t="s">
        <v>677</v>
      </c>
      <c r="G40" s="43" t="s">
        <v>626</v>
      </c>
      <c r="H40" s="43">
        <v>60</v>
      </c>
      <c r="I40" s="43">
        <v>-137.58070000000001</v>
      </c>
      <c r="J40" s="28">
        <v>-9.9999999999999995E-7</v>
      </c>
      <c r="K40" s="43" t="s">
        <v>1686</v>
      </c>
      <c r="L40" s="43" t="s">
        <v>65</v>
      </c>
      <c r="N40" s="43" t="s">
        <v>132</v>
      </c>
      <c r="O40" s="43">
        <v>528</v>
      </c>
      <c r="P40" s="43" t="s">
        <v>676</v>
      </c>
      <c r="Q40" s="43" t="s">
        <v>623</v>
      </c>
      <c r="R40" s="43" t="s">
        <v>677</v>
      </c>
      <c r="S40" s="43" t="s">
        <v>626</v>
      </c>
      <c r="T40" s="43">
        <v>10</v>
      </c>
      <c r="U40" s="43">
        <v>-136.07759999999999</v>
      </c>
      <c r="V40" s="28">
        <v>-9.9999999999999995E-7</v>
      </c>
      <c r="W40" s="43" t="s">
        <v>1686</v>
      </c>
      <c r="X40" s="43" t="s">
        <v>65</v>
      </c>
    </row>
    <row r="41" spans="2:24" x14ac:dyDescent="0.2">
      <c r="B41" s="43" t="s">
        <v>132</v>
      </c>
      <c r="C41" s="43">
        <v>528</v>
      </c>
      <c r="D41" s="43" t="s">
        <v>676</v>
      </c>
      <c r="E41" s="43" t="s">
        <v>106</v>
      </c>
      <c r="F41" s="43" t="s">
        <v>678</v>
      </c>
      <c r="G41" s="43" t="s">
        <v>628</v>
      </c>
      <c r="H41" s="43">
        <v>60</v>
      </c>
      <c r="I41" s="43">
        <v>42.942799999999998</v>
      </c>
      <c r="J41" s="28">
        <v>3.678E-7</v>
      </c>
      <c r="K41" s="43" t="s">
        <v>1686</v>
      </c>
      <c r="L41" s="43" t="s">
        <v>65</v>
      </c>
      <c r="N41" s="43" t="s">
        <v>132</v>
      </c>
      <c r="O41" s="43">
        <v>528</v>
      </c>
      <c r="P41" s="43" t="s">
        <v>676</v>
      </c>
      <c r="Q41" s="43" t="s">
        <v>623</v>
      </c>
      <c r="R41" s="43" t="s">
        <v>678</v>
      </c>
      <c r="S41" s="43" t="s">
        <v>628</v>
      </c>
      <c r="T41" s="43">
        <v>10</v>
      </c>
      <c r="U41" s="43">
        <v>41.436100000000003</v>
      </c>
      <c r="V41" s="28">
        <v>3.5489999999999998E-7</v>
      </c>
      <c r="W41" s="43" t="s">
        <v>1686</v>
      </c>
      <c r="X41" s="43" t="s">
        <v>65</v>
      </c>
    </row>
    <row r="42" spans="2:24" x14ac:dyDescent="0.2">
      <c r="B42" s="43" t="s">
        <v>132</v>
      </c>
      <c r="C42" s="43">
        <v>531</v>
      </c>
      <c r="D42" s="43" t="s">
        <v>679</v>
      </c>
      <c r="E42" s="43" t="s">
        <v>106</v>
      </c>
      <c r="F42" s="43" t="s">
        <v>680</v>
      </c>
      <c r="G42" s="43" t="s">
        <v>626</v>
      </c>
      <c r="H42" s="43">
        <v>60</v>
      </c>
      <c r="I42" s="43">
        <v>-137.5266</v>
      </c>
      <c r="J42" s="28">
        <v>-9.9999999999999995E-7</v>
      </c>
      <c r="K42" s="43" t="s">
        <v>1686</v>
      </c>
      <c r="L42" s="43" t="s">
        <v>65</v>
      </c>
      <c r="N42" s="43" t="s">
        <v>132</v>
      </c>
      <c r="O42" s="43">
        <v>531</v>
      </c>
      <c r="P42" s="43" t="s">
        <v>679</v>
      </c>
      <c r="Q42" s="43" t="s">
        <v>623</v>
      </c>
      <c r="R42" s="43" t="s">
        <v>680</v>
      </c>
      <c r="S42" s="43" t="s">
        <v>626</v>
      </c>
      <c r="T42" s="43">
        <v>10</v>
      </c>
      <c r="U42" s="43">
        <v>-136.01419999999999</v>
      </c>
      <c r="V42" s="28">
        <v>-9.9999999999999995E-7</v>
      </c>
      <c r="W42" s="43" t="s">
        <v>1686</v>
      </c>
      <c r="X42" s="43" t="s">
        <v>65</v>
      </c>
    </row>
    <row r="43" spans="2:24" x14ac:dyDescent="0.2">
      <c r="B43" s="43" t="s">
        <v>132</v>
      </c>
      <c r="C43" s="43">
        <v>531</v>
      </c>
      <c r="D43" s="43" t="s">
        <v>679</v>
      </c>
      <c r="E43" s="43" t="s">
        <v>106</v>
      </c>
      <c r="F43" s="43" t="s">
        <v>681</v>
      </c>
      <c r="G43" s="43" t="s">
        <v>628</v>
      </c>
      <c r="H43" s="43">
        <v>60</v>
      </c>
      <c r="I43" s="43">
        <v>42.887799999999999</v>
      </c>
      <c r="J43" s="28">
        <v>3.6740000000000002E-7</v>
      </c>
      <c r="K43" s="43" t="s">
        <v>1686</v>
      </c>
      <c r="L43" s="43" t="s">
        <v>65</v>
      </c>
      <c r="N43" s="43" t="s">
        <v>132</v>
      </c>
      <c r="O43" s="43">
        <v>531</v>
      </c>
      <c r="P43" s="43" t="s">
        <v>679</v>
      </c>
      <c r="Q43" s="43" t="s">
        <v>623</v>
      </c>
      <c r="R43" s="43" t="s">
        <v>681</v>
      </c>
      <c r="S43" s="43" t="s">
        <v>628</v>
      </c>
      <c r="T43" s="43">
        <v>10</v>
      </c>
      <c r="U43" s="43">
        <v>41.372199999999999</v>
      </c>
      <c r="V43" s="28">
        <v>3.544E-7</v>
      </c>
      <c r="W43" s="43" t="s">
        <v>1686</v>
      </c>
      <c r="X43" s="43" t="s">
        <v>65</v>
      </c>
    </row>
    <row r="44" spans="2:24" x14ac:dyDescent="0.2">
      <c r="B44" s="43" t="s">
        <v>132</v>
      </c>
      <c r="C44" s="43">
        <v>534</v>
      </c>
      <c r="D44" s="43" t="s">
        <v>682</v>
      </c>
      <c r="E44" s="43" t="s">
        <v>106</v>
      </c>
      <c r="F44" s="43" t="s">
        <v>683</v>
      </c>
      <c r="G44" s="43" t="s">
        <v>626</v>
      </c>
      <c r="H44" s="43">
        <v>60</v>
      </c>
      <c r="I44" s="43">
        <v>-139.80500000000001</v>
      </c>
      <c r="J44" s="28">
        <v>-9.9999999999999995E-7</v>
      </c>
      <c r="K44" s="43" t="s">
        <v>1686</v>
      </c>
      <c r="L44" s="43" t="s">
        <v>65</v>
      </c>
      <c r="N44" s="43" t="s">
        <v>132</v>
      </c>
      <c r="O44" s="43">
        <v>534</v>
      </c>
      <c r="P44" s="43" t="s">
        <v>682</v>
      </c>
      <c r="Q44" s="43" t="s">
        <v>623</v>
      </c>
      <c r="R44" s="43" t="s">
        <v>683</v>
      </c>
      <c r="S44" s="43" t="s">
        <v>626</v>
      </c>
      <c r="T44" s="43">
        <v>10</v>
      </c>
      <c r="U44" s="43">
        <v>-138.27529999999999</v>
      </c>
      <c r="V44" s="28">
        <v>-9.9999999999999995E-7</v>
      </c>
      <c r="W44" s="43" t="s">
        <v>1686</v>
      </c>
      <c r="X44" s="43" t="s">
        <v>65</v>
      </c>
    </row>
    <row r="45" spans="2:24" x14ac:dyDescent="0.2">
      <c r="B45" s="43" t="s">
        <v>132</v>
      </c>
      <c r="C45" s="43">
        <v>534</v>
      </c>
      <c r="D45" s="43" t="s">
        <v>682</v>
      </c>
      <c r="E45" s="43" t="s">
        <v>106</v>
      </c>
      <c r="F45" s="43" t="s">
        <v>684</v>
      </c>
      <c r="G45" s="43" t="s">
        <v>628</v>
      </c>
      <c r="H45" s="43">
        <v>60</v>
      </c>
      <c r="I45" s="43">
        <v>41.3307</v>
      </c>
      <c r="J45" s="28">
        <v>3.6069999999999999E-7</v>
      </c>
      <c r="K45" s="43" t="s">
        <v>1686</v>
      </c>
      <c r="L45" s="43" t="s">
        <v>65</v>
      </c>
      <c r="N45" s="43" t="s">
        <v>132</v>
      </c>
      <c r="O45" s="43">
        <v>534</v>
      </c>
      <c r="P45" s="43" t="s">
        <v>682</v>
      </c>
      <c r="Q45" s="43" t="s">
        <v>623</v>
      </c>
      <c r="R45" s="43" t="s">
        <v>684</v>
      </c>
      <c r="S45" s="43" t="s">
        <v>628</v>
      </c>
      <c r="T45" s="43">
        <v>10</v>
      </c>
      <c r="U45" s="43">
        <v>39.799500000000002</v>
      </c>
      <c r="V45" s="28">
        <v>3.4729999999999999E-7</v>
      </c>
      <c r="W45" s="43" t="s">
        <v>1686</v>
      </c>
      <c r="X45" s="43" t="s">
        <v>65</v>
      </c>
    </row>
    <row r="46" spans="2:24" x14ac:dyDescent="0.2">
      <c r="B46" s="43" t="s">
        <v>132</v>
      </c>
      <c r="C46" s="43">
        <v>537</v>
      </c>
      <c r="D46" s="43" t="s">
        <v>685</v>
      </c>
      <c r="E46" s="43" t="s">
        <v>106</v>
      </c>
      <c r="F46" s="43" t="s">
        <v>686</v>
      </c>
      <c r="G46" s="43" t="s">
        <v>626</v>
      </c>
      <c r="H46" s="43">
        <v>60</v>
      </c>
      <c r="I46" s="43">
        <v>-110.5664</v>
      </c>
      <c r="J46" s="28">
        <v>-9.9999999999999995E-7</v>
      </c>
      <c r="K46" s="43" t="s">
        <v>1686</v>
      </c>
      <c r="L46" s="43" t="s">
        <v>65</v>
      </c>
      <c r="N46" s="43" t="s">
        <v>132</v>
      </c>
      <c r="O46" s="43">
        <v>537</v>
      </c>
      <c r="P46" s="43" t="s">
        <v>685</v>
      </c>
      <c r="Q46" s="43" t="s">
        <v>623</v>
      </c>
      <c r="R46" s="43" t="s">
        <v>686</v>
      </c>
      <c r="S46" s="43" t="s">
        <v>626</v>
      </c>
      <c r="T46" s="43">
        <v>10</v>
      </c>
      <c r="U46" s="43">
        <v>-109.2052</v>
      </c>
      <c r="V46" s="28">
        <v>-9.9999999999999995E-7</v>
      </c>
      <c r="W46" s="43" t="s">
        <v>1686</v>
      </c>
      <c r="X46" s="43" t="s">
        <v>65</v>
      </c>
    </row>
    <row r="47" spans="2:24" x14ac:dyDescent="0.2">
      <c r="B47" s="43" t="s">
        <v>132</v>
      </c>
      <c r="C47" s="43">
        <v>537</v>
      </c>
      <c r="D47" s="43" t="s">
        <v>685</v>
      </c>
      <c r="E47" s="43" t="s">
        <v>106</v>
      </c>
      <c r="F47" s="43" t="s">
        <v>687</v>
      </c>
      <c r="G47" s="43" t="s">
        <v>628</v>
      </c>
      <c r="H47" s="43">
        <v>60</v>
      </c>
      <c r="I47" s="43">
        <v>49.127299999999998</v>
      </c>
      <c r="J47" s="28">
        <v>4.7879999999999997E-7</v>
      </c>
      <c r="K47" s="43" t="s">
        <v>1686</v>
      </c>
      <c r="L47" s="43" t="s">
        <v>65</v>
      </c>
      <c r="N47" s="43" t="s">
        <v>132</v>
      </c>
      <c r="O47" s="43">
        <v>537</v>
      </c>
      <c r="P47" s="43" t="s">
        <v>685</v>
      </c>
      <c r="Q47" s="43" t="s">
        <v>623</v>
      </c>
      <c r="R47" s="43" t="s">
        <v>687</v>
      </c>
      <c r="S47" s="43" t="s">
        <v>628</v>
      </c>
      <c r="T47" s="43">
        <v>10</v>
      </c>
      <c r="U47" s="43">
        <v>47.768500000000003</v>
      </c>
      <c r="V47" s="28">
        <v>4.6559999999999999E-7</v>
      </c>
      <c r="W47" s="43" t="s">
        <v>1686</v>
      </c>
      <c r="X47" s="43" t="s">
        <v>65</v>
      </c>
    </row>
    <row r="48" spans="2:24" x14ac:dyDescent="0.2">
      <c r="B48" s="43" t="s">
        <v>132</v>
      </c>
      <c r="C48" s="43">
        <v>549</v>
      </c>
      <c r="D48" s="43" t="s">
        <v>688</v>
      </c>
      <c r="E48" s="43" t="s">
        <v>106</v>
      </c>
      <c r="F48" s="43" t="s">
        <v>689</v>
      </c>
      <c r="G48" s="43" t="s">
        <v>626</v>
      </c>
      <c r="H48" s="43">
        <v>60</v>
      </c>
      <c r="I48" s="43">
        <v>-20.6737</v>
      </c>
      <c r="J48" s="28">
        <v>-1.7590000000000001E-7</v>
      </c>
      <c r="K48" s="43" t="s">
        <v>1686</v>
      </c>
      <c r="L48" s="43" t="s">
        <v>65</v>
      </c>
      <c r="N48" s="43" t="s">
        <v>132</v>
      </c>
      <c r="O48" s="43">
        <v>549</v>
      </c>
      <c r="P48" s="43" t="s">
        <v>688</v>
      </c>
      <c r="Q48" s="43" t="s">
        <v>623</v>
      </c>
      <c r="R48" s="43" t="s">
        <v>689</v>
      </c>
      <c r="S48" s="43" t="s">
        <v>626</v>
      </c>
      <c r="T48" s="43">
        <v>10</v>
      </c>
      <c r="U48" s="43">
        <v>-20.7181</v>
      </c>
      <c r="V48" s="28">
        <v>-1.7630000000000001E-7</v>
      </c>
      <c r="W48" s="43" t="s">
        <v>1686</v>
      </c>
      <c r="X48" s="43" t="s">
        <v>65</v>
      </c>
    </row>
    <row r="49" spans="2:24" x14ac:dyDescent="0.2">
      <c r="B49" s="43" t="s">
        <v>132</v>
      </c>
      <c r="C49" s="43">
        <v>549</v>
      </c>
      <c r="D49" s="43" t="s">
        <v>688</v>
      </c>
      <c r="E49" s="43" t="s">
        <v>106</v>
      </c>
      <c r="F49" s="43" t="s">
        <v>690</v>
      </c>
      <c r="G49" s="43" t="s">
        <v>628</v>
      </c>
      <c r="H49" s="43">
        <v>60</v>
      </c>
      <c r="I49" s="43">
        <v>-12.379799999999999</v>
      </c>
      <c r="J49" s="28">
        <v>-1.053E-7</v>
      </c>
      <c r="K49" s="43" t="s">
        <v>1686</v>
      </c>
      <c r="L49" s="43" t="s">
        <v>65</v>
      </c>
      <c r="N49" s="43" t="s">
        <v>132</v>
      </c>
      <c r="O49" s="43">
        <v>549</v>
      </c>
      <c r="P49" s="43" t="s">
        <v>688</v>
      </c>
      <c r="Q49" s="43" t="s">
        <v>623</v>
      </c>
      <c r="R49" s="43" t="s">
        <v>690</v>
      </c>
      <c r="S49" s="43" t="s">
        <v>628</v>
      </c>
      <c r="T49" s="43">
        <v>10</v>
      </c>
      <c r="U49" s="43">
        <v>-12.3391</v>
      </c>
      <c r="V49" s="28">
        <v>-1.05E-7</v>
      </c>
      <c r="W49" s="43" t="s">
        <v>1686</v>
      </c>
      <c r="X49" s="43" t="s">
        <v>65</v>
      </c>
    </row>
    <row r="50" spans="2:24" x14ac:dyDescent="0.2">
      <c r="B50" s="43" t="s">
        <v>132</v>
      </c>
      <c r="C50" s="43">
        <v>550</v>
      </c>
      <c r="D50" s="43" t="s">
        <v>691</v>
      </c>
      <c r="E50" s="43" t="s">
        <v>106</v>
      </c>
      <c r="F50" s="43" t="s">
        <v>692</v>
      </c>
      <c r="G50" s="43" t="s">
        <v>626</v>
      </c>
      <c r="H50" s="43">
        <v>60</v>
      </c>
      <c r="I50" s="43">
        <v>-15.3765</v>
      </c>
      <c r="J50" s="28">
        <v>-1.3080000000000001E-7</v>
      </c>
      <c r="K50" s="43" t="s">
        <v>1686</v>
      </c>
      <c r="L50" s="43" t="s">
        <v>65</v>
      </c>
      <c r="N50" s="43" t="s">
        <v>132</v>
      </c>
      <c r="O50" s="43">
        <v>550</v>
      </c>
      <c r="P50" s="43" t="s">
        <v>691</v>
      </c>
      <c r="Q50" s="43" t="s">
        <v>623</v>
      </c>
      <c r="R50" s="43" t="s">
        <v>692</v>
      </c>
      <c r="S50" s="43" t="s">
        <v>626</v>
      </c>
      <c r="T50" s="43">
        <v>10</v>
      </c>
      <c r="U50" s="43">
        <v>-15.4062</v>
      </c>
      <c r="V50" s="28">
        <v>-1.311E-7</v>
      </c>
      <c r="W50" s="43" t="s">
        <v>1686</v>
      </c>
      <c r="X50" s="43" t="s">
        <v>65</v>
      </c>
    </row>
    <row r="51" spans="2:24" x14ac:dyDescent="0.2">
      <c r="B51" s="43" t="s">
        <v>132</v>
      </c>
      <c r="C51" s="43">
        <v>550</v>
      </c>
      <c r="D51" s="43" t="s">
        <v>691</v>
      </c>
      <c r="E51" s="43" t="s">
        <v>106</v>
      </c>
      <c r="F51" s="43" t="s">
        <v>693</v>
      </c>
      <c r="G51" s="43" t="s">
        <v>628</v>
      </c>
      <c r="H51" s="43">
        <v>60</v>
      </c>
      <c r="I51" s="43">
        <v>-18.192599999999999</v>
      </c>
      <c r="J51" s="28">
        <v>-1.5480000000000001E-7</v>
      </c>
      <c r="K51" s="43" t="s">
        <v>1686</v>
      </c>
      <c r="L51" s="43" t="s">
        <v>65</v>
      </c>
      <c r="N51" s="43" t="s">
        <v>132</v>
      </c>
      <c r="O51" s="43">
        <v>550</v>
      </c>
      <c r="P51" s="43" t="s">
        <v>691</v>
      </c>
      <c r="Q51" s="43" t="s">
        <v>623</v>
      </c>
      <c r="R51" s="43" t="s">
        <v>693</v>
      </c>
      <c r="S51" s="43" t="s">
        <v>628</v>
      </c>
      <c r="T51" s="43">
        <v>10</v>
      </c>
      <c r="U51" s="43">
        <v>-18.164400000000001</v>
      </c>
      <c r="V51" s="28">
        <v>-1.5449999999999999E-7</v>
      </c>
      <c r="W51" s="43" t="s">
        <v>1686</v>
      </c>
      <c r="X51" s="43" t="s">
        <v>65</v>
      </c>
    </row>
    <row r="52" spans="2:24" x14ac:dyDescent="0.2">
      <c r="B52" s="43" t="s">
        <v>132</v>
      </c>
      <c r="C52" s="43">
        <v>551</v>
      </c>
      <c r="D52" s="43" t="s">
        <v>691</v>
      </c>
      <c r="E52" s="43" t="s">
        <v>106</v>
      </c>
      <c r="F52" s="43" t="s">
        <v>694</v>
      </c>
      <c r="G52" s="43" t="s">
        <v>626</v>
      </c>
      <c r="H52" s="43">
        <v>60</v>
      </c>
      <c r="I52" s="43">
        <v>-17.789100000000001</v>
      </c>
      <c r="J52" s="28">
        <v>-1.536E-7</v>
      </c>
      <c r="K52" s="43" t="s">
        <v>1686</v>
      </c>
      <c r="L52" s="43" t="s">
        <v>65</v>
      </c>
      <c r="N52" s="43" t="s">
        <v>132</v>
      </c>
      <c r="O52" s="43">
        <v>551</v>
      </c>
      <c r="P52" s="43" t="s">
        <v>691</v>
      </c>
      <c r="Q52" s="43" t="s">
        <v>623</v>
      </c>
      <c r="R52" s="43" t="s">
        <v>694</v>
      </c>
      <c r="S52" s="43" t="s">
        <v>626</v>
      </c>
      <c r="T52" s="43">
        <v>10</v>
      </c>
      <c r="U52" s="43">
        <v>-17.8231</v>
      </c>
      <c r="V52" s="28">
        <v>-1.539E-7</v>
      </c>
      <c r="W52" s="43" t="s">
        <v>1686</v>
      </c>
      <c r="X52" s="43" t="s">
        <v>65</v>
      </c>
    </row>
    <row r="53" spans="2:24" x14ac:dyDescent="0.2">
      <c r="B53" s="43" t="s">
        <v>132</v>
      </c>
      <c r="C53" s="43">
        <v>551</v>
      </c>
      <c r="D53" s="43" t="s">
        <v>691</v>
      </c>
      <c r="E53" s="43" t="s">
        <v>106</v>
      </c>
      <c r="F53" s="43" t="s">
        <v>695</v>
      </c>
      <c r="G53" s="43" t="s">
        <v>628</v>
      </c>
      <c r="H53" s="43">
        <v>60</v>
      </c>
      <c r="I53" s="43">
        <v>-17.722799999999999</v>
      </c>
      <c r="J53" s="28">
        <v>-1.5300000000000001E-7</v>
      </c>
      <c r="K53" s="43" t="s">
        <v>1686</v>
      </c>
      <c r="L53" s="43" t="s">
        <v>65</v>
      </c>
      <c r="N53" s="43" t="s">
        <v>132</v>
      </c>
      <c r="O53" s="43">
        <v>551</v>
      </c>
      <c r="P53" s="43" t="s">
        <v>691</v>
      </c>
      <c r="Q53" s="43" t="s">
        <v>623</v>
      </c>
      <c r="R53" s="43" t="s">
        <v>695</v>
      </c>
      <c r="S53" s="43" t="s">
        <v>628</v>
      </c>
      <c r="T53" s="43">
        <v>10</v>
      </c>
      <c r="U53" s="43">
        <v>-17.691299999999998</v>
      </c>
      <c r="V53" s="28">
        <v>-1.5279999999999999E-7</v>
      </c>
      <c r="W53" s="43" t="s">
        <v>1686</v>
      </c>
      <c r="X53" s="43" t="s">
        <v>65</v>
      </c>
    </row>
    <row r="54" spans="2:24" x14ac:dyDescent="0.2">
      <c r="B54" s="43" t="s">
        <v>132</v>
      </c>
      <c r="C54" s="43">
        <v>552</v>
      </c>
      <c r="D54" s="43" t="s">
        <v>691</v>
      </c>
      <c r="E54" s="43" t="s">
        <v>106</v>
      </c>
      <c r="F54" s="43" t="s">
        <v>696</v>
      </c>
      <c r="G54" s="43" t="s">
        <v>626</v>
      </c>
      <c r="H54" s="43">
        <v>60</v>
      </c>
      <c r="I54" s="43">
        <v>-18.258099999999999</v>
      </c>
      <c r="J54" s="28">
        <v>-1.5529999999999999E-7</v>
      </c>
      <c r="K54" s="43" t="s">
        <v>1686</v>
      </c>
      <c r="L54" s="43" t="s">
        <v>65</v>
      </c>
      <c r="N54" s="43" t="s">
        <v>132</v>
      </c>
      <c r="O54" s="43">
        <v>552</v>
      </c>
      <c r="P54" s="43" t="s">
        <v>691</v>
      </c>
      <c r="Q54" s="43" t="s">
        <v>623</v>
      </c>
      <c r="R54" s="43" t="s">
        <v>696</v>
      </c>
      <c r="S54" s="43" t="s">
        <v>626</v>
      </c>
      <c r="T54" s="43">
        <v>10</v>
      </c>
      <c r="U54" s="43">
        <v>-18.292100000000001</v>
      </c>
      <c r="V54" s="28">
        <v>-1.5559999999999999E-7</v>
      </c>
      <c r="W54" s="43" t="s">
        <v>1686</v>
      </c>
      <c r="X54" s="43" t="s">
        <v>65</v>
      </c>
    </row>
    <row r="55" spans="2:24" x14ac:dyDescent="0.2">
      <c r="B55" s="43" t="s">
        <v>132</v>
      </c>
      <c r="C55" s="43">
        <v>552</v>
      </c>
      <c r="D55" s="43" t="s">
        <v>691</v>
      </c>
      <c r="E55" s="43" t="s">
        <v>106</v>
      </c>
      <c r="F55" s="43" t="s">
        <v>697</v>
      </c>
      <c r="G55" s="43" t="s">
        <v>628</v>
      </c>
      <c r="H55" s="43">
        <v>60</v>
      </c>
      <c r="I55" s="43">
        <v>-15.3125</v>
      </c>
      <c r="J55" s="28">
        <v>-1.303E-7</v>
      </c>
      <c r="K55" s="43" t="s">
        <v>1686</v>
      </c>
      <c r="L55" s="43" t="s">
        <v>65</v>
      </c>
      <c r="N55" s="43" t="s">
        <v>132</v>
      </c>
      <c r="O55" s="43">
        <v>552</v>
      </c>
      <c r="P55" s="43" t="s">
        <v>691</v>
      </c>
      <c r="Q55" s="43" t="s">
        <v>623</v>
      </c>
      <c r="R55" s="43" t="s">
        <v>697</v>
      </c>
      <c r="S55" s="43" t="s">
        <v>628</v>
      </c>
      <c r="T55" s="43">
        <v>10</v>
      </c>
      <c r="U55" s="43">
        <v>-15.281499999999999</v>
      </c>
      <c r="V55" s="28">
        <v>-1.3E-7</v>
      </c>
      <c r="W55" s="43" t="s">
        <v>1686</v>
      </c>
      <c r="X55" s="43" t="s">
        <v>65</v>
      </c>
    </row>
    <row r="56" spans="2:24" x14ac:dyDescent="0.2">
      <c r="B56" s="43" t="s">
        <v>132</v>
      </c>
      <c r="C56" s="43">
        <v>553</v>
      </c>
      <c r="D56" s="43" t="s">
        <v>698</v>
      </c>
      <c r="E56" s="43" t="s">
        <v>106</v>
      </c>
      <c r="F56" s="43" t="s">
        <v>699</v>
      </c>
      <c r="G56" s="43" t="s">
        <v>626</v>
      </c>
      <c r="H56" s="43">
        <v>60</v>
      </c>
      <c r="I56" s="43">
        <v>-12.449299999999999</v>
      </c>
      <c r="J56" s="28">
        <v>-1.059E-7</v>
      </c>
      <c r="K56" s="43" t="s">
        <v>1686</v>
      </c>
      <c r="L56" s="43" t="s">
        <v>65</v>
      </c>
      <c r="N56" s="43" t="s">
        <v>132</v>
      </c>
      <c r="O56" s="43">
        <v>553</v>
      </c>
      <c r="P56" s="43" t="s">
        <v>698</v>
      </c>
      <c r="Q56" s="43" t="s">
        <v>623</v>
      </c>
      <c r="R56" s="43" t="s">
        <v>699</v>
      </c>
      <c r="S56" s="43" t="s">
        <v>626</v>
      </c>
      <c r="T56" s="43">
        <v>10</v>
      </c>
      <c r="U56" s="43">
        <v>-12.4756</v>
      </c>
      <c r="V56" s="28">
        <v>-1.061E-7</v>
      </c>
      <c r="W56" s="43" t="s">
        <v>1686</v>
      </c>
      <c r="X56" s="43" t="s">
        <v>65</v>
      </c>
    </row>
    <row r="57" spans="2:24" x14ac:dyDescent="0.2">
      <c r="B57" s="43" t="s">
        <v>132</v>
      </c>
      <c r="C57" s="43">
        <v>553</v>
      </c>
      <c r="D57" s="43" t="s">
        <v>698</v>
      </c>
      <c r="E57" s="43" t="s">
        <v>106</v>
      </c>
      <c r="F57" s="43" t="s">
        <v>700</v>
      </c>
      <c r="G57" s="43" t="s">
        <v>628</v>
      </c>
      <c r="H57" s="43">
        <v>60</v>
      </c>
      <c r="I57" s="43">
        <v>-20.603100000000001</v>
      </c>
      <c r="J57" s="28">
        <v>-1.7529999999999999E-7</v>
      </c>
      <c r="K57" s="43" t="s">
        <v>1686</v>
      </c>
      <c r="L57" s="43" t="s">
        <v>65</v>
      </c>
      <c r="N57" s="43" t="s">
        <v>132</v>
      </c>
      <c r="O57" s="43">
        <v>553</v>
      </c>
      <c r="P57" s="43" t="s">
        <v>698</v>
      </c>
      <c r="Q57" s="43" t="s">
        <v>623</v>
      </c>
      <c r="R57" s="43" t="s">
        <v>700</v>
      </c>
      <c r="S57" s="43" t="s">
        <v>628</v>
      </c>
      <c r="T57" s="43">
        <v>10</v>
      </c>
      <c r="U57" s="43">
        <v>-20.578700000000001</v>
      </c>
      <c r="V57" s="28">
        <v>-1.751E-7</v>
      </c>
      <c r="W57" s="43" t="s">
        <v>1686</v>
      </c>
      <c r="X57" s="43" t="s">
        <v>65</v>
      </c>
    </row>
    <row r="58" spans="2:24" x14ac:dyDescent="0.2">
      <c r="B58" s="43" t="s">
        <v>132</v>
      </c>
      <c r="C58" s="43">
        <v>523</v>
      </c>
      <c r="D58" s="43" t="s">
        <v>701</v>
      </c>
      <c r="E58" s="43" t="s">
        <v>106</v>
      </c>
      <c r="F58" s="43" t="s">
        <v>702</v>
      </c>
      <c r="G58" s="43" t="s">
        <v>626</v>
      </c>
      <c r="H58" s="43">
        <v>60</v>
      </c>
      <c r="I58" s="43">
        <v>-109.01779999999999</v>
      </c>
      <c r="J58" s="28">
        <v>-9.9999999999999995E-7</v>
      </c>
      <c r="K58" s="43" t="s">
        <v>1686</v>
      </c>
      <c r="L58" s="43" t="s">
        <v>65</v>
      </c>
      <c r="N58" s="43" t="s">
        <v>132</v>
      </c>
      <c r="O58" s="43">
        <v>523</v>
      </c>
      <c r="P58" s="43" t="s">
        <v>701</v>
      </c>
      <c r="Q58" s="43" t="s">
        <v>623</v>
      </c>
      <c r="R58" s="43" t="s">
        <v>702</v>
      </c>
      <c r="S58" s="43" t="s">
        <v>626</v>
      </c>
      <c r="T58" s="43">
        <v>10</v>
      </c>
      <c r="U58" s="43">
        <v>-107.723</v>
      </c>
      <c r="V58" s="28">
        <v>-9.9999999999999995E-7</v>
      </c>
      <c r="W58" s="43" t="s">
        <v>1686</v>
      </c>
      <c r="X58" s="43" t="s">
        <v>65</v>
      </c>
    </row>
    <row r="59" spans="2:24" x14ac:dyDescent="0.2">
      <c r="B59" s="43" t="s">
        <v>132</v>
      </c>
      <c r="C59" s="43">
        <v>523</v>
      </c>
      <c r="D59" s="43" t="s">
        <v>701</v>
      </c>
      <c r="E59" s="43" t="s">
        <v>106</v>
      </c>
      <c r="F59" s="43" t="s">
        <v>703</v>
      </c>
      <c r="G59" s="43" t="s">
        <v>628</v>
      </c>
      <c r="H59" s="43">
        <v>60</v>
      </c>
      <c r="I59" s="43">
        <v>47.427399999999999</v>
      </c>
      <c r="J59" s="28">
        <v>4.6660000000000001E-7</v>
      </c>
      <c r="K59" s="43" t="s">
        <v>1686</v>
      </c>
      <c r="L59" s="43" t="s">
        <v>65</v>
      </c>
      <c r="N59" s="43" t="s">
        <v>132</v>
      </c>
      <c r="O59" s="43">
        <v>523</v>
      </c>
      <c r="P59" s="43" t="s">
        <v>701</v>
      </c>
      <c r="Q59" s="43" t="s">
        <v>623</v>
      </c>
      <c r="R59" s="43" t="s">
        <v>703</v>
      </c>
      <c r="S59" s="43" t="s">
        <v>628</v>
      </c>
      <c r="T59" s="43">
        <v>10</v>
      </c>
      <c r="U59" s="43">
        <v>46.104500000000002</v>
      </c>
      <c r="V59" s="28">
        <v>4.5359999999999999E-7</v>
      </c>
      <c r="W59" s="43" t="s">
        <v>1686</v>
      </c>
      <c r="X59" s="43" t="s">
        <v>65</v>
      </c>
    </row>
    <row r="60" spans="2:24" x14ac:dyDescent="0.2">
      <c r="B60" s="43" t="s">
        <v>132</v>
      </c>
      <c r="C60" s="43">
        <v>526</v>
      </c>
      <c r="D60" s="43" t="s">
        <v>704</v>
      </c>
      <c r="E60" s="43" t="s">
        <v>106</v>
      </c>
      <c r="F60" s="43" t="s">
        <v>705</v>
      </c>
      <c r="G60" s="43" t="s">
        <v>626</v>
      </c>
      <c r="H60" s="43">
        <v>60</v>
      </c>
      <c r="I60" s="43">
        <v>-136.34209999999999</v>
      </c>
      <c r="J60" s="28">
        <v>-9.9999999999999995E-7</v>
      </c>
      <c r="K60" s="43" t="s">
        <v>1686</v>
      </c>
      <c r="L60" s="43" t="s">
        <v>65</v>
      </c>
      <c r="N60" s="43" t="s">
        <v>132</v>
      </c>
      <c r="O60" s="43">
        <v>526</v>
      </c>
      <c r="P60" s="43" t="s">
        <v>704</v>
      </c>
      <c r="Q60" s="43" t="s">
        <v>623</v>
      </c>
      <c r="R60" s="43" t="s">
        <v>705</v>
      </c>
      <c r="S60" s="43" t="s">
        <v>626</v>
      </c>
      <c r="T60" s="43">
        <v>10</v>
      </c>
      <c r="U60" s="43">
        <v>-134.82859999999999</v>
      </c>
      <c r="V60" s="28">
        <v>-9.9999999999999995E-7</v>
      </c>
      <c r="W60" s="43" t="s">
        <v>1686</v>
      </c>
      <c r="X60" s="43" t="s">
        <v>65</v>
      </c>
    </row>
    <row r="61" spans="2:24" x14ac:dyDescent="0.2">
      <c r="B61" s="43" t="s">
        <v>132</v>
      </c>
      <c r="C61" s="43">
        <v>526</v>
      </c>
      <c r="D61" s="43" t="s">
        <v>704</v>
      </c>
      <c r="E61" s="43" t="s">
        <v>106</v>
      </c>
      <c r="F61" s="43" t="s">
        <v>706</v>
      </c>
      <c r="G61" s="43" t="s">
        <v>628</v>
      </c>
      <c r="H61" s="43">
        <v>60</v>
      </c>
      <c r="I61" s="43">
        <v>39.994700000000002</v>
      </c>
      <c r="J61" s="28">
        <v>3.4579999999999999E-7</v>
      </c>
      <c r="K61" s="43" t="s">
        <v>1686</v>
      </c>
      <c r="L61" s="43" t="s">
        <v>65</v>
      </c>
      <c r="N61" s="43" t="s">
        <v>132</v>
      </c>
      <c r="O61" s="43">
        <v>526</v>
      </c>
      <c r="P61" s="43" t="s">
        <v>704</v>
      </c>
      <c r="Q61" s="43" t="s">
        <v>623</v>
      </c>
      <c r="R61" s="43" t="s">
        <v>706</v>
      </c>
      <c r="S61" s="43" t="s">
        <v>628</v>
      </c>
      <c r="T61" s="43">
        <v>10</v>
      </c>
      <c r="U61" s="43">
        <v>38.482100000000003</v>
      </c>
      <c r="V61" s="28">
        <v>3.3270000000000001E-7</v>
      </c>
      <c r="W61" s="43" t="s">
        <v>1686</v>
      </c>
      <c r="X61" s="43" t="s">
        <v>65</v>
      </c>
    </row>
    <row r="62" spans="2:24" x14ac:dyDescent="0.2">
      <c r="B62" s="43" t="s">
        <v>132</v>
      </c>
      <c r="C62" s="43">
        <v>529</v>
      </c>
      <c r="D62" s="43" t="s">
        <v>707</v>
      </c>
      <c r="E62" s="43" t="s">
        <v>106</v>
      </c>
      <c r="F62" s="43" t="s">
        <v>708</v>
      </c>
      <c r="G62" s="43" t="s">
        <v>626</v>
      </c>
      <c r="H62" s="43">
        <v>60</v>
      </c>
      <c r="I62" s="43">
        <v>-134.3707</v>
      </c>
      <c r="J62" s="28">
        <v>-9.9999999999999995E-7</v>
      </c>
      <c r="K62" s="43" t="s">
        <v>1686</v>
      </c>
      <c r="L62" s="43" t="s">
        <v>65</v>
      </c>
      <c r="N62" s="43" t="s">
        <v>132</v>
      </c>
      <c r="O62" s="43">
        <v>529</v>
      </c>
      <c r="P62" s="43" t="s">
        <v>707</v>
      </c>
      <c r="Q62" s="43" t="s">
        <v>623</v>
      </c>
      <c r="R62" s="43" t="s">
        <v>708</v>
      </c>
      <c r="S62" s="43" t="s">
        <v>626</v>
      </c>
      <c r="T62" s="43">
        <v>10</v>
      </c>
      <c r="U62" s="43">
        <v>-132.88239999999999</v>
      </c>
      <c r="V62" s="28">
        <v>-9.9999999999999995E-7</v>
      </c>
      <c r="W62" s="43" t="s">
        <v>1686</v>
      </c>
      <c r="X62" s="43" t="s">
        <v>65</v>
      </c>
    </row>
    <row r="63" spans="2:24" x14ac:dyDescent="0.2">
      <c r="B63" s="43" t="s">
        <v>132</v>
      </c>
      <c r="C63" s="43">
        <v>529</v>
      </c>
      <c r="D63" s="43" t="s">
        <v>707</v>
      </c>
      <c r="E63" s="43" t="s">
        <v>106</v>
      </c>
      <c r="F63" s="43" t="s">
        <v>709</v>
      </c>
      <c r="G63" s="43" t="s">
        <v>628</v>
      </c>
      <c r="H63" s="43">
        <v>60</v>
      </c>
      <c r="I63" s="43">
        <v>39.059399999999997</v>
      </c>
      <c r="J63" s="28">
        <v>3.3770000000000001E-7</v>
      </c>
      <c r="K63" s="43" t="s">
        <v>1686</v>
      </c>
      <c r="L63" s="43" t="s">
        <v>65</v>
      </c>
      <c r="N63" s="43" t="s">
        <v>132</v>
      </c>
      <c r="O63" s="43">
        <v>529</v>
      </c>
      <c r="P63" s="43" t="s">
        <v>707</v>
      </c>
      <c r="Q63" s="43" t="s">
        <v>623</v>
      </c>
      <c r="R63" s="43" t="s">
        <v>709</v>
      </c>
      <c r="S63" s="43" t="s">
        <v>628</v>
      </c>
      <c r="T63" s="43">
        <v>10</v>
      </c>
      <c r="U63" s="43">
        <v>37.544899999999998</v>
      </c>
      <c r="V63" s="28">
        <v>3.2459999999999998E-7</v>
      </c>
      <c r="W63" s="43" t="s">
        <v>1686</v>
      </c>
      <c r="X63" s="43" t="s">
        <v>65</v>
      </c>
    </row>
    <row r="64" spans="2:24" x14ac:dyDescent="0.2">
      <c r="B64" s="43" t="s">
        <v>132</v>
      </c>
      <c r="C64" s="43">
        <v>532</v>
      </c>
      <c r="D64" s="43" t="s">
        <v>710</v>
      </c>
      <c r="E64" s="43" t="s">
        <v>106</v>
      </c>
      <c r="F64" s="43" t="s">
        <v>711</v>
      </c>
      <c r="G64" s="43" t="s">
        <v>626</v>
      </c>
      <c r="H64" s="43">
        <v>60</v>
      </c>
      <c r="I64" s="43">
        <v>-134.31899999999999</v>
      </c>
      <c r="J64" s="28">
        <v>-9.9999999999999995E-7</v>
      </c>
      <c r="K64" s="43" t="s">
        <v>1686</v>
      </c>
      <c r="L64" s="43" t="s">
        <v>65</v>
      </c>
      <c r="N64" s="43" t="s">
        <v>132</v>
      </c>
      <c r="O64" s="43">
        <v>532</v>
      </c>
      <c r="P64" s="43" t="s">
        <v>710</v>
      </c>
      <c r="Q64" s="43" t="s">
        <v>623</v>
      </c>
      <c r="R64" s="43" t="s">
        <v>711</v>
      </c>
      <c r="S64" s="43" t="s">
        <v>626</v>
      </c>
      <c r="T64" s="43">
        <v>10</v>
      </c>
      <c r="U64" s="43">
        <v>-132.82149999999999</v>
      </c>
      <c r="V64" s="28">
        <v>-9.9999999999999995E-7</v>
      </c>
      <c r="W64" s="43" t="s">
        <v>1686</v>
      </c>
      <c r="X64" s="43" t="s">
        <v>65</v>
      </c>
    </row>
    <row r="65" spans="2:24" x14ac:dyDescent="0.2">
      <c r="B65" s="43" t="s">
        <v>132</v>
      </c>
      <c r="C65" s="43">
        <v>532</v>
      </c>
      <c r="D65" s="43" t="s">
        <v>710</v>
      </c>
      <c r="E65" s="43" t="s">
        <v>106</v>
      </c>
      <c r="F65" s="43" t="s">
        <v>712</v>
      </c>
      <c r="G65" s="43" t="s">
        <v>628</v>
      </c>
      <c r="H65" s="43">
        <v>60</v>
      </c>
      <c r="I65" s="43">
        <v>39.007599999999996</v>
      </c>
      <c r="J65" s="28">
        <v>3.3729999999999998E-7</v>
      </c>
      <c r="K65" s="43" t="s">
        <v>1686</v>
      </c>
      <c r="L65" s="43" t="s">
        <v>65</v>
      </c>
      <c r="N65" s="43" t="s">
        <v>132</v>
      </c>
      <c r="O65" s="43">
        <v>532</v>
      </c>
      <c r="P65" s="43" t="s">
        <v>710</v>
      </c>
      <c r="Q65" s="43" t="s">
        <v>623</v>
      </c>
      <c r="R65" s="43" t="s">
        <v>712</v>
      </c>
      <c r="S65" s="43" t="s">
        <v>628</v>
      </c>
      <c r="T65" s="43">
        <v>10</v>
      </c>
      <c r="U65" s="43">
        <v>37.484299999999998</v>
      </c>
      <c r="V65" s="28">
        <v>3.241E-7</v>
      </c>
      <c r="W65" s="43" t="s">
        <v>1686</v>
      </c>
      <c r="X65" s="43" t="s">
        <v>65</v>
      </c>
    </row>
    <row r="66" spans="2:24" x14ac:dyDescent="0.2">
      <c r="B66" s="43" t="s">
        <v>132</v>
      </c>
      <c r="C66" s="43">
        <v>535</v>
      </c>
      <c r="D66" s="43" t="s">
        <v>713</v>
      </c>
      <c r="E66" s="43" t="s">
        <v>106</v>
      </c>
      <c r="F66" s="43" t="s">
        <v>714</v>
      </c>
      <c r="G66" s="43" t="s">
        <v>626</v>
      </c>
      <c r="H66" s="43">
        <v>60</v>
      </c>
      <c r="I66" s="43">
        <v>-136.18510000000001</v>
      </c>
      <c r="J66" s="28">
        <v>-9.9999999999999995E-7</v>
      </c>
      <c r="K66" s="43" t="s">
        <v>1686</v>
      </c>
      <c r="L66" s="43" t="s">
        <v>65</v>
      </c>
      <c r="N66" s="43" t="s">
        <v>132</v>
      </c>
      <c r="O66" s="43">
        <v>535</v>
      </c>
      <c r="P66" s="43" t="s">
        <v>713</v>
      </c>
      <c r="Q66" s="43" t="s">
        <v>623</v>
      </c>
      <c r="R66" s="43" t="s">
        <v>714</v>
      </c>
      <c r="S66" s="43" t="s">
        <v>626</v>
      </c>
      <c r="T66" s="43">
        <v>10</v>
      </c>
      <c r="U66" s="43">
        <v>-134.6473</v>
      </c>
      <c r="V66" s="28">
        <v>-9.9999999999999995E-7</v>
      </c>
      <c r="W66" s="43" t="s">
        <v>1686</v>
      </c>
      <c r="X66" s="43" t="s">
        <v>65</v>
      </c>
    </row>
    <row r="67" spans="2:24" x14ac:dyDescent="0.2">
      <c r="B67" s="43" t="s">
        <v>132</v>
      </c>
      <c r="C67" s="43">
        <v>535</v>
      </c>
      <c r="D67" s="43" t="s">
        <v>713</v>
      </c>
      <c r="E67" s="43" t="s">
        <v>106</v>
      </c>
      <c r="F67" s="43" t="s">
        <v>715</v>
      </c>
      <c r="G67" s="43" t="s">
        <v>628</v>
      </c>
      <c r="H67" s="43">
        <v>60</v>
      </c>
      <c r="I67" s="43">
        <v>39.842300000000002</v>
      </c>
      <c r="J67" s="28">
        <v>3.4449999999999999E-7</v>
      </c>
      <c r="K67" s="43" t="s">
        <v>1686</v>
      </c>
      <c r="L67" s="43" t="s">
        <v>65</v>
      </c>
      <c r="N67" s="43" t="s">
        <v>132</v>
      </c>
      <c r="O67" s="43">
        <v>535</v>
      </c>
      <c r="P67" s="43" t="s">
        <v>713</v>
      </c>
      <c r="Q67" s="43" t="s">
        <v>623</v>
      </c>
      <c r="R67" s="43" t="s">
        <v>715</v>
      </c>
      <c r="S67" s="43" t="s">
        <v>628</v>
      </c>
      <c r="T67" s="43">
        <v>10</v>
      </c>
      <c r="U67" s="43">
        <v>38.3065</v>
      </c>
      <c r="V67" s="28">
        <v>3.312E-7</v>
      </c>
      <c r="W67" s="43" t="s">
        <v>1686</v>
      </c>
      <c r="X67" s="43" t="s">
        <v>65</v>
      </c>
    </row>
    <row r="68" spans="2:24" x14ac:dyDescent="0.2">
      <c r="B68" s="43" t="s">
        <v>132</v>
      </c>
      <c r="C68" s="43">
        <v>538</v>
      </c>
      <c r="D68" s="43" t="s">
        <v>716</v>
      </c>
      <c r="E68" s="43" t="s">
        <v>106</v>
      </c>
      <c r="F68" s="43" t="s">
        <v>717</v>
      </c>
      <c r="G68" s="43" t="s">
        <v>626</v>
      </c>
      <c r="H68" s="43">
        <v>60</v>
      </c>
      <c r="I68" s="43">
        <v>-108.7499</v>
      </c>
      <c r="J68" s="28">
        <v>-9.9999999999999995E-7</v>
      </c>
      <c r="K68" s="43" t="s">
        <v>1686</v>
      </c>
      <c r="L68" s="43" t="s">
        <v>65</v>
      </c>
      <c r="N68" s="43" t="s">
        <v>132</v>
      </c>
      <c r="O68" s="43">
        <v>538</v>
      </c>
      <c r="P68" s="43" t="s">
        <v>716</v>
      </c>
      <c r="Q68" s="43" t="s">
        <v>623</v>
      </c>
      <c r="R68" s="43" t="s">
        <v>717</v>
      </c>
      <c r="S68" s="43" t="s">
        <v>626</v>
      </c>
      <c r="T68" s="43">
        <v>10</v>
      </c>
      <c r="U68" s="43">
        <v>-107.4037</v>
      </c>
      <c r="V68" s="28">
        <v>-9.9999999999999995E-7</v>
      </c>
      <c r="W68" s="43" t="s">
        <v>1686</v>
      </c>
      <c r="X68" s="43" t="s">
        <v>65</v>
      </c>
    </row>
    <row r="69" spans="2:24" x14ac:dyDescent="0.2">
      <c r="B69" s="43" t="s">
        <v>132</v>
      </c>
      <c r="C69" s="43">
        <v>538</v>
      </c>
      <c r="D69" s="43" t="s">
        <v>716</v>
      </c>
      <c r="E69" s="43" t="s">
        <v>106</v>
      </c>
      <c r="F69" s="43" t="s">
        <v>718</v>
      </c>
      <c r="G69" s="43" t="s">
        <v>628</v>
      </c>
      <c r="H69" s="43">
        <v>60</v>
      </c>
      <c r="I69" s="43">
        <v>47.182600000000001</v>
      </c>
      <c r="J69" s="28">
        <v>4.6419999999999999E-7</v>
      </c>
      <c r="K69" s="43" t="s">
        <v>1686</v>
      </c>
      <c r="L69" s="43" t="s">
        <v>65</v>
      </c>
      <c r="N69" s="43" t="s">
        <v>132</v>
      </c>
      <c r="O69" s="43">
        <v>538</v>
      </c>
      <c r="P69" s="43" t="s">
        <v>716</v>
      </c>
      <c r="Q69" s="43" t="s">
        <v>623</v>
      </c>
      <c r="R69" s="43" t="s">
        <v>718</v>
      </c>
      <c r="S69" s="43" t="s">
        <v>628</v>
      </c>
      <c r="T69" s="43">
        <v>10</v>
      </c>
      <c r="U69" s="43">
        <v>45.823500000000003</v>
      </c>
      <c r="V69" s="28">
        <v>4.5089999999999999E-7</v>
      </c>
      <c r="W69" s="43" t="s">
        <v>1686</v>
      </c>
      <c r="X69" s="43" t="s">
        <v>65</v>
      </c>
    </row>
    <row r="70" spans="2:24" x14ac:dyDescent="0.2">
      <c r="B70" s="43" t="s">
        <v>132</v>
      </c>
      <c r="C70" s="43">
        <v>554</v>
      </c>
      <c r="D70" s="43" t="s">
        <v>719</v>
      </c>
      <c r="E70" s="43" t="s">
        <v>106</v>
      </c>
      <c r="F70" s="43" t="s">
        <v>720</v>
      </c>
      <c r="G70" s="43" t="s">
        <v>626</v>
      </c>
      <c r="H70" s="43">
        <v>60</v>
      </c>
      <c r="I70" s="43">
        <v>-9.9643999999999995</v>
      </c>
      <c r="J70" s="28">
        <v>-1.047E-7</v>
      </c>
      <c r="K70" s="43" t="s">
        <v>1686</v>
      </c>
      <c r="L70" s="43" t="s">
        <v>65</v>
      </c>
      <c r="N70" s="43" t="s">
        <v>132</v>
      </c>
      <c r="O70" s="43">
        <v>554</v>
      </c>
      <c r="P70" s="43" t="s">
        <v>719</v>
      </c>
      <c r="Q70" s="43" t="s">
        <v>623</v>
      </c>
      <c r="R70" s="43" t="s">
        <v>720</v>
      </c>
      <c r="S70" s="43" t="s">
        <v>626</v>
      </c>
      <c r="T70" s="43">
        <v>10</v>
      </c>
      <c r="U70" s="43">
        <v>-10.0075</v>
      </c>
      <c r="V70" s="28">
        <v>-1.052E-7</v>
      </c>
      <c r="W70" s="43" t="s">
        <v>1686</v>
      </c>
      <c r="X70" s="43" t="s">
        <v>65</v>
      </c>
    </row>
    <row r="71" spans="2:24" x14ac:dyDescent="0.2">
      <c r="B71" s="43" t="s">
        <v>132</v>
      </c>
      <c r="C71" s="43">
        <v>554</v>
      </c>
      <c r="D71" s="43" t="s">
        <v>719</v>
      </c>
      <c r="E71" s="43" t="s">
        <v>106</v>
      </c>
      <c r="F71" s="43" t="s">
        <v>721</v>
      </c>
      <c r="G71" s="43" t="s">
        <v>628</v>
      </c>
      <c r="H71" s="43">
        <v>60</v>
      </c>
      <c r="I71" s="43">
        <v>-10.0237</v>
      </c>
      <c r="J71" s="28">
        <v>-1.054E-7</v>
      </c>
      <c r="K71" s="43" t="s">
        <v>1686</v>
      </c>
      <c r="L71" s="43" t="s">
        <v>65</v>
      </c>
      <c r="N71" s="43" t="s">
        <v>132</v>
      </c>
      <c r="O71" s="43">
        <v>554</v>
      </c>
      <c r="P71" s="43" t="s">
        <v>719</v>
      </c>
      <c r="Q71" s="43" t="s">
        <v>623</v>
      </c>
      <c r="R71" s="43" t="s">
        <v>721</v>
      </c>
      <c r="S71" s="43" t="s">
        <v>628</v>
      </c>
      <c r="T71" s="43">
        <v>10</v>
      </c>
      <c r="U71" s="43">
        <v>-10.029400000000001</v>
      </c>
      <c r="V71" s="28">
        <v>-1.054E-7</v>
      </c>
      <c r="W71" s="43" t="s">
        <v>1686</v>
      </c>
      <c r="X71" s="43" t="s">
        <v>65</v>
      </c>
    </row>
    <row r="72" spans="2:24" x14ac:dyDescent="0.2">
      <c r="B72" s="43" t="s">
        <v>132</v>
      </c>
      <c r="C72" s="43">
        <v>555</v>
      </c>
      <c r="D72" s="43" t="s">
        <v>722</v>
      </c>
      <c r="E72" s="43" t="s">
        <v>106</v>
      </c>
      <c r="F72" s="43" t="s">
        <v>723</v>
      </c>
      <c r="G72" s="43" t="s">
        <v>626</v>
      </c>
      <c r="H72" s="43">
        <v>60</v>
      </c>
      <c r="I72" s="43">
        <v>-10.8902</v>
      </c>
      <c r="J72" s="28">
        <v>-1.128E-7</v>
      </c>
      <c r="K72" s="43" t="s">
        <v>1686</v>
      </c>
      <c r="L72" s="43" t="s">
        <v>65</v>
      </c>
      <c r="N72" s="43" t="s">
        <v>132</v>
      </c>
      <c r="O72" s="43">
        <v>555</v>
      </c>
      <c r="P72" s="43" t="s">
        <v>722</v>
      </c>
      <c r="Q72" s="43" t="s">
        <v>623</v>
      </c>
      <c r="R72" s="43" t="s">
        <v>723</v>
      </c>
      <c r="S72" s="43" t="s">
        <v>626</v>
      </c>
      <c r="T72" s="43">
        <v>10</v>
      </c>
      <c r="U72" s="43">
        <v>-10.972200000000001</v>
      </c>
      <c r="V72" s="28">
        <v>-1.136E-7</v>
      </c>
      <c r="W72" s="43" t="s">
        <v>1686</v>
      </c>
      <c r="X72" s="43" t="s">
        <v>65</v>
      </c>
    </row>
    <row r="73" spans="2:24" x14ac:dyDescent="0.2">
      <c r="B73" s="43" t="s">
        <v>132</v>
      </c>
      <c r="C73" s="43">
        <v>555</v>
      </c>
      <c r="D73" s="43" t="s">
        <v>722</v>
      </c>
      <c r="E73" s="43" t="s">
        <v>106</v>
      </c>
      <c r="F73" s="43" t="s">
        <v>724</v>
      </c>
      <c r="G73" s="43" t="s">
        <v>628</v>
      </c>
      <c r="H73" s="43">
        <v>60</v>
      </c>
      <c r="I73" s="43">
        <v>-8.2020999999999997</v>
      </c>
      <c r="J73" s="28">
        <v>-8.4950000000000003E-8</v>
      </c>
      <c r="K73" s="43" t="s">
        <v>1686</v>
      </c>
      <c r="L73" s="43" t="s">
        <v>65</v>
      </c>
      <c r="N73" s="43" t="s">
        <v>132</v>
      </c>
      <c r="O73" s="43">
        <v>555</v>
      </c>
      <c r="P73" s="43" t="s">
        <v>722</v>
      </c>
      <c r="Q73" s="43" t="s">
        <v>623</v>
      </c>
      <c r="R73" s="43" t="s">
        <v>724</v>
      </c>
      <c r="S73" s="43" t="s">
        <v>628</v>
      </c>
      <c r="T73" s="43">
        <v>10</v>
      </c>
      <c r="U73" s="43">
        <v>-8.1682000000000006</v>
      </c>
      <c r="V73" s="28">
        <v>-8.4600000000000003E-8</v>
      </c>
      <c r="W73" s="43" t="s">
        <v>1686</v>
      </c>
      <c r="X73" s="43" t="s">
        <v>65</v>
      </c>
    </row>
    <row r="74" spans="2:24" x14ac:dyDescent="0.2">
      <c r="B74" s="43" t="s">
        <v>132</v>
      </c>
      <c r="C74" s="43">
        <v>556</v>
      </c>
      <c r="D74" s="43" t="s">
        <v>722</v>
      </c>
      <c r="E74" s="43" t="s">
        <v>106</v>
      </c>
      <c r="F74" s="43" t="s">
        <v>725</v>
      </c>
      <c r="G74" s="43" t="s">
        <v>626</v>
      </c>
      <c r="H74" s="43">
        <v>60</v>
      </c>
      <c r="I74" s="43">
        <v>-9.0200999999999993</v>
      </c>
      <c r="J74" s="28">
        <v>-9.2029999999999998E-8</v>
      </c>
      <c r="K74" s="43" t="s">
        <v>1686</v>
      </c>
      <c r="L74" s="43" t="s">
        <v>65</v>
      </c>
      <c r="N74" s="43" t="s">
        <v>132</v>
      </c>
      <c r="O74" s="43">
        <v>556</v>
      </c>
      <c r="P74" s="43" t="s">
        <v>722</v>
      </c>
      <c r="Q74" s="43" t="s">
        <v>623</v>
      </c>
      <c r="R74" s="43" t="s">
        <v>725</v>
      </c>
      <c r="S74" s="43" t="s">
        <v>626</v>
      </c>
      <c r="T74" s="43">
        <v>10</v>
      </c>
      <c r="U74" s="43">
        <v>-9.0789000000000009</v>
      </c>
      <c r="V74" s="28">
        <v>-9.2630000000000003E-8</v>
      </c>
      <c r="W74" s="43" t="s">
        <v>1686</v>
      </c>
      <c r="X74" s="43" t="s">
        <v>65</v>
      </c>
    </row>
    <row r="75" spans="2:24" x14ac:dyDescent="0.2">
      <c r="B75" s="43" t="s">
        <v>132</v>
      </c>
      <c r="C75" s="43">
        <v>556</v>
      </c>
      <c r="D75" s="43" t="s">
        <v>722</v>
      </c>
      <c r="E75" s="43" t="s">
        <v>106</v>
      </c>
      <c r="F75" s="43" t="s">
        <v>726</v>
      </c>
      <c r="G75" s="43" t="s">
        <v>628</v>
      </c>
      <c r="H75" s="43">
        <v>60</v>
      </c>
      <c r="I75" s="43">
        <v>-8.84</v>
      </c>
      <c r="J75" s="28">
        <v>-9.0190000000000002E-8</v>
      </c>
      <c r="K75" s="43" t="s">
        <v>1686</v>
      </c>
      <c r="L75" s="43" t="s">
        <v>65</v>
      </c>
      <c r="N75" s="43" t="s">
        <v>132</v>
      </c>
      <c r="O75" s="43">
        <v>556</v>
      </c>
      <c r="P75" s="43" t="s">
        <v>722</v>
      </c>
      <c r="Q75" s="43" t="s">
        <v>623</v>
      </c>
      <c r="R75" s="43" t="s">
        <v>726</v>
      </c>
      <c r="S75" s="43" t="s">
        <v>628</v>
      </c>
      <c r="T75" s="43">
        <v>10</v>
      </c>
      <c r="U75" s="43">
        <v>-8.8254999999999999</v>
      </c>
      <c r="V75" s="28">
        <v>-9.0050000000000002E-8</v>
      </c>
      <c r="W75" s="43" t="s">
        <v>1686</v>
      </c>
      <c r="X75" s="43" t="s">
        <v>65</v>
      </c>
    </row>
    <row r="76" spans="2:24" x14ac:dyDescent="0.2">
      <c r="B76" s="43" t="s">
        <v>132</v>
      </c>
      <c r="C76" s="43">
        <v>557</v>
      </c>
      <c r="D76" s="43" t="s">
        <v>722</v>
      </c>
      <c r="E76" s="43" t="s">
        <v>106</v>
      </c>
      <c r="F76" s="43" t="s">
        <v>727</v>
      </c>
      <c r="G76" s="43" t="s">
        <v>626</v>
      </c>
      <c r="H76" s="43">
        <v>60</v>
      </c>
      <c r="I76" s="43">
        <v>-8.3826000000000001</v>
      </c>
      <c r="J76" s="28">
        <v>-8.6820000000000006E-8</v>
      </c>
      <c r="K76" s="43" t="s">
        <v>1686</v>
      </c>
      <c r="L76" s="43" t="s">
        <v>65</v>
      </c>
      <c r="N76" s="43" t="s">
        <v>132</v>
      </c>
      <c r="O76" s="43">
        <v>557</v>
      </c>
      <c r="P76" s="43" t="s">
        <v>722</v>
      </c>
      <c r="Q76" s="43" t="s">
        <v>623</v>
      </c>
      <c r="R76" s="43" t="s">
        <v>727</v>
      </c>
      <c r="S76" s="43" t="s">
        <v>626</v>
      </c>
      <c r="T76" s="43">
        <v>10</v>
      </c>
      <c r="U76" s="43">
        <v>-8.4222999999999999</v>
      </c>
      <c r="V76" s="28">
        <v>-8.7229999999999994E-8</v>
      </c>
      <c r="W76" s="43" t="s">
        <v>1686</v>
      </c>
      <c r="X76" s="43" t="s">
        <v>65</v>
      </c>
    </row>
    <row r="77" spans="2:24" x14ac:dyDescent="0.2">
      <c r="B77" s="43" t="s">
        <v>132</v>
      </c>
      <c r="C77" s="43">
        <v>557</v>
      </c>
      <c r="D77" s="43" t="s">
        <v>722</v>
      </c>
      <c r="E77" s="43" t="s">
        <v>106</v>
      </c>
      <c r="F77" s="43" t="s">
        <v>728</v>
      </c>
      <c r="G77" s="43" t="s">
        <v>628</v>
      </c>
      <c r="H77" s="43">
        <v>60</v>
      </c>
      <c r="I77" s="43">
        <v>-10.7098</v>
      </c>
      <c r="J77" s="28">
        <v>-1.1089999999999999E-7</v>
      </c>
      <c r="K77" s="43" t="s">
        <v>1686</v>
      </c>
      <c r="L77" s="43" t="s">
        <v>65</v>
      </c>
      <c r="N77" s="43" t="s">
        <v>132</v>
      </c>
      <c r="O77" s="43">
        <v>557</v>
      </c>
      <c r="P77" s="43" t="s">
        <v>722</v>
      </c>
      <c r="Q77" s="43" t="s">
        <v>623</v>
      </c>
      <c r="R77" s="43" t="s">
        <v>728</v>
      </c>
      <c r="S77" s="43" t="s">
        <v>628</v>
      </c>
      <c r="T77" s="43">
        <v>10</v>
      </c>
      <c r="U77" s="43">
        <v>-10.7171</v>
      </c>
      <c r="V77" s="28">
        <v>-1.11E-7</v>
      </c>
      <c r="W77" s="43" t="s">
        <v>1686</v>
      </c>
      <c r="X77" s="43" t="s">
        <v>65</v>
      </c>
    </row>
    <row r="78" spans="2:24" x14ac:dyDescent="0.2">
      <c r="B78" s="43" t="s">
        <v>132</v>
      </c>
      <c r="C78" s="43">
        <v>558</v>
      </c>
      <c r="D78" s="43" t="s">
        <v>729</v>
      </c>
      <c r="E78" s="43" t="s">
        <v>106</v>
      </c>
      <c r="F78" s="43" t="s">
        <v>730</v>
      </c>
      <c r="G78" s="43" t="s">
        <v>626</v>
      </c>
      <c r="H78" s="43">
        <v>60</v>
      </c>
      <c r="I78" s="43">
        <v>-10.173</v>
      </c>
      <c r="J78" s="28">
        <v>-1.069E-7</v>
      </c>
      <c r="K78" s="43" t="s">
        <v>1686</v>
      </c>
      <c r="L78" s="43" t="s">
        <v>65</v>
      </c>
      <c r="N78" s="43" t="s">
        <v>132</v>
      </c>
      <c r="O78" s="43">
        <v>558</v>
      </c>
      <c r="P78" s="43" t="s">
        <v>729</v>
      </c>
      <c r="Q78" s="43" t="s">
        <v>623</v>
      </c>
      <c r="R78" s="43" t="s">
        <v>730</v>
      </c>
      <c r="S78" s="43" t="s">
        <v>626</v>
      </c>
      <c r="T78" s="43">
        <v>10</v>
      </c>
      <c r="U78" s="43">
        <v>-10.246600000000001</v>
      </c>
      <c r="V78" s="28">
        <v>-1.077E-7</v>
      </c>
      <c r="W78" s="43" t="s">
        <v>1686</v>
      </c>
      <c r="X78" s="43" t="s">
        <v>65</v>
      </c>
    </row>
    <row r="79" spans="2:24" x14ac:dyDescent="0.2">
      <c r="B79" s="43" t="s">
        <v>132</v>
      </c>
      <c r="C79" s="43">
        <v>558</v>
      </c>
      <c r="D79" s="43" t="s">
        <v>729</v>
      </c>
      <c r="E79" s="43" t="s">
        <v>106</v>
      </c>
      <c r="F79" s="43" t="s">
        <v>731</v>
      </c>
      <c r="G79" s="43" t="s">
        <v>628</v>
      </c>
      <c r="H79" s="43">
        <v>60</v>
      </c>
      <c r="I79" s="43">
        <v>-9.8215000000000003</v>
      </c>
      <c r="J79" s="28">
        <v>-1.032E-7</v>
      </c>
      <c r="K79" s="43" t="s">
        <v>1686</v>
      </c>
      <c r="L79" s="43" t="s">
        <v>65</v>
      </c>
      <c r="N79" s="43" t="s">
        <v>132</v>
      </c>
      <c r="O79" s="43">
        <v>558</v>
      </c>
      <c r="P79" s="43" t="s">
        <v>729</v>
      </c>
      <c r="Q79" s="43" t="s">
        <v>623</v>
      </c>
      <c r="R79" s="43" t="s">
        <v>731</v>
      </c>
      <c r="S79" s="43" t="s">
        <v>628</v>
      </c>
      <c r="T79" s="43">
        <v>10</v>
      </c>
      <c r="U79" s="43">
        <v>-9.7977000000000007</v>
      </c>
      <c r="V79" s="28">
        <v>-1.03E-7</v>
      </c>
      <c r="W79" s="43" t="s">
        <v>1686</v>
      </c>
      <c r="X79" s="43" t="s">
        <v>65</v>
      </c>
    </row>
    <row r="80" spans="2:24" x14ac:dyDescent="0.2">
      <c r="B80" s="43" t="s">
        <v>181</v>
      </c>
      <c r="C80" s="43">
        <v>601</v>
      </c>
      <c r="D80" s="43" t="s">
        <v>732</v>
      </c>
      <c r="E80" s="43" t="s">
        <v>106</v>
      </c>
      <c r="F80" s="43" t="s">
        <v>733</v>
      </c>
      <c r="G80" s="43" t="s">
        <v>626</v>
      </c>
      <c r="H80" s="43">
        <v>60</v>
      </c>
      <c r="I80" s="43">
        <v>-19.2925</v>
      </c>
      <c r="J80" s="28">
        <v>-1.666E-7</v>
      </c>
      <c r="K80" s="43" t="s">
        <v>1686</v>
      </c>
      <c r="L80" s="43" t="s">
        <v>65</v>
      </c>
      <c r="N80" s="43" t="s">
        <v>181</v>
      </c>
      <c r="O80" s="43">
        <v>601</v>
      </c>
      <c r="P80" s="43" t="s">
        <v>732</v>
      </c>
      <c r="Q80" s="43" t="s">
        <v>623</v>
      </c>
      <c r="R80" s="43" t="s">
        <v>733</v>
      </c>
      <c r="S80" s="43" t="s">
        <v>626</v>
      </c>
      <c r="T80" s="43">
        <v>10</v>
      </c>
      <c r="U80" s="43">
        <v>-19.269200000000001</v>
      </c>
      <c r="V80" s="28">
        <v>-1.6640000000000001E-7</v>
      </c>
      <c r="W80" s="43" t="s">
        <v>1686</v>
      </c>
      <c r="X80" s="43" t="s">
        <v>65</v>
      </c>
    </row>
    <row r="81" spans="2:24" x14ac:dyDescent="0.2">
      <c r="B81" s="43" t="s">
        <v>181</v>
      </c>
      <c r="C81" s="43">
        <v>601</v>
      </c>
      <c r="D81" s="43" t="s">
        <v>732</v>
      </c>
      <c r="E81" s="43" t="s">
        <v>106</v>
      </c>
      <c r="F81" s="43" t="s">
        <v>734</v>
      </c>
      <c r="G81" s="43" t="s">
        <v>628</v>
      </c>
      <c r="H81" s="43">
        <v>60</v>
      </c>
      <c r="I81" s="43">
        <v>-17.689499999999999</v>
      </c>
      <c r="J81" s="28">
        <v>-1.5270000000000001E-7</v>
      </c>
      <c r="K81" s="43" t="s">
        <v>1686</v>
      </c>
      <c r="L81" s="43" t="s">
        <v>65</v>
      </c>
      <c r="N81" s="43" t="s">
        <v>181</v>
      </c>
      <c r="O81" s="43">
        <v>601</v>
      </c>
      <c r="P81" s="43" t="s">
        <v>732</v>
      </c>
      <c r="Q81" s="43" t="s">
        <v>623</v>
      </c>
      <c r="R81" s="43" t="s">
        <v>734</v>
      </c>
      <c r="S81" s="43" t="s">
        <v>628</v>
      </c>
      <c r="T81" s="43">
        <v>10</v>
      </c>
      <c r="U81" s="43">
        <v>-17.6508</v>
      </c>
      <c r="V81" s="28">
        <v>-1.5239999999999999E-7</v>
      </c>
      <c r="W81" s="43" t="s">
        <v>1686</v>
      </c>
      <c r="X81" s="43" t="s">
        <v>65</v>
      </c>
    </row>
    <row r="82" spans="2:24" x14ac:dyDescent="0.2">
      <c r="B82" s="43" t="s">
        <v>181</v>
      </c>
      <c r="C82" s="43">
        <v>602</v>
      </c>
      <c r="D82" s="43" t="s">
        <v>735</v>
      </c>
      <c r="E82" s="43" t="s">
        <v>106</v>
      </c>
      <c r="F82" s="43" t="s">
        <v>736</v>
      </c>
      <c r="G82" s="43" t="s">
        <v>626</v>
      </c>
      <c r="H82" s="43">
        <v>60</v>
      </c>
      <c r="I82" s="43">
        <v>-19.013999999999999</v>
      </c>
      <c r="J82" s="28">
        <v>-1.6180000000000001E-7</v>
      </c>
      <c r="K82" s="43" t="s">
        <v>1686</v>
      </c>
      <c r="L82" s="43" t="s">
        <v>65</v>
      </c>
      <c r="N82" s="43" t="s">
        <v>181</v>
      </c>
      <c r="O82" s="43">
        <v>602</v>
      </c>
      <c r="P82" s="43" t="s">
        <v>735</v>
      </c>
      <c r="Q82" s="43" t="s">
        <v>623</v>
      </c>
      <c r="R82" s="43" t="s">
        <v>736</v>
      </c>
      <c r="S82" s="43" t="s">
        <v>626</v>
      </c>
      <c r="T82" s="43">
        <v>10</v>
      </c>
      <c r="U82" s="43">
        <v>-18.991199999999999</v>
      </c>
      <c r="V82" s="28">
        <v>-1.6159999999999999E-7</v>
      </c>
      <c r="W82" s="43" t="s">
        <v>1686</v>
      </c>
      <c r="X82" s="43" t="s">
        <v>65</v>
      </c>
    </row>
    <row r="83" spans="2:24" x14ac:dyDescent="0.2">
      <c r="B83" s="43" t="s">
        <v>181</v>
      </c>
      <c r="C83" s="43">
        <v>602</v>
      </c>
      <c r="D83" s="43" t="s">
        <v>735</v>
      </c>
      <c r="E83" s="43" t="s">
        <v>106</v>
      </c>
      <c r="F83" s="43" t="s">
        <v>737</v>
      </c>
      <c r="G83" s="43" t="s">
        <v>628</v>
      </c>
      <c r="H83" s="43">
        <v>60</v>
      </c>
      <c r="I83" s="43">
        <v>-15.827500000000001</v>
      </c>
      <c r="J83" s="28">
        <v>-1.3470000000000001E-7</v>
      </c>
      <c r="K83" s="43" t="s">
        <v>1686</v>
      </c>
      <c r="L83" s="43" t="s">
        <v>65</v>
      </c>
      <c r="N83" s="43" t="s">
        <v>181</v>
      </c>
      <c r="O83" s="43">
        <v>602</v>
      </c>
      <c r="P83" s="43" t="s">
        <v>735</v>
      </c>
      <c r="Q83" s="43" t="s">
        <v>623</v>
      </c>
      <c r="R83" s="43" t="s">
        <v>737</v>
      </c>
      <c r="S83" s="43" t="s">
        <v>628</v>
      </c>
      <c r="T83" s="43">
        <v>10</v>
      </c>
      <c r="U83" s="43">
        <v>-15.780799999999999</v>
      </c>
      <c r="V83" s="28">
        <v>-1.343E-7</v>
      </c>
      <c r="W83" s="43" t="s">
        <v>1686</v>
      </c>
      <c r="X83" s="43" t="s">
        <v>65</v>
      </c>
    </row>
    <row r="84" spans="2:24" x14ac:dyDescent="0.2">
      <c r="B84" s="43" t="s">
        <v>181</v>
      </c>
      <c r="C84" s="43">
        <v>603</v>
      </c>
      <c r="D84" s="43" t="s">
        <v>735</v>
      </c>
      <c r="E84" s="43" t="s">
        <v>106</v>
      </c>
      <c r="F84" s="43" t="s">
        <v>738</v>
      </c>
      <c r="G84" s="43" t="s">
        <v>626</v>
      </c>
      <c r="H84" s="43">
        <v>60</v>
      </c>
      <c r="I84" s="43">
        <v>-16.306999999999999</v>
      </c>
      <c r="J84" s="28">
        <v>-1.367E-7</v>
      </c>
      <c r="K84" s="43" t="s">
        <v>1686</v>
      </c>
      <c r="L84" s="43" t="s">
        <v>65</v>
      </c>
      <c r="N84" s="43" t="s">
        <v>181</v>
      </c>
      <c r="O84" s="43">
        <v>603</v>
      </c>
      <c r="P84" s="43" t="s">
        <v>735</v>
      </c>
      <c r="Q84" s="43" t="s">
        <v>623</v>
      </c>
      <c r="R84" s="43" t="s">
        <v>738</v>
      </c>
      <c r="S84" s="43" t="s">
        <v>626</v>
      </c>
      <c r="T84" s="43">
        <v>10</v>
      </c>
      <c r="U84" s="43">
        <v>-16.279399999999999</v>
      </c>
      <c r="V84" s="28">
        <v>-1.364E-7</v>
      </c>
      <c r="W84" s="43" t="s">
        <v>1686</v>
      </c>
      <c r="X84" s="43" t="s">
        <v>65</v>
      </c>
    </row>
    <row r="85" spans="2:24" x14ac:dyDescent="0.2">
      <c r="B85" s="43" t="s">
        <v>181</v>
      </c>
      <c r="C85" s="43">
        <v>603</v>
      </c>
      <c r="D85" s="43" t="s">
        <v>735</v>
      </c>
      <c r="E85" s="43" t="s">
        <v>106</v>
      </c>
      <c r="F85" s="43" t="s">
        <v>739</v>
      </c>
      <c r="G85" s="43" t="s">
        <v>628</v>
      </c>
      <c r="H85" s="43">
        <v>60</v>
      </c>
      <c r="I85" s="43">
        <v>-16.572500000000002</v>
      </c>
      <c r="J85" s="28">
        <v>-1.3890000000000001E-7</v>
      </c>
      <c r="K85" s="43" t="s">
        <v>1686</v>
      </c>
      <c r="L85" s="43" t="s">
        <v>65</v>
      </c>
      <c r="N85" s="43" t="s">
        <v>181</v>
      </c>
      <c r="O85" s="43">
        <v>603</v>
      </c>
      <c r="P85" s="43" t="s">
        <v>735</v>
      </c>
      <c r="Q85" s="43" t="s">
        <v>623</v>
      </c>
      <c r="R85" s="43" t="s">
        <v>739</v>
      </c>
      <c r="S85" s="43" t="s">
        <v>628</v>
      </c>
      <c r="T85" s="43">
        <v>10</v>
      </c>
      <c r="U85" s="43">
        <v>-16.525200000000002</v>
      </c>
      <c r="V85" s="28">
        <v>-1.385E-7</v>
      </c>
      <c r="W85" s="43" t="s">
        <v>1686</v>
      </c>
      <c r="X85" s="43" t="s">
        <v>65</v>
      </c>
    </row>
    <row r="86" spans="2:24" x14ac:dyDescent="0.2">
      <c r="B86" s="43" t="s">
        <v>181</v>
      </c>
      <c r="C86" s="43">
        <v>604</v>
      </c>
      <c r="D86" s="43" t="s">
        <v>735</v>
      </c>
      <c r="E86" s="43" t="s">
        <v>106</v>
      </c>
      <c r="F86" s="43" t="s">
        <v>740</v>
      </c>
      <c r="G86" s="43" t="s">
        <v>626</v>
      </c>
      <c r="H86" s="43">
        <v>60</v>
      </c>
      <c r="I86" s="43">
        <v>-15.571999999999999</v>
      </c>
      <c r="J86" s="28">
        <v>-1.325E-7</v>
      </c>
      <c r="K86" s="43" t="s">
        <v>1686</v>
      </c>
      <c r="L86" s="43" t="s">
        <v>65</v>
      </c>
      <c r="N86" s="43" t="s">
        <v>181</v>
      </c>
      <c r="O86" s="43">
        <v>604</v>
      </c>
      <c r="P86" s="43" t="s">
        <v>735</v>
      </c>
      <c r="Q86" s="43" t="s">
        <v>623</v>
      </c>
      <c r="R86" s="43" t="s">
        <v>740</v>
      </c>
      <c r="S86" s="43" t="s">
        <v>626</v>
      </c>
      <c r="T86" s="43">
        <v>10</v>
      </c>
      <c r="U86" s="43">
        <v>-15.5466</v>
      </c>
      <c r="V86" s="28">
        <v>-1.3229999999999999E-7</v>
      </c>
      <c r="W86" s="43" t="s">
        <v>1686</v>
      </c>
      <c r="X86" s="43" t="s">
        <v>65</v>
      </c>
    </row>
    <row r="87" spans="2:24" x14ac:dyDescent="0.2">
      <c r="B87" s="43" t="s">
        <v>181</v>
      </c>
      <c r="C87" s="43">
        <v>604</v>
      </c>
      <c r="D87" s="43" t="s">
        <v>735</v>
      </c>
      <c r="E87" s="43" t="s">
        <v>106</v>
      </c>
      <c r="F87" s="43" t="s">
        <v>741</v>
      </c>
      <c r="G87" s="43" t="s">
        <v>628</v>
      </c>
      <c r="H87" s="43">
        <v>60</v>
      </c>
      <c r="I87" s="43">
        <v>-19.268699999999999</v>
      </c>
      <c r="J87" s="28">
        <v>-1.6390000000000001E-7</v>
      </c>
      <c r="K87" s="43" t="s">
        <v>1686</v>
      </c>
      <c r="L87" s="43" t="s">
        <v>65</v>
      </c>
      <c r="N87" s="43" t="s">
        <v>181</v>
      </c>
      <c r="O87" s="43">
        <v>604</v>
      </c>
      <c r="P87" s="43" t="s">
        <v>735</v>
      </c>
      <c r="Q87" s="43" t="s">
        <v>623</v>
      </c>
      <c r="R87" s="43" t="s">
        <v>741</v>
      </c>
      <c r="S87" s="43" t="s">
        <v>628</v>
      </c>
      <c r="T87" s="43">
        <v>10</v>
      </c>
      <c r="U87" s="43">
        <v>-19.224499999999999</v>
      </c>
      <c r="V87" s="28">
        <v>-1.6360000000000001E-7</v>
      </c>
      <c r="W87" s="43" t="s">
        <v>1686</v>
      </c>
      <c r="X87" s="43" t="s">
        <v>65</v>
      </c>
    </row>
    <row r="88" spans="2:24" x14ac:dyDescent="0.2">
      <c r="B88" s="43" t="s">
        <v>181</v>
      </c>
      <c r="C88" s="43">
        <v>605</v>
      </c>
      <c r="D88" s="43" t="s">
        <v>742</v>
      </c>
      <c r="E88" s="43" t="s">
        <v>106</v>
      </c>
      <c r="F88" s="43" t="s">
        <v>743</v>
      </c>
      <c r="G88" s="43" t="s">
        <v>626</v>
      </c>
      <c r="H88" s="43">
        <v>60</v>
      </c>
      <c r="I88" s="43">
        <v>-17.458300000000001</v>
      </c>
      <c r="J88" s="28">
        <v>-1.508E-7</v>
      </c>
      <c r="K88" s="43" t="s">
        <v>1686</v>
      </c>
      <c r="L88" s="43" t="s">
        <v>65</v>
      </c>
      <c r="N88" s="43" t="s">
        <v>181</v>
      </c>
      <c r="O88" s="43">
        <v>605</v>
      </c>
      <c r="P88" s="43" t="s">
        <v>742</v>
      </c>
      <c r="Q88" s="43" t="s">
        <v>623</v>
      </c>
      <c r="R88" s="43" t="s">
        <v>743</v>
      </c>
      <c r="S88" s="43" t="s">
        <v>626</v>
      </c>
      <c r="T88" s="43">
        <v>10</v>
      </c>
      <c r="U88" s="43">
        <v>-17.438500000000001</v>
      </c>
      <c r="V88" s="28">
        <v>-1.5060000000000001E-7</v>
      </c>
      <c r="W88" s="43" t="s">
        <v>1686</v>
      </c>
      <c r="X88" s="43" t="s">
        <v>65</v>
      </c>
    </row>
    <row r="89" spans="2:24" x14ac:dyDescent="0.2">
      <c r="B89" s="43" t="s">
        <v>181</v>
      </c>
      <c r="C89" s="43">
        <v>605</v>
      </c>
      <c r="D89" s="43" t="s">
        <v>742</v>
      </c>
      <c r="E89" s="43" t="s">
        <v>106</v>
      </c>
      <c r="F89" s="43" t="s">
        <v>744</v>
      </c>
      <c r="G89" s="43" t="s">
        <v>628</v>
      </c>
      <c r="H89" s="43">
        <v>60</v>
      </c>
      <c r="I89" s="43">
        <v>-19.514500000000002</v>
      </c>
      <c r="J89" s="28">
        <v>-1.6850000000000001E-7</v>
      </c>
      <c r="K89" s="43" t="s">
        <v>1686</v>
      </c>
      <c r="L89" s="43" t="s">
        <v>65</v>
      </c>
      <c r="N89" s="43" t="s">
        <v>181</v>
      </c>
      <c r="O89" s="43">
        <v>605</v>
      </c>
      <c r="P89" s="43" t="s">
        <v>742</v>
      </c>
      <c r="Q89" s="43" t="s">
        <v>623</v>
      </c>
      <c r="R89" s="43" t="s">
        <v>744</v>
      </c>
      <c r="S89" s="43" t="s">
        <v>628</v>
      </c>
      <c r="T89" s="43">
        <v>10</v>
      </c>
      <c r="U89" s="43">
        <v>-19.473099999999999</v>
      </c>
      <c r="V89" s="28">
        <v>-1.681E-7</v>
      </c>
      <c r="W89" s="43" t="s">
        <v>1686</v>
      </c>
      <c r="X89" s="43" t="s">
        <v>65</v>
      </c>
    </row>
    <row r="90" spans="2:24" x14ac:dyDescent="0.2">
      <c r="B90" s="43" t="s">
        <v>181</v>
      </c>
      <c r="C90" s="43">
        <v>583</v>
      </c>
      <c r="D90" s="43" t="s">
        <v>745</v>
      </c>
      <c r="E90" s="43" t="s">
        <v>106</v>
      </c>
      <c r="F90" s="43" t="s">
        <v>746</v>
      </c>
      <c r="G90" s="43" t="s">
        <v>626</v>
      </c>
      <c r="H90" s="43">
        <v>60</v>
      </c>
      <c r="I90" s="43">
        <v>-148.82089999999999</v>
      </c>
      <c r="J90" s="28">
        <v>-9.9999999999999995E-7</v>
      </c>
      <c r="K90" s="43" t="s">
        <v>1686</v>
      </c>
      <c r="L90" s="43" t="s">
        <v>65</v>
      </c>
      <c r="N90" s="43" t="s">
        <v>181</v>
      </c>
      <c r="O90" s="43">
        <v>583</v>
      </c>
      <c r="P90" s="43" t="s">
        <v>745</v>
      </c>
      <c r="Q90" s="43" t="s">
        <v>623</v>
      </c>
      <c r="R90" s="43" t="s">
        <v>746</v>
      </c>
      <c r="S90" s="43" t="s">
        <v>626</v>
      </c>
      <c r="T90" s="43">
        <v>10</v>
      </c>
      <c r="U90" s="43">
        <v>-147.131</v>
      </c>
      <c r="V90" s="28">
        <v>-9.9999999999999995E-7</v>
      </c>
      <c r="W90" s="43" t="s">
        <v>1686</v>
      </c>
      <c r="X90" s="43" t="s">
        <v>65</v>
      </c>
    </row>
    <row r="91" spans="2:24" x14ac:dyDescent="0.2">
      <c r="B91" s="43" t="s">
        <v>181</v>
      </c>
      <c r="C91" s="43">
        <v>583</v>
      </c>
      <c r="D91" s="43" t="s">
        <v>745</v>
      </c>
      <c r="E91" s="43" t="s">
        <v>106</v>
      </c>
      <c r="F91" s="43" t="s">
        <v>747</v>
      </c>
      <c r="G91" s="43" t="s">
        <v>628</v>
      </c>
      <c r="H91" s="43">
        <v>60</v>
      </c>
      <c r="I91" s="43">
        <v>56.870199999999997</v>
      </c>
      <c r="J91" s="28">
        <v>4.9169999999999999E-7</v>
      </c>
      <c r="K91" s="43" t="s">
        <v>1686</v>
      </c>
      <c r="L91" s="43" t="s">
        <v>65</v>
      </c>
      <c r="N91" s="43" t="s">
        <v>181</v>
      </c>
      <c r="O91" s="43">
        <v>583</v>
      </c>
      <c r="P91" s="43" t="s">
        <v>745</v>
      </c>
      <c r="Q91" s="43" t="s">
        <v>623</v>
      </c>
      <c r="R91" s="43" t="s">
        <v>747</v>
      </c>
      <c r="S91" s="43" t="s">
        <v>628</v>
      </c>
      <c r="T91" s="43">
        <v>10</v>
      </c>
      <c r="U91" s="43">
        <v>55.249400000000001</v>
      </c>
      <c r="V91" s="28">
        <v>4.777E-7</v>
      </c>
      <c r="W91" s="43" t="s">
        <v>1686</v>
      </c>
      <c r="X91" s="43" t="s">
        <v>65</v>
      </c>
    </row>
    <row r="92" spans="2:24" x14ac:dyDescent="0.2">
      <c r="B92" s="43" t="s">
        <v>181</v>
      </c>
      <c r="C92" s="43">
        <v>586</v>
      </c>
      <c r="D92" s="43" t="s">
        <v>748</v>
      </c>
      <c r="E92" s="43" t="s">
        <v>106</v>
      </c>
      <c r="F92" s="43" t="s">
        <v>749</v>
      </c>
      <c r="G92" s="43" t="s">
        <v>626</v>
      </c>
      <c r="H92" s="43">
        <v>60</v>
      </c>
      <c r="I92" s="43">
        <v>-183.196</v>
      </c>
      <c r="J92" s="28">
        <v>-3.6000000000000001E-5</v>
      </c>
      <c r="K92" s="43" t="s">
        <v>1686</v>
      </c>
      <c r="L92" s="43" t="s">
        <v>65</v>
      </c>
      <c r="N92" s="43" t="s">
        <v>181</v>
      </c>
      <c r="O92" s="43">
        <v>586</v>
      </c>
      <c r="P92" s="43" t="s">
        <v>748</v>
      </c>
      <c r="Q92" s="43" t="s">
        <v>623</v>
      </c>
      <c r="R92" s="43" t="s">
        <v>749</v>
      </c>
      <c r="S92" s="43" t="s">
        <v>626</v>
      </c>
      <c r="T92" s="43">
        <v>10</v>
      </c>
      <c r="U92" s="43">
        <v>-182.1695</v>
      </c>
      <c r="V92" s="28">
        <v>-9.9999999999999995E-7</v>
      </c>
      <c r="W92" s="43" t="s">
        <v>1686</v>
      </c>
      <c r="X92" s="43" t="s">
        <v>65</v>
      </c>
    </row>
    <row r="93" spans="2:24" x14ac:dyDescent="0.2">
      <c r="B93" s="43" t="s">
        <v>181</v>
      </c>
      <c r="C93" s="43">
        <v>586</v>
      </c>
      <c r="D93" s="43" t="s">
        <v>748</v>
      </c>
      <c r="E93" s="43" t="s">
        <v>106</v>
      </c>
      <c r="F93" s="43" t="s">
        <v>750</v>
      </c>
      <c r="G93" s="43" t="s">
        <v>628</v>
      </c>
      <c r="H93" s="43">
        <v>60</v>
      </c>
      <c r="I93" s="43">
        <v>70.408000000000001</v>
      </c>
      <c r="J93" s="28">
        <v>4.8409999999999995E-7</v>
      </c>
      <c r="K93" s="43" t="s">
        <v>1686</v>
      </c>
      <c r="L93" s="43" t="s">
        <v>65</v>
      </c>
      <c r="N93" s="43" t="s">
        <v>181</v>
      </c>
      <c r="O93" s="43">
        <v>586</v>
      </c>
      <c r="P93" s="43" t="s">
        <v>748</v>
      </c>
      <c r="Q93" s="43" t="s">
        <v>623</v>
      </c>
      <c r="R93" s="43" t="s">
        <v>750</v>
      </c>
      <c r="S93" s="43" t="s">
        <v>628</v>
      </c>
      <c r="T93" s="43">
        <v>10</v>
      </c>
      <c r="U93" s="43">
        <v>68.440899999999999</v>
      </c>
      <c r="V93" s="28">
        <v>4.7059999999999999E-7</v>
      </c>
      <c r="W93" s="43" t="s">
        <v>1686</v>
      </c>
      <c r="X93" s="43" t="s">
        <v>65</v>
      </c>
    </row>
    <row r="94" spans="2:24" x14ac:dyDescent="0.2">
      <c r="B94" s="43" t="s">
        <v>181</v>
      </c>
      <c r="C94" s="43">
        <v>589</v>
      </c>
      <c r="D94" s="43" t="s">
        <v>751</v>
      </c>
      <c r="E94" s="43" t="s">
        <v>106</v>
      </c>
      <c r="F94" s="43" t="s">
        <v>752</v>
      </c>
      <c r="G94" s="43" t="s">
        <v>626</v>
      </c>
      <c r="H94" s="43">
        <v>60</v>
      </c>
      <c r="I94" s="43">
        <v>-183.364</v>
      </c>
      <c r="J94" s="28">
        <v>-1.9799999999999999E-4</v>
      </c>
      <c r="K94" s="43">
        <v>-1E-4</v>
      </c>
      <c r="L94" s="43" t="s">
        <v>128</v>
      </c>
      <c r="N94" s="43" t="s">
        <v>181</v>
      </c>
      <c r="O94" s="43">
        <v>589</v>
      </c>
      <c r="P94" s="43" t="s">
        <v>751</v>
      </c>
      <c r="Q94" s="43" t="s">
        <v>623</v>
      </c>
      <c r="R94" s="43" t="s">
        <v>752</v>
      </c>
      <c r="S94" s="43" t="s">
        <v>626</v>
      </c>
      <c r="T94" s="43">
        <v>10</v>
      </c>
      <c r="U94" s="43">
        <v>-183.29179999999999</v>
      </c>
      <c r="V94" s="28">
        <v>-1.2899999999999999E-4</v>
      </c>
      <c r="W94" s="43">
        <v>-1E-4</v>
      </c>
      <c r="X94" s="43" t="s">
        <v>128</v>
      </c>
    </row>
    <row r="95" spans="2:24" x14ac:dyDescent="0.2">
      <c r="B95" s="43" t="s">
        <v>181</v>
      </c>
      <c r="C95" s="43">
        <v>589</v>
      </c>
      <c r="D95" s="43" t="s">
        <v>751</v>
      </c>
      <c r="E95" s="43" t="s">
        <v>106</v>
      </c>
      <c r="F95" s="43" t="s">
        <v>753</v>
      </c>
      <c r="G95" s="43" t="s">
        <v>628</v>
      </c>
      <c r="H95" s="43">
        <v>60</v>
      </c>
      <c r="I95" s="43">
        <v>70.319699999999997</v>
      </c>
      <c r="J95" s="28">
        <v>4.8350000000000001E-7</v>
      </c>
      <c r="K95" s="43" t="s">
        <v>1686</v>
      </c>
      <c r="L95" s="43" t="s">
        <v>65</v>
      </c>
      <c r="N95" s="43" t="s">
        <v>181</v>
      </c>
      <c r="O95" s="43">
        <v>589</v>
      </c>
      <c r="P95" s="43" t="s">
        <v>751</v>
      </c>
      <c r="Q95" s="43" t="s">
        <v>623</v>
      </c>
      <c r="R95" s="43" t="s">
        <v>753</v>
      </c>
      <c r="S95" s="43" t="s">
        <v>628</v>
      </c>
      <c r="T95" s="43">
        <v>10</v>
      </c>
      <c r="U95" s="43">
        <v>68.455799999999996</v>
      </c>
      <c r="V95" s="28">
        <v>4.707E-7</v>
      </c>
      <c r="W95" s="43" t="s">
        <v>1686</v>
      </c>
      <c r="X95" s="43" t="s">
        <v>65</v>
      </c>
    </row>
    <row r="96" spans="2:24" x14ac:dyDescent="0.2">
      <c r="B96" s="43" t="s">
        <v>181</v>
      </c>
      <c r="C96" s="43">
        <v>592</v>
      </c>
      <c r="D96" s="43" t="s">
        <v>754</v>
      </c>
      <c r="E96" s="43" t="s">
        <v>106</v>
      </c>
      <c r="F96" s="43" t="s">
        <v>755</v>
      </c>
      <c r="G96" s="43" t="s">
        <v>626</v>
      </c>
      <c r="H96" s="43">
        <v>60</v>
      </c>
      <c r="I96" s="43">
        <v>-183.36179999999999</v>
      </c>
      <c r="J96" s="28">
        <v>-1.9599999999999999E-4</v>
      </c>
      <c r="K96" s="43">
        <v>-1E-4</v>
      </c>
      <c r="L96" s="43" t="s">
        <v>128</v>
      </c>
      <c r="N96" s="43" t="s">
        <v>181</v>
      </c>
      <c r="O96" s="43">
        <v>592</v>
      </c>
      <c r="P96" s="43" t="s">
        <v>754</v>
      </c>
      <c r="Q96" s="43" t="s">
        <v>623</v>
      </c>
      <c r="R96" s="43" t="s">
        <v>755</v>
      </c>
      <c r="S96" s="43" t="s">
        <v>626</v>
      </c>
      <c r="T96" s="43">
        <v>10</v>
      </c>
      <c r="U96" s="43">
        <v>-183.2895</v>
      </c>
      <c r="V96" s="28">
        <v>-1.26E-4</v>
      </c>
      <c r="W96" s="43">
        <v>-1E-4</v>
      </c>
      <c r="X96" s="43" t="s">
        <v>128</v>
      </c>
    </row>
    <row r="97" spans="2:24" x14ac:dyDescent="0.2">
      <c r="B97" s="43" t="s">
        <v>181</v>
      </c>
      <c r="C97" s="43">
        <v>592</v>
      </c>
      <c r="D97" s="43" t="s">
        <v>754</v>
      </c>
      <c r="E97" s="43" t="s">
        <v>106</v>
      </c>
      <c r="F97" s="43" t="s">
        <v>756</v>
      </c>
      <c r="G97" s="43" t="s">
        <v>628</v>
      </c>
      <c r="H97" s="43">
        <v>60</v>
      </c>
      <c r="I97" s="43">
        <v>70.248900000000006</v>
      </c>
      <c r="J97" s="28">
        <v>4.8299999999999997E-7</v>
      </c>
      <c r="K97" s="43" t="s">
        <v>1686</v>
      </c>
      <c r="L97" s="43" t="s">
        <v>65</v>
      </c>
      <c r="N97" s="43" t="s">
        <v>181</v>
      </c>
      <c r="O97" s="43">
        <v>592</v>
      </c>
      <c r="P97" s="43" t="s">
        <v>754</v>
      </c>
      <c r="Q97" s="43" t="s">
        <v>623</v>
      </c>
      <c r="R97" s="43" t="s">
        <v>756</v>
      </c>
      <c r="S97" s="43" t="s">
        <v>628</v>
      </c>
      <c r="T97" s="43">
        <v>10</v>
      </c>
      <c r="U97" s="43">
        <v>68.373099999999994</v>
      </c>
      <c r="V97" s="28">
        <v>4.7010000000000001E-7</v>
      </c>
      <c r="W97" s="43" t="s">
        <v>1686</v>
      </c>
      <c r="X97" s="43" t="s">
        <v>65</v>
      </c>
    </row>
    <row r="98" spans="2:24" x14ac:dyDescent="0.2">
      <c r="B98" s="43" t="s">
        <v>181</v>
      </c>
      <c r="C98" s="43">
        <v>595</v>
      </c>
      <c r="D98" s="43" t="s">
        <v>757</v>
      </c>
      <c r="E98" s="43" t="s">
        <v>106</v>
      </c>
      <c r="F98" s="43" t="s">
        <v>758</v>
      </c>
      <c r="G98" s="43" t="s">
        <v>626</v>
      </c>
      <c r="H98" s="43">
        <v>60</v>
      </c>
      <c r="I98" s="43">
        <v>-183.1848</v>
      </c>
      <c r="J98" s="28">
        <v>-2.5000000000000001E-5</v>
      </c>
      <c r="K98" s="43" t="s">
        <v>1686</v>
      </c>
      <c r="L98" s="43" t="s">
        <v>65</v>
      </c>
      <c r="N98" s="43" t="s">
        <v>181</v>
      </c>
      <c r="O98" s="43">
        <v>595</v>
      </c>
      <c r="P98" s="43" t="s">
        <v>757</v>
      </c>
      <c r="Q98" s="43" t="s">
        <v>623</v>
      </c>
      <c r="R98" s="43" t="s">
        <v>758</v>
      </c>
      <c r="S98" s="43" t="s">
        <v>626</v>
      </c>
      <c r="T98" s="43">
        <v>10</v>
      </c>
      <c r="U98" s="43">
        <v>-181.90360000000001</v>
      </c>
      <c r="V98" s="28">
        <v>-9.9999999999999995E-7</v>
      </c>
      <c r="W98" s="43" t="s">
        <v>1686</v>
      </c>
      <c r="X98" s="43" t="s">
        <v>65</v>
      </c>
    </row>
    <row r="99" spans="2:24" x14ac:dyDescent="0.2">
      <c r="B99" s="43" t="s">
        <v>181</v>
      </c>
      <c r="C99" s="43">
        <v>595</v>
      </c>
      <c r="D99" s="43" t="s">
        <v>757</v>
      </c>
      <c r="E99" s="43" t="s">
        <v>106</v>
      </c>
      <c r="F99" s="43" t="s">
        <v>759</v>
      </c>
      <c r="G99" s="43" t="s">
        <v>628</v>
      </c>
      <c r="H99" s="43">
        <v>60</v>
      </c>
      <c r="I99" s="43">
        <v>70.188599999999994</v>
      </c>
      <c r="J99" s="28">
        <v>4.8260000000000005E-7</v>
      </c>
      <c r="K99" s="43" t="s">
        <v>1686</v>
      </c>
      <c r="L99" s="43" t="s">
        <v>65</v>
      </c>
      <c r="N99" s="43" t="s">
        <v>181</v>
      </c>
      <c r="O99" s="43">
        <v>595</v>
      </c>
      <c r="P99" s="43" t="s">
        <v>757</v>
      </c>
      <c r="Q99" s="43" t="s">
        <v>623</v>
      </c>
      <c r="R99" s="43" t="s">
        <v>759</v>
      </c>
      <c r="S99" s="43" t="s">
        <v>628</v>
      </c>
      <c r="T99" s="43">
        <v>10</v>
      </c>
      <c r="U99" s="43">
        <v>68.165099999999995</v>
      </c>
      <c r="V99" s="28">
        <v>4.6870000000000001E-7</v>
      </c>
      <c r="W99" s="43" t="s">
        <v>1686</v>
      </c>
      <c r="X99" s="43" t="s">
        <v>65</v>
      </c>
    </row>
    <row r="100" spans="2:24" x14ac:dyDescent="0.2">
      <c r="B100" s="43" t="s">
        <v>181</v>
      </c>
      <c r="C100" s="43">
        <v>598</v>
      </c>
      <c r="D100" s="43" t="s">
        <v>760</v>
      </c>
      <c r="E100" s="43" t="s">
        <v>106</v>
      </c>
      <c r="F100" s="43" t="s">
        <v>761</v>
      </c>
      <c r="G100" s="43" t="s">
        <v>626</v>
      </c>
      <c r="H100" s="43">
        <v>60</v>
      </c>
      <c r="I100" s="43">
        <v>-148.5154</v>
      </c>
      <c r="J100" s="28">
        <v>-9.9999999999999995E-7</v>
      </c>
      <c r="K100" s="43" t="s">
        <v>1686</v>
      </c>
      <c r="L100" s="43" t="s">
        <v>65</v>
      </c>
      <c r="N100" s="43" t="s">
        <v>181</v>
      </c>
      <c r="O100" s="43">
        <v>598</v>
      </c>
      <c r="P100" s="43" t="s">
        <v>760</v>
      </c>
      <c r="Q100" s="43" t="s">
        <v>623</v>
      </c>
      <c r="R100" s="43" t="s">
        <v>761</v>
      </c>
      <c r="S100" s="43" t="s">
        <v>626</v>
      </c>
      <c r="T100" s="43">
        <v>10</v>
      </c>
      <c r="U100" s="43">
        <v>-146.774</v>
      </c>
      <c r="V100" s="28">
        <v>-9.9999999999999995E-7</v>
      </c>
      <c r="W100" s="43" t="s">
        <v>1686</v>
      </c>
      <c r="X100" s="43" t="s">
        <v>65</v>
      </c>
    </row>
    <row r="101" spans="2:24" x14ac:dyDescent="0.2">
      <c r="B101" s="43" t="s">
        <v>181</v>
      </c>
      <c r="C101" s="43">
        <v>598</v>
      </c>
      <c r="D101" s="43" t="s">
        <v>760</v>
      </c>
      <c r="E101" s="43" t="s">
        <v>106</v>
      </c>
      <c r="F101" s="43" t="s">
        <v>762</v>
      </c>
      <c r="G101" s="43" t="s">
        <v>628</v>
      </c>
      <c r="H101" s="43">
        <v>60</v>
      </c>
      <c r="I101" s="43">
        <v>56.545999999999999</v>
      </c>
      <c r="J101" s="28">
        <v>4.8889999999999999E-7</v>
      </c>
      <c r="K101" s="43" t="s">
        <v>1686</v>
      </c>
      <c r="L101" s="43" t="s">
        <v>65</v>
      </c>
      <c r="N101" s="43" t="s">
        <v>181</v>
      </c>
      <c r="O101" s="43">
        <v>598</v>
      </c>
      <c r="P101" s="43" t="s">
        <v>760</v>
      </c>
      <c r="Q101" s="43" t="s">
        <v>623</v>
      </c>
      <c r="R101" s="43" t="s">
        <v>762</v>
      </c>
      <c r="S101" s="43" t="s">
        <v>628</v>
      </c>
      <c r="T101" s="43">
        <v>10</v>
      </c>
      <c r="U101" s="43">
        <v>54.877899999999997</v>
      </c>
      <c r="V101" s="28">
        <v>4.7450000000000002E-7</v>
      </c>
      <c r="W101" s="43" t="s">
        <v>1686</v>
      </c>
      <c r="X101" s="43" t="s">
        <v>65</v>
      </c>
    </row>
    <row r="102" spans="2:24" x14ac:dyDescent="0.2">
      <c r="B102" s="43" t="s">
        <v>181</v>
      </c>
      <c r="C102" s="43">
        <v>606</v>
      </c>
      <c r="D102" s="43" t="s">
        <v>763</v>
      </c>
      <c r="E102" s="43" t="s">
        <v>106</v>
      </c>
      <c r="F102" s="43" t="s">
        <v>764</v>
      </c>
      <c r="G102" s="43" t="s">
        <v>626</v>
      </c>
      <c r="H102" s="43">
        <v>60</v>
      </c>
      <c r="I102" s="43">
        <v>-25.492999999999999</v>
      </c>
      <c r="J102" s="28">
        <v>-1.822E-7</v>
      </c>
      <c r="K102" s="43" t="s">
        <v>1686</v>
      </c>
      <c r="L102" s="43" t="s">
        <v>65</v>
      </c>
      <c r="N102" s="43" t="s">
        <v>181</v>
      </c>
      <c r="O102" s="43">
        <v>606</v>
      </c>
      <c r="P102" s="43" t="s">
        <v>763</v>
      </c>
      <c r="Q102" s="43" t="s">
        <v>623</v>
      </c>
      <c r="R102" s="43" t="s">
        <v>764</v>
      </c>
      <c r="S102" s="43" t="s">
        <v>626</v>
      </c>
      <c r="T102" s="43">
        <v>10</v>
      </c>
      <c r="U102" s="43">
        <v>-25.530799999999999</v>
      </c>
      <c r="V102" s="28">
        <v>-1.825E-7</v>
      </c>
      <c r="W102" s="43" t="s">
        <v>1686</v>
      </c>
      <c r="X102" s="43" t="s">
        <v>65</v>
      </c>
    </row>
    <row r="103" spans="2:24" x14ac:dyDescent="0.2">
      <c r="B103" s="43" t="s">
        <v>181</v>
      </c>
      <c r="C103" s="43">
        <v>606</v>
      </c>
      <c r="D103" s="43" t="s">
        <v>763</v>
      </c>
      <c r="E103" s="43" t="s">
        <v>106</v>
      </c>
      <c r="F103" s="43" t="s">
        <v>765</v>
      </c>
      <c r="G103" s="43" t="s">
        <v>628</v>
      </c>
      <c r="H103" s="43">
        <v>60</v>
      </c>
      <c r="I103" s="43">
        <v>-14.7066</v>
      </c>
      <c r="J103" s="28">
        <v>-1.0509999999999999E-7</v>
      </c>
      <c r="K103" s="43" t="s">
        <v>1686</v>
      </c>
      <c r="L103" s="43" t="s">
        <v>65</v>
      </c>
      <c r="N103" s="43" t="s">
        <v>181</v>
      </c>
      <c r="O103" s="43">
        <v>606</v>
      </c>
      <c r="P103" s="43" t="s">
        <v>763</v>
      </c>
      <c r="Q103" s="43" t="s">
        <v>623</v>
      </c>
      <c r="R103" s="43" t="s">
        <v>765</v>
      </c>
      <c r="S103" s="43" t="s">
        <v>628</v>
      </c>
      <c r="T103" s="43">
        <v>10</v>
      </c>
      <c r="U103" s="43">
        <v>-14.6564</v>
      </c>
      <c r="V103" s="28">
        <v>-1.047E-7</v>
      </c>
      <c r="W103" s="43" t="s">
        <v>1686</v>
      </c>
      <c r="X103" s="43" t="s">
        <v>65</v>
      </c>
    </row>
    <row r="104" spans="2:24" x14ac:dyDescent="0.2">
      <c r="B104" s="43" t="s">
        <v>181</v>
      </c>
      <c r="C104" s="43">
        <v>607</v>
      </c>
      <c r="D104" s="43" t="s">
        <v>766</v>
      </c>
      <c r="E104" s="43" t="s">
        <v>106</v>
      </c>
      <c r="F104" s="43" t="s">
        <v>767</v>
      </c>
      <c r="G104" s="43" t="s">
        <v>626</v>
      </c>
      <c r="H104" s="43">
        <v>60</v>
      </c>
      <c r="I104" s="43">
        <v>-18.2</v>
      </c>
      <c r="J104" s="28">
        <v>-1.3010000000000001E-7</v>
      </c>
      <c r="K104" s="43" t="s">
        <v>1686</v>
      </c>
      <c r="L104" s="43" t="s">
        <v>65</v>
      </c>
      <c r="N104" s="43" t="s">
        <v>181</v>
      </c>
      <c r="O104" s="43">
        <v>607</v>
      </c>
      <c r="P104" s="43" t="s">
        <v>766</v>
      </c>
      <c r="Q104" s="43" t="s">
        <v>623</v>
      </c>
      <c r="R104" s="43" t="s">
        <v>767</v>
      </c>
      <c r="S104" s="43" t="s">
        <v>626</v>
      </c>
      <c r="T104" s="43">
        <v>10</v>
      </c>
      <c r="U104" s="43">
        <v>-18.209800000000001</v>
      </c>
      <c r="V104" s="28">
        <v>-1.3010000000000001E-7</v>
      </c>
      <c r="W104" s="43" t="s">
        <v>1686</v>
      </c>
      <c r="X104" s="43" t="s">
        <v>65</v>
      </c>
    </row>
    <row r="105" spans="2:24" x14ac:dyDescent="0.2">
      <c r="B105" s="43" t="s">
        <v>181</v>
      </c>
      <c r="C105" s="43">
        <v>607</v>
      </c>
      <c r="D105" s="43" t="s">
        <v>766</v>
      </c>
      <c r="E105" s="43" t="s">
        <v>106</v>
      </c>
      <c r="F105" s="43" t="s">
        <v>768</v>
      </c>
      <c r="G105" s="43" t="s">
        <v>628</v>
      </c>
      <c r="H105" s="43">
        <v>60</v>
      </c>
      <c r="I105" s="43">
        <v>-21.5852</v>
      </c>
      <c r="J105" s="28">
        <v>-1.543E-7</v>
      </c>
      <c r="K105" s="43" t="s">
        <v>1686</v>
      </c>
      <c r="L105" s="43" t="s">
        <v>65</v>
      </c>
      <c r="N105" s="43" t="s">
        <v>181</v>
      </c>
      <c r="O105" s="43">
        <v>607</v>
      </c>
      <c r="P105" s="43" t="s">
        <v>766</v>
      </c>
      <c r="Q105" s="43" t="s">
        <v>623</v>
      </c>
      <c r="R105" s="43" t="s">
        <v>768</v>
      </c>
      <c r="S105" s="43" t="s">
        <v>628</v>
      </c>
      <c r="T105" s="43">
        <v>10</v>
      </c>
      <c r="U105" s="43">
        <v>-21.550999999999998</v>
      </c>
      <c r="V105" s="28">
        <v>-1.54E-7</v>
      </c>
      <c r="W105" s="43" t="s">
        <v>1686</v>
      </c>
      <c r="X105" s="43" t="s">
        <v>65</v>
      </c>
    </row>
    <row r="106" spans="2:24" x14ac:dyDescent="0.2">
      <c r="B106" s="43" t="s">
        <v>181</v>
      </c>
      <c r="C106" s="43">
        <v>608</v>
      </c>
      <c r="D106" s="43" t="s">
        <v>766</v>
      </c>
      <c r="E106" s="43" t="s">
        <v>106</v>
      </c>
      <c r="F106" s="43" t="s">
        <v>769</v>
      </c>
      <c r="G106" s="43" t="s">
        <v>626</v>
      </c>
      <c r="H106" s="43">
        <v>60</v>
      </c>
      <c r="I106" s="43">
        <v>-21.429200000000002</v>
      </c>
      <c r="J106" s="28">
        <v>-1.554E-7</v>
      </c>
      <c r="K106" s="43" t="s">
        <v>1686</v>
      </c>
      <c r="L106" s="43" t="s">
        <v>65</v>
      </c>
      <c r="N106" s="43" t="s">
        <v>181</v>
      </c>
      <c r="O106" s="43">
        <v>608</v>
      </c>
      <c r="P106" s="43" t="s">
        <v>766</v>
      </c>
      <c r="Q106" s="43" t="s">
        <v>623</v>
      </c>
      <c r="R106" s="43" t="s">
        <v>769</v>
      </c>
      <c r="S106" s="43" t="s">
        <v>626</v>
      </c>
      <c r="T106" s="43">
        <v>10</v>
      </c>
      <c r="U106" s="43">
        <v>-21.447600000000001</v>
      </c>
      <c r="V106" s="28">
        <v>-1.5559999999999999E-7</v>
      </c>
      <c r="W106" s="43" t="s">
        <v>1686</v>
      </c>
      <c r="X106" s="43" t="s">
        <v>65</v>
      </c>
    </row>
    <row r="107" spans="2:24" x14ac:dyDescent="0.2">
      <c r="B107" s="43" t="s">
        <v>181</v>
      </c>
      <c r="C107" s="43">
        <v>608</v>
      </c>
      <c r="D107" s="43" t="s">
        <v>766</v>
      </c>
      <c r="E107" s="43" t="s">
        <v>106</v>
      </c>
      <c r="F107" s="43" t="s">
        <v>770</v>
      </c>
      <c r="G107" s="43" t="s">
        <v>628</v>
      </c>
      <c r="H107" s="43">
        <v>60</v>
      </c>
      <c r="I107" s="43">
        <v>-21.537299999999998</v>
      </c>
      <c r="J107" s="28">
        <v>-1.5620000000000001E-7</v>
      </c>
      <c r="K107" s="43" t="s">
        <v>1686</v>
      </c>
      <c r="L107" s="43" t="s">
        <v>65</v>
      </c>
      <c r="N107" s="43" t="s">
        <v>181</v>
      </c>
      <c r="O107" s="43">
        <v>608</v>
      </c>
      <c r="P107" s="43" t="s">
        <v>766</v>
      </c>
      <c r="Q107" s="43" t="s">
        <v>623</v>
      </c>
      <c r="R107" s="43" t="s">
        <v>770</v>
      </c>
      <c r="S107" s="43" t="s">
        <v>628</v>
      </c>
      <c r="T107" s="43">
        <v>10</v>
      </c>
      <c r="U107" s="43">
        <v>-21.497399999999999</v>
      </c>
      <c r="V107" s="28">
        <v>-1.5590000000000001E-7</v>
      </c>
      <c r="W107" s="43" t="s">
        <v>1686</v>
      </c>
      <c r="X107" s="43" t="s">
        <v>65</v>
      </c>
    </row>
    <row r="108" spans="2:24" x14ac:dyDescent="0.2">
      <c r="B108" s="43" t="s">
        <v>181</v>
      </c>
      <c r="C108" s="43">
        <v>609</v>
      </c>
      <c r="D108" s="43" t="s">
        <v>766</v>
      </c>
      <c r="E108" s="43" t="s">
        <v>106</v>
      </c>
      <c r="F108" s="43" t="s">
        <v>771</v>
      </c>
      <c r="G108" s="43" t="s">
        <v>626</v>
      </c>
      <c r="H108" s="43">
        <v>60</v>
      </c>
      <c r="I108" s="43">
        <v>-21.488199999999999</v>
      </c>
      <c r="J108" s="28">
        <v>-1.536E-7</v>
      </c>
      <c r="K108" s="43" t="s">
        <v>1686</v>
      </c>
      <c r="L108" s="43" t="s">
        <v>65</v>
      </c>
      <c r="N108" s="43" t="s">
        <v>181</v>
      </c>
      <c r="O108" s="43">
        <v>609</v>
      </c>
      <c r="P108" s="43" t="s">
        <v>766</v>
      </c>
      <c r="Q108" s="43" t="s">
        <v>623</v>
      </c>
      <c r="R108" s="43" t="s">
        <v>771</v>
      </c>
      <c r="S108" s="43" t="s">
        <v>626</v>
      </c>
      <c r="T108" s="43">
        <v>10</v>
      </c>
      <c r="U108" s="43">
        <v>-21.510200000000001</v>
      </c>
      <c r="V108" s="28">
        <v>-1.5370000000000001E-7</v>
      </c>
      <c r="W108" s="43" t="s">
        <v>1686</v>
      </c>
      <c r="X108" s="43" t="s">
        <v>65</v>
      </c>
    </row>
    <row r="109" spans="2:24" x14ac:dyDescent="0.2">
      <c r="B109" s="43" t="s">
        <v>181</v>
      </c>
      <c r="C109" s="43">
        <v>609</v>
      </c>
      <c r="D109" s="43" t="s">
        <v>766</v>
      </c>
      <c r="E109" s="43" t="s">
        <v>106</v>
      </c>
      <c r="F109" s="43" t="s">
        <v>772</v>
      </c>
      <c r="G109" s="43" t="s">
        <v>628</v>
      </c>
      <c r="H109" s="43">
        <v>60</v>
      </c>
      <c r="I109" s="43">
        <v>-18.292000000000002</v>
      </c>
      <c r="J109" s="28">
        <v>-1.307E-7</v>
      </c>
      <c r="K109" s="43" t="s">
        <v>1686</v>
      </c>
      <c r="L109" s="43" t="s">
        <v>65</v>
      </c>
      <c r="N109" s="43" t="s">
        <v>181</v>
      </c>
      <c r="O109" s="43">
        <v>609</v>
      </c>
      <c r="P109" s="43" t="s">
        <v>766</v>
      </c>
      <c r="Q109" s="43" t="s">
        <v>623</v>
      </c>
      <c r="R109" s="43" t="s">
        <v>772</v>
      </c>
      <c r="S109" s="43" t="s">
        <v>628</v>
      </c>
      <c r="T109" s="43">
        <v>10</v>
      </c>
      <c r="U109" s="43">
        <v>-18.248000000000001</v>
      </c>
      <c r="V109" s="28">
        <v>-1.304E-7</v>
      </c>
      <c r="W109" s="43" t="s">
        <v>1686</v>
      </c>
      <c r="X109" s="43" t="s">
        <v>65</v>
      </c>
    </row>
    <row r="110" spans="2:24" x14ac:dyDescent="0.2">
      <c r="B110" s="43" t="s">
        <v>181</v>
      </c>
      <c r="C110" s="43">
        <v>610</v>
      </c>
      <c r="D110" s="43" t="s">
        <v>773</v>
      </c>
      <c r="E110" s="43" t="s">
        <v>106</v>
      </c>
      <c r="F110" s="43" t="s">
        <v>774</v>
      </c>
      <c r="G110" s="43" t="s">
        <v>626</v>
      </c>
      <c r="H110" s="43">
        <v>60</v>
      </c>
      <c r="I110" s="43">
        <v>-14.636799999999999</v>
      </c>
      <c r="J110" s="28">
        <v>-1.046E-7</v>
      </c>
      <c r="K110" s="43" t="s">
        <v>1686</v>
      </c>
      <c r="L110" s="43" t="s">
        <v>65</v>
      </c>
      <c r="N110" s="43" t="s">
        <v>181</v>
      </c>
      <c r="O110" s="43">
        <v>610</v>
      </c>
      <c r="P110" s="43" t="s">
        <v>773</v>
      </c>
      <c r="Q110" s="43" t="s">
        <v>623</v>
      </c>
      <c r="R110" s="43" t="s">
        <v>774</v>
      </c>
      <c r="S110" s="43" t="s">
        <v>626</v>
      </c>
      <c r="T110" s="43">
        <v>10</v>
      </c>
      <c r="U110" s="43">
        <v>-14.6449</v>
      </c>
      <c r="V110" s="28">
        <v>-1.047E-7</v>
      </c>
      <c r="W110" s="43" t="s">
        <v>1686</v>
      </c>
      <c r="X110" s="43" t="s">
        <v>65</v>
      </c>
    </row>
    <row r="111" spans="2:24" x14ac:dyDescent="0.2">
      <c r="B111" s="43" t="s">
        <v>181</v>
      </c>
      <c r="C111" s="43">
        <v>610</v>
      </c>
      <c r="D111" s="43" t="s">
        <v>773</v>
      </c>
      <c r="E111" s="43" t="s">
        <v>106</v>
      </c>
      <c r="F111" s="43" t="s">
        <v>775</v>
      </c>
      <c r="G111" s="43" t="s">
        <v>628</v>
      </c>
      <c r="H111" s="43">
        <v>60</v>
      </c>
      <c r="I111" s="43">
        <v>-25.561499999999999</v>
      </c>
      <c r="J111" s="28">
        <v>-1.8269999999999999E-7</v>
      </c>
      <c r="K111" s="43" t="s">
        <v>1686</v>
      </c>
      <c r="L111" s="43" t="s">
        <v>65</v>
      </c>
      <c r="N111" s="43" t="s">
        <v>181</v>
      </c>
      <c r="O111" s="43">
        <v>610</v>
      </c>
      <c r="P111" s="43" t="s">
        <v>773</v>
      </c>
      <c r="Q111" s="43" t="s">
        <v>623</v>
      </c>
      <c r="R111" s="43" t="s">
        <v>775</v>
      </c>
      <c r="S111" s="43" t="s">
        <v>628</v>
      </c>
      <c r="T111" s="43">
        <v>10</v>
      </c>
      <c r="U111" s="43">
        <v>-25.539400000000001</v>
      </c>
      <c r="V111" s="28">
        <v>-1.825E-7</v>
      </c>
      <c r="W111" s="43" t="s">
        <v>1686</v>
      </c>
      <c r="X111" s="43" t="s">
        <v>65</v>
      </c>
    </row>
    <row r="112" spans="2:24" x14ac:dyDescent="0.2">
      <c r="B112" s="43" t="s">
        <v>181</v>
      </c>
      <c r="C112" s="43">
        <v>584</v>
      </c>
      <c r="D112" s="43" t="s">
        <v>776</v>
      </c>
      <c r="E112" s="43" t="s">
        <v>106</v>
      </c>
      <c r="F112" s="43" t="s">
        <v>777</v>
      </c>
      <c r="G112" s="43" t="s">
        <v>626</v>
      </c>
      <c r="H112" s="43">
        <v>60</v>
      </c>
      <c r="I112" s="43">
        <v>-145.6591</v>
      </c>
      <c r="J112" s="28">
        <v>-9.9999999999999995E-7</v>
      </c>
      <c r="K112" s="43" t="s">
        <v>1686</v>
      </c>
      <c r="L112" s="43" t="s">
        <v>65</v>
      </c>
      <c r="N112" s="43" t="s">
        <v>181</v>
      </c>
      <c r="O112" s="43">
        <v>584</v>
      </c>
      <c r="P112" s="43" t="s">
        <v>776</v>
      </c>
      <c r="Q112" s="43" t="s">
        <v>623</v>
      </c>
      <c r="R112" s="43" t="s">
        <v>777</v>
      </c>
      <c r="S112" s="43" t="s">
        <v>626</v>
      </c>
      <c r="T112" s="43">
        <v>10</v>
      </c>
      <c r="U112" s="43">
        <v>-143.98159999999999</v>
      </c>
      <c r="V112" s="28">
        <v>-9.9999999999999995E-7</v>
      </c>
      <c r="W112" s="43" t="s">
        <v>1686</v>
      </c>
      <c r="X112" s="43" t="s">
        <v>65</v>
      </c>
    </row>
    <row r="113" spans="2:24" x14ac:dyDescent="0.2">
      <c r="B113" s="43" t="s">
        <v>181</v>
      </c>
      <c r="C113" s="43">
        <v>584</v>
      </c>
      <c r="D113" s="43" t="s">
        <v>776</v>
      </c>
      <c r="E113" s="43" t="s">
        <v>106</v>
      </c>
      <c r="F113" s="43" t="s">
        <v>778</v>
      </c>
      <c r="G113" s="43" t="s">
        <v>628</v>
      </c>
      <c r="H113" s="43">
        <v>60</v>
      </c>
      <c r="I113" s="43">
        <v>57.936900000000001</v>
      </c>
      <c r="J113" s="28">
        <v>4.9630000000000002E-7</v>
      </c>
      <c r="K113" s="43" t="s">
        <v>1686</v>
      </c>
      <c r="L113" s="43" t="s">
        <v>65</v>
      </c>
      <c r="N113" s="43" t="s">
        <v>181</v>
      </c>
      <c r="O113" s="43">
        <v>584</v>
      </c>
      <c r="P113" s="43" t="s">
        <v>776</v>
      </c>
      <c r="Q113" s="43" t="s">
        <v>623</v>
      </c>
      <c r="R113" s="43" t="s">
        <v>778</v>
      </c>
      <c r="S113" s="43" t="s">
        <v>628</v>
      </c>
      <c r="T113" s="43">
        <v>10</v>
      </c>
      <c r="U113" s="43">
        <v>56.32</v>
      </c>
      <c r="V113" s="28">
        <v>4.8240000000000003E-7</v>
      </c>
      <c r="W113" s="43" t="s">
        <v>1686</v>
      </c>
      <c r="X113" s="43" t="s">
        <v>65</v>
      </c>
    </row>
    <row r="114" spans="2:24" x14ac:dyDescent="0.2">
      <c r="B114" s="43" t="s">
        <v>181</v>
      </c>
      <c r="C114" s="43">
        <v>587</v>
      </c>
      <c r="D114" s="43" t="s">
        <v>779</v>
      </c>
      <c r="E114" s="43" t="s">
        <v>106</v>
      </c>
      <c r="F114" s="43" t="s">
        <v>780</v>
      </c>
      <c r="G114" s="43" t="s">
        <v>626</v>
      </c>
      <c r="H114" s="43">
        <v>60</v>
      </c>
      <c r="I114" s="43">
        <v>-183.32849999999999</v>
      </c>
      <c r="J114" s="28">
        <v>-1.64E-4</v>
      </c>
      <c r="K114" s="43">
        <v>-1E-4</v>
      </c>
      <c r="L114" s="43" t="s">
        <v>128</v>
      </c>
      <c r="N114" s="43" t="s">
        <v>181</v>
      </c>
      <c r="O114" s="43">
        <v>587</v>
      </c>
      <c r="P114" s="43" t="s">
        <v>779</v>
      </c>
      <c r="Q114" s="43" t="s">
        <v>623</v>
      </c>
      <c r="R114" s="43" t="s">
        <v>780</v>
      </c>
      <c r="S114" s="43" t="s">
        <v>626</v>
      </c>
      <c r="T114" s="43">
        <v>10</v>
      </c>
      <c r="U114" s="43">
        <v>-183.2577</v>
      </c>
      <c r="V114" s="28">
        <v>-9.6000000000000002E-5</v>
      </c>
      <c r="W114" s="43" t="s">
        <v>1686</v>
      </c>
      <c r="X114" s="43" t="s">
        <v>65</v>
      </c>
    </row>
    <row r="115" spans="2:24" x14ac:dyDescent="0.2">
      <c r="B115" s="43" t="s">
        <v>181</v>
      </c>
      <c r="C115" s="43">
        <v>587</v>
      </c>
      <c r="D115" s="43" t="s">
        <v>779</v>
      </c>
      <c r="E115" s="43" t="s">
        <v>106</v>
      </c>
      <c r="F115" s="43" t="s">
        <v>781</v>
      </c>
      <c r="G115" s="43" t="s">
        <v>628</v>
      </c>
      <c r="H115" s="43">
        <v>60</v>
      </c>
      <c r="I115" s="43">
        <v>68.909099999999995</v>
      </c>
      <c r="J115" s="28">
        <v>4.7820000000000003E-7</v>
      </c>
      <c r="K115" s="43" t="s">
        <v>1686</v>
      </c>
      <c r="L115" s="43" t="s">
        <v>65</v>
      </c>
      <c r="N115" s="43" t="s">
        <v>181</v>
      </c>
      <c r="O115" s="43">
        <v>587</v>
      </c>
      <c r="P115" s="43" t="s">
        <v>779</v>
      </c>
      <c r="Q115" s="43" t="s">
        <v>623</v>
      </c>
      <c r="R115" s="43" t="s">
        <v>781</v>
      </c>
      <c r="S115" s="43" t="s">
        <v>628</v>
      </c>
      <c r="T115" s="43">
        <v>10</v>
      </c>
      <c r="U115" s="43">
        <v>67.020499999999998</v>
      </c>
      <c r="V115" s="28">
        <v>4.651E-7</v>
      </c>
      <c r="W115" s="43" t="s">
        <v>1686</v>
      </c>
      <c r="X115" s="43" t="s">
        <v>65</v>
      </c>
    </row>
    <row r="116" spans="2:24" x14ac:dyDescent="0.2">
      <c r="B116" s="43" t="s">
        <v>181</v>
      </c>
      <c r="C116" s="43">
        <v>590</v>
      </c>
      <c r="D116" s="43" t="s">
        <v>782</v>
      </c>
      <c r="E116" s="43" t="s">
        <v>106</v>
      </c>
      <c r="F116" s="43" t="s">
        <v>783</v>
      </c>
      <c r="G116" s="43" t="s">
        <v>626</v>
      </c>
      <c r="H116" s="43">
        <v>60</v>
      </c>
      <c r="I116" s="43">
        <v>-183.1996</v>
      </c>
      <c r="J116" s="28">
        <v>-4.0000000000000003E-5</v>
      </c>
      <c r="K116" s="43" t="s">
        <v>1686</v>
      </c>
      <c r="L116" s="43" t="s">
        <v>65</v>
      </c>
      <c r="N116" s="43" t="s">
        <v>181</v>
      </c>
      <c r="O116" s="43">
        <v>590</v>
      </c>
      <c r="P116" s="43" t="s">
        <v>782</v>
      </c>
      <c r="Q116" s="43" t="s">
        <v>623</v>
      </c>
      <c r="R116" s="43" t="s">
        <v>783</v>
      </c>
      <c r="S116" s="43" t="s">
        <v>626</v>
      </c>
      <c r="T116" s="43">
        <v>10</v>
      </c>
      <c r="U116" s="43">
        <v>-182.2561</v>
      </c>
      <c r="V116" s="28">
        <v>-9.9999999999999995E-7</v>
      </c>
      <c r="W116" s="43" t="s">
        <v>1686</v>
      </c>
      <c r="X116" s="43" t="s">
        <v>65</v>
      </c>
    </row>
    <row r="117" spans="2:24" x14ac:dyDescent="0.2">
      <c r="B117" s="43" t="s">
        <v>181</v>
      </c>
      <c r="C117" s="43">
        <v>590</v>
      </c>
      <c r="D117" s="43" t="s">
        <v>782</v>
      </c>
      <c r="E117" s="43" t="s">
        <v>106</v>
      </c>
      <c r="F117" s="43" t="s">
        <v>784</v>
      </c>
      <c r="G117" s="43" t="s">
        <v>628</v>
      </c>
      <c r="H117" s="43">
        <v>60</v>
      </c>
      <c r="I117" s="43">
        <v>69.410499999999999</v>
      </c>
      <c r="J117" s="28">
        <v>4.728E-7</v>
      </c>
      <c r="K117" s="43" t="s">
        <v>1686</v>
      </c>
      <c r="L117" s="43" t="s">
        <v>65</v>
      </c>
      <c r="N117" s="43" t="s">
        <v>181</v>
      </c>
      <c r="O117" s="43">
        <v>590</v>
      </c>
      <c r="P117" s="43" t="s">
        <v>782</v>
      </c>
      <c r="Q117" s="43" t="s">
        <v>623</v>
      </c>
      <c r="R117" s="43" t="s">
        <v>784</v>
      </c>
      <c r="S117" s="43" t="s">
        <v>628</v>
      </c>
      <c r="T117" s="43">
        <v>10</v>
      </c>
      <c r="U117" s="43">
        <v>67.463499999999996</v>
      </c>
      <c r="V117" s="28">
        <v>4.5950000000000001E-7</v>
      </c>
      <c r="W117" s="43" t="s">
        <v>1686</v>
      </c>
      <c r="X117" s="43" t="s">
        <v>65</v>
      </c>
    </row>
    <row r="118" spans="2:24" x14ac:dyDescent="0.2">
      <c r="B118" s="43" t="s">
        <v>181</v>
      </c>
      <c r="C118" s="43">
        <v>593</v>
      </c>
      <c r="D118" s="43" t="s">
        <v>785</v>
      </c>
      <c r="E118" s="43" t="s">
        <v>106</v>
      </c>
      <c r="F118" s="43" t="s">
        <v>786</v>
      </c>
      <c r="G118" s="43" t="s">
        <v>626</v>
      </c>
      <c r="H118" s="43">
        <v>60</v>
      </c>
      <c r="I118" s="43">
        <v>-183.19749999999999</v>
      </c>
      <c r="J118" s="28">
        <v>-3.6999999999999998E-5</v>
      </c>
      <c r="K118" s="43" t="s">
        <v>1686</v>
      </c>
      <c r="L118" s="43" t="s">
        <v>65</v>
      </c>
      <c r="N118" s="43" t="s">
        <v>181</v>
      </c>
      <c r="O118" s="43">
        <v>593</v>
      </c>
      <c r="P118" s="43" t="s">
        <v>785</v>
      </c>
      <c r="Q118" s="43" t="s">
        <v>623</v>
      </c>
      <c r="R118" s="43" t="s">
        <v>786</v>
      </c>
      <c r="S118" s="43" t="s">
        <v>626</v>
      </c>
      <c r="T118" s="43">
        <v>10</v>
      </c>
      <c r="U118" s="43">
        <v>-182.15950000000001</v>
      </c>
      <c r="V118" s="28">
        <v>-9.9999999999999995E-7</v>
      </c>
      <c r="W118" s="43" t="s">
        <v>1686</v>
      </c>
      <c r="X118" s="43" t="s">
        <v>65</v>
      </c>
    </row>
    <row r="119" spans="2:24" x14ac:dyDescent="0.2">
      <c r="B119" s="43" t="s">
        <v>181</v>
      </c>
      <c r="C119" s="43">
        <v>593</v>
      </c>
      <c r="D119" s="43" t="s">
        <v>785</v>
      </c>
      <c r="E119" s="43" t="s">
        <v>106</v>
      </c>
      <c r="F119" s="43" t="s">
        <v>787</v>
      </c>
      <c r="G119" s="43" t="s">
        <v>628</v>
      </c>
      <c r="H119" s="43">
        <v>60</v>
      </c>
      <c r="I119" s="43">
        <v>69.338200000000001</v>
      </c>
      <c r="J119" s="28">
        <v>4.7230000000000001E-7</v>
      </c>
      <c r="K119" s="43" t="s">
        <v>1686</v>
      </c>
      <c r="L119" s="43" t="s">
        <v>65</v>
      </c>
      <c r="N119" s="43" t="s">
        <v>181</v>
      </c>
      <c r="O119" s="43">
        <v>593</v>
      </c>
      <c r="P119" s="43" t="s">
        <v>785</v>
      </c>
      <c r="Q119" s="43" t="s">
        <v>623</v>
      </c>
      <c r="R119" s="43" t="s">
        <v>787</v>
      </c>
      <c r="S119" s="43" t="s">
        <v>628</v>
      </c>
      <c r="T119" s="43">
        <v>10</v>
      </c>
      <c r="U119" s="43">
        <v>67.373099999999994</v>
      </c>
      <c r="V119" s="28">
        <v>4.5890000000000001E-7</v>
      </c>
      <c r="W119" s="43" t="s">
        <v>1686</v>
      </c>
      <c r="X119" s="43" t="s">
        <v>65</v>
      </c>
    </row>
    <row r="120" spans="2:24" x14ac:dyDescent="0.2">
      <c r="B120" s="43" t="s">
        <v>181</v>
      </c>
      <c r="C120" s="43">
        <v>596</v>
      </c>
      <c r="D120" s="43" t="s">
        <v>788</v>
      </c>
      <c r="E120" s="43" t="s">
        <v>106</v>
      </c>
      <c r="F120" s="43" t="s">
        <v>789</v>
      </c>
      <c r="G120" s="43" t="s">
        <v>626</v>
      </c>
      <c r="H120" s="43">
        <v>60</v>
      </c>
      <c r="I120" s="43">
        <v>-183.32149999999999</v>
      </c>
      <c r="J120" s="28">
        <v>-1.5699999999999999E-4</v>
      </c>
      <c r="K120" s="43">
        <v>-1E-4</v>
      </c>
      <c r="L120" s="43" t="s">
        <v>128</v>
      </c>
      <c r="N120" s="43" t="s">
        <v>181</v>
      </c>
      <c r="O120" s="43">
        <v>596</v>
      </c>
      <c r="P120" s="43" t="s">
        <v>788</v>
      </c>
      <c r="Q120" s="43" t="s">
        <v>623</v>
      </c>
      <c r="R120" s="43" t="s">
        <v>789</v>
      </c>
      <c r="S120" s="43" t="s">
        <v>626</v>
      </c>
      <c r="T120" s="43">
        <v>10</v>
      </c>
      <c r="U120" s="43">
        <v>-183.2483</v>
      </c>
      <c r="V120" s="28">
        <v>-8.7000000000000001E-5</v>
      </c>
      <c r="W120" s="43" t="s">
        <v>1686</v>
      </c>
      <c r="X120" s="43" t="s">
        <v>65</v>
      </c>
    </row>
    <row r="121" spans="2:24" x14ac:dyDescent="0.2">
      <c r="B121" s="43" t="s">
        <v>181</v>
      </c>
      <c r="C121" s="43">
        <v>596</v>
      </c>
      <c r="D121" s="43" t="s">
        <v>788</v>
      </c>
      <c r="E121" s="43" t="s">
        <v>106</v>
      </c>
      <c r="F121" s="43" t="s">
        <v>790</v>
      </c>
      <c r="G121" s="43" t="s">
        <v>628</v>
      </c>
      <c r="H121" s="43">
        <v>60</v>
      </c>
      <c r="I121" s="43">
        <v>68.679100000000005</v>
      </c>
      <c r="J121" s="28">
        <v>4.7660000000000002E-7</v>
      </c>
      <c r="K121" s="43" t="s">
        <v>1686</v>
      </c>
      <c r="L121" s="43" t="s">
        <v>65</v>
      </c>
      <c r="N121" s="43" t="s">
        <v>181</v>
      </c>
      <c r="O121" s="43">
        <v>596</v>
      </c>
      <c r="P121" s="43" t="s">
        <v>788</v>
      </c>
      <c r="Q121" s="43" t="s">
        <v>623</v>
      </c>
      <c r="R121" s="43" t="s">
        <v>790</v>
      </c>
      <c r="S121" s="43" t="s">
        <v>628</v>
      </c>
      <c r="T121" s="43">
        <v>10</v>
      </c>
      <c r="U121" s="43">
        <v>66.752799999999993</v>
      </c>
      <c r="V121" s="28">
        <v>4.6320000000000002E-7</v>
      </c>
      <c r="W121" s="43" t="s">
        <v>1686</v>
      </c>
      <c r="X121" s="43" t="s">
        <v>65</v>
      </c>
    </row>
    <row r="122" spans="2:24" x14ac:dyDescent="0.2">
      <c r="B122" s="43" t="s">
        <v>181</v>
      </c>
      <c r="C122" s="43">
        <v>599</v>
      </c>
      <c r="D122" s="43" t="s">
        <v>791</v>
      </c>
      <c r="E122" s="43" t="s">
        <v>106</v>
      </c>
      <c r="F122" s="43" t="s">
        <v>792</v>
      </c>
      <c r="G122" s="43" t="s">
        <v>626</v>
      </c>
      <c r="H122" s="43">
        <v>60</v>
      </c>
      <c r="I122" s="43">
        <v>-145.30779999999999</v>
      </c>
      <c r="J122" s="28">
        <v>-9.9999999999999995E-7</v>
      </c>
      <c r="K122" s="43" t="s">
        <v>1686</v>
      </c>
      <c r="L122" s="43" t="s">
        <v>65</v>
      </c>
      <c r="N122" s="43" t="s">
        <v>181</v>
      </c>
      <c r="O122" s="43">
        <v>599</v>
      </c>
      <c r="P122" s="43" t="s">
        <v>791</v>
      </c>
      <c r="Q122" s="43" t="s">
        <v>623</v>
      </c>
      <c r="R122" s="43" t="s">
        <v>792</v>
      </c>
      <c r="S122" s="43" t="s">
        <v>626</v>
      </c>
      <c r="T122" s="43">
        <v>10</v>
      </c>
      <c r="U122" s="43">
        <v>-143.57230000000001</v>
      </c>
      <c r="V122" s="28">
        <v>-9.9999999999999995E-7</v>
      </c>
      <c r="W122" s="43" t="s">
        <v>1686</v>
      </c>
      <c r="X122" s="43" t="s">
        <v>65</v>
      </c>
    </row>
    <row r="123" spans="2:24" x14ac:dyDescent="0.2">
      <c r="B123" s="43" t="s">
        <v>181</v>
      </c>
      <c r="C123" s="43">
        <v>599</v>
      </c>
      <c r="D123" s="43" t="s">
        <v>791</v>
      </c>
      <c r="E123" s="43" t="s">
        <v>106</v>
      </c>
      <c r="F123" s="43" t="s">
        <v>793</v>
      </c>
      <c r="G123" s="43" t="s">
        <v>628</v>
      </c>
      <c r="H123" s="43">
        <v>60</v>
      </c>
      <c r="I123" s="43">
        <v>57.5959</v>
      </c>
      <c r="J123" s="28">
        <v>4.933E-7</v>
      </c>
      <c r="K123" s="43" t="s">
        <v>1686</v>
      </c>
      <c r="L123" s="43" t="s">
        <v>65</v>
      </c>
      <c r="N123" s="43" t="s">
        <v>181</v>
      </c>
      <c r="O123" s="43">
        <v>599</v>
      </c>
      <c r="P123" s="43" t="s">
        <v>791</v>
      </c>
      <c r="Q123" s="43" t="s">
        <v>623</v>
      </c>
      <c r="R123" s="43" t="s">
        <v>793</v>
      </c>
      <c r="S123" s="43" t="s">
        <v>628</v>
      </c>
      <c r="T123" s="43">
        <v>10</v>
      </c>
      <c r="U123" s="43">
        <v>55.936</v>
      </c>
      <c r="V123" s="28">
        <v>4.791E-7</v>
      </c>
      <c r="W123" s="43" t="s">
        <v>1686</v>
      </c>
      <c r="X123" s="43" t="s">
        <v>65</v>
      </c>
    </row>
    <row r="124" spans="2:24" x14ac:dyDescent="0.2">
      <c r="B124" s="43" t="s">
        <v>181</v>
      </c>
      <c r="C124" s="43">
        <v>611</v>
      </c>
      <c r="D124" s="43" t="s">
        <v>794</v>
      </c>
      <c r="E124" s="43" t="s">
        <v>106</v>
      </c>
      <c r="F124" s="43" t="s">
        <v>795</v>
      </c>
      <c r="G124" s="43" t="s">
        <v>626</v>
      </c>
      <c r="H124" s="43">
        <v>60</v>
      </c>
      <c r="I124" s="43">
        <v>-25.485099999999999</v>
      </c>
      <c r="J124" s="28">
        <v>-1.821E-7</v>
      </c>
      <c r="K124" s="43" t="s">
        <v>1686</v>
      </c>
      <c r="L124" s="43" t="s">
        <v>65</v>
      </c>
      <c r="N124" s="43" t="s">
        <v>181</v>
      </c>
      <c r="O124" s="43">
        <v>611</v>
      </c>
      <c r="P124" s="43" t="s">
        <v>794</v>
      </c>
      <c r="Q124" s="43" t="s">
        <v>623</v>
      </c>
      <c r="R124" s="43" t="s">
        <v>795</v>
      </c>
      <c r="S124" s="43" t="s">
        <v>626</v>
      </c>
      <c r="T124" s="43">
        <v>10</v>
      </c>
      <c r="U124" s="43">
        <v>-25.540199999999999</v>
      </c>
      <c r="V124" s="28">
        <v>-1.825E-7</v>
      </c>
      <c r="W124" s="43" t="s">
        <v>1686</v>
      </c>
      <c r="X124" s="43" t="s">
        <v>65</v>
      </c>
    </row>
    <row r="125" spans="2:24" x14ac:dyDescent="0.2">
      <c r="B125" s="43" t="s">
        <v>181</v>
      </c>
      <c r="C125" s="43">
        <v>611</v>
      </c>
      <c r="D125" s="43" t="s">
        <v>794</v>
      </c>
      <c r="E125" s="43" t="s">
        <v>106</v>
      </c>
      <c r="F125" s="43" t="s">
        <v>796</v>
      </c>
      <c r="G125" s="43" t="s">
        <v>628</v>
      </c>
      <c r="H125" s="43">
        <v>60</v>
      </c>
      <c r="I125" s="43">
        <v>-14.4285</v>
      </c>
      <c r="J125" s="28">
        <v>-1.031E-7</v>
      </c>
      <c r="K125" s="43" t="s">
        <v>1686</v>
      </c>
      <c r="L125" s="43" t="s">
        <v>65</v>
      </c>
      <c r="N125" s="43" t="s">
        <v>181</v>
      </c>
      <c r="O125" s="43">
        <v>611</v>
      </c>
      <c r="P125" s="43" t="s">
        <v>794</v>
      </c>
      <c r="Q125" s="43" t="s">
        <v>623</v>
      </c>
      <c r="R125" s="43" t="s">
        <v>796</v>
      </c>
      <c r="S125" s="43" t="s">
        <v>628</v>
      </c>
      <c r="T125" s="43">
        <v>10</v>
      </c>
      <c r="U125" s="43">
        <v>-14.3728</v>
      </c>
      <c r="V125" s="28">
        <v>-1.027E-7</v>
      </c>
      <c r="W125" s="43" t="s">
        <v>1686</v>
      </c>
      <c r="X125" s="43" t="s">
        <v>65</v>
      </c>
    </row>
    <row r="126" spans="2:24" x14ac:dyDescent="0.2">
      <c r="B126" s="43" t="s">
        <v>181</v>
      </c>
      <c r="C126" s="43">
        <v>612</v>
      </c>
      <c r="D126" s="43" t="s">
        <v>797</v>
      </c>
      <c r="E126" s="43" t="s">
        <v>106</v>
      </c>
      <c r="F126" s="43" t="s">
        <v>798</v>
      </c>
      <c r="G126" s="43" t="s">
        <v>626</v>
      </c>
      <c r="H126" s="43">
        <v>60</v>
      </c>
      <c r="I126" s="43">
        <v>-18.107099999999999</v>
      </c>
      <c r="J126" s="28">
        <v>-1.2940000000000001E-7</v>
      </c>
      <c r="K126" s="43" t="s">
        <v>1686</v>
      </c>
      <c r="L126" s="43" t="s">
        <v>65</v>
      </c>
      <c r="N126" s="43" t="s">
        <v>181</v>
      </c>
      <c r="O126" s="43">
        <v>612</v>
      </c>
      <c r="P126" s="43" t="s">
        <v>797</v>
      </c>
      <c r="Q126" s="43" t="s">
        <v>623</v>
      </c>
      <c r="R126" s="43" t="s">
        <v>798</v>
      </c>
      <c r="S126" s="43" t="s">
        <v>626</v>
      </c>
      <c r="T126" s="43">
        <v>10</v>
      </c>
      <c r="U126" s="43">
        <v>-18.146100000000001</v>
      </c>
      <c r="V126" s="28">
        <v>-1.297E-7</v>
      </c>
      <c r="W126" s="43" t="s">
        <v>1686</v>
      </c>
      <c r="X126" s="43" t="s">
        <v>65</v>
      </c>
    </row>
    <row r="127" spans="2:24" x14ac:dyDescent="0.2">
      <c r="B127" s="43" t="s">
        <v>181</v>
      </c>
      <c r="C127" s="43">
        <v>612</v>
      </c>
      <c r="D127" s="43" t="s">
        <v>797</v>
      </c>
      <c r="E127" s="43" t="s">
        <v>106</v>
      </c>
      <c r="F127" s="43" t="s">
        <v>799</v>
      </c>
      <c r="G127" s="43" t="s">
        <v>628</v>
      </c>
      <c r="H127" s="43">
        <v>60</v>
      </c>
      <c r="I127" s="43">
        <v>-21.383500000000002</v>
      </c>
      <c r="J127" s="28">
        <v>-1.5279999999999999E-7</v>
      </c>
      <c r="K127" s="43" t="s">
        <v>1686</v>
      </c>
      <c r="L127" s="43" t="s">
        <v>65</v>
      </c>
      <c r="N127" s="43" t="s">
        <v>181</v>
      </c>
      <c r="O127" s="43">
        <v>612</v>
      </c>
      <c r="P127" s="43" t="s">
        <v>797</v>
      </c>
      <c r="Q127" s="43" t="s">
        <v>623</v>
      </c>
      <c r="R127" s="43" t="s">
        <v>799</v>
      </c>
      <c r="S127" s="43" t="s">
        <v>628</v>
      </c>
      <c r="T127" s="43">
        <v>10</v>
      </c>
      <c r="U127" s="43">
        <v>-21.3398</v>
      </c>
      <c r="V127" s="28">
        <v>-1.525E-7</v>
      </c>
      <c r="W127" s="43" t="s">
        <v>1686</v>
      </c>
      <c r="X127" s="43" t="s">
        <v>65</v>
      </c>
    </row>
    <row r="128" spans="2:24" x14ac:dyDescent="0.2">
      <c r="B128" s="43" t="s">
        <v>181</v>
      </c>
      <c r="C128" s="43">
        <v>613</v>
      </c>
      <c r="D128" s="43" t="s">
        <v>797</v>
      </c>
      <c r="E128" s="43" t="s">
        <v>106</v>
      </c>
      <c r="F128" s="43" t="s">
        <v>800</v>
      </c>
      <c r="G128" s="43" t="s">
        <v>626</v>
      </c>
      <c r="H128" s="43">
        <v>60</v>
      </c>
      <c r="I128" s="43">
        <v>-21.366599999999998</v>
      </c>
      <c r="J128" s="28">
        <v>-1.55E-7</v>
      </c>
      <c r="K128" s="43" t="s">
        <v>1686</v>
      </c>
      <c r="L128" s="43" t="s">
        <v>65</v>
      </c>
      <c r="N128" s="43" t="s">
        <v>181</v>
      </c>
      <c r="O128" s="43">
        <v>613</v>
      </c>
      <c r="P128" s="43" t="s">
        <v>797</v>
      </c>
      <c r="Q128" s="43" t="s">
        <v>623</v>
      </c>
      <c r="R128" s="43" t="s">
        <v>800</v>
      </c>
      <c r="S128" s="43" t="s">
        <v>626</v>
      </c>
      <c r="T128" s="43">
        <v>10</v>
      </c>
      <c r="U128" s="43">
        <v>-21.4115</v>
      </c>
      <c r="V128" s="28">
        <v>-1.5529999999999999E-7</v>
      </c>
      <c r="W128" s="43" t="s">
        <v>1686</v>
      </c>
      <c r="X128" s="43" t="s">
        <v>65</v>
      </c>
    </row>
    <row r="129" spans="2:24" x14ac:dyDescent="0.2">
      <c r="B129" s="43" t="s">
        <v>181</v>
      </c>
      <c r="C129" s="43">
        <v>613</v>
      </c>
      <c r="D129" s="43" t="s">
        <v>797</v>
      </c>
      <c r="E129" s="43" t="s">
        <v>106</v>
      </c>
      <c r="F129" s="43" t="s">
        <v>801</v>
      </c>
      <c r="G129" s="43" t="s">
        <v>628</v>
      </c>
      <c r="H129" s="43">
        <v>60</v>
      </c>
      <c r="I129" s="43">
        <v>-21.270499999999998</v>
      </c>
      <c r="J129" s="28">
        <v>-1.543E-7</v>
      </c>
      <c r="K129" s="43" t="s">
        <v>1686</v>
      </c>
      <c r="L129" s="43" t="s">
        <v>65</v>
      </c>
      <c r="N129" s="43" t="s">
        <v>181</v>
      </c>
      <c r="O129" s="43">
        <v>613</v>
      </c>
      <c r="P129" s="43" t="s">
        <v>797</v>
      </c>
      <c r="Q129" s="43" t="s">
        <v>623</v>
      </c>
      <c r="R129" s="43" t="s">
        <v>801</v>
      </c>
      <c r="S129" s="43" t="s">
        <v>628</v>
      </c>
      <c r="T129" s="43">
        <v>10</v>
      </c>
      <c r="U129" s="43">
        <v>-21.224900000000002</v>
      </c>
      <c r="V129" s="28">
        <v>-1.54E-7</v>
      </c>
      <c r="W129" s="43" t="s">
        <v>1686</v>
      </c>
      <c r="X129" s="43" t="s">
        <v>65</v>
      </c>
    </row>
    <row r="130" spans="2:24" x14ac:dyDescent="0.2">
      <c r="B130" s="43" t="s">
        <v>181</v>
      </c>
      <c r="C130" s="43">
        <v>614</v>
      </c>
      <c r="D130" s="43" t="s">
        <v>797</v>
      </c>
      <c r="E130" s="43" t="s">
        <v>106</v>
      </c>
      <c r="F130" s="43" t="s">
        <v>802</v>
      </c>
      <c r="G130" s="43" t="s">
        <v>626</v>
      </c>
      <c r="H130" s="43">
        <v>60</v>
      </c>
      <c r="I130" s="43">
        <v>-21.478000000000002</v>
      </c>
      <c r="J130" s="28">
        <v>-1.5349999999999999E-7</v>
      </c>
      <c r="K130" s="43" t="s">
        <v>1686</v>
      </c>
      <c r="L130" s="43" t="s">
        <v>65</v>
      </c>
      <c r="N130" s="43" t="s">
        <v>181</v>
      </c>
      <c r="O130" s="43">
        <v>614</v>
      </c>
      <c r="P130" s="43" t="s">
        <v>797</v>
      </c>
      <c r="Q130" s="43" t="s">
        <v>623</v>
      </c>
      <c r="R130" s="43" t="s">
        <v>802</v>
      </c>
      <c r="S130" s="43" t="s">
        <v>626</v>
      </c>
      <c r="T130" s="43">
        <v>10</v>
      </c>
      <c r="U130" s="43">
        <v>-21.520800000000001</v>
      </c>
      <c r="V130" s="28">
        <v>-1.5379999999999999E-7</v>
      </c>
      <c r="W130" s="43" t="s">
        <v>1686</v>
      </c>
      <c r="X130" s="43" t="s">
        <v>65</v>
      </c>
    </row>
    <row r="131" spans="2:24" x14ac:dyDescent="0.2">
      <c r="B131" s="43" t="s">
        <v>181</v>
      </c>
      <c r="C131" s="43">
        <v>614</v>
      </c>
      <c r="D131" s="43" t="s">
        <v>797</v>
      </c>
      <c r="E131" s="43" t="s">
        <v>106</v>
      </c>
      <c r="F131" s="43" t="s">
        <v>803</v>
      </c>
      <c r="G131" s="43" t="s">
        <v>628</v>
      </c>
      <c r="H131" s="43">
        <v>60</v>
      </c>
      <c r="I131" s="43">
        <v>-18.014600000000002</v>
      </c>
      <c r="J131" s="28">
        <v>-1.2870000000000001E-7</v>
      </c>
      <c r="K131" s="43" t="s">
        <v>1686</v>
      </c>
      <c r="L131" s="43" t="s">
        <v>65</v>
      </c>
      <c r="N131" s="43" t="s">
        <v>181</v>
      </c>
      <c r="O131" s="43">
        <v>614</v>
      </c>
      <c r="P131" s="43" t="s">
        <v>797</v>
      </c>
      <c r="Q131" s="43" t="s">
        <v>623</v>
      </c>
      <c r="R131" s="43" t="s">
        <v>803</v>
      </c>
      <c r="S131" s="43" t="s">
        <v>628</v>
      </c>
      <c r="T131" s="43">
        <v>10</v>
      </c>
      <c r="U131" s="43">
        <v>-17.9694</v>
      </c>
      <c r="V131" s="28">
        <v>-1.2840000000000001E-7</v>
      </c>
      <c r="W131" s="43" t="s">
        <v>1686</v>
      </c>
      <c r="X131" s="43" t="s">
        <v>65</v>
      </c>
    </row>
    <row r="132" spans="2:24" x14ac:dyDescent="0.2">
      <c r="B132" s="43" t="s">
        <v>181</v>
      </c>
      <c r="C132" s="43">
        <v>615</v>
      </c>
      <c r="D132" s="43" t="s">
        <v>804</v>
      </c>
      <c r="E132" s="43" t="s">
        <v>106</v>
      </c>
      <c r="F132" s="43" t="s">
        <v>805</v>
      </c>
      <c r="G132" s="43" t="s">
        <v>626</v>
      </c>
      <c r="H132" s="43">
        <v>60</v>
      </c>
      <c r="I132" s="43">
        <v>-14.526899999999999</v>
      </c>
      <c r="J132" s="28">
        <v>-1.038E-7</v>
      </c>
      <c r="K132" s="43" t="s">
        <v>1686</v>
      </c>
      <c r="L132" s="43" t="s">
        <v>65</v>
      </c>
      <c r="N132" s="43" t="s">
        <v>181</v>
      </c>
      <c r="O132" s="43">
        <v>615</v>
      </c>
      <c r="P132" s="43" t="s">
        <v>804</v>
      </c>
      <c r="Q132" s="43" t="s">
        <v>623</v>
      </c>
      <c r="R132" s="43" t="s">
        <v>805</v>
      </c>
      <c r="S132" s="43" t="s">
        <v>626</v>
      </c>
      <c r="T132" s="43">
        <v>10</v>
      </c>
      <c r="U132" s="43">
        <v>-14.5625</v>
      </c>
      <c r="V132" s="28">
        <v>-1.041E-7</v>
      </c>
      <c r="W132" s="43" t="s">
        <v>1686</v>
      </c>
      <c r="X132" s="43" t="s">
        <v>65</v>
      </c>
    </row>
    <row r="133" spans="2:24" x14ac:dyDescent="0.2">
      <c r="B133" s="43" t="s">
        <v>181</v>
      </c>
      <c r="C133" s="43">
        <v>615</v>
      </c>
      <c r="D133" s="43" t="s">
        <v>804</v>
      </c>
      <c r="E133" s="43" t="s">
        <v>106</v>
      </c>
      <c r="F133" s="43" t="s">
        <v>806</v>
      </c>
      <c r="G133" s="43" t="s">
        <v>628</v>
      </c>
      <c r="H133" s="43">
        <v>60</v>
      </c>
      <c r="I133" s="43">
        <v>-25.384599999999999</v>
      </c>
      <c r="J133" s="28">
        <v>-1.814E-7</v>
      </c>
      <c r="K133" s="43" t="s">
        <v>1686</v>
      </c>
      <c r="L133" s="43" t="s">
        <v>65</v>
      </c>
      <c r="N133" s="43" t="s">
        <v>181</v>
      </c>
      <c r="O133" s="43">
        <v>615</v>
      </c>
      <c r="P133" s="43" t="s">
        <v>804</v>
      </c>
      <c r="Q133" s="43" t="s">
        <v>623</v>
      </c>
      <c r="R133" s="43" t="s">
        <v>806</v>
      </c>
      <c r="S133" s="43" t="s">
        <v>628</v>
      </c>
      <c r="T133" s="43">
        <v>10</v>
      </c>
      <c r="U133" s="43">
        <v>-25.346</v>
      </c>
      <c r="V133" s="28">
        <v>-1.811E-7</v>
      </c>
      <c r="W133" s="43" t="s">
        <v>1686</v>
      </c>
      <c r="X133" s="43" t="s">
        <v>65</v>
      </c>
    </row>
    <row r="134" spans="2:24" x14ac:dyDescent="0.2">
      <c r="B134" s="43" t="s">
        <v>181</v>
      </c>
      <c r="C134" s="43">
        <v>585</v>
      </c>
      <c r="D134" s="43" t="s">
        <v>807</v>
      </c>
      <c r="E134" s="43" t="s">
        <v>106</v>
      </c>
      <c r="F134" s="43" t="s">
        <v>808</v>
      </c>
      <c r="G134" s="43" t="s">
        <v>626</v>
      </c>
      <c r="H134" s="43">
        <v>60</v>
      </c>
      <c r="I134" s="43">
        <v>-143.18639999999999</v>
      </c>
      <c r="J134" s="28">
        <v>-9.9999999999999995E-7</v>
      </c>
      <c r="K134" s="43" t="s">
        <v>1686</v>
      </c>
      <c r="L134" s="43" t="s">
        <v>65</v>
      </c>
      <c r="N134" s="43" t="s">
        <v>181</v>
      </c>
      <c r="O134" s="43">
        <v>585</v>
      </c>
      <c r="P134" s="43" t="s">
        <v>807</v>
      </c>
      <c r="Q134" s="43" t="s">
        <v>623</v>
      </c>
      <c r="R134" s="43" t="s">
        <v>808</v>
      </c>
      <c r="S134" s="43" t="s">
        <v>626</v>
      </c>
      <c r="T134" s="43">
        <v>10</v>
      </c>
      <c r="U134" s="43">
        <v>-141.58369999999999</v>
      </c>
      <c r="V134" s="28">
        <v>-9.9999999999999995E-7</v>
      </c>
      <c r="W134" s="43" t="s">
        <v>1686</v>
      </c>
      <c r="X134" s="43" t="s">
        <v>65</v>
      </c>
    </row>
    <row r="135" spans="2:24" x14ac:dyDescent="0.2">
      <c r="B135" s="43" t="s">
        <v>181</v>
      </c>
      <c r="C135" s="43">
        <v>585</v>
      </c>
      <c r="D135" s="43" t="s">
        <v>807</v>
      </c>
      <c r="E135" s="43" t="s">
        <v>106</v>
      </c>
      <c r="F135" s="43" t="s">
        <v>809</v>
      </c>
      <c r="G135" s="43" t="s">
        <v>628</v>
      </c>
      <c r="H135" s="43">
        <v>60</v>
      </c>
      <c r="I135" s="43">
        <v>54.879800000000003</v>
      </c>
      <c r="J135" s="28">
        <v>4.7450000000000002E-7</v>
      </c>
      <c r="K135" s="43" t="s">
        <v>1686</v>
      </c>
      <c r="L135" s="43" t="s">
        <v>65</v>
      </c>
      <c r="N135" s="43" t="s">
        <v>181</v>
      </c>
      <c r="O135" s="43">
        <v>585</v>
      </c>
      <c r="P135" s="43" t="s">
        <v>807</v>
      </c>
      <c r="Q135" s="43" t="s">
        <v>623</v>
      </c>
      <c r="R135" s="43" t="s">
        <v>809</v>
      </c>
      <c r="S135" s="43" t="s">
        <v>628</v>
      </c>
      <c r="T135" s="43">
        <v>10</v>
      </c>
      <c r="U135" s="43">
        <v>53.228999999999999</v>
      </c>
      <c r="V135" s="28">
        <v>4.602E-7</v>
      </c>
      <c r="W135" s="43" t="s">
        <v>1686</v>
      </c>
      <c r="X135" s="43" t="s">
        <v>65</v>
      </c>
    </row>
    <row r="136" spans="2:24" x14ac:dyDescent="0.2">
      <c r="B136" s="43" t="s">
        <v>181</v>
      </c>
      <c r="C136" s="43">
        <v>588</v>
      </c>
      <c r="D136" s="43" t="s">
        <v>810</v>
      </c>
      <c r="E136" s="43" t="s">
        <v>106</v>
      </c>
      <c r="F136" s="43" t="s">
        <v>811</v>
      </c>
      <c r="G136" s="43" t="s">
        <v>626</v>
      </c>
      <c r="H136" s="43">
        <v>60</v>
      </c>
      <c r="I136" s="43">
        <v>-182.4479</v>
      </c>
      <c r="J136" s="28">
        <v>-9.9999999999999995E-7</v>
      </c>
      <c r="K136" s="43" t="s">
        <v>1686</v>
      </c>
      <c r="L136" s="43" t="s">
        <v>65</v>
      </c>
      <c r="N136" s="43" t="s">
        <v>181</v>
      </c>
      <c r="O136" s="43">
        <v>588</v>
      </c>
      <c r="P136" s="43" t="s">
        <v>810</v>
      </c>
      <c r="Q136" s="43" t="s">
        <v>623</v>
      </c>
      <c r="R136" s="43" t="s">
        <v>811</v>
      </c>
      <c r="S136" s="43" t="s">
        <v>626</v>
      </c>
      <c r="T136" s="43">
        <v>10</v>
      </c>
      <c r="U136" s="43">
        <v>-180.37989999999999</v>
      </c>
      <c r="V136" s="28">
        <v>-9.9999999999999995E-7</v>
      </c>
      <c r="W136" s="43" t="s">
        <v>1686</v>
      </c>
      <c r="X136" s="43" t="s">
        <v>65</v>
      </c>
    </row>
    <row r="137" spans="2:24" x14ac:dyDescent="0.2">
      <c r="B137" s="43" t="s">
        <v>181</v>
      </c>
      <c r="C137" s="43">
        <v>588</v>
      </c>
      <c r="D137" s="43" t="s">
        <v>810</v>
      </c>
      <c r="E137" s="43" t="s">
        <v>106</v>
      </c>
      <c r="F137" s="43" t="s">
        <v>812</v>
      </c>
      <c r="G137" s="43" t="s">
        <v>628</v>
      </c>
      <c r="H137" s="43">
        <v>60</v>
      </c>
      <c r="I137" s="43">
        <v>64.636899999999997</v>
      </c>
      <c r="J137" s="28">
        <v>4.4439999999999998E-7</v>
      </c>
      <c r="K137" s="43" t="s">
        <v>1686</v>
      </c>
      <c r="L137" s="43" t="s">
        <v>65</v>
      </c>
      <c r="N137" s="43" t="s">
        <v>181</v>
      </c>
      <c r="O137" s="43">
        <v>588</v>
      </c>
      <c r="P137" s="43" t="s">
        <v>810</v>
      </c>
      <c r="Q137" s="43" t="s">
        <v>623</v>
      </c>
      <c r="R137" s="43" t="s">
        <v>812</v>
      </c>
      <c r="S137" s="43" t="s">
        <v>628</v>
      </c>
      <c r="T137" s="43">
        <v>10</v>
      </c>
      <c r="U137" s="43">
        <v>62.596299999999999</v>
      </c>
      <c r="V137" s="28">
        <v>4.3039999999999999E-7</v>
      </c>
      <c r="W137" s="43" t="s">
        <v>1686</v>
      </c>
      <c r="X137" s="43" t="s">
        <v>65</v>
      </c>
    </row>
    <row r="138" spans="2:24" x14ac:dyDescent="0.2">
      <c r="B138" s="43" t="s">
        <v>181</v>
      </c>
      <c r="C138" s="43">
        <v>591</v>
      </c>
      <c r="D138" s="43" t="s">
        <v>813</v>
      </c>
      <c r="E138" s="43" t="s">
        <v>106</v>
      </c>
      <c r="F138" s="43" t="s">
        <v>814</v>
      </c>
      <c r="G138" s="43" t="s">
        <v>626</v>
      </c>
      <c r="H138" s="43">
        <v>60</v>
      </c>
      <c r="I138" s="43">
        <v>-178.30189999999999</v>
      </c>
      <c r="J138" s="28">
        <v>-9.9999999999999995E-7</v>
      </c>
      <c r="K138" s="43" t="s">
        <v>1686</v>
      </c>
      <c r="L138" s="43" t="s">
        <v>65</v>
      </c>
      <c r="N138" s="43" t="s">
        <v>181</v>
      </c>
      <c r="O138" s="43">
        <v>591</v>
      </c>
      <c r="P138" s="43" t="s">
        <v>813</v>
      </c>
      <c r="Q138" s="43" t="s">
        <v>623</v>
      </c>
      <c r="R138" s="43" t="s">
        <v>814</v>
      </c>
      <c r="S138" s="43" t="s">
        <v>626</v>
      </c>
      <c r="T138" s="43">
        <v>10</v>
      </c>
      <c r="U138" s="43">
        <v>-176.2646</v>
      </c>
      <c r="V138" s="28">
        <v>-9.9999999999999995E-7</v>
      </c>
      <c r="W138" s="43" t="s">
        <v>1686</v>
      </c>
      <c r="X138" s="43" t="s">
        <v>65</v>
      </c>
    </row>
    <row r="139" spans="2:24" x14ac:dyDescent="0.2">
      <c r="B139" s="43" t="s">
        <v>181</v>
      </c>
      <c r="C139" s="43">
        <v>591</v>
      </c>
      <c r="D139" s="43" t="s">
        <v>813</v>
      </c>
      <c r="E139" s="43" t="s">
        <v>106</v>
      </c>
      <c r="F139" s="43" t="s">
        <v>815</v>
      </c>
      <c r="G139" s="43" t="s">
        <v>628</v>
      </c>
      <c r="H139" s="43">
        <v>60</v>
      </c>
      <c r="I139" s="43">
        <v>64.599299999999999</v>
      </c>
      <c r="J139" s="28">
        <v>4.4420000000000002E-7</v>
      </c>
      <c r="K139" s="43" t="s">
        <v>1686</v>
      </c>
      <c r="L139" s="43" t="s">
        <v>65</v>
      </c>
      <c r="N139" s="43" t="s">
        <v>181</v>
      </c>
      <c r="O139" s="43">
        <v>591</v>
      </c>
      <c r="P139" s="43" t="s">
        <v>813</v>
      </c>
      <c r="Q139" s="43" t="s">
        <v>623</v>
      </c>
      <c r="R139" s="43" t="s">
        <v>815</v>
      </c>
      <c r="S139" s="43" t="s">
        <v>628</v>
      </c>
      <c r="T139" s="43">
        <v>10</v>
      </c>
      <c r="U139" s="43">
        <v>62.511699999999998</v>
      </c>
      <c r="V139" s="28">
        <v>4.298E-7</v>
      </c>
      <c r="W139" s="43" t="s">
        <v>1686</v>
      </c>
      <c r="X139" s="43" t="s">
        <v>65</v>
      </c>
    </row>
    <row r="140" spans="2:24" x14ac:dyDescent="0.2">
      <c r="B140" s="43" t="s">
        <v>181</v>
      </c>
      <c r="C140" s="43">
        <v>594</v>
      </c>
      <c r="D140" s="43" t="s">
        <v>816</v>
      </c>
      <c r="E140" s="43" t="s">
        <v>106</v>
      </c>
      <c r="F140" s="43" t="s">
        <v>817</v>
      </c>
      <c r="G140" s="43" t="s">
        <v>626</v>
      </c>
      <c r="H140" s="43">
        <v>60</v>
      </c>
      <c r="I140" s="43">
        <v>-178.22620000000001</v>
      </c>
      <c r="J140" s="28">
        <v>-9.9999999999999995E-7</v>
      </c>
      <c r="K140" s="43" t="s">
        <v>1686</v>
      </c>
      <c r="L140" s="43" t="s">
        <v>65</v>
      </c>
      <c r="N140" s="43" t="s">
        <v>181</v>
      </c>
      <c r="O140" s="43">
        <v>594</v>
      </c>
      <c r="P140" s="43" t="s">
        <v>816</v>
      </c>
      <c r="Q140" s="43" t="s">
        <v>623</v>
      </c>
      <c r="R140" s="43" t="s">
        <v>817</v>
      </c>
      <c r="S140" s="43" t="s">
        <v>626</v>
      </c>
      <c r="T140" s="43">
        <v>10</v>
      </c>
      <c r="U140" s="43">
        <v>-176.17609999999999</v>
      </c>
      <c r="V140" s="28">
        <v>-9.9999999999999995E-7</v>
      </c>
      <c r="W140" s="43" t="s">
        <v>1686</v>
      </c>
      <c r="X140" s="43" t="s">
        <v>65</v>
      </c>
    </row>
    <row r="141" spans="2:24" x14ac:dyDescent="0.2">
      <c r="B141" s="43" t="s">
        <v>181</v>
      </c>
      <c r="C141" s="43">
        <v>594</v>
      </c>
      <c r="D141" s="43" t="s">
        <v>816</v>
      </c>
      <c r="E141" s="43" t="s">
        <v>106</v>
      </c>
      <c r="F141" s="43" t="s">
        <v>818</v>
      </c>
      <c r="G141" s="43" t="s">
        <v>628</v>
      </c>
      <c r="H141" s="43">
        <v>60</v>
      </c>
      <c r="I141" s="43">
        <v>64.521799999999999</v>
      </c>
      <c r="J141" s="28">
        <v>4.4359999999999998E-7</v>
      </c>
      <c r="K141" s="43" t="s">
        <v>1686</v>
      </c>
      <c r="L141" s="43" t="s">
        <v>65</v>
      </c>
      <c r="N141" s="43" t="s">
        <v>181</v>
      </c>
      <c r="O141" s="43">
        <v>594</v>
      </c>
      <c r="P141" s="43" t="s">
        <v>816</v>
      </c>
      <c r="Q141" s="43" t="s">
        <v>623</v>
      </c>
      <c r="R141" s="43" t="s">
        <v>818</v>
      </c>
      <c r="S141" s="43" t="s">
        <v>628</v>
      </c>
      <c r="T141" s="43">
        <v>10</v>
      </c>
      <c r="U141" s="43">
        <v>62.421599999999998</v>
      </c>
      <c r="V141" s="28">
        <v>4.2920000000000001E-7</v>
      </c>
      <c r="W141" s="43" t="s">
        <v>1686</v>
      </c>
      <c r="X141" s="43" t="s">
        <v>65</v>
      </c>
    </row>
    <row r="142" spans="2:24" x14ac:dyDescent="0.2">
      <c r="B142" s="43" t="s">
        <v>181</v>
      </c>
      <c r="C142" s="43">
        <v>597</v>
      </c>
      <c r="D142" s="43" t="s">
        <v>819</v>
      </c>
      <c r="E142" s="43" t="s">
        <v>106</v>
      </c>
      <c r="F142" s="43" t="s">
        <v>820</v>
      </c>
      <c r="G142" s="43" t="s">
        <v>626</v>
      </c>
      <c r="H142" s="43">
        <v>60</v>
      </c>
      <c r="I142" s="43">
        <v>-182.21940000000001</v>
      </c>
      <c r="J142" s="28">
        <v>-9.9999999999999995E-7</v>
      </c>
      <c r="K142" s="43" t="s">
        <v>1686</v>
      </c>
      <c r="L142" s="43" t="s">
        <v>65</v>
      </c>
      <c r="N142" s="43" t="s">
        <v>181</v>
      </c>
      <c r="O142" s="43">
        <v>597</v>
      </c>
      <c r="P142" s="43" t="s">
        <v>819</v>
      </c>
      <c r="Q142" s="43" t="s">
        <v>623</v>
      </c>
      <c r="R142" s="43" t="s">
        <v>820</v>
      </c>
      <c r="S142" s="43" t="s">
        <v>626</v>
      </c>
      <c r="T142" s="43">
        <v>10</v>
      </c>
      <c r="U142" s="43">
        <v>-180.1165</v>
      </c>
      <c r="V142" s="28">
        <v>-9.9999999999999995E-7</v>
      </c>
      <c r="W142" s="43" t="s">
        <v>1686</v>
      </c>
      <c r="X142" s="43" t="s">
        <v>65</v>
      </c>
    </row>
    <row r="143" spans="2:24" x14ac:dyDescent="0.2">
      <c r="B143" s="43" t="s">
        <v>181</v>
      </c>
      <c r="C143" s="43">
        <v>597</v>
      </c>
      <c r="D143" s="43" t="s">
        <v>819</v>
      </c>
      <c r="E143" s="43" t="s">
        <v>106</v>
      </c>
      <c r="F143" s="43" t="s">
        <v>821</v>
      </c>
      <c r="G143" s="43" t="s">
        <v>628</v>
      </c>
      <c r="H143" s="43">
        <v>60</v>
      </c>
      <c r="I143" s="43">
        <v>64.416499999999999</v>
      </c>
      <c r="J143" s="28">
        <v>4.4289999999999998E-7</v>
      </c>
      <c r="K143" s="43" t="s">
        <v>1686</v>
      </c>
      <c r="L143" s="43" t="s">
        <v>65</v>
      </c>
      <c r="N143" s="43" t="s">
        <v>181</v>
      </c>
      <c r="O143" s="43">
        <v>597</v>
      </c>
      <c r="P143" s="43" t="s">
        <v>819</v>
      </c>
      <c r="Q143" s="43" t="s">
        <v>623</v>
      </c>
      <c r="R143" s="43" t="s">
        <v>821</v>
      </c>
      <c r="S143" s="43" t="s">
        <v>628</v>
      </c>
      <c r="T143" s="43">
        <v>10</v>
      </c>
      <c r="U143" s="43">
        <v>62.342399999999998</v>
      </c>
      <c r="V143" s="28">
        <v>4.2860000000000001E-7</v>
      </c>
      <c r="W143" s="43" t="s">
        <v>1686</v>
      </c>
      <c r="X143" s="43" t="s">
        <v>65</v>
      </c>
    </row>
    <row r="144" spans="2:24" x14ac:dyDescent="0.2">
      <c r="B144" s="43" t="s">
        <v>181</v>
      </c>
      <c r="C144" s="43">
        <v>600</v>
      </c>
      <c r="D144" s="43" t="s">
        <v>822</v>
      </c>
      <c r="E144" s="43" t="s">
        <v>106</v>
      </c>
      <c r="F144" s="43" t="s">
        <v>823</v>
      </c>
      <c r="G144" s="43" t="s">
        <v>626</v>
      </c>
      <c r="H144" s="43">
        <v>60</v>
      </c>
      <c r="I144" s="43">
        <v>-142.83600000000001</v>
      </c>
      <c r="J144" s="28">
        <v>-9.9999999999999995E-7</v>
      </c>
      <c r="K144" s="43" t="s">
        <v>1686</v>
      </c>
      <c r="L144" s="43" t="s">
        <v>65</v>
      </c>
      <c r="N144" s="43" t="s">
        <v>181</v>
      </c>
      <c r="O144" s="43">
        <v>600</v>
      </c>
      <c r="P144" s="43" t="s">
        <v>822</v>
      </c>
      <c r="Q144" s="43" t="s">
        <v>623</v>
      </c>
      <c r="R144" s="43" t="s">
        <v>823</v>
      </c>
      <c r="S144" s="43" t="s">
        <v>626</v>
      </c>
      <c r="T144" s="43">
        <v>10</v>
      </c>
      <c r="U144" s="43">
        <v>-141.1694</v>
      </c>
      <c r="V144" s="28">
        <v>-9.9999999999999995E-7</v>
      </c>
      <c r="W144" s="43" t="s">
        <v>1686</v>
      </c>
      <c r="X144" s="43" t="s">
        <v>65</v>
      </c>
    </row>
    <row r="145" spans="2:24" x14ac:dyDescent="0.2">
      <c r="B145" s="43" t="s">
        <v>181</v>
      </c>
      <c r="C145" s="43">
        <v>600</v>
      </c>
      <c r="D145" s="43" t="s">
        <v>822</v>
      </c>
      <c r="E145" s="43" t="s">
        <v>106</v>
      </c>
      <c r="F145" s="43" t="s">
        <v>824</v>
      </c>
      <c r="G145" s="43" t="s">
        <v>628</v>
      </c>
      <c r="H145" s="43">
        <v>60</v>
      </c>
      <c r="I145" s="43">
        <v>54.553100000000001</v>
      </c>
      <c r="J145" s="28">
        <v>4.7170000000000002E-7</v>
      </c>
      <c r="K145" s="43" t="s">
        <v>1686</v>
      </c>
      <c r="L145" s="43" t="s">
        <v>65</v>
      </c>
      <c r="N145" s="43" t="s">
        <v>181</v>
      </c>
      <c r="O145" s="43">
        <v>600</v>
      </c>
      <c r="P145" s="43" t="s">
        <v>822</v>
      </c>
      <c r="Q145" s="43" t="s">
        <v>623</v>
      </c>
      <c r="R145" s="43" t="s">
        <v>824</v>
      </c>
      <c r="S145" s="43" t="s">
        <v>628</v>
      </c>
      <c r="T145" s="43">
        <v>10</v>
      </c>
      <c r="U145" s="43">
        <v>52.855200000000004</v>
      </c>
      <c r="V145" s="28">
        <v>4.5699999999999998E-7</v>
      </c>
      <c r="W145" s="43" t="s">
        <v>1686</v>
      </c>
      <c r="X145" s="43" t="s">
        <v>65</v>
      </c>
    </row>
    <row r="146" spans="2:24" x14ac:dyDescent="0.2">
      <c r="B146" s="43" t="s">
        <v>181</v>
      </c>
      <c r="C146" s="43">
        <v>616</v>
      </c>
      <c r="D146" s="43" t="s">
        <v>825</v>
      </c>
      <c r="E146" s="43" t="s">
        <v>106</v>
      </c>
      <c r="F146" s="43" t="s">
        <v>826</v>
      </c>
      <c r="G146" s="43" t="s">
        <v>626</v>
      </c>
      <c r="H146" s="43">
        <v>60</v>
      </c>
      <c r="I146" s="43">
        <v>-15.3362</v>
      </c>
      <c r="J146" s="28">
        <v>-1.3239999999999999E-7</v>
      </c>
      <c r="K146" s="43" t="s">
        <v>1686</v>
      </c>
      <c r="L146" s="43" t="s">
        <v>65</v>
      </c>
      <c r="N146" s="43" t="s">
        <v>181</v>
      </c>
      <c r="O146" s="43">
        <v>616</v>
      </c>
      <c r="P146" s="43" t="s">
        <v>825</v>
      </c>
      <c r="Q146" s="43" t="s">
        <v>623</v>
      </c>
      <c r="R146" s="43" t="s">
        <v>826</v>
      </c>
      <c r="S146" s="43" t="s">
        <v>626</v>
      </c>
      <c r="T146" s="43">
        <v>10</v>
      </c>
      <c r="U146" s="43">
        <v>-15.393599999999999</v>
      </c>
      <c r="V146" s="28">
        <v>-1.3290000000000001E-7</v>
      </c>
      <c r="W146" s="43" t="s">
        <v>1686</v>
      </c>
      <c r="X146" s="43" t="s">
        <v>65</v>
      </c>
    </row>
    <row r="147" spans="2:24" x14ac:dyDescent="0.2">
      <c r="B147" s="43" t="s">
        <v>181</v>
      </c>
      <c r="C147" s="43">
        <v>616</v>
      </c>
      <c r="D147" s="43" t="s">
        <v>825</v>
      </c>
      <c r="E147" s="43" t="s">
        <v>106</v>
      </c>
      <c r="F147" s="43" t="s">
        <v>827</v>
      </c>
      <c r="G147" s="43" t="s">
        <v>628</v>
      </c>
      <c r="H147" s="43">
        <v>60</v>
      </c>
      <c r="I147" s="43">
        <v>-14.917899999999999</v>
      </c>
      <c r="J147" s="28">
        <v>-1.2879999999999999E-7</v>
      </c>
      <c r="K147" s="43" t="s">
        <v>1686</v>
      </c>
      <c r="L147" s="43" t="s">
        <v>65</v>
      </c>
      <c r="N147" s="43" t="s">
        <v>181</v>
      </c>
      <c r="O147" s="43">
        <v>616</v>
      </c>
      <c r="P147" s="43" t="s">
        <v>825</v>
      </c>
      <c r="Q147" s="43" t="s">
        <v>623</v>
      </c>
      <c r="R147" s="43" t="s">
        <v>827</v>
      </c>
      <c r="S147" s="43" t="s">
        <v>628</v>
      </c>
      <c r="T147" s="43">
        <v>10</v>
      </c>
      <c r="U147" s="43">
        <v>-14.9163</v>
      </c>
      <c r="V147" s="28">
        <v>-1.2879999999999999E-7</v>
      </c>
      <c r="W147" s="43" t="s">
        <v>1686</v>
      </c>
      <c r="X147" s="43" t="s">
        <v>65</v>
      </c>
    </row>
    <row r="148" spans="2:24" x14ac:dyDescent="0.2">
      <c r="B148" s="43" t="s">
        <v>181</v>
      </c>
      <c r="C148" s="43">
        <v>617</v>
      </c>
      <c r="D148" s="43" t="s">
        <v>828</v>
      </c>
      <c r="E148" s="43" t="s">
        <v>106</v>
      </c>
      <c r="F148" s="43" t="s">
        <v>829</v>
      </c>
      <c r="G148" s="43" t="s">
        <v>626</v>
      </c>
      <c r="H148" s="43">
        <v>60</v>
      </c>
      <c r="I148" s="43">
        <v>-16.0474</v>
      </c>
      <c r="J148" s="28">
        <v>-1.3650000000000001E-7</v>
      </c>
      <c r="K148" s="43" t="s">
        <v>1686</v>
      </c>
      <c r="L148" s="43" t="s">
        <v>65</v>
      </c>
      <c r="N148" s="43" t="s">
        <v>181</v>
      </c>
      <c r="O148" s="43">
        <v>617</v>
      </c>
      <c r="P148" s="43" t="s">
        <v>828</v>
      </c>
      <c r="Q148" s="43" t="s">
        <v>623</v>
      </c>
      <c r="R148" s="43" t="s">
        <v>829</v>
      </c>
      <c r="S148" s="43" t="s">
        <v>626</v>
      </c>
      <c r="T148" s="43">
        <v>10</v>
      </c>
      <c r="U148" s="43">
        <v>-16.151900000000001</v>
      </c>
      <c r="V148" s="28">
        <v>-1.374E-7</v>
      </c>
      <c r="W148" s="43" t="s">
        <v>1686</v>
      </c>
      <c r="X148" s="43" t="s">
        <v>65</v>
      </c>
    </row>
    <row r="149" spans="2:24" x14ac:dyDescent="0.2">
      <c r="B149" s="43" t="s">
        <v>181</v>
      </c>
      <c r="C149" s="43">
        <v>617</v>
      </c>
      <c r="D149" s="43" t="s">
        <v>828</v>
      </c>
      <c r="E149" s="43" t="s">
        <v>106</v>
      </c>
      <c r="F149" s="43" t="s">
        <v>830</v>
      </c>
      <c r="G149" s="43" t="s">
        <v>628</v>
      </c>
      <c r="H149" s="43">
        <v>60</v>
      </c>
      <c r="I149" s="43">
        <v>-12.450100000000001</v>
      </c>
      <c r="J149" s="28">
        <v>-1.059E-7</v>
      </c>
      <c r="K149" s="43" t="s">
        <v>1686</v>
      </c>
      <c r="L149" s="43" t="s">
        <v>65</v>
      </c>
      <c r="N149" s="43" t="s">
        <v>181</v>
      </c>
      <c r="O149" s="43">
        <v>617</v>
      </c>
      <c r="P149" s="43" t="s">
        <v>828</v>
      </c>
      <c r="Q149" s="43" t="s">
        <v>623</v>
      </c>
      <c r="R149" s="43" t="s">
        <v>830</v>
      </c>
      <c r="S149" s="43" t="s">
        <v>628</v>
      </c>
      <c r="T149" s="43">
        <v>10</v>
      </c>
      <c r="U149" s="43">
        <v>-12.399900000000001</v>
      </c>
      <c r="V149" s="28">
        <v>-1.055E-7</v>
      </c>
      <c r="W149" s="43" t="s">
        <v>1686</v>
      </c>
      <c r="X149" s="43" t="s">
        <v>65</v>
      </c>
    </row>
    <row r="150" spans="2:24" x14ac:dyDescent="0.2">
      <c r="B150" s="43" t="s">
        <v>181</v>
      </c>
      <c r="C150" s="43">
        <v>618</v>
      </c>
      <c r="D150" s="43" t="s">
        <v>828</v>
      </c>
      <c r="E150" s="43" t="s">
        <v>106</v>
      </c>
      <c r="F150" s="43" t="s">
        <v>831</v>
      </c>
      <c r="G150" s="43" t="s">
        <v>626</v>
      </c>
      <c r="H150" s="43">
        <v>60</v>
      </c>
      <c r="I150" s="43">
        <v>-13.530200000000001</v>
      </c>
      <c r="J150" s="28">
        <v>-1.134E-7</v>
      </c>
      <c r="K150" s="43" t="s">
        <v>1686</v>
      </c>
      <c r="L150" s="43" t="s">
        <v>65</v>
      </c>
      <c r="N150" s="43" t="s">
        <v>181</v>
      </c>
      <c r="O150" s="43">
        <v>618</v>
      </c>
      <c r="P150" s="43" t="s">
        <v>828</v>
      </c>
      <c r="Q150" s="43" t="s">
        <v>623</v>
      </c>
      <c r="R150" s="43" t="s">
        <v>831</v>
      </c>
      <c r="S150" s="43" t="s">
        <v>626</v>
      </c>
      <c r="T150" s="43">
        <v>10</v>
      </c>
      <c r="U150" s="43">
        <v>-13.6065</v>
      </c>
      <c r="V150" s="28">
        <v>-1.14E-7</v>
      </c>
      <c r="W150" s="43" t="s">
        <v>1686</v>
      </c>
      <c r="X150" s="43" t="s">
        <v>65</v>
      </c>
    </row>
    <row r="151" spans="2:24" x14ac:dyDescent="0.2">
      <c r="B151" s="43" t="s">
        <v>181</v>
      </c>
      <c r="C151" s="43">
        <v>618</v>
      </c>
      <c r="D151" s="43" t="s">
        <v>828</v>
      </c>
      <c r="E151" s="43" t="s">
        <v>106</v>
      </c>
      <c r="F151" s="43" t="s">
        <v>832</v>
      </c>
      <c r="G151" s="43" t="s">
        <v>628</v>
      </c>
      <c r="H151" s="43">
        <v>60</v>
      </c>
      <c r="I151" s="43">
        <v>-13.2705</v>
      </c>
      <c r="J151" s="28">
        <v>-1.112E-7</v>
      </c>
      <c r="K151" s="43" t="s">
        <v>1686</v>
      </c>
      <c r="L151" s="43" t="s">
        <v>65</v>
      </c>
      <c r="N151" s="43" t="s">
        <v>181</v>
      </c>
      <c r="O151" s="43">
        <v>618</v>
      </c>
      <c r="P151" s="43" t="s">
        <v>828</v>
      </c>
      <c r="Q151" s="43" t="s">
        <v>623</v>
      </c>
      <c r="R151" s="43" t="s">
        <v>832</v>
      </c>
      <c r="S151" s="43" t="s">
        <v>628</v>
      </c>
      <c r="T151" s="43">
        <v>10</v>
      </c>
      <c r="U151" s="43">
        <v>-13.2446</v>
      </c>
      <c r="V151" s="28">
        <v>-1.11E-7</v>
      </c>
      <c r="W151" s="43" t="s">
        <v>1686</v>
      </c>
      <c r="X151" s="43" t="s">
        <v>65</v>
      </c>
    </row>
    <row r="152" spans="2:24" x14ac:dyDescent="0.2">
      <c r="B152" s="43" t="s">
        <v>181</v>
      </c>
      <c r="C152" s="43">
        <v>619</v>
      </c>
      <c r="D152" s="43" t="s">
        <v>828</v>
      </c>
      <c r="E152" s="43" t="s">
        <v>106</v>
      </c>
      <c r="F152" s="43" t="s">
        <v>833</v>
      </c>
      <c r="G152" s="43" t="s">
        <v>626</v>
      </c>
      <c r="H152" s="43">
        <v>60</v>
      </c>
      <c r="I152" s="43">
        <v>-12.71</v>
      </c>
      <c r="J152" s="28">
        <v>-1.081E-7</v>
      </c>
      <c r="K152" s="43" t="s">
        <v>1686</v>
      </c>
      <c r="L152" s="43" t="s">
        <v>65</v>
      </c>
      <c r="N152" s="43" t="s">
        <v>181</v>
      </c>
      <c r="O152" s="43">
        <v>619</v>
      </c>
      <c r="P152" s="43" t="s">
        <v>828</v>
      </c>
      <c r="Q152" s="43" t="s">
        <v>623</v>
      </c>
      <c r="R152" s="43" t="s">
        <v>833</v>
      </c>
      <c r="S152" s="43" t="s">
        <v>626</v>
      </c>
      <c r="T152" s="43">
        <v>10</v>
      </c>
      <c r="U152" s="43">
        <v>-12.7624</v>
      </c>
      <c r="V152" s="28">
        <v>-1.0860000000000001E-7</v>
      </c>
      <c r="W152" s="43" t="s">
        <v>1686</v>
      </c>
      <c r="X152" s="43" t="s">
        <v>65</v>
      </c>
    </row>
    <row r="153" spans="2:24" x14ac:dyDescent="0.2">
      <c r="B153" s="43" t="s">
        <v>181</v>
      </c>
      <c r="C153" s="43">
        <v>619</v>
      </c>
      <c r="D153" s="43" t="s">
        <v>828</v>
      </c>
      <c r="E153" s="43" t="s">
        <v>106</v>
      </c>
      <c r="F153" s="43" t="s">
        <v>834</v>
      </c>
      <c r="G153" s="43" t="s">
        <v>628</v>
      </c>
      <c r="H153" s="43">
        <v>60</v>
      </c>
      <c r="I153" s="43">
        <v>-15.7867</v>
      </c>
      <c r="J153" s="28">
        <v>-1.343E-7</v>
      </c>
      <c r="K153" s="43" t="s">
        <v>1686</v>
      </c>
      <c r="L153" s="43" t="s">
        <v>65</v>
      </c>
      <c r="N153" s="43" t="s">
        <v>181</v>
      </c>
      <c r="O153" s="43">
        <v>619</v>
      </c>
      <c r="P153" s="43" t="s">
        <v>828</v>
      </c>
      <c r="Q153" s="43" t="s">
        <v>623</v>
      </c>
      <c r="R153" s="43" t="s">
        <v>834</v>
      </c>
      <c r="S153" s="43" t="s">
        <v>628</v>
      </c>
      <c r="T153" s="43">
        <v>10</v>
      </c>
      <c r="U153" s="43">
        <v>-15.787000000000001</v>
      </c>
      <c r="V153" s="28">
        <v>-1.343E-7</v>
      </c>
      <c r="W153" s="43" t="s">
        <v>1686</v>
      </c>
      <c r="X153" s="43" t="s">
        <v>65</v>
      </c>
    </row>
    <row r="154" spans="2:24" x14ac:dyDescent="0.2">
      <c r="B154" s="43" t="s">
        <v>181</v>
      </c>
      <c r="C154" s="43">
        <v>620</v>
      </c>
      <c r="D154" s="43" t="s">
        <v>835</v>
      </c>
      <c r="E154" s="43" t="s">
        <v>106</v>
      </c>
      <c r="F154" s="43" t="s">
        <v>836</v>
      </c>
      <c r="G154" s="43" t="s">
        <v>626</v>
      </c>
      <c r="H154" s="43">
        <v>60</v>
      </c>
      <c r="I154" s="43">
        <v>-15.140499999999999</v>
      </c>
      <c r="J154" s="28">
        <v>-1.307E-7</v>
      </c>
      <c r="K154" s="43" t="s">
        <v>1686</v>
      </c>
      <c r="L154" s="43" t="s">
        <v>65</v>
      </c>
      <c r="N154" s="43" t="s">
        <v>181</v>
      </c>
      <c r="O154" s="43">
        <v>620</v>
      </c>
      <c r="P154" s="43" t="s">
        <v>835</v>
      </c>
      <c r="Q154" s="43" t="s">
        <v>623</v>
      </c>
      <c r="R154" s="43" t="s">
        <v>836</v>
      </c>
      <c r="S154" s="43" t="s">
        <v>626</v>
      </c>
      <c r="T154" s="43">
        <v>10</v>
      </c>
      <c r="U154" s="43">
        <v>-15.2346</v>
      </c>
      <c r="V154" s="28">
        <v>-1.3150000000000001E-7</v>
      </c>
      <c r="W154" s="43" t="s">
        <v>1686</v>
      </c>
      <c r="X154" s="43" t="s">
        <v>65</v>
      </c>
    </row>
    <row r="155" spans="2:24" x14ac:dyDescent="0.2">
      <c r="B155" s="43" t="s">
        <v>181</v>
      </c>
      <c r="C155" s="43">
        <v>620</v>
      </c>
      <c r="D155" s="43" t="s">
        <v>835</v>
      </c>
      <c r="E155" s="43" t="s">
        <v>106</v>
      </c>
      <c r="F155" s="43" t="s">
        <v>837</v>
      </c>
      <c r="G155" s="43" t="s">
        <v>628</v>
      </c>
      <c r="H155" s="43">
        <v>60</v>
      </c>
      <c r="I155" s="43">
        <v>-15.121600000000001</v>
      </c>
      <c r="J155" s="28">
        <v>-1.3059999999999999E-7</v>
      </c>
      <c r="K155" s="43" t="s">
        <v>1686</v>
      </c>
      <c r="L155" s="43" t="s">
        <v>65</v>
      </c>
      <c r="N155" s="43" t="s">
        <v>181</v>
      </c>
      <c r="O155" s="43">
        <v>620</v>
      </c>
      <c r="P155" s="43" t="s">
        <v>835</v>
      </c>
      <c r="Q155" s="43" t="s">
        <v>623</v>
      </c>
      <c r="R155" s="43" t="s">
        <v>837</v>
      </c>
      <c r="S155" s="43" t="s">
        <v>628</v>
      </c>
      <c r="T155" s="43">
        <v>10</v>
      </c>
      <c r="U155" s="43">
        <v>-15.0845</v>
      </c>
      <c r="V155" s="28">
        <v>-1.303E-7</v>
      </c>
      <c r="W155" s="43" t="s">
        <v>1686</v>
      </c>
      <c r="X155" s="43" t="s">
        <v>65</v>
      </c>
    </row>
    <row r="156" spans="2:24" x14ac:dyDescent="0.2">
      <c r="B156" s="43" t="s">
        <v>230</v>
      </c>
      <c r="C156" s="43">
        <v>353</v>
      </c>
      <c r="D156" s="43" t="s">
        <v>838</v>
      </c>
      <c r="E156" s="43" t="s">
        <v>106</v>
      </c>
      <c r="F156" s="43" t="s">
        <v>839</v>
      </c>
      <c r="G156" s="43" t="s">
        <v>626</v>
      </c>
      <c r="H156" s="43">
        <v>60</v>
      </c>
      <c r="I156" s="43">
        <v>-19.330500000000001</v>
      </c>
      <c r="J156" s="28">
        <v>-1.6689999999999999E-7</v>
      </c>
      <c r="K156" s="43" t="s">
        <v>1686</v>
      </c>
      <c r="L156" s="43" t="s">
        <v>65</v>
      </c>
      <c r="N156" s="43" t="s">
        <v>230</v>
      </c>
      <c r="O156" s="43">
        <v>353</v>
      </c>
      <c r="P156" s="43" t="s">
        <v>838</v>
      </c>
      <c r="Q156" s="43" t="s">
        <v>623</v>
      </c>
      <c r="R156" s="43" t="s">
        <v>839</v>
      </c>
      <c r="S156" s="43" t="s">
        <v>626</v>
      </c>
      <c r="T156" s="43">
        <v>10</v>
      </c>
      <c r="U156" s="43">
        <v>-19.294599999999999</v>
      </c>
      <c r="V156" s="28">
        <v>-1.666E-7</v>
      </c>
      <c r="W156" s="43" t="s">
        <v>1686</v>
      </c>
      <c r="X156" s="43" t="s">
        <v>65</v>
      </c>
    </row>
    <row r="157" spans="2:24" x14ac:dyDescent="0.2">
      <c r="B157" s="43" t="s">
        <v>230</v>
      </c>
      <c r="C157" s="43">
        <v>353</v>
      </c>
      <c r="D157" s="43" t="s">
        <v>838</v>
      </c>
      <c r="E157" s="43" t="s">
        <v>106</v>
      </c>
      <c r="F157" s="43" t="s">
        <v>840</v>
      </c>
      <c r="G157" s="43" t="s">
        <v>628</v>
      </c>
      <c r="H157" s="43">
        <v>60</v>
      </c>
      <c r="I157" s="43">
        <v>-18.1144</v>
      </c>
      <c r="J157" s="28">
        <v>-1.564E-7</v>
      </c>
      <c r="K157" s="43" t="s">
        <v>1686</v>
      </c>
      <c r="L157" s="43" t="s">
        <v>65</v>
      </c>
      <c r="N157" s="43" t="s">
        <v>230</v>
      </c>
      <c r="O157" s="43">
        <v>353</v>
      </c>
      <c r="P157" s="43" t="s">
        <v>838</v>
      </c>
      <c r="Q157" s="43" t="s">
        <v>623</v>
      </c>
      <c r="R157" s="43" t="s">
        <v>840</v>
      </c>
      <c r="S157" s="43" t="s">
        <v>628</v>
      </c>
      <c r="T157" s="43">
        <v>10</v>
      </c>
      <c r="U157" s="43">
        <v>-18.065200000000001</v>
      </c>
      <c r="V157" s="28">
        <v>-1.5599999999999999E-7</v>
      </c>
      <c r="W157" s="43" t="s">
        <v>1686</v>
      </c>
      <c r="X157" s="43" t="s">
        <v>65</v>
      </c>
    </row>
    <row r="158" spans="2:24" x14ac:dyDescent="0.2">
      <c r="B158" s="43" t="s">
        <v>230</v>
      </c>
      <c r="C158" s="43">
        <v>354</v>
      </c>
      <c r="D158" s="43" t="s">
        <v>841</v>
      </c>
      <c r="E158" s="43" t="s">
        <v>106</v>
      </c>
      <c r="F158" s="43" t="s">
        <v>842</v>
      </c>
      <c r="G158" s="43" t="s">
        <v>626</v>
      </c>
      <c r="H158" s="43">
        <v>60</v>
      </c>
      <c r="I158" s="43">
        <v>-19.2529</v>
      </c>
      <c r="J158" s="28">
        <v>-1.638E-7</v>
      </c>
      <c r="K158" s="43" t="s">
        <v>1686</v>
      </c>
      <c r="L158" s="43" t="s">
        <v>65</v>
      </c>
      <c r="N158" s="43" t="s">
        <v>230</v>
      </c>
      <c r="O158" s="43">
        <v>354</v>
      </c>
      <c r="P158" s="43" t="s">
        <v>841</v>
      </c>
      <c r="Q158" s="43" t="s">
        <v>623</v>
      </c>
      <c r="R158" s="43" t="s">
        <v>842</v>
      </c>
      <c r="S158" s="43" t="s">
        <v>626</v>
      </c>
      <c r="T158" s="43">
        <v>10</v>
      </c>
      <c r="U158" s="43">
        <v>-19.222000000000001</v>
      </c>
      <c r="V158" s="28">
        <v>-1.635E-7</v>
      </c>
      <c r="W158" s="43" t="s">
        <v>1686</v>
      </c>
      <c r="X158" s="43" t="s">
        <v>65</v>
      </c>
    </row>
    <row r="159" spans="2:24" x14ac:dyDescent="0.2">
      <c r="B159" s="43" t="s">
        <v>230</v>
      </c>
      <c r="C159" s="43">
        <v>354</v>
      </c>
      <c r="D159" s="43" t="s">
        <v>841</v>
      </c>
      <c r="E159" s="43" t="s">
        <v>106</v>
      </c>
      <c r="F159" s="43" t="s">
        <v>843</v>
      </c>
      <c r="G159" s="43" t="s">
        <v>628</v>
      </c>
      <c r="H159" s="43">
        <v>60</v>
      </c>
      <c r="I159" s="43">
        <v>-16.119700000000002</v>
      </c>
      <c r="J159" s="28">
        <v>-1.371E-7</v>
      </c>
      <c r="K159" s="43" t="s">
        <v>1686</v>
      </c>
      <c r="L159" s="43" t="s">
        <v>65</v>
      </c>
      <c r="N159" s="43" t="s">
        <v>230</v>
      </c>
      <c r="O159" s="43">
        <v>354</v>
      </c>
      <c r="P159" s="43" t="s">
        <v>841</v>
      </c>
      <c r="Q159" s="43" t="s">
        <v>623</v>
      </c>
      <c r="R159" s="43" t="s">
        <v>843</v>
      </c>
      <c r="S159" s="43" t="s">
        <v>628</v>
      </c>
      <c r="T159" s="43">
        <v>10</v>
      </c>
      <c r="U159" s="43">
        <v>-16.066099999999999</v>
      </c>
      <c r="V159" s="28">
        <v>-1.367E-7</v>
      </c>
      <c r="W159" s="43" t="s">
        <v>1686</v>
      </c>
      <c r="X159" s="43" t="s">
        <v>65</v>
      </c>
    </row>
    <row r="160" spans="2:24" x14ac:dyDescent="0.2">
      <c r="B160" s="43" t="s">
        <v>230</v>
      </c>
      <c r="C160" s="43">
        <v>355</v>
      </c>
      <c r="D160" s="43" t="s">
        <v>841</v>
      </c>
      <c r="E160" s="43" t="s">
        <v>106</v>
      </c>
      <c r="F160" s="43" t="s">
        <v>844</v>
      </c>
      <c r="G160" s="43" t="s">
        <v>626</v>
      </c>
      <c r="H160" s="43">
        <v>60</v>
      </c>
      <c r="I160" s="43">
        <v>-16.422000000000001</v>
      </c>
      <c r="J160" s="28">
        <v>-1.3759999999999999E-7</v>
      </c>
      <c r="K160" s="43" t="s">
        <v>1686</v>
      </c>
      <c r="L160" s="43" t="s">
        <v>65</v>
      </c>
      <c r="N160" s="43" t="s">
        <v>230</v>
      </c>
      <c r="O160" s="43">
        <v>355</v>
      </c>
      <c r="P160" s="43" t="s">
        <v>841</v>
      </c>
      <c r="Q160" s="43" t="s">
        <v>623</v>
      </c>
      <c r="R160" s="43" t="s">
        <v>844</v>
      </c>
      <c r="S160" s="43" t="s">
        <v>626</v>
      </c>
      <c r="T160" s="43">
        <v>10</v>
      </c>
      <c r="U160" s="43">
        <v>-16.3903</v>
      </c>
      <c r="V160" s="28">
        <v>-1.374E-7</v>
      </c>
      <c r="W160" s="43" t="s">
        <v>1686</v>
      </c>
      <c r="X160" s="43" t="s">
        <v>65</v>
      </c>
    </row>
    <row r="161" spans="2:24" x14ac:dyDescent="0.2">
      <c r="B161" s="43" t="s">
        <v>230</v>
      </c>
      <c r="C161" s="43">
        <v>355</v>
      </c>
      <c r="D161" s="43" t="s">
        <v>841</v>
      </c>
      <c r="E161" s="43" t="s">
        <v>106</v>
      </c>
      <c r="F161" s="43" t="s">
        <v>845</v>
      </c>
      <c r="G161" s="43" t="s">
        <v>628</v>
      </c>
      <c r="H161" s="43">
        <v>60</v>
      </c>
      <c r="I161" s="43">
        <v>-16.770600000000002</v>
      </c>
      <c r="J161" s="28">
        <v>-1.406E-7</v>
      </c>
      <c r="K161" s="43" t="s">
        <v>1686</v>
      </c>
      <c r="L161" s="43" t="s">
        <v>65</v>
      </c>
      <c r="N161" s="43" t="s">
        <v>230</v>
      </c>
      <c r="O161" s="43">
        <v>355</v>
      </c>
      <c r="P161" s="43" t="s">
        <v>841</v>
      </c>
      <c r="Q161" s="43" t="s">
        <v>623</v>
      </c>
      <c r="R161" s="43" t="s">
        <v>845</v>
      </c>
      <c r="S161" s="43" t="s">
        <v>628</v>
      </c>
      <c r="T161" s="43">
        <v>10</v>
      </c>
      <c r="U161" s="43">
        <v>-16.718</v>
      </c>
      <c r="V161" s="28">
        <v>-1.4009999999999999E-7</v>
      </c>
      <c r="W161" s="43" t="s">
        <v>1686</v>
      </c>
      <c r="X161" s="43" t="s">
        <v>65</v>
      </c>
    </row>
    <row r="162" spans="2:24" x14ac:dyDescent="0.2">
      <c r="B162" s="43" t="s">
        <v>230</v>
      </c>
      <c r="C162" s="43">
        <v>356</v>
      </c>
      <c r="D162" s="43" t="s">
        <v>841</v>
      </c>
      <c r="E162" s="43" t="s">
        <v>106</v>
      </c>
      <c r="F162" s="43" t="s">
        <v>846</v>
      </c>
      <c r="G162" s="43" t="s">
        <v>626</v>
      </c>
      <c r="H162" s="43">
        <v>60</v>
      </c>
      <c r="I162" s="43">
        <v>-15.7803</v>
      </c>
      <c r="J162" s="28">
        <v>-1.343E-7</v>
      </c>
      <c r="K162" s="43" t="s">
        <v>1686</v>
      </c>
      <c r="L162" s="43" t="s">
        <v>65</v>
      </c>
      <c r="N162" s="43" t="s">
        <v>230</v>
      </c>
      <c r="O162" s="43">
        <v>356</v>
      </c>
      <c r="P162" s="43" t="s">
        <v>841</v>
      </c>
      <c r="Q162" s="43" t="s">
        <v>623</v>
      </c>
      <c r="R162" s="43" t="s">
        <v>846</v>
      </c>
      <c r="S162" s="43" t="s">
        <v>626</v>
      </c>
      <c r="T162" s="43">
        <v>10</v>
      </c>
      <c r="U162" s="43">
        <v>-15.748699999999999</v>
      </c>
      <c r="V162" s="28">
        <v>-1.3400000000000001E-7</v>
      </c>
      <c r="W162" s="43" t="s">
        <v>1686</v>
      </c>
      <c r="X162" s="43" t="s">
        <v>65</v>
      </c>
    </row>
    <row r="163" spans="2:24" x14ac:dyDescent="0.2">
      <c r="B163" s="43" t="s">
        <v>230</v>
      </c>
      <c r="C163" s="43">
        <v>356</v>
      </c>
      <c r="D163" s="43" t="s">
        <v>841</v>
      </c>
      <c r="E163" s="43" t="s">
        <v>106</v>
      </c>
      <c r="F163" s="43" t="s">
        <v>847</v>
      </c>
      <c r="G163" s="43" t="s">
        <v>628</v>
      </c>
      <c r="H163" s="43">
        <v>60</v>
      </c>
      <c r="I163" s="43">
        <v>-19.590599999999998</v>
      </c>
      <c r="J163" s="28">
        <v>-1.667E-7</v>
      </c>
      <c r="K163" s="43" t="s">
        <v>1686</v>
      </c>
      <c r="L163" s="43" t="s">
        <v>65</v>
      </c>
      <c r="N163" s="43" t="s">
        <v>230</v>
      </c>
      <c r="O163" s="43">
        <v>356</v>
      </c>
      <c r="P163" s="43" t="s">
        <v>841</v>
      </c>
      <c r="Q163" s="43" t="s">
        <v>623</v>
      </c>
      <c r="R163" s="43" t="s">
        <v>847</v>
      </c>
      <c r="S163" s="43" t="s">
        <v>628</v>
      </c>
      <c r="T163" s="43">
        <v>10</v>
      </c>
      <c r="U163" s="43">
        <v>-19.535599999999999</v>
      </c>
      <c r="V163" s="28">
        <v>-1.6619999999999999E-7</v>
      </c>
      <c r="W163" s="43" t="s">
        <v>1686</v>
      </c>
      <c r="X163" s="43" t="s">
        <v>65</v>
      </c>
    </row>
    <row r="164" spans="2:24" x14ac:dyDescent="0.2">
      <c r="B164" s="43" t="s">
        <v>230</v>
      </c>
      <c r="C164" s="43">
        <v>357</v>
      </c>
      <c r="D164" s="43" t="s">
        <v>848</v>
      </c>
      <c r="E164" s="43" t="s">
        <v>106</v>
      </c>
      <c r="F164" s="43" t="s">
        <v>849</v>
      </c>
      <c r="G164" s="43" t="s">
        <v>626</v>
      </c>
      <c r="H164" s="43">
        <v>60</v>
      </c>
      <c r="I164" s="43">
        <v>-17.7959</v>
      </c>
      <c r="J164" s="28">
        <v>-1.5370000000000001E-7</v>
      </c>
      <c r="K164" s="43" t="s">
        <v>1686</v>
      </c>
      <c r="L164" s="43" t="s">
        <v>65</v>
      </c>
      <c r="N164" s="43" t="s">
        <v>230</v>
      </c>
      <c r="O164" s="43">
        <v>357</v>
      </c>
      <c r="P164" s="43" t="s">
        <v>848</v>
      </c>
      <c r="Q164" s="43" t="s">
        <v>623</v>
      </c>
      <c r="R164" s="43" t="s">
        <v>849</v>
      </c>
      <c r="S164" s="43" t="s">
        <v>626</v>
      </c>
      <c r="T164" s="43">
        <v>10</v>
      </c>
      <c r="U164" s="43">
        <v>-17.7681</v>
      </c>
      <c r="V164" s="28">
        <v>-1.5340000000000001E-7</v>
      </c>
      <c r="W164" s="43" t="s">
        <v>1686</v>
      </c>
      <c r="X164" s="43" t="s">
        <v>65</v>
      </c>
    </row>
    <row r="165" spans="2:24" x14ac:dyDescent="0.2">
      <c r="B165" s="43" t="s">
        <v>230</v>
      </c>
      <c r="C165" s="43">
        <v>357</v>
      </c>
      <c r="D165" s="43" t="s">
        <v>848</v>
      </c>
      <c r="E165" s="43" t="s">
        <v>106</v>
      </c>
      <c r="F165" s="43" t="s">
        <v>850</v>
      </c>
      <c r="G165" s="43" t="s">
        <v>628</v>
      </c>
      <c r="H165" s="43">
        <v>60</v>
      </c>
      <c r="I165" s="43">
        <v>-19.6325</v>
      </c>
      <c r="J165" s="28">
        <v>-1.695E-7</v>
      </c>
      <c r="K165" s="43" t="s">
        <v>1686</v>
      </c>
      <c r="L165" s="43" t="s">
        <v>65</v>
      </c>
      <c r="N165" s="43" t="s">
        <v>230</v>
      </c>
      <c r="O165" s="43">
        <v>357</v>
      </c>
      <c r="P165" s="43" t="s">
        <v>848</v>
      </c>
      <c r="Q165" s="43" t="s">
        <v>623</v>
      </c>
      <c r="R165" s="43" t="s">
        <v>850</v>
      </c>
      <c r="S165" s="43" t="s">
        <v>628</v>
      </c>
      <c r="T165" s="43">
        <v>10</v>
      </c>
      <c r="U165" s="43">
        <v>-19.5778</v>
      </c>
      <c r="V165" s="28">
        <v>-1.691E-7</v>
      </c>
      <c r="W165" s="43" t="s">
        <v>1686</v>
      </c>
      <c r="X165" s="43" t="s">
        <v>65</v>
      </c>
    </row>
    <row r="166" spans="2:24" x14ac:dyDescent="0.2">
      <c r="B166" s="43" t="s">
        <v>230</v>
      </c>
      <c r="C166" s="43">
        <v>335</v>
      </c>
      <c r="D166" s="43" t="s">
        <v>851</v>
      </c>
      <c r="E166" s="43" t="s">
        <v>106</v>
      </c>
      <c r="F166" s="43" t="s">
        <v>852</v>
      </c>
      <c r="G166" s="43" t="s">
        <v>626</v>
      </c>
      <c r="H166" s="43">
        <v>60</v>
      </c>
      <c r="I166" s="43">
        <v>-183.06190000000001</v>
      </c>
      <c r="J166" s="28">
        <v>-5.1999999999999997E-5</v>
      </c>
      <c r="K166" s="43" t="s">
        <v>1686</v>
      </c>
      <c r="L166" s="43" t="s">
        <v>65</v>
      </c>
      <c r="N166" s="43" t="s">
        <v>230</v>
      </c>
      <c r="O166" s="43">
        <v>335</v>
      </c>
      <c r="P166" s="43" t="s">
        <v>851</v>
      </c>
      <c r="Q166" s="43" t="s">
        <v>623</v>
      </c>
      <c r="R166" s="43" t="s">
        <v>852</v>
      </c>
      <c r="S166" s="43" t="s">
        <v>626</v>
      </c>
      <c r="T166" s="43">
        <v>10</v>
      </c>
      <c r="U166" s="43">
        <v>-182.10140000000001</v>
      </c>
      <c r="V166" s="28">
        <v>-9.9999999999999995E-7</v>
      </c>
      <c r="W166" s="43" t="s">
        <v>1686</v>
      </c>
      <c r="X166" s="43" t="s">
        <v>65</v>
      </c>
    </row>
    <row r="167" spans="2:24" x14ac:dyDescent="0.2">
      <c r="B167" s="43" t="s">
        <v>230</v>
      </c>
      <c r="C167" s="43">
        <v>335</v>
      </c>
      <c r="D167" s="43" t="s">
        <v>851</v>
      </c>
      <c r="E167" s="43" t="s">
        <v>106</v>
      </c>
      <c r="F167" s="43" t="s">
        <v>853</v>
      </c>
      <c r="G167" s="43" t="s">
        <v>628</v>
      </c>
      <c r="H167" s="43">
        <v>60</v>
      </c>
      <c r="I167" s="43">
        <v>88.796899999999994</v>
      </c>
      <c r="J167" s="28">
        <v>9.9999999999999995E-7</v>
      </c>
      <c r="K167" s="43" t="s">
        <v>1686</v>
      </c>
      <c r="L167" s="43" t="s">
        <v>65</v>
      </c>
      <c r="N167" s="43" t="s">
        <v>230</v>
      </c>
      <c r="O167" s="43">
        <v>335</v>
      </c>
      <c r="P167" s="43" t="s">
        <v>851</v>
      </c>
      <c r="Q167" s="43" t="s">
        <v>623</v>
      </c>
      <c r="R167" s="43" t="s">
        <v>853</v>
      </c>
      <c r="S167" s="43" t="s">
        <v>628</v>
      </c>
      <c r="T167" s="43">
        <v>10</v>
      </c>
      <c r="U167" s="43">
        <v>86.946899999999999</v>
      </c>
      <c r="V167" s="28">
        <v>9.9999999999999995E-7</v>
      </c>
      <c r="W167" s="43" t="s">
        <v>1686</v>
      </c>
      <c r="X167" s="43" t="s">
        <v>65</v>
      </c>
    </row>
    <row r="168" spans="2:24" x14ac:dyDescent="0.2">
      <c r="B168" s="43" t="s">
        <v>230</v>
      </c>
      <c r="C168" s="43">
        <v>338</v>
      </c>
      <c r="D168" s="43" t="s">
        <v>854</v>
      </c>
      <c r="E168" s="43" t="s">
        <v>106</v>
      </c>
      <c r="F168" s="43" t="s">
        <v>855</v>
      </c>
      <c r="G168" s="43" t="s">
        <v>626</v>
      </c>
      <c r="H168" s="43">
        <v>60</v>
      </c>
      <c r="I168" s="43">
        <v>-183.9418</v>
      </c>
      <c r="J168" s="28">
        <v>-7.5600000000000005E-4</v>
      </c>
      <c r="K168" s="43">
        <v>-1E-4</v>
      </c>
      <c r="L168" s="43" t="s">
        <v>128</v>
      </c>
      <c r="N168" s="43" t="s">
        <v>230</v>
      </c>
      <c r="O168" s="43">
        <v>338</v>
      </c>
      <c r="P168" s="43" t="s">
        <v>854</v>
      </c>
      <c r="Q168" s="43" t="s">
        <v>623</v>
      </c>
      <c r="R168" s="43" t="s">
        <v>855</v>
      </c>
      <c r="S168" s="43" t="s">
        <v>626</v>
      </c>
      <c r="T168" s="43">
        <v>10</v>
      </c>
      <c r="U168" s="43">
        <v>-183.86699999999999</v>
      </c>
      <c r="V168" s="28">
        <v>-6.8400000000000004E-4</v>
      </c>
      <c r="W168" s="43">
        <v>-1E-4</v>
      </c>
      <c r="X168" s="43" t="s">
        <v>128</v>
      </c>
    </row>
    <row r="169" spans="2:24" x14ac:dyDescent="0.2">
      <c r="B169" s="43" t="s">
        <v>230</v>
      </c>
      <c r="C169" s="43">
        <v>338</v>
      </c>
      <c r="D169" s="43" t="s">
        <v>854</v>
      </c>
      <c r="E169" s="43" t="s">
        <v>106</v>
      </c>
      <c r="F169" s="43" t="s">
        <v>856</v>
      </c>
      <c r="G169" s="43" t="s">
        <v>628</v>
      </c>
      <c r="H169" s="43">
        <v>60</v>
      </c>
      <c r="I169" s="43">
        <v>92.555300000000003</v>
      </c>
      <c r="J169" s="28">
        <v>9.9999999999999995E-7</v>
      </c>
      <c r="K169" s="43" t="s">
        <v>1686</v>
      </c>
      <c r="L169" s="43" t="s">
        <v>65</v>
      </c>
      <c r="N169" s="43" t="s">
        <v>230</v>
      </c>
      <c r="O169" s="43">
        <v>338</v>
      </c>
      <c r="P169" s="43" t="s">
        <v>854</v>
      </c>
      <c r="Q169" s="43" t="s">
        <v>623</v>
      </c>
      <c r="R169" s="43" t="s">
        <v>856</v>
      </c>
      <c r="S169" s="43" t="s">
        <v>628</v>
      </c>
      <c r="T169" s="43">
        <v>10</v>
      </c>
      <c r="U169" s="43">
        <v>90.499099999999999</v>
      </c>
      <c r="V169" s="28">
        <v>9.9999999999999995E-7</v>
      </c>
      <c r="W169" s="43" t="s">
        <v>1686</v>
      </c>
      <c r="X169" s="43" t="s">
        <v>65</v>
      </c>
    </row>
    <row r="170" spans="2:24" x14ac:dyDescent="0.2">
      <c r="B170" s="43" t="s">
        <v>230</v>
      </c>
      <c r="C170" s="43">
        <v>341</v>
      </c>
      <c r="D170" s="43" t="s">
        <v>857</v>
      </c>
      <c r="E170" s="43" t="s">
        <v>106</v>
      </c>
      <c r="F170" s="43" t="s">
        <v>858</v>
      </c>
      <c r="G170" s="43" t="s">
        <v>626</v>
      </c>
      <c r="H170" s="43">
        <v>60</v>
      </c>
      <c r="I170" s="43">
        <v>-217.27269999999999</v>
      </c>
      <c r="J170" s="28">
        <v>-3.6000000000000002E-4</v>
      </c>
      <c r="K170" s="43">
        <v>-1E-4</v>
      </c>
      <c r="L170" s="43" t="s">
        <v>128</v>
      </c>
      <c r="N170" s="43" t="s">
        <v>230</v>
      </c>
      <c r="O170" s="43">
        <v>341</v>
      </c>
      <c r="P170" s="43" t="s">
        <v>857</v>
      </c>
      <c r="Q170" s="43" t="s">
        <v>623</v>
      </c>
      <c r="R170" s="43" t="s">
        <v>858</v>
      </c>
      <c r="S170" s="43" t="s">
        <v>626</v>
      </c>
      <c r="T170" s="43">
        <v>10</v>
      </c>
      <c r="U170" s="43">
        <v>-217.1634</v>
      </c>
      <c r="V170" s="28">
        <v>-2.7700000000000001E-4</v>
      </c>
      <c r="W170" s="43">
        <v>-1E-4</v>
      </c>
      <c r="X170" s="43" t="s">
        <v>128</v>
      </c>
    </row>
    <row r="171" spans="2:24" x14ac:dyDescent="0.2">
      <c r="B171" s="43" t="s">
        <v>230</v>
      </c>
      <c r="C171" s="43">
        <v>341</v>
      </c>
      <c r="D171" s="43" t="s">
        <v>857</v>
      </c>
      <c r="E171" s="43" t="s">
        <v>106</v>
      </c>
      <c r="F171" s="43" t="s">
        <v>859</v>
      </c>
      <c r="G171" s="43" t="s">
        <v>628</v>
      </c>
      <c r="H171" s="43">
        <v>60</v>
      </c>
      <c r="I171" s="43">
        <v>105.134</v>
      </c>
      <c r="J171" s="28">
        <v>9.9999999999999995E-7</v>
      </c>
      <c r="K171" s="43" t="s">
        <v>1686</v>
      </c>
      <c r="L171" s="43" t="s">
        <v>65</v>
      </c>
      <c r="N171" s="43" t="s">
        <v>230</v>
      </c>
      <c r="O171" s="43">
        <v>341</v>
      </c>
      <c r="P171" s="43" t="s">
        <v>857</v>
      </c>
      <c r="Q171" s="43" t="s">
        <v>623</v>
      </c>
      <c r="R171" s="43" t="s">
        <v>859</v>
      </c>
      <c r="S171" s="43" t="s">
        <v>628</v>
      </c>
      <c r="T171" s="43">
        <v>10</v>
      </c>
      <c r="U171" s="43">
        <v>102.91759999999999</v>
      </c>
      <c r="V171" s="28">
        <v>9.9999999999999995E-7</v>
      </c>
      <c r="W171" s="43" t="s">
        <v>1686</v>
      </c>
      <c r="X171" s="43" t="s">
        <v>65</v>
      </c>
    </row>
    <row r="172" spans="2:24" x14ac:dyDescent="0.2">
      <c r="B172" s="43" t="s">
        <v>230</v>
      </c>
      <c r="C172" s="43">
        <v>344</v>
      </c>
      <c r="D172" s="43" t="s">
        <v>860</v>
      </c>
      <c r="E172" s="43" t="s">
        <v>106</v>
      </c>
      <c r="F172" s="43" t="s">
        <v>861</v>
      </c>
      <c r="G172" s="43" t="s">
        <v>626</v>
      </c>
      <c r="H172" s="43">
        <v>60</v>
      </c>
      <c r="I172" s="43">
        <v>-217.26859999999999</v>
      </c>
      <c r="J172" s="28">
        <v>-3.57E-4</v>
      </c>
      <c r="K172" s="43">
        <v>-1E-4</v>
      </c>
      <c r="L172" s="43" t="s">
        <v>128</v>
      </c>
      <c r="N172" s="43" t="s">
        <v>230</v>
      </c>
      <c r="O172" s="43">
        <v>344</v>
      </c>
      <c r="P172" s="43" t="s">
        <v>860</v>
      </c>
      <c r="Q172" s="43" t="s">
        <v>623</v>
      </c>
      <c r="R172" s="43" t="s">
        <v>861</v>
      </c>
      <c r="S172" s="43" t="s">
        <v>626</v>
      </c>
      <c r="T172" s="43">
        <v>10</v>
      </c>
      <c r="U172" s="43">
        <v>-217.15889999999999</v>
      </c>
      <c r="V172" s="28">
        <v>-2.7399999999999999E-4</v>
      </c>
      <c r="W172" s="43">
        <v>-1E-4</v>
      </c>
      <c r="X172" s="43" t="s">
        <v>128</v>
      </c>
    </row>
    <row r="173" spans="2:24" x14ac:dyDescent="0.2">
      <c r="B173" s="43" t="s">
        <v>230</v>
      </c>
      <c r="C173" s="43">
        <v>344</v>
      </c>
      <c r="D173" s="43" t="s">
        <v>860</v>
      </c>
      <c r="E173" s="43" t="s">
        <v>106</v>
      </c>
      <c r="F173" s="43" t="s">
        <v>862</v>
      </c>
      <c r="G173" s="43" t="s">
        <v>628</v>
      </c>
      <c r="H173" s="43">
        <v>60</v>
      </c>
      <c r="I173" s="43">
        <v>105.03189999999999</v>
      </c>
      <c r="J173" s="28">
        <v>9.9999999999999995E-7</v>
      </c>
      <c r="K173" s="43" t="s">
        <v>1686</v>
      </c>
      <c r="L173" s="43" t="s">
        <v>65</v>
      </c>
      <c r="N173" s="43" t="s">
        <v>230</v>
      </c>
      <c r="O173" s="43">
        <v>344</v>
      </c>
      <c r="P173" s="43" t="s">
        <v>860</v>
      </c>
      <c r="Q173" s="43" t="s">
        <v>623</v>
      </c>
      <c r="R173" s="43" t="s">
        <v>862</v>
      </c>
      <c r="S173" s="43" t="s">
        <v>628</v>
      </c>
      <c r="T173" s="43">
        <v>10</v>
      </c>
      <c r="U173" s="43">
        <v>102.79989999999999</v>
      </c>
      <c r="V173" s="28">
        <v>9.9999999999999995E-7</v>
      </c>
      <c r="W173" s="43" t="s">
        <v>1686</v>
      </c>
      <c r="X173" s="43" t="s">
        <v>65</v>
      </c>
    </row>
    <row r="174" spans="2:24" x14ac:dyDescent="0.2">
      <c r="B174" s="43" t="s">
        <v>230</v>
      </c>
      <c r="C174" s="43">
        <v>347</v>
      </c>
      <c r="D174" s="43" t="s">
        <v>863</v>
      </c>
      <c r="E174" s="43" t="s">
        <v>106</v>
      </c>
      <c r="F174" s="43" t="s">
        <v>864</v>
      </c>
      <c r="G174" s="43" t="s">
        <v>626</v>
      </c>
      <c r="H174" s="43">
        <v>60</v>
      </c>
      <c r="I174" s="43">
        <v>-183.93270000000001</v>
      </c>
      <c r="J174" s="28">
        <v>-7.4799999999999997E-4</v>
      </c>
      <c r="K174" s="43">
        <v>-1E-4</v>
      </c>
      <c r="L174" s="43" t="s">
        <v>128</v>
      </c>
      <c r="N174" s="43" t="s">
        <v>230</v>
      </c>
      <c r="O174" s="43">
        <v>347</v>
      </c>
      <c r="P174" s="43" t="s">
        <v>863</v>
      </c>
      <c r="Q174" s="43" t="s">
        <v>623</v>
      </c>
      <c r="R174" s="43" t="s">
        <v>864</v>
      </c>
      <c r="S174" s="43" t="s">
        <v>626</v>
      </c>
      <c r="T174" s="43">
        <v>10</v>
      </c>
      <c r="U174" s="43">
        <v>-183.85380000000001</v>
      </c>
      <c r="V174" s="28">
        <v>-6.7100000000000005E-4</v>
      </c>
      <c r="W174" s="43">
        <v>-1E-4</v>
      </c>
      <c r="X174" s="43" t="s">
        <v>128</v>
      </c>
    </row>
    <row r="175" spans="2:24" x14ac:dyDescent="0.2">
      <c r="B175" s="43" t="s">
        <v>230</v>
      </c>
      <c r="C175" s="43">
        <v>347</v>
      </c>
      <c r="D175" s="43" t="s">
        <v>863</v>
      </c>
      <c r="E175" s="43" t="s">
        <v>106</v>
      </c>
      <c r="F175" s="43" t="s">
        <v>865</v>
      </c>
      <c r="G175" s="43" t="s">
        <v>628</v>
      </c>
      <c r="H175" s="43">
        <v>60</v>
      </c>
      <c r="I175" s="43">
        <v>92.270300000000006</v>
      </c>
      <c r="J175" s="28">
        <v>9.9999999999999995E-7</v>
      </c>
      <c r="K175" s="43" t="s">
        <v>1686</v>
      </c>
      <c r="L175" s="43" t="s">
        <v>65</v>
      </c>
      <c r="N175" s="43" t="s">
        <v>230</v>
      </c>
      <c r="O175" s="43">
        <v>347</v>
      </c>
      <c r="P175" s="43" t="s">
        <v>863</v>
      </c>
      <c r="Q175" s="43" t="s">
        <v>623</v>
      </c>
      <c r="R175" s="43" t="s">
        <v>865</v>
      </c>
      <c r="S175" s="43" t="s">
        <v>628</v>
      </c>
      <c r="T175" s="43">
        <v>10</v>
      </c>
      <c r="U175" s="43">
        <v>90.164599999999993</v>
      </c>
      <c r="V175" s="28">
        <v>9.9999999999999995E-7</v>
      </c>
      <c r="W175" s="43" t="s">
        <v>1686</v>
      </c>
      <c r="X175" s="43" t="s">
        <v>65</v>
      </c>
    </row>
    <row r="176" spans="2:24" x14ac:dyDescent="0.2">
      <c r="B176" s="43" t="s">
        <v>230</v>
      </c>
      <c r="C176" s="43">
        <v>350</v>
      </c>
      <c r="D176" s="43" t="s">
        <v>866</v>
      </c>
      <c r="E176" s="43" t="s">
        <v>106</v>
      </c>
      <c r="F176" s="43" t="s">
        <v>867</v>
      </c>
      <c r="G176" s="43" t="s">
        <v>626</v>
      </c>
      <c r="H176" s="43">
        <v>60</v>
      </c>
      <c r="I176" s="43">
        <v>-183.0428</v>
      </c>
      <c r="J176" s="28">
        <v>-3.3000000000000003E-5</v>
      </c>
      <c r="K176" s="43" t="s">
        <v>1686</v>
      </c>
      <c r="L176" s="43" t="s">
        <v>65</v>
      </c>
      <c r="N176" s="43" t="s">
        <v>230</v>
      </c>
      <c r="O176" s="43">
        <v>350</v>
      </c>
      <c r="P176" s="43" t="s">
        <v>866</v>
      </c>
      <c r="Q176" s="43" t="s">
        <v>623</v>
      </c>
      <c r="R176" s="43" t="s">
        <v>867</v>
      </c>
      <c r="S176" s="43" t="s">
        <v>626</v>
      </c>
      <c r="T176" s="43">
        <v>10</v>
      </c>
      <c r="U176" s="43">
        <v>-181.56700000000001</v>
      </c>
      <c r="V176" s="28">
        <v>-9.9999999999999995E-7</v>
      </c>
      <c r="W176" s="43" t="s">
        <v>1686</v>
      </c>
      <c r="X176" s="43" t="s">
        <v>65</v>
      </c>
    </row>
    <row r="177" spans="2:24" x14ac:dyDescent="0.2">
      <c r="B177" s="43" t="s">
        <v>230</v>
      </c>
      <c r="C177" s="43">
        <v>350</v>
      </c>
      <c r="D177" s="43" t="s">
        <v>866</v>
      </c>
      <c r="E177" s="43" t="s">
        <v>106</v>
      </c>
      <c r="F177" s="43" t="s">
        <v>868</v>
      </c>
      <c r="G177" s="43" t="s">
        <v>628</v>
      </c>
      <c r="H177" s="43">
        <v>60</v>
      </c>
      <c r="I177" s="43">
        <v>88.367099999999994</v>
      </c>
      <c r="J177" s="28">
        <v>9.9999999999999995E-7</v>
      </c>
      <c r="K177" s="43" t="s">
        <v>1686</v>
      </c>
      <c r="L177" s="43" t="s">
        <v>65</v>
      </c>
      <c r="N177" s="43" t="s">
        <v>230</v>
      </c>
      <c r="O177" s="43">
        <v>350</v>
      </c>
      <c r="P177" s="43" t="s">
        <v>866</v>
      </c>
      <c r="Q177" s="43" t="s">
        <v>623</v>
      </c>
      <c r="R177" s="43" t="s">
        <v>868</v>
      </c>
      <c r="S177" s="43" t="s">
        <v>628</v>
      </c>
      <c r="T177" s="43">
        <v>10</v>
      </c>
      <c r="U177" s="43">
        <v>86.398700000000005</v>
      </c>
      <c r="V177" s="28">
        <v>9.9999999999999995E-7</v>
      </c>
      <c r="W177" s="43" t="s">
        <v>1686</v>
      </c>
      <c r="X177" s="43" t="s">
        <v>65</v>
      </c>
    </row>
    <row r="178" spans="2:24" x14ac:dyDescent="0.2">
      <c r="B178" s="43" t="s">
        <v>230</v>
      </c>
      <c r="C178" s="43">
        <v>358</v>
      </c>
      <c r="D178" s="43" t="s">
        <v>869</v>
      </c>
      <c r="E178" s="43" t="s">
        <v>106</v>
      </c>
      <c r="F178" s="43" t="s">
        <v>870</v>
      </c>
      <c r="G178" s="43" t="s">
        <v>626</v>
      </c>
      <c r="H178" s="43">
        <v>60</v>
      </c>
      <c r="I178" s="43">
        <v>-26.351500000000001</v>
      </c>
      <c r="J178" s="28">
        <v>-1.652E-7</v>
      </c>
      <c r="K178" s="43" t="s">
        <v>1686</v>
      </c>
      <c r="L178" s="43" t="s">
        <v>65</v>
      </c>
      <c r="N178" s="43" t="s">
        <v>230</v>
      </c>
      <c r="O178" s="43">
        <v>358</v>
      </c>
      <c r="P178" s="43" t="s">
        <v>869</v>
      </c>
      <c r="Q178" s="43" t="s">
        <v>623</v>
      </c>
      <c r="R178" s="43" t="s">
        <v>870</v>
      </c>
      <c r="S178" s="43" t="s">
        <v>626</v>
      </c>
      <c r="T178" s="43">
        <v>10</v>
      </c>
      <c r="U178" s="43">
        <v>-26.3994</v>
      </c>
      <c r="V178" s="28">
        <v>-1.6549999999999999E-7</v>
      </c>
      <c r="W178" s="43" t="s">
        <v>1686</v>
      </c>
      <c r="X178" s="43" t="s">
        <v>65</v>
      </c>
    </row>
    <row r="179" spans="2:24" x14ac:dyDescent="0.2">
      <c r="B179" s="43" t="s">
        <v>230</v>
      </c>
      <c r="C179" s="43">
        <v>358</v>
      </c>
      <c r="D179" s="43" t="s">
        <v>869</v>
      </c>
      <c r="E179" s="43" t="s">
        <v>106</v>
      </c>
      <c r="F179" s="43" t="s">
        <v>871</v>
      </c>
      <c r="G179" s="43" t="s">
        <v>628</v>
      </c>
      <c r="H179" s="43">
        <v>60</v>
      </c>
      <c r="I179" s="43">
        <v>-15.027100000000001</v>
      </c>
      <c r="J179" s="28">
        <v>-9.4209999999999995E-8</v>
      </c>
      <c r="K179" s="43" t="s">
        <v>1686</v>
      </c>
      <c r="L179" s="43" t="s">
        <v>65</v>
      </c>
      <c r="N179" s="43" t="s">
        <v>230</v>
      </c>
      <c r="O179" s="43">
        <v>358</v>
      </c>
      <c r="P179" s="43" t="s">
        <v>869</v>
      </c>
      <c r="Q179" s="43" t="s">
        <v>623</v>
      </c>
      <c r="R179" s="43" t="s">
        <v>871</v>
      </c>
      <c r="S179" s="43" t="s">
        <v>628</v>
      </c>
      <c r="T179" s="43">
        <v>10</v>
      </c>
      <c r="U179" s="43">
        <v>-14.960699999999999</v>
      </c>
      <c r="V179" s="28">
        <v>-9.3789999999999995E-8</v>
      </c>
      <c r="W179" s="43" t="s">
        <v>1686</v>
      </c>
      <c r="X179" s="43" t="s">
        <v>65</v>
      </c>
    </row>
    <row r="180" spans="2:24" x14ac:dyDescent="0.2">
      <c r="B180" s="43" t="s">
        <v>230</v>
      </c>
      <c r="C180" s="43">
        <v>359</v>
      </c>
      <c r="D180" s="43" t="s">
        <v>872</v>
      </c>
      <c r="E180" s="43" t="s">
        <v>106</v>
      </c>
      <c r="F180" s="43" t="s">
        <v>873</v>
      </c>
      <c r="G180" s="43" t="s">
        <v>626</v>
      </c>
      <c r="H180" s="43">
        <v>60</v>
      </c>
      <c r="I180" s="43">
        <v>-18.765899999999998</v>
      </c>
      <c r="J180" s="28">
        <v>-1.1759999999999999E-7</v>
      </c>
      <c r="K180" s="43" t="s">
        <v>1686</v>
      </c>
      <c r="L180" s="43" t="s">
        <v>65</v>
      </c>
      <c r="N180" s="43" t="s">
        <v>230</v>
      </c>
      <c r="O180" s="43">
        <v>359</v>
      </c>
      <c r="P180" s="43" t="s">
        <v>872</v>
      </c>
      <c r="Q180" s="43" t="s">
        <v>623</v>
      </c>
      <c r="R180" s="43" t="s">
        <v>873</v>
      </c>
      <c r="S180" s="43" t="s">
        <v>626</v>
      </c>
      <c r="T180" s="43">
        <v>10</v>
      </c>
      <c r="U180" s="43">
        <v>-18.78</v>
      </c>
      <c r="V180" s="28">
        <v>-1.177E-7</v>
      </c>
      <c r="W180" s="43" t="s">
        <v>1686</v>
      </c>
      <c r="X180" s="43" t="s">
        <v>65</v>
      </c>
    </row>
    <row r="181" spans="2:24" x14ac:dyDescent="0.2">
      <c r="B181" s="43" t="s">
        <v>230</v>
      </c>
      <c r="C181" s="43">
        <v>359</v>
      </c>
      <c r="D181" s="43" t="s">
        <v>872</v>
      </c>
      <c r="E181" s="43" t="s">
        <v>106</v>
      </c>
      <c r="F181" s="43" t="s">
        <v>874</v>
      </c>
      <c r="G181" s="43" t="s">
        <v>628</v>
      </c>
      <c r="H181" s="43">
        <v>60</v>
      </c>
      <c r="I181" s="43">
        <v>-22.3767</v>
      </c>
      <c r="J181" s="28">
        <v>-1.4030000000000001E-7</v>
      </c>
      <c r="K181" s="43" t="s">
        <v>1686</v>
      </c>
      <c r="L181" s="43" t="s">
        <v>65</v>
      </c>
      <c r="N181" s="43" t="s">
        <v>230</v>
      </c>
      <c r="O181" s="43">
        <v>359</v>
      </c>
      <c r="P181" s="43" t="s">
        <v>872</v>
      </c>
      <c r="Q181" s="43" t="s">
        <v>623</v>
      </c>
      <c r="R181" s="43" t="s">
        <v>874</v>
      </c>
      <c r="S181" s="43" t="s">
        <v>628</v>
      </c>
      <c r="T181" s="43">
        <v>10</v>
      </c>
      <c r="U181" s="43">
        <v>-22.325099999999999</v>
      </c>
      <c r="V181" s="28">
        <v>-1.4000000000000001E-7</v>
      </c>
      <c r="W181" s="43" t="s">
        <v>1686</v>
      </c>
      <c r="X181" s="43" t="s">
        <v>65</v>
      </c>
    </row>
    <row r="182" spans="2:24" x14ac:dyDescent="0.2">
      <c r="B182" s="43" t="s">
        <v>230</v>
      </c>
      <c r="C182" s="43">
        <v>360</v>
      </c>
      <c r="D182" s="43" t="s">
        <v>872</v>
      </c>
      <c r="E182" s="43" t="s">
        <v>106</v>
      </c>
      <c r="F182" s="43" t="s">
        <v>875</v>
      </c>
      <c r="G182" s="43" t="s">
        <v>626</v>
      </c>
      <c r="H182" s="43">
        <v>60</v>
      </c>
      <c r="I182" s="43">
        <v>-22.019600000000001</v>
      </c>
      <c r="J182" s="28">
        <v>-1.4009999999999999E-7</v>
      </c>
      <c r="K182" s="43" t="s">
        <v>1686</v>
      </c>
      <c r="L182" s="43" t="s">
        <v>65</v>
      </c>
      <c r="N182" s="43" t="s">
        <v>230</v>
      </c>
      <c r="O182" s="43">
        <v>360</v>
      </c>
      <c r="P182" s="43" t="s">
        <v>872</v>
      </c>
      <c r="Q182" s="43" t="s">
        <v>623</v>
      </c>
      <c r="R182" s="43" t="s">
        <v>875</v>
      </c>
      <c r="S182" s="43" t="s">
        <v>626</v>
      </c>
      <c r="T182" s="43">
        <v>10</v>
      </c>
      <c r="U182" s="43">
        <v>-22.04</v>
      </c>
      <c r="V182" s="28">
        <v>-1.402E-7</v>
      </c>
      <c r="W182" s="43" t="s">
        <v>1686</v>
      </c>
      <c r="X182" s="43" t="s">
        <v>65</v>
      </c>
    </row>
    <row r="183" spans="2:24" x14ac:dyDescent="0.2">
      <c r="B183" s="43" t="s">
        <v>230</v>
      </c>
      <c r="C183" s="43">
        <v>360</v>
      </c>
      <c r="D183" s="43" t="s">
        <v>872</v>
      </c>
      <c r="E183" s="43" t="s">
        <v>106</v>
      </c>
      <c r="F183" s="43" t="s">
        <v>876</v>
      </c>
      <c r="G183" s="43" t="s">
        <v>628</v>
      </c>
      <c r="H183" s="43">
        <v>60</v>
      </c>
      <c r="I183" s="43">
        <v>-22.179500000000001</v>
      </c>
      <c r="J183" s="28">
        <v>-1.4110000000000001E-7</v>
      </c>
      <c r="K183" s="43" t="s">
        <v>1686</v>
      </c>
      <c r="L183" s="43" t="s">
        <v>65</v>
      </c>
      <c r="N183" s="43" t="s">
        <v>230</v>
      </c>
      <c r="O183" s="43">
        <v>360</v>
      </c>
      <c r="P183" s="43" t="s">
        <v>872</v>
      </c>
      <c r="Q183" s="43" t="s">
        <v>623</v>
      </c>
      <c r="R183" s="43" t="s">
        <v>876</v>
      </c>
      <c r="S183" s="43" t="s">
        <v>628</v>
      </c>
      <c r="T183" s="43">
        <v>10</v>
      </c>
      <c r="U183" s="43">
        <v>-22.120699999999999</v>
      </c>
      <c r="V183" s="28">
        <v>-1.4070000000000001E-7</v>
      </c>
      <c r="W183" s="43" t="s">
        <v>1686</v>
      </c>
      <c r="X183" s="43" t="s">
        <v>65</v>
      </c>
    </row>
    <row r="184" spans="2:24" x14ac:dyDescent="0.2">
      <c r="B184" s="43" t="s">
        <v>230</v>
      </c>
      <c r="C184" s="43">
        <v>361</v>
      </c>
      <c r="D184" s="43" t="s">
        <v>872</v>
      </c>
      <c r="E184" s="43" t="s">
        <v>106</v>
      </c>
      <c r="F184" s="43" t="s">
        <v>877</v>
      </c>
      <c r="G184" s="43" t="s">
        <v>626</v>
      </c>
      <c r="H184" s="43">
        <v>60</v>
      </c>
      <c r="I184" s="43">
        <v>-22.229099999999999</v>
      </c>
      <c r="J184" s="28">
        <v>-1.3939999999999999E-7</v>
      </c>
      <c r="K184" s="43" t="s">
        <v>1686</v>
      </c>
      <c r="L184" s="43" t="s">
        <v>65</v>
      </c>
      <c r="N184" s="43" t="s">
        <v>230</v>
      </c>
      <c r="O184" s="43">
        <v>361</v>
      </c>
      <c r="P184" s="43" t="s">
        <v>872</v>
      </c>
      <c r="Q184" s="43" t="s">
        <v>623</v>
      </c>
      <c r="R184" s="43" t="s">
        <v>877</v>
      </c>
      <c r="S184" s="43" t="s">
        <v>626</v>
      </c>
      <c r="T184" s="43">
        <v>10</v>
      </c>
      <c r="U184" s="43">
        <v>-22.254100000000001</v>
      </c>
      <c r="V184" s="28">
        <v>-1.395E-7</v>
      </c>
      <c r="W184" s="43" t="s">
        <v>1686</v>
      </c>
      <c r="X184" s="43" t="s">
        <v>65</v>
      </c>
    </row>
    <row r="185" spans="2:24" x14ac:dyDescent="0.2">
      <c r="B185" s="43" t="s">
        <v>230</v>
      </c>
      <c r="C185" s="43">
        <v>361</v>
      </c>
      <c r="D185" s="43" t="s">
        <v>872</v>
      </c>
      <c r="E185" s="43" t="s">
        <v>106</v>
      </c>
      <c r="F185" s="43" t="s">
        <v>878</v>
      </c>
      <c r="G185" s="43" t="s">
        <v>628</v>
      </c>
      <c r="H185" s="43">
        <v>60</v>
      </c>
      <c r="I185" s="43">
        <v>-18.906700000000001</v>
      </c>
      <c r="J185" s="28">
        <v>-1.185E-7</v>
      </c>
      <c r="K185" s="43" t="s">
        <v>1686</v>
      </c>
      <c r="L185" s="43" t="s">
        <v>65</v>
      </c>
      <c r="N185" s="43" t="s">
        <v>230</v>
      </c>
      <c r="O185" s="43">
        <v>361</v>
      </c>
      <c r="P185" s="43" t="s">
        <v>872</v>
      </c>
      <c r="Q185" s="43" t="s">
        <v>623</v>
      </c>
      <c r="R185" s="43" t="s">
        <v>878</v>
      </c>
      <c r="S185" s="43" t="s">
        <v>628</v>
      </c>
      <c r="T185" s="43">
        <v>10</v>
      </c>
      <c r="U185" s="43">
        <v>-18.845800000000001</v>
      </c>
      <c r="V185" s="28">
        <v>-1.1810000000000001E-7</v>
      </c>
      <c r="W185" s="43" t="s">
        <v>1686</v>
      </c>
      <c r="X185" s="43" t="s">
        <v>65</v>
      </c>
    </row>
    <row r="186" spans="2:24" x14ac:dyDescent="0.2">
      <c r="B186" s="43" t="s">
        <v>230</v>
      </c>
      <c r="C186" s="43">
        <v>362</v>
      </c>
      <c r="D186" s="43" t="s">
        <v>879</v>
      </c>
      <c r="E186" s="43" t="s">
        <v>106</v>
      </c>
      <c r="F186" s="43" t="s">
        <v>880</v>
      </c>
      <c r="G186" s="43" t="s">
        <v>626</v>
      </c>
      <c r="H186" s="43">
        <v>60</v>
      </c>
      <c r="I186" s="43">
        <v>-14.909800000000001</v>
      </c>
      <c r="J186" s="28">
        <v>-9.3470000000000003E-8</v>
      </c>
      <c r="K186" s="43" t="s">
        <v>1686</v>
      </c>
      <c r="L186" s="43" t="s">
        <v>65</v>
      </c>
      <c r="N186" s="43" t="s">
        <v>230</v>
      </c>
      <c r="O186" s="43">
        <v>362</v>
      </c>
      <c r="P186" s="43" t="s">
        <v>879</v>
      </c>
      <c r="Q186" s="43" t="s">
        <v>623</v>
      </c>
      <c r="R186" s="43" t="s">
        <v>880</v>
      </c>
      <c r="S186" s="43" t="s">
        <v>626</v>
      </c>
      <c r="T186" s="43">
        <v>10</v>
      </c>
      <c r="U186" s="43">
        <v>-14.9236</v>
      </c>
      <c r="V186" s="28">
        <v>-9.3559999999999999E-8</v>
      </c>
      <c r="W186" s="43" t="s">
        <v>1686</v>
      </c>
      <c r="X186" s="43" t="s">
        <v>65</v>
      </c>
    </row>
    <row r="187" spans="2:24" x14ac:dyDescent="0.2">
      <c r="B187" s="43" t="s">
        <v>230</v>
      </c>
      <c r="C187" s="43">
        <v>362</v>
      </c>
      <c r="D187" s="43" t="s">
        <v>879</v>
      </c>
      <c r="E187" s="43" t="s">
        <v>106</v>
      </c>
      <c r="F187" s="43" t="s">
        <v>881</v>
      </c>
      <c r="G187" s="43" t="s">
        <v>628</v>
      </c>
      <c r="H187" s="43">
        <v>60</v>
      </c>
      <c r="I187" s="43">
        <v>-26.467400000000001</v>
      </c>
      <c r="J187" s="28">
        <v>-1.659E-7</v>
      </c>
      <c r="K187" s="43" t="s">
        <v>1686</v>
      </c>
      <c r="L187" s="43" t="s">
        <v>65</v>
      </c>
      <c r="N187" s="43" t="s">
        <v>230</v>
      </c>
      <c r="O187" s="43">
        <v>362</v>
      </c>
      <c r="P187" s="43" t="s">
        <v>879</v>
      </c>
      <c r="Q187" s="43" t="s">
        <v>623</v>
      </c>
      <c r="R187" s="43" t="s">
        <v>881</v>
      </c>
      <c r="S187" s="43" t="s">
        <v>628</v>
      </c>
      <c r="T187" s="43">
        <v>10</v>
      </c>
      <c r="U187" s="43">
        <v>-26.433800000000002</v>
      </c>
      <c r="V187" s="28">
        <v>-1.6570000000000001E-7</v>
      </c>
      <c r="W187" s="43" t="s">
        <v>1686</v>
      </c>
      <c r="X187" s="43" t="s">
        <v>65</v>
      </c>
    </row>
    <row r="188" spans="2:24" x14ac:dyDescent="0.2">
      <c r="B188" s="43" t="s">
        <v>230</v>
      </c>
      <c r="C188" s="43">
        <v>336</v>
      </c>
      <c r="D188" s="43" t="s">
        <v>882</v>
      </c>
      <c r="E188" s="43" t="s">
        <v>106</v>
      </c>
      <c r="F188" s="43" t="s">
        <v>883</v>
      </c>
      <c r="G188" s="43" t="s">
        <v>626</v>
      </c>
      <c r="H188" s="43">
        <v>60</v>
      </c>
      <c r="I188" s="43">
        <v>-180.2739</v>
      </c>
      <c r="J188" s="28">
        <v>-9.9999999999999995E-7</v>
      </c>
      <c r="K188" s="43" t="s">
        <v>1686</v>
      </c>
      <c r="L188" s="43" t="s">
        <v>65</v>
      </c>
      <c r="N188" s="43" t="s">
        <v>230</v>
      </c>
      <c r="O188" s="43">
        <v>336</v>
      </c>
      <c r="P188" s="43" t="s">
        <v>882</v>
      </c>
      <c r="Q188" s="43" t="s">
        <v>623</v>
      </c>
      <c r="R188" s="43" t="s">
        <v>883</v>
      </c>
      <c r="S188" s="43" t="s">
        <v>626</v>
      </c>
      <c r="T188" s="43">
        <v>10</v>
      </c>
      <c r="U188" s="43">
        <v>-178.2097</v>
      </c>
      <c r="V188" s="28">
        <v>-9.9999999999999995E-7</v>
      </c>
      <c r="W188" s="43" t="s">
        <v>1686</v>
      </c>
      <c r="X188" s="43" t="s">
        <v>65</v>
      </c>
    </row>
    <row r="189" spans="2:24" x14ac:dyDescent="0.2">
      <c r="B189" s="43" t="s">
        <v>230</v>
      </c>
      <c r="C189" s="43">
        <v>336</v>
      </c>
      <c r="D189" s="43" t="s">
        <v>882</v>
      </c>
      <c r="E189" s="43" t="s">
        <v>106</v>
      </c>
      <c r="F189" s="43" t="s">
        <v>884</v>
      </c>
      <c r="G189" s="43" t="s">
        <v>628</v>
      </c>
      <c r="H189" s="43">
        <v>60</v>
      </c>
      <c r="I189" s="43">
        <v>90.047700000000006</v>
      </c>
      <c r="J189" s="28">
        <v>9.9999999999999995E-7</v>
      </c>
      <c r="K189" s="43" t="s">
        <v>1686</v>
      </c>
      <c r="L189" s="43" t="s">
        <v>65</v>
      </c>
      <c r="N189" s="43" t="s">
        <v>230</v>
      </c>
      <c r="O189" s="43">
        <v>336</v>
      </c>
      <c r="P189" s="43" t="s">
        <v>882</v>
      </c>
      <c r="Q189" s="43" t="s">
        <v>623</v>
      </c>
      <c r="R189" s="43" t="s">
        <v>884</v>
      </c>
      <c r="S189" s="43" t="s">
        <v>628</v>
      </c>
      <c r="T189" s="43">
        <v>10</v>
      </c>
      <c r="U189" s="43">
        <v>88.058899999999994</v>
      </c>
      <c r="V189" s="28">
        <v>9.9999999999999995E-7</v>
      </c>
      <c r="W189" s="43" t="s">
        <v>1686</v>
      </c>
      <c r="X189" s="43" t="s">
        <v>65</v>
      </c>
    </row>
    <row r="190" spans="2:24" x14ac:dyDescent="0.2">
      <c r="B190" s="43" t="s">
        <v>230</v>
      </c>
      <c r="C190" s="43">
        <v>339</v>
      </c>
      <c r="D190" s="43" t="s">
        <v>885</v>
      </c>
      <c r="E190" s="43" t="s">
        <v>106</v>
      </c>
      <c r="F190" s="43" t="s">
        <v>886</v>
      </c>
      <c r="G190" s="43" t="s">
        <v>626</v>
      </c>
      <c r="H190" s="43">
        <v>60</v>
      </c>
      <c r="I190" s="43">
        <v>-184.08879999999999</v>
      </c>
      <c r="J190" s="28">
        <v>-8.9899999999999995E-4</v>
      </c>
      <c r="K190" s="43">
        <v>-1E-4</v>
      </c>
      <c r="L190" s="43" t="s">
        <v>128</v>
      </c>
      <c r="N190" s="43" t="s">
        <v>230</v>
      </c>
      <c r="O190" s="43">
        <v>339</v>
      </c>
      <c r="P190" s="43" t="s">
        <v>885</v>
      </c>
      <c r="Q190" s="43" t="s">
        <v>623</v>
      </c>
      <c r="R190" s="43" t="s">
        <v>886</v>
      </c>
      <c r="S190" s="43" t="s">
        <v>626</v>
      </c>
      <c r="T190" s="43">
        <v>10</v>
      </c>
      <c r="U190" s="43">
        <v>-184.01439999999999</v>
      </c>
      <c r="V190" s="28">
        <v>-8.2700000000000004E-4</v>
      </c>
      <c r="W190" s="43">
        <v>-1E-4</v>
      </c>
      <c r="X190" s="43" t="s">
        <v>128</v>
      </c>
    </row>
    <row r="191" spans="2:24" x14ac:dyDescent="0.2">
      <c r="B191" s="43" t="s">
        <v>230</v>
      </c>
      <c r="C191" s="43">
        <v>339</v>
      </c>
      <c r="D191" s="43" t="s">
        <v>885</v>
      </c>
      <c r="E191" s="43" t="s">
        <v>106</v>
      </c>
      <c r="F191" s="43" t="s">
        <v>887</v>
      </c>
      <c r="G191" s="43" t="s">
        <v>628</v>
      </c>
      <c r="H191" s="43">
        <v>60</v>
      </c>
      <c r="I191" s="43">
        <v>90.852900000000005</v>
      </c>
      <c r="J191" s="28">
        <v>9.9999999999999995E-7</v>
      </c>
      <c r="K191" s="43" t="s">
        <v>1686</v>
      </c>
      <c r="L191" s="43" t="s">
        <v>65</v>
      </c>
      <c r="N191" s="43" t="s">
        <v>230</v>
      </c>
      <c r="O191" s="43">
        <v>339</v>
      </c>
      <c r="P191" s="43" t="s">
        <v>885</v>
      </c>
      <c r="Q191" s="43" t="s">
        <v>623</v>
      </c>
      <c r="R191" s="43" t="s">
        <v>887</v>
      </c>
      <c r="S191" s="43" t="s">
        <v>628</v>
      </c>
      <c r="T191" s="43">
        <v>10</v>
      </c>
      <c r="U191" s="43">
        <v>88.789100000000005</v>
      </c>
      <c r="V191" s="28">
        <v>9.9999999999999995E-7</v>
      </c>
      <c r="W191" s="43" t="s">
        <v>1686</v>
      </c>
      <c r="X191" s="43" t="s">
        <v>65</v>
      </c>
    </row>
    <row r="192" spans="2:24" x14ac:dyDescent="0.2">
      <c r="B192" s="43" t="s">
        <v>230</v>
      </c>
      <c r="C192" s="43">
        <v>342</v>
      </c>
      <c r="D192" s="43" t="s">
        <v>888</v>
      </c>
      <c r="E192" s="43" t="s">
        <v>106</v>
      </c>
      <c r="F192" s="43" t="s">
        <v>889</v>
      </c>
      <c r="G192" s="43" t="s">
        <v>626</v>
      </c>
      <c r="H192" s="43">
        <v>60</v>
      </c>
      <c r="I192" s="43">
        <v>-217.0223</v>
      </c>
      <c r="J192" s="28">
        <v>-1.7000000000000001E-4</v>
      </c>
      <c r="K192" s="43">
        <v>-1E-4</v>
      </c>
      <c r="L192" s="43" t="s">
        <v>128</v>
      </c>
      <c r="N192" s="43" t="s">
        <v>230</v>
      </c>
      <c r="O192" s="43">
        <v>342</v>
      </c>
      <c r="P192" s="43" t="s">
        <v>888</v>
      </c>
      <c r="Q192" s="43" t="s">
        <v>623</v>
      </c>
      <c r="R192" s="43" t="s">
        <v>889</v>
      </c>
      <c r="S192" s="43" t="s">
        <v>626</v>
      </c>
      <c r="T192" s="43">
        <v>10</v>
      </c>
      <c r="U192" s="43">
        <v>-216.92080000000001</v>
      </c>
      <c r="V192" s="28">
        <v>-9.2999999999999997E-5</v>
      </c>
      <c r="W192" s="43" t="s">
        <v>1686</v>
      </c>
      <c r="X192" s="43" t="s">
        <v>65</v>
      </c>
    </row>
    <row r="193" spans="2:24" x14ac:dyDescent="0.2">
      <c r="B193" s="43" t="s">
        <v>230</v>
      </c>
      <c r="C193" s="43">
        <v>342</v>
      </c>
      <c r="D193" s="43" t="s">
        <v>888</v>
      </c>
      <c r="E193" s="43" t="s">
        <v>106</v>
      </c>
      <c r="F193" s="43" t="s">
        <v>890</v>
      </c>
      <c r="G193" s="43" t="s">
        <v>628</v>
      </c>
      <c r="H193" s="43">
        <v>60</v>
      </c>
      <c r="I193" s="43">
        <v>104.24639999999999</v>
      </c>
      <c r="J193" s="28">
        <v>9.9999999999999995E-7</v>
      </c>
      <c r="K193" s="43" t="s">
        <v>1686</v>
      </c>
      <c r="L193" s="43" t="s">
        <v>65</v>
      </c>
      <c r="N193" s="43" t="s">
        <v>230</v>
      </c>
      <c r="O193" s="43">
        <v>342</v>
      </c>
      <c r="P193" s="43" t="s">
        <v>888</v>
      </c>
      <c r="Q193" s="43" t="s">
        <v>623</v>
      </c>
      <c r="R193" s="43" t="s">
        <v>890</v>
      </c>
      <c r="S193" s="43" t="s">
        <v>628</v>
      </c>
      <c r="T193" s="43">
        <v>10</v>
      </c>
      <c r="U193" s="43">
        <v>102.0213</v>
      </c>
      <c r="V193" s="28">
        <v>9.9999999999999995E-7</v>
      </c>
      <c r="W193" s="43" t="s">
        <v>1686</v>
      </c>
      <c r="X193" s="43" t="s">
        <v>65</v>
      </c>
    </row>
    <row r="194" spans="2:24" x14ac:dyDescent="0.2">
      <c r="B194" s="43" t="s">
        <v>230</v>
      </c>
      <c r="C194" s="43">
        <v>345</v>
      </c>
      <c r="D194" s="43" t="s">
        <v>891</v>
      </c>
      <c r="E194" s="43" t="s">
        <v>106</v>
      </c>
      <c r="F194" s="43" t="s">
        <v>892</v>
      </c>
      <c r="G194" s="43" t="s">
        <v>626</v>
      </c>
      <c r="H194" s="43">
        <v>60</v>
      </c>
      <c r="I194" s="43">
        <v>-217.01840000000001</v>
      </c>
      <c r="J194" s="28">
        <v>-1.6699999999999999E-4</v>
      </c>
      <c r="K194" s="43">
        <v>-1E-4</v>
      </c>
      <c r="L194" s="43" t="s">
        <v>128</v>
      </c>
      <c r="N194" s="43" t="s">
        <v>230</v>
      </c>
      <c r="O194" s="43">
        <v>345</v>
      </c>
      <c r="P194" s="43" t="s">
        <v>891</v>
      </c>
      <c r="Q194" s="43" t="s">
        <v>623</v>
      </c>
      <c r="R194" s="43" t="s">
        <v>892</v>
      </c>
      <c r="S194" s="43" t="s">
        <v>626</v>
      </c>
      <c r="T194" s="43">
        <v>10</v>
      </c>
      <c r="U194" s="43">
        <v>-216.91630000000001</v>
      </c>
      <c r="V194" s="28">
        <v>-9.0000000000000006E-5</v>
      </c>
      <c r="W194" s="43" t="s">
        <v>1686</v>
      </c>
      <c r="X194" s="43" t="s">
        <v>65</v>
      </c>
    </row>
    <row r="195" spans="2:24" x14ac:dyDescent="0.2">
      <c r="B195" s="43" t="s">
        <v>230</v>
      </c>
      <c r="C195" s="43">
        <v>345</v>
      </c>
      <c r="D195" s="43" t="s">
        <v>891</v>
      </c>
      <c r="E195" s="43" t="s">
        <v>106</v>
      </c>
      <c r="F195" s="43" t="s">
        <v>893</v>
      </c>
      <c r="G195" s="43" t="s">
        <v>628</v>
      </c>
      <c r="H195" s="43">
        <v>60</v>
      </c>
      <c r="I195" s="43">
        <v>104.14230000000001</v>
      </c>
      <c r="J195" s="28">
        <v>9.9999999999999995E-7</v>
      </c>
      <c r="K195" s="43" t="s">
        <v>1686</v>
      </c>
      <c r="L195" s="43" t="s">
        <v>65</v>
      </c>
      <c r="N195" s="43" t="s">
        <v>230</v>
      </c>
      <c r="O195" s="43">
        <v>345</v>
      </c>
      <c r="P195" s="43" t="s">
        <v>891</v>
      </c>
      <c r="Q195" s="43" t="s">
        <v>623</v>
      </c>
      <c r="R195" s="43" t="s">
        <v>893</v>
      </c>
      <c r="S195" s="43" t="s">
        <v>628</v>
      </c>
      <c r="T195" s="43">
        <v>10</v>
      </c>
      <c r="U195" s="43">
        <v>101.89749999999999</v>
      </c>
      <c r="V195" s="28">
        <v>9.9999999999999995E-7</v>
      </c>
      <c r="W195" s="43" t="s">
        <v>1686</v>
      </c>
      <c r="X195" s="43" t="s">
        <v>65</v>
      </c>
    </row>
    <row r="196" spans="2:24" x14ac:dyDescent="0.2">
      <c r="B196" s="43" t="s">
        <v>230</v>
      </c>
      <c r="C196" s="43">
        <v>348</v>
      </c>
      <c r="D196" s="43" t="s">
        <v>894</v>
      </c>
      <c r="E196" s="43" t="s">
        <v>106</v>
      </c>
      <c r="F196" s="43" t="s">
        <v>895</v>
      </c>
      <c r="G196" s="43" t="s">
        <v>626</v>
      </c>
      <c r="H196" s="43">
        <v>60</v>
      </c>
      <c r="I196" s="43">
        <v>-184.0797</v>
      </c>
      <c r="J196" s="28">
        <v>-8.8999999999999995E-4</v>
      </c>
      <c r="K196" s="43">
        <v>-1E-4</v>
      </c>
      <c r="L196" s="43" t="s">
        <v>128</v>
      </c>
      <c r="N196" s="43" t="s">
        <v>230</v>
      </c>
      <c r="O196" s="43">
        <v>348</v>
      </c>
      <c r="P196" s="43" t="s">
        <v>894</v>
      </c>
      <c r="Q196" s="43" t="s">
        <v>623</v>
      </c>
      <c r="R196" s="43" t="s">
        <v>895</v>
      </c>
      <c r="S196" s="43" t="s">
        <v>626</v>
      </c>
      <c r="T196" s="43">
        <v>10</v>
      </c>
      <c r="U196" s="43">
        <v>-184.00200000000001</v>
      </c>
      <c r="V196" s="28">
        <v>-8.1499999999999997E-4</v>
      </c>
      <c r="W196" s="43">
        <v>-1E-4</v>
      </c>
      <c r="X196" s="43" t="s">
        <v>128</v>
      </c>
    </row>
    <row r="197" spans="2:24" x14ac:dyDescent="0.2">
      <c r="B197" s="43" t="s">
        <v>230</v>
      </c>
      <c r="C197" s="43">
        <v>348</v>
      </c>
      <c r="D197" s="43" t="s">
        <v>894</v>
      </c>
      <c r="E197" s="43" t="s">
        <v>106</v>
      </c>
      <c r="F197" s="43" t="s">
        <v>896</v>
      </c>
      <c r="G197" s="43" t="s">
        <v>628</v>
      </c>
      <c r="H197" s="43">
        <v>60</v>
      </c>
      <c r="I197" s="43">
        <v>90.550799999999995</v>
      </c>
      <c r="J197" s="28">
        <v>9.9999999999999995E-7</v>
      </c>
      <c r="K197" s="43" t="s">
        <v>1686</v>
      </c>
      <c r="L197" s="43" t="s">
        <v>65</v>
      </c>
      <c r="N197" s="43" t="s">
        <v>230</v>
      </c>
      <c r="O197" s="43">
        <v>348</v>
      </c>
      <c r="P197" s="43" t="s">
        <v>894</v>
      </c>
      <c r="Q197" s="43" t="s">
        <v>623</v>
      </c>
      <c r="R197" s="43" t="s">
        <v>896</v>
      </c>
      <c r="S197" s="43" t="s">
        <v>628</v>
      </c>
      <c r="T197" s="43">
        <v>10</v>
      </c>
      <c r="U197" s="43">
        <v>88.441599999999994</v>
      </c>
      <c r="V197" s="28">
        <v>9.9999999999999995E-7</v>
      </c>
      <c r="W197" s="43" t="s">
        <v>1686</v>
      </c>
      <c r="X197" s="43" t="s">
        <v>65</v>
      </c>
    </row>
    <row r="198" spans="2:24" x14ac:dyDescent="0.2">
      <c r="B198" s="43" t="s">
        <v>230</v>
      </c>
      <c r="C198" s="43">
        <v>351</v>
      </c>
      <c r="D198" s="43" t="s">
        <v>897</v>
      </c>
      <c r="E198" s="43" t="s">
        <v>106</v>
      </c>
      <c r="F198" s="43" t="s">
        <v>898</v>
      </c>
      <c r="G198" s="43" t="s">
        <v>626</v>
      </c>
      <c r="H198" s="43">
        <v>60</v>
      </c>
      <c r="I198" s="43">
        <v>-179.7638</v>
      </c>
      <c r="J198" s="28">
        <v>-9.9999999999999995E-7</v>
      </c>
      <c r="K198" s="43" t="s">
        <v>1686</v>
      </c>
      <c r="L198" s="43" t="s">
        <v>65</v>
      </c>
      <c r="N198" s="43" t="s">
        <v>230</v>
      </c>
      <c r="O198" s="43">
        <v>351</v>
      </c>
      <c r="P198" s="43" t="s">
        <v>897</v>
      </c>
      <c r="Q198" s="43" t="s">
        <v>623</v>
      </c>
      <c r="R198" s="43" t="s">
        <v>898</v>
      </c>
      <c r="S198" s="43" t="s">
        <v>626</v>
      </c>
      <c r="T198" s="43">
        <v>10</v>
      </c>
      <c r="U198" s="43">
        <v>-177.6183</v>
      </c>
      <c r="V198" s="28">
        <v>-9.9999999999999995E-7</v>
      </c>
      <c r="W198" s="43" t="s">
        <v>1686</v>
      </c>
      <c r="X198" s="43" t="s">
        <v>65</v>
      </c>
    </row>
    <row r="199" spans="2:24" x14ac:dyDescent="0.2">
      <c r="B199" s="43" t="s">
        <v>230</v>
      </c>
      <c r="C199" s="43">
        <v>351</v>
      </c>
      <c r="D199" s="43" t="s">
        <v>897</v>
      </c>
      <c r="E199" s="43" t="s">
        <v>106</v>
      </c>
      <c r="F199" s="43" t="s">
        <v>899</v>
      </c>
      <c r="G199" s="43" t="s">
        <v>628</v>
      </c>
      <c r="H199" s="43">
        <v>60</v>
      </c>
      <c r="I199" s="43">
        <v>89.551199999999994</v>
      </c>
      <c r="J199" s="28">
        <v>9.9999999999999995E-7</v>
      </c>
      <c r="K199" s="43" t="s">
        <v>1686</v>
      </c>
      <c r="L199" s="43" t="s">
        <v>65</v>
      </c>
      <c r="N199" s="43" t="s">
        <v>230</v>
      </c>
      <c r="O199" s="43">
        <v>351</v>
      </c>
      <c r="P199" s="43" t="s">
        <v>897</v>
      </c>
      <c r="Q199" s="43" t="s">
        <v>623</v>
      </c>
      <c r="R199" s="43" t="s">
        <v>899</v>
      </c>
      <c r="S199" s="43" t="s">
        <v>628</v>
      </c>
      <c r="T199" s="43">
        <v>10</v>
      </c>
      <c r="U199" s="43">
        <v>87.499200000000002</v>
      </c>
      <c r="V199" s="28">
        <v>9.9999999999999995E-7</v>
      </c>
      <c r="W199" s="43" t="s">
        <v>1686</v>
      </c>
      <c r="X199" s="43" t="s">
        <v>65</v>
      </c>
    </row>
    <row r="200" spans="2:24" x14ac:dyDescent="0.2">
      <c r="B200" s="43" t="s">
        <v>230</v>
      </c>
      <c r="C200" s="43">
        <v>363</v>
      </c>
      <c r="D200" s="43" t="s">
        <v>900</v>
      </c>
      <c r="E200" s="43" t="s">
        <v>106</v>
      </c>
      <c r="F200" s="43" t="s">
        <v>901</v>
      </c>
      <c r="G200" s="43" t="s">
        <v>626</v>
      </c>
      <c r="H200" s="43">
        <v>60</v>
      </c>
      <c r="I200" s="43">
        <v>-26.3858</v>
      </c>
      <c r="J200" s="28">
        <v>-1.6540000000000001E-7</v>
      </c>
      <c r="K200" s="43" t="s">
        <v>1686</v>
      </c>
      <c r="L200" s="43" t="s">
        <v>65</v>
      </c>
      <c r="N200" s="43" t="s">
        <v>230</v>
      </c>
      <c r="O200" s="43">
        <v>363</v>
      </c>
      <c r="P200" s="43" t="s">
        <v>900</v>
      </c>
      <c r="Q200" s="43" t="s">
        <v>623</v>
      </c>
      <c r="R200" s="43" t="s">
        <v>901</v>
      </c>
      <c r="S200" s="43" t="s">
        <v>626</v>
      </c>
      <c r="T200" s="43">
        <v>10</v>
      </c>
      <c r="U200" s="43">
        <v>-26.4575</v>
      </c>
      <c r="V200" s="28">
        <v>-1.659E-7</v>
      </c>
      <c r="W200" s="43" t="s">
        <v>1686</v>
      </c>
      <c r="X200" s="43" t="s">
        <v>65</v>
      </c>
    </row>
    <row r="201" spans="2:24" x14ac:dyDescent="0.2">
      <c r="B201" s="43" t="s">
        <v>230</v>
      </c>
      <c r="C201" s="43">
        <v>363</v>
      </c>
      <c r="D201" s="43" t="s">
        <v>900</v>
      </c>
      <c r="E201" s="43" t="s">
        <v>106</v>
      </c>
      <c r="F201" s="43" t="s">
        <v>902</v>
      </c>
      <c r="G201" s="43" t="s">
        <v>628</v>
      </c>
      <c r="H201" s="43">
        <v>60</v>
      </c>
      <c r="I201" s="43">
        <v>-14.6813</v>
      </c>
      <c r="J201" s="28">
        <v>-9.2039999999999996E-8</v>
      </c>
      <c r="K201" s="43" t="s">
        <v>1686</v>
      </c>
      <c r="L201" s="43" t="s">
        <v>65</v>
      </c>
      <c r="N201" s="43" t="s">
        <v>230</v>
      </c>
      <c r="O201" s="43">
        <v>363</v>
      </c>
      <c r="P201" s="43" t="s">
        <v>900</v>
      </c>
      <c r="Q201" s="43" t="s">
        <v>623</v>
      </c>
      <c r="R201" s="43" t="s">
        <v>902</v>
      </c>
      <c r="S201" s="43" t="s">
        <v>628</v>
      </c>
      <c r="T201" s="43">
        <v>10</v>
      </c>
      <c r="U201" s="43">
        <v>-14.5974</v>
      </c>
      <c r="V201" s="28">
        <v>-9.1510000000000003E-8</v>
      </c>
      <c r="W201" s="43" t="s">
        <v>1686</v>
      </c>
      <c r="X201" s="43" t="s">
        <v>65</v>
      </c>
    </row>
    <row r="202" spans="2:24" x14ac:dyDescent="0.2">
      <c r="B202" s="43" t="s">
        <v>230</v>
      </c>
      <c r="C202" s="43">
        <v>364</v>
      </c>
      <c r="D202" s="43" t="s">
        <v>903</v>
      </c>
      <c r="E202" s="43" t="s">
        <v>106</v>
      </c>
      <c r="F202" s="43" t="s">
        <v>904</v>
      </c>
      <c r="G202" s="43" t="s">
        <v>626</v>
      </c>
      <c r="H202" s="43">
        <v>60</v>
      </c>
      <c r="I202" s="43">
        <v>-18.698899999999998</v>
      </c>
      <c r="J202" s="28">
        <v>-1.172E-7</v>
      </c>
      <c r="K202" s="43" t="s">
        <v>1686</v>
      </c>
      <c r="L202" s="43" t="s">
        <v>65</v>
      </c>
      <c r="N202" s="43" t="s">
        <v>230</v>
      </c>
      <c r="O202" s="43">
        <v>364</v>
      </c>
      <c r="P202" s="43" t="s">
        <v>903</v>
      </c>
      <c r="Q202" s="43" t="s">
        <v>623</v>
      </c>
      <c r="R202" s="43" t="s">
        <v>904</v>
      </c>
      <c r="S202" s="43" t="s">
        <v>626</v>
      </c>
      <c r="T202" s="43">
        <v>10</v>
      </c>
      <c r="U202" s="43">
        <v>-18.744900000000001</v>
      </c>
      <c r="V202" s="28">
        <v>-1.175E-7</v>
      </c>
      <c r="W202" s="43" t="s">
        <v>1686</v>
      </c>
      <c r="X202" s="43" t="s">
        <v>65</v>
      </c>
    </row>
    <row r="203" spans="2:24" x14ac:dyDescent="0.2">
      <c r="B203" s="43" t="s">
        <v>230</v>
      </c>
      <c r="C203" s="43">
        <v>364</v>
      </c>
      <c r="D203" s="43" t="s">
        <v>903</v>
      </c>
      <c r="E203" s="43" t="s">
        <v>106</v>
      </c>
      <c r="F203" s="43" t="s">
        <v>905</v>
      </c>
      <c r="G203" s="43" t="s">
        <v>628</v>
      </c>
      <c r="H203" s="43">
        <v>60</v>
      </c>
      <c r="I203" s="43">
        <v>-22.1023</v>
      </c>
      <c r="J203" s="28">
        <v>-1.3860000000000001E-7</v>
      </c>
      <c r="K203" s="43" t="s">
        <v>1686</v>
      </c>
      <c r="L203" s="43" t="s">
        <v>65</v>
      </c>
      <c r="N203" s="43" t="s">
        <v>230</v>
      </c>
      <c r="O203" s="43">
        <v>364</v>
      </c>
      <c r="P203" s="43" t="s">
        <v>903</v>
      </c>
      <c r="Q203" s="43" t="s">
        <v>623</v>
      </c>
      <c r="R203" s="43" t="s">
        <v>905</v>
      </c>
      <c r="S203" s="43" t="s">
        <v>628</v>
      </c>
      <c r="T203" s="43">
        <v>10</v>
      </c>
      <c r="U203" s="43">
        <v>-22.037099999999999</v>
      </c>
      <c r="V203" s="28">
        <v>-1.3820000000000001E-7</v>
      </c>
      <c r="W203" s="43" t="s">
        <v>1686</v>
      </c>
      <c r="X203" s="43" t="s">
        <v>65</v>
      </c>
    </row>
    <row r="204" spans="2:24" x14ac:dyDescent="0.2">
      <c r="B204" s="43" t="s">
        <v>230</v>
      </c>
      <c r="C204" s="43">
        <v>365</v>
      </c>
      <c r="D204" s="43" t="s">
        <v>903</v>
      </c>
      <c r="E204" s="43" t="s">
        <v>106</v>
      </c>
      <c r="F204" s="43" t="s">
        <v>906</v>
      </c>
      <c r="G204" s="43" t="s">
        <v>626</v>
      </c>
      <c r="H204" s="43">
        <v>60</v>
      </c>
      <c r="I204" s="43">
        <v>-21.969000000000001</v>
      </c>
      <c r="J204" s="28">
        <v>-1.3979999999999999E-7</v>
      </c>
      <c r="K204" s="43" t="s">
        <v>1686</v>
      </c>
      <c r="L204" s="43" t="s">
        <v>65</v>
      </c>
      <c r="N204" s="43" t="s">
        <v>230</v>
      </c>
      <c r="O204" s="43">
        <v>365</v>
      </c>
      <c r="P204" s="43" t="s">
        <v>903</v>
      </c>
      <c r="Q204" s="43" t="s">
        <v>623</v>
      </c>
      <c r="R204" s="43" t="s">
        <v>906</v>
      </c>
      <c r="S204" s="43" t="s">
        <v>626</v>
      </c>
      <c r="T204" s="43">
        <v>10</v>
      </c>
      <c r="U204" s="43">
        <v>-22.029199999999999</v>
      </c>
      <c r="V204" s="28">
        <v>-1.402E-7</v>
      </c>
      <c r="W204" s="43" t="s">
        <v>1686</v>
      </c>
      <c r="X204" s="43" t="s">
        <v>65</v>
      </c>
    </row>
    <row r="205" spans="2:24" x14ac:dyDescent="0.2">
      <c r="B205" s="43" t="s">
        <v>230</v>
      </c>
      <c r="C205" s="43">
        <v>365</v>
      </c>
      <c r="D205" s="43" t="s">
        <v>903</v>
      </c>
      <c r="E205" s="43" t="s">
        <v>106</v>
      </c>
      <c r="F205" s="43" t="s">
        <v>907</v>
      </c>
      <c r="G205" s="43" t="s">
        <v>628</v>
      </c>
      <c r="H205" s="43">
        <v>60</v>
      </c>
      <c r="I205" s="43">
        <v>-21.821899999999999</v>
      </c>
      <c r="J205" s="28">
        <v>-1.388E-7</v>
      </c>
      <c r="K205" s="43" t="s">
        <v>1686</v>
      </c>
      <c r="L205" s="43" t="s">
        <v>65</v>
      </c>
      <c r="N205" s="43" t="s">
        <v>230</v>
      </c>
      <c r="O205" s="43">
        <v>365</v>
      </c>
      <c r="P205" s="43" t="s">
        <v>903</v>
      </c>
      <c r="Q205" s="43" t="s">
        <v>623</v>
      </c>
      <c r="R205" s="43" t="s">
        <v>907</v>
      </c>
      <c r="S205" s="43" t="s">
        <v>628</v>
      </c>
      <c r="T205" s="43">
        <v>10</v>
      </c>
      <c r="U205" s="43">
        <v>-21.756</v>
      </c>
      <c r="V205" s="28">
        <v>-1.384E-7</v>
      </c>
      <c r="W205" s="43" t="s">
        <v>1686</v>
      </c>
      <c r="X205" s="43" t="s">
        <v>65</v>
      </c>
    </row>
    <row r="206" spans="2:24" x14ac:dyDescent="0.2">
      <c r="B206" s="43" t="s">
        <v>230</v>
      </c>
      <c r="C206" s="43">
        <v>366</v>
      </c>
      <c r="D206" s="43" t="s">
        <v>903</v>
      </c>
      <c r="E206" s="43" t="s">
        <v>106</v>
      </c>
      <c r="F206" s="43" t="s">
        <v>908</v>
      </c>
      <c r="G206" s="43" t="s">
        <v>626</v>
      </c>
      <c r="H206" s="43">
        <v>60</v>
      </c>
      <c r="I206" s="43">
        <v>-22.2471</v>
      </c>
      <c r="J206" s="28">
        <v>-1.395E-7</v>
      </c>
      <c r="K206" s="43" t="s">
        <v>1686</v>
      </c>
      <c r="L206" s="43" t="s">
        <v>65</v>
      </c>
      <c r="N206" s="43" t="s">
        <v>230</v>
      </c>
      <c r="O206" s="43">
        <v>366</v>
      </c>
      <c r="P206" s="43" t="s">
        <v>903</v>
      </c>
      <c r="Q206" s="43" t="s">
        <v>623</v>
      </c>
      <c r="R206" s="43" t="s">
        <v>908</v>
      </c>
      <c r="S206" s="43" t="s">
        <v>626</v>
      </c>
      <c r="T206" s="43">
        <v>10</v>
      </c>
      <c r="U206" s="43">
        <v>-22.3035</v>
      </c>
      <c r="V206" s="28">
        <v>-1.3979999999999999E-7</v>
      </c>
      <c r="W206" s="43" t="s">
        <v>1686</v>
      </c>
      <c r="X206" s="43" t="s">
        <v>65</v>
      </c>
    </row>
    <row r="207" spans="2:24" x14ac:dyDescent="0.2">
      <c r="B207" s="43" t="s">
        <v>230</v>
      </c>
      <c r="C207" s="43">
        <v>366</v>
      </c>
      <c r="D207" s="43" t="s">
        <v>903</v>
      </c>
      <c r="E207" s="43" t="s">
        <v>106</v>
      </c>
      <c r="F207" s="43" t="s">
        <v>909</v>
      </c>
      <c r="G207" s="43" t="s">
        <v>628</v>
      </c>
      <c r="H207" s="43">
        <v>60</v>
      </c>
      <c r="I207" s="43">
        <v>-18.555399999999999</v>
      </c>
      <c r="J207" s="28">
        <v>-1.163E-7</v>
      </c>
      <c r="K207" s="43" t="s">
        <v>1686</v>
      </c>
      <c r="L207" s="43" t="s">
        <v>65</v>
      </c>
      <c r="N207" s="43" t="s">
        <v>230</v>
      </c>
      <c r="O207" s="43">
        <v>366</v>
      </c>
      <c r="P207" s="43" t="s">
        <v>903</v>
      </c>
      <c r="Q207" s="43" t="s">
        <v>623</v>
      </c>
      <c r="R207" s="43" t="s">
        <v>909</v>
      </c>
      <c r="S207" s="43" t="s">
        <v>628</v>
      </c>
      <c r="T207" s="43">
        <v>10</v>
      </c>
      <c r="U207" s="43">
        <v>-18.482900000000001</v>
      </c>
      <c r="V207" s="28">
        <v>-1.159E-7</v>
      </c>
      <c r="W207" s="43" t="s">
        <v>1686</v>
      </c>
      <c r="X207" s="43" t="s">
        <v>65</v>
      </c>
    </row>
    <row r="208" spans="2:24" x14ac:dyDescent="0.2">
      <c r="B208" s="43" t="s">
        <v>230</v>
      </c>
      <c r="C208" s="43">
        <v>367</v>
      </c>
      <c r="D208" s="43" t="s">
        <v>910</v>
      </c>
      <c r="E208" s="43" t="s">
        <v>106</v>
      </c>
      <c r="F208" s="43" t="s">
        <v>911</v>
      </c>
      <c r="G208" s="43" t="s">
        <v>626</v>
      </c>
      <c r="H208" s="43">
        <v>60</v>
      </c>
      <c r="I208" s="43">
        <v>-14.829700000000001</v>
      </c>
      <c r="J208" s="28">
        <v>-9.2970000000000005E-8</v>
      </c>
      <c r="K208" s="43" t="s">
        <v>1686</v>
      </c>
      <c r="L208" s="43" t="s">
        <v>65</v>
      </c>
      <c r="N208" s="43" t="s">
        <v>230</v>
      </c>
      <c r="O208" s="43">
        <v>367</v>
      </c>
      <c r="P208" s="43" t="s">
        <v>910</v>
      </c>
      <c r="Q208" s="43" t="s">
        <v>623</v>
      </c>
      <c r="R208" s="43" t="s">
        <v>911</v>
      </c>
      <c r="S208" s="43" t="s">
        <v>626</v>
      </c>
      <c r="T208" s="43">
        <v>10</v>
      </c>
      <c r="U208" s="43">
        <v>-14.8725</v>
      </c>
      <c r="V208" s="28">
        <v>-9.3240000000000006E-8</v>
      </c>
      <c r="W208" s="43" t="s">
        <v>1686</v>
      </c>
      <c r="X208" s="43" t="s">
        <v>65</v>
      </c>
    </row>
    <row r="209" spans="2:24" x14ac:dyDescent="0.2">
      <c r="B209" s="43" t="s">
        <v>230</v>
      </c>
      <c r="C209" s="43">
        <v>367</v>
      </c>
      <c r="D209" s="43" t="s">
        <v>910</v>
      </c>
      <c r="E209" s="43" t="s">
        <v>106</v>
      </c>
      <c r="F209" s="43" t="s">
        <v>912</v>
      </c>
      <c r="G209" s="43" t="s">
        <v>628</v>
      </c>
      <c r="H209" s="43">
        <v>60</v>
      </c>
      <c r="I209" s="43">
        <v>-26.232199999999999</v>
      </c>
      <c r="J209" s="28">
        <v>-1.645E-7</v>
      </c>
      <c r="K209" s="43" t="s">
        <v>1686</v>
      </c>
      <c r="L209" s="43" t="s">
        <v>65</v>
      </c>
      <c r="N209" s="43" t="s">
        <v>230</v>
      </c>
      <c r="O209" s="43">
        <v>367</v>
      </c>
      <c r="P209" s="43" t="s">
        <v>910</v>
      </c>
      <c r="Q209" s="43" t="s">
        <v>623</v>
      </c>
      <c r="R209" s="43" t="s">
        <v>912</v>
      </c>
      <c r="S209" s="43" t="s">
        <v>628</v>
      </c>
      <c r="T209" s="43">
        <v>10</v>
      </c>
      <c r="U209" s="43">
        <v>-26.173200000000001</v>
      </c>
      <c r="V209" s="28">
        <v>-1.6409999999999999E-7</v>
      </c>
      <c r="W209" s="43" t="s">
        <v>1686</v>
      </c>
      <c r="X209" s="43" t="s">
        <v>65</v>
      </c>
    </row>
    <row r="210" spans="2:24" x14ac:dyDescent="0.2">
      <c r="B210" s="43" t="s">
        <v>230</v>
      </c>
      <c r="C210" s="43">
        <v>337</v>
      </c>
      <c r="D210" s="43" t="s">
        <v>913</v>
      </c>
      <c r="E210" s="43" t="s">
        <v>106</v>
      </c>
      <c r="F210" s="43" t="s">
        <v>914</v>
      </c>
      <c r="G210" s="43" t="s">
        <v>626</v>
      </c>
      <c r="H210" s="43">
        <v>60</v>
      </c>
      <c r="I210" s="43">
        <v>-177.8158</v>
      </c>
      <c r="J210" s="28">
        <v>-9.9999999999999995E-7</v>
      </c>
      <c r="K210" s="43" t="s">
        <v>1686</v>
      </c>
      <c r="L210" s="43" t="s">
        <v>65</v>
      </c>
      <c r="N210" s="43" t="s">
        <v>230</v>
      </c>
      <c r="O210" s="43">
        <v>337</v>
      </c>
      <c r="P210" s="43" t="s">
        <v>913</v>
      </c>
      <c r="Q210" s="43" t="s">
        <v>623</v>
      </c>
      <c r="R210" s="43" t="s">
        <v>914</v>
      </c>
      <c r="S210" s="43" t="s">
        <v>626</v>
      </c>
      <c r="T210" s="43">
        <v>10</v>
      </c>
      <c r="U210" s="43">
        <v>-175.791</v>
      </c>
      <c r="V210" s="28">
        <v>-9.9999999999999995E-7</v>
      </c>
      <c r="W210" s="43" t="s">
        <v>1686</v>
      </c>
      <c r="X210" s="43" t="s">
        <v>65</v>
      </c>
    </row>
    <row r="211" spans="2:24" x14ac:dyDescent="0.2">
      <c r="B211" s="43" t="s">
        <v>230</v>
      </c>
      <c r="C211" s="43">
        <v>337</v>
      </c>
      <c r="D211" s="43" t="s">
        <v>913</v>
      </c>
      <c r="E211" s="43" t="s">
        <v>106</v>
      </c>
      <c r="F211" s="43" t="s">
        <v>915</v>
      </c>
      <c r="G211" s="43" t="s">
        <v>628</v>
      </c>
      <c r="H211" s="43">
        <v>60</v>
      </c>
      <c r="I211" s="43">
        <v>87.731300000000005</v>
      </c>
      <c r="J211" s="28">
        <v>9.9999999999999995E-7</v>
      </c>
      <c r="K211" s="43" t="s">
        <v>1686</v>
      </c>
      <c r="L211" s="43" t="s">
        <v>65</v>
      </c>
      <c r="N211" s="43" t="s">
        <v>230</v>
      </c>
      <c r="O211" s="43">
        <v>337</v>
      </c>
      <c r="P211" s="43" t="s">
        <v>913</v>
      </c>
      <c r="Q211" s="43" t="s">
        <v>623</v>
      </c>
      <c r="R211" s="43" t="s">
        <v>915</v>
      </c>
      <c r="S211" s="43" t="s">
        <v>628</v>
      </c>
      <c r="T211" s="43">
        <v>10</v>
      </c>
      <c r="U211" s="43">
        <v>85.732399999999998</v>
      </c>
      <c r="V211" s="28">
        <v>9.9999999999999995E-7</v>
      </c>
      <c r="W211" s="43" t="s">
        <v>1686</v>
      </c>
      <c r="X211" s="43" t="s">
        <v>65</v>
      </c>
    </row>
    <row r="212" spans="2:24" x14ac:dyDescent="0.2">
      <c r="B212" s="43" t="s">
        <v>230</v>
      </c>
      <c r="C212" s="43">
        <v>340</v>
      </c>
      <c r="D212" s="43" t="s">
        <v>916</v>
      </c>
      <c r="E212" s="43" t="s">
        <v>106</v>
      </c>
      <c r="F212" s="43" t="s">
        <v>917</v>
      </c>
      <c r="G212" s="43" t="s">
        <v>626</v>
      </c>
      <c r="H212" s="43">
        <v>60</v>
      </c>
      <c r="I212" s="43">
        <v>-183.91589999999999</v>
      </c>
      <c r="J212" s="28">
        <v>-7.3099999999999999E-4</v>
      </c>
      <c r="K212" s="43">
        <v>-1E-4</v>
      </c>
      <c r="L212" s="43" t="s">
        <v>128</v>
      </c>
      <c r="N212" s="43" t="s">
        <v>230</v>
      </c>
      <c r="O212" s="43">
        <v>340</v>
      </c>
      <c r="P212" s="43" t="s">
        <v>916</v>
      </c>
      <c r="Q212" s="43" t="s">
        <v>623</v>
      </c>
      <c r="R212" s="43" t="s">
        <v>917</v>
      </c>
      <c r="S212" s="43" t="s">
        <v>626</v>
      </c>
      <c r="T212" s="43">
        <v>10</v>
      </c>
      <c r="U212" s="43">
        <v>-183.8382</v>
      </c>
      <c r="V212" s="28">
        <v>-6.5600000000000001E-4</v>
      </c>
      <c r="W212" s="43">
        <v>-1E-4</v>
      </c>
      <c r="X212" s="43" t="s">
        <v>128</v>
      </c>
    </row>
    <row r="213" spans="2:24" x14ac:dyDescent="0.2">
      <c r="B213" s="43" t="s">
        <v>230</v>
      </c>
      <c r="C213" s="43">
        <v>340</v>
      </c>
      <c r="D213" s="43" t="s">
        <v>916</v>
      </c>
      <c r="E213" s="43" t="s">
        <v>106</v>
      </c>
      <c r="F213" s="43" t="s">
        <v>918</v>
      </c>
      <c r="G213" s="43" t="s">
        <v>628</v>
      </c>
      <c r="H213" s="43">
        <v>60</v>
      </c>
      <c r="I213" s="43">
        <v>86.921599999999998</v>
      </c>
      <c r="J213" s="28">
        <v>9.9999999999999995E-7</v>
      </c>
      <c r="K213" s="43" t="s">
        <v>1686</v>
      </c>
      <c r="L213" s="43" t="s">
        <v>65</v>
      </c>
      <c r="N213" s="43" t="s">
        <v>230</v>
      </c>
      <c r="O213" s="43">
        <v>340</v>
      </c>
      <c r="P213" s="43" t="s">
        <v>916</v>
      </c>
      <c r="Q213" s="43" t="s">
        <v>623</v>
      </c>
      <c r="R213" s="43" t="s">
        <v>918</v>
      </c>
      <c r="S213" s="43" t="s">
        <v>628</v>
      </c>
      <c r="T213" s="43">
        <v>10</v>
      </c>
      <c r="U213" s="43">
        <v>84.8553</v>
      </c>
      <c r="V213" s="28">
        <v>9.9999999999999995E-7</v>
      </c>
      <c r="W213" s="43" t="s">
        <v>1686</v>
      </c>
      <c r="X213" s="43" t="s">
        <v>65</v>
      </c>
    </row>
    <row r="214" spans="2:24" x14ac:dyDescent="0.2">
      <c r="B214" s="43" t="s">
        <v>230</v>
      </c>
      <c r="C214" s="43">
        <v>343</v>
      </c>
      <c r="D214" s="43" t="s">
        <v>919</v>
      </c>
      <c r="E214" s="43" t="s">
        <v>106</v>
      </c>
      <c r="F214" s="43" t="s">
        <v>920</v>
      </c>
      <c r="G214" s="43" t="s">
        <v>626</v>
      </c>
      <c r="H214" s="43">
        <v>60</v>
      </c>
      <c r="I214" s="43">
        <v>-216.40690000000001</v>
      </c>
      <c r="J214" s="28">
        <v>-9.9999999999999995E-7</v>
      </c>
      <c r="K214" s="43" t="s">
        <v>1686</v>
      </c>
      <c r="L214" s="43" t="s">
        <v>65</v>
      </c>
      <c r="N214" s="43" t="s">
        <v>230</v>
      </c>
      <c r="O214" s="43">
        <v>343</v>
      </c>
      <c r="P214" s="43" t="s">
        <v>919</v>
      </c>
      <c r="Q214" s="43" t="s">
        <v>623</v>
      </c>
      <c r="R214" s="43" t="s">
        <v>920</v>
      </c>
      <c r="S214" s="43" t="s">
        <v>626</v>
      </c>
      <c r="T214" s="43">
        <v>10</v>
      </c>
      <c r="U214" s="43">
        <v>-213.92169999999999</v>
      </c>
      <c r="V214" s="28">
        <v>-9.9999999999999995E-7</v>
      </c>
      <c r="W214" s="43" t="s">
        <v>1686</v>
      </c>
      <c r="X214" s="43" t="s">
        <v>65</v>
      </c>
    </row>
    <row r="215" spans="2:24" x14ac:dyDescent="0.2">
      <c r="B215" s="43" t="s">
        <v>230</v>
      </c>
      <c r="C215" s="43">
        <v>343</v>
      </c>
      <c r="D215" s="43" t="s">
        <v>919</v>
      </c>
      <c r="E215" s="43" t="s">
        <v>106</v>
      </c>
      <c r="F215" s="43" t="s">
        <v>921</v>
      </c>
      <c r="G215" s="43" t="s">
        <v>628</v>
      </c>
      <c r="H215" s="43">
        <v>60</v>
      </c>
      <c r="I215" s="43">
        <v>100.93040000000001</v>
      </c>
      <c r="J215" s="28">
        <v>9.9999999999999995E-7</v>
      </c>
      <c r="K215" s="43" t="s">
        <v>1686</v>
      </c>
      <c r="L215" s="43" t="s">
        <v>65</v>
      </c>
      <c r="N215" s="43" t="s">
        <v>230</v>
      </c>
      <c r="O215" s="43">
        <v>343</v>
      </c>
      <c r="P215" s="43" t="s">
        <v>919</v>
      </c>
      <c r="Q215" s="43" t="s">
        <v>623</v>
      </c>
      <c r="R215" s="43" t="s">
        <v>921</v>
      </c>
      <c r="S215" s="43" t="s">
        <v>628</v>
      </c>
      <c r="T215" s="43">
        <v>10</v>
      </c>
      <c r="U215" s="43">
        <v>98.470399999999998</v>
      </c>
      <c r="V215" s="28">
        <v>9.9999999999999995E-7</v>
      </c>
      <c r="W215" s="43" t="s">
        <v>1686</v>
      </c>
      <c r="X215" s="43" t="s">
        <v>65</v>
      </c>
    </row>
    <row r="216" spans="2:24" x14ac:dyDescent="0.2">
      <c r="B216" s="43" t="s">
        <v>230</v>
      </c>
      <c r="C216" s="43">
        <v>346</v>
      </c>
      <c r="D216" s="43" t="s">
        <v>922</v>
      </c>
      <c r="E216" s="43" t="s">
        <v>106</v>
      </c>
      <c r="F216" s="43" t="s">
        <v>923</v>
      </c>
      <c r="G216" s="43" t="s">
        <v>626</v>
      </c>
      <c r="H216" s="43">
        <v>60</v>
      </c>
      <c r="I216" s="43">
        <v>-216.291</v>
      </c>
      <c r="J216" s="28">
        <v>-9.9999999999999995E-7</v>
      </c>
      <c r="K216" s="43" t="s">
        <v>1686</v>
      </c>
      <c r="L216" s="43" t="s">
        <v>65</v>
      </c>
      <c r="N216" s="43" t="s">
        <v>230</v>
      </c>
      <c r="O216" s="43">
        <v>346</v>
      </c>
      <c r="P216" s="43" t="s">
        <v>922</v>
      </c>
      <c r="Q216" s="43" t="s">
        <v>623</v>
      </c>
      <c r="R216" s="43" t="s">
        <v>923</v>
      </c>
      <c r="S216" s="43" t="s">
        <v>626</v>
      </c>
      <c r="T216" s="43">
        <v>10</v>
      </c>
      <c r="U216" s="43">
        <v>-213.7886</v>
      </c>
      <c r="V216" s="28">
        <v>-9.9999999999999995E-7</v>
      </c>
      <c r="W216" s="43" t="s">
        <v>1686</v>
      </c>
      <c r="X216" s="43" t="s">
        <v>65</v>
      </c>
    </row>
    <row r="217" spans="2:24" x14ac:dyDescent="0.2">
      <c r="B217" s="43" t="s">
        <v>230</v>
      </c>
      <c r="C217" s="43">
        <v>346</v>
      </c>
      <c r="D217" s="43" t="s">
        <v>922</v>
      </c>
      <c r="E217" s="43" t="s">
        <v>106</v>
      </c>
      <c r="F217" s="43" t="s">
        <v>924</v>
      </c>
      <c r="G217" s="43" t="s">
        <v>628</v>
      </c>
      <c r="H217" s="43">
        <v>60</v>
      </c>
      <c r="I217" s="43">
        <v>100.8206</v>
      </c>
      <c r="J217" s="28">
        <v>9.9999999999999995E-7</v>
      </c>
      <c r="K217" s="43" t="s">
        <v>1686</v>
      </c>
      <c r="L217" s="43" t="s">
        <v>65</v>
      </c>
      <c r="N217" s="43" t="s">
        <v>230</v>
      </c>
      <c r="O217" s="43">
        <v>346</v>
      </c>
      <c r="P217" s="43" t="s">
        <v>922</v>
      </c>
      <c r="Q217" s="43" t="s">
        <v>623</v>
      </c>
      <c r="R217" s="43" t="s">
        <v>924</v>
      </c>
      <c r="S217" s="43" t="s">
        <v>628</v>
      </c>
      <c r="T217" s="43">
        <v>10</v>
      </c>
      <c r="U217" s="43">
        <v>98.343800000000002</v>
      </c>
      <c r="V217" s="28">
        <v>9.9999999999999995E-7</v>
      </c>
      <c r="W217" s="43" t="s">
        <v>1686</v>
      </c>
      <c r="X217" s="43" t="s">
        <v>65</v>
      </c>
    </row>
    <row r="218" spans="2:24" x14ac:dyDescent="0.2">
      <c r="B218" s="43" t="s">
        <v>230</v>
      </c>
      <c r="C218" s="43">
        <v>349</v>
      </c>
      <c r="D218" s="43" t="s">
        <v>925</v>
      </c>
      <c r="E218" s="43" t="s">
        <v>106</v>
      </c>
      <c r="F218" s="43" t="s">
        <v>926</v>
      </c>
      <c r="G218" s="43" t="s">
        <v>626</v>
      </c>
      <c r="H218" s="43">
        <v>60</v>
      </c>
      <c r="I218" s="43">
        <v>-183.9049</v>
      </c>
      <c r="J218" s="28">
        <v>-7.2099999999999996E-4</v>
      </c>
      <c r="K218" s="43">
        <v>-1E-4</v>
      </c>
      <c r="L218" s="43" t="s">
        <v>128</v>
      </c>
      <c r="N218" s="43" t="s">
        <v>230</v>
      </c>
      <c r="O218" s="43">
        <v>349</v>
      </c>
      <c r="P218" s="43" t="s">
        <v>925</v>
      </c>
      <c r="Q218" s="43" t="s">
        <v>623</v>
      </c>
      <c r="R218" s="43" t="s">
        <v>926</v>
      </c>
      <c r="S218" s="43" t="s">
        <v>626</v>
      </c>
      <c r="T218" s="43">
        <v>10</v>
      </c>
      <c r="U218" s="43">
        <v>-183.82640000000001</v>
      </c>
      <c r="V218" s="28">
        <v>-6.4499999999999996E-4</v>
      </c>
      <c r="W218" s="43">
        <v>-1E-4</v>
      </c>
      <c r="X218" s="43" t="s">
        <v>128</v>
      </c>
    </row>
    <row r="219" spans="2:24" x14ac:dyDescent="0.2">
      <c r="B219" s="43" t="s">
        <v>230</v>
      </c>
      <c r="C219" s="43">
        <v>349</v>
      </c>
      <c r="D219" s="43" t="s">
        <v>925</v>
      </c>
      <c r="E219" s="43" t="s">
        <v>106</v>
      </c>
      <c r="F219" s="43" t="s">
        <v>927</v>
      </c>
      <c r="G219" s="43" t="s">
        <v>628</v>
      </c>
      <c r="H219" s="43">
        <v>60</v>
      </c>
      <c r="I219" s="43">
        <v>86.646900000000002</v>
      </c>
      <c r="J219" s="28">
        <v>9.9999999999999995E-7</v>
      </c>
      <c r="K219" s="43" t="s">
        <v>1686</v>
      </c>
      <c r="L219" s="43" t="s">
        <v>65</v>
      </c>
      <c r="N219" s="43" t="s">
        <v>230</v>
      </c>
      <c r="O219" s="43">
        <v>349</v>
      </c>
      <c r="P219" s="43" t="s">
        <v>925</v>
      </c>
      <c r="Q219" s="43" t="s">
        <v>623</v>
      </c>
      <c r="R219" s="43" t="s">
        <v>927</v>
      </c>
      <c r="S219" s="43" t="s">
        <v>628</v>
      </c>
      <c r="T219" s="43">
        <v>10</v>
      </c>
      <c r="U219" s="43">
        <v>84.540700000000001</v>
      </c>
      <c r="V219" s="28">
        <v>9.9999999999999995E-7</v>
      </c>
      <c r="W219" s="43" t="s">
        <v>1686</v>
      </c>
      <c r="X219" s="43" t="s">
        <v>65</v>
      </c>
    </row>
    <row r="220" spans="2:24" x14ac:dyDescent="0.2">
      <c r="B220" s="43" t="s">
        <v>230</v>
      </c>
      <c r="C220" s="43">
        <v>352</v>
      </c>
      <c r="D220" s="43" t="s">
        <v>928</v>
      </c>
      <c r="E220" s="43" t="s">
        <v>106</v>
      </c>
      <c r="F220" s="43" t="s">
        <v>929</v>
      </c>
      <c r="G220" s="43" t="s">
        <v>626</v>
      </c>
      <c r="H220" s="43">
        <v>60</v>
      </c>
      <c r="I220" s="43">
        <v>-177.29839999999999</v>
      </c>
      <c r="J220" s="28">
        <v>-9.9999999999999995E-7</v>
      </c>
      <c r="K220" s="43" t="s">
        <v>1686</v>
      </c>
      <c r="L220" s="43" t="s">
        <v>65</v>
      </c>
      <c r="N220" s="43" t="s">
        <v>230</v>
      </c>
      <c r="O220" s="43">
        <v>352</v>
      </c>
      <c r="P220" s="43" t="s">
        <v>928</v>
      </c>
      <c r="Q220" s="43" t="s">
        <v>623</v>
      </c>
      <c r="R220" s="43" t="s">
        <v>929</v>
      </c>
      <c r="S220" s="43" t="s">
        <v>626</v>
      </c>
      <c r="T220" s="43">
        <v>10</v>
      </c>
      <c r="U220" s="43">
        <v>-175.1831</v>
      </c>
      <c r="V220" s="28">
        <v>-9.9999999999999995E-7</v>
      </c>
      <c r="W220" s="43" t="s">
        <v>1686</v>
      </c>
      <c r="X220" s="43" t="s">
        <v>65</v>
      </c>
    </row>
    <row r="221" spans="2:24" x14ac:dyDescent="0.2">
      <c r="B221" s="43" t="s">
        <v>230</v>
      </c>
      <c r="C221" s="43">
        <v>352</v>
      </c>
      <c r="D221" s="43" t="s">
        <v>928</v>
      </c>
      <c r="E221" s="43" t="s">
        <v>106</v>
      </c>
      <c r="F221" s="43" t="s">
        <v>930</v>
      </c>
      <c r="G221" s="43" t="s">
        <v>628</v>
      </c>
      <c r="H221" s="43">
        <v>60</v>
      </c>
      <c r="I221" s="43">
        <v>87.260800000000003</v>
      </c>
      <c r="J221" s="28">
        <v>9.9999999999999995E-7</v>
      </c>
      <c r="K221" s="43" t="s">
        <v>1686</v>
      </c>
      <c r="L221" s="43" t="s">
        <v>65</v>
      </c>
      <c r="N221" s="43" t="s">
        <v>230</v>
      </c>
      <c r="O221" s="43">
        <v>352</v>
      </c>
      <c r="P221" s="43" t="s">
        <v>928</v>
      </c>
      <c r="Q221" s="43" t="s">
        <v>623</v>
      </c>
      <c r="R221" s="43" t="s">
        <v>930</v>
      </c>
      <c r="S221" s="43" t="s">
        <v>628</v>
      </c>
      <c r="T221" s="43">
        <v>10</v>
      </c>
      <c r="U221" s="43">
        <v>85.195300000000003</v>
      </c>
      <c r="V221" s="28">
        <v>9.9999999999999995E-7</v>
      </c>
      <c r="W221" s="43" t="s">
        <v>1686</v>
      </c>
      <c r="X221" s="43" t="s">
        <v>65</v>
      </c>
    </row>
    <row r="222" spans="2:24" x14ac:dyDescent="0.2">
      <c r="B222" s="43" t="s">
        <v>230</v>
      </c>
      <c r="C222" s="43">
        <v>368</v>
      </c>
      <c r="D222" s="43" t="s">
        <v>931</v>
      </c>
      <c r="E222" s="43" t="s">
        <v>106</v>
      </c>
      <c r="F222" s="43" t="s">
        <v>932</v>
      </c>
      <c r="G222" s="43" t="s">
        <v>626</v>
      </c>
      <c r="H222" s="43">
        <v>60</v>
      </c>
      <c r="I222" s="43">
        <v>-14.848800000000001</v>
      </c>
      <c r="J222" s="28">
        <v>-1.282E-7</v>
      </c>
      <c r="K222" s="43" t="s">
        <v>1686</v>
      </c>
      <c r="L222" s="43" t="s">
        <v>65</v>
      </c>
      <c r="N222" s="43" t="s">
        <v>230</v>
      </c>
      <c r="O222" s="43">
        <v>368</v>
      </c>
      <c r="P222" s="43" t="s">
        <v>931</v>
      </c>
      <c r="Q222" s="43" t="s">
        <v>623</v>
      </c>
      <c r="R222" s="43" t="s">
        <v>932</v>
      </c>
      <c r="S222" s="43" t="s">
        <v>626</v>
      </c>
      <c r="T222" s="43">
        <v>10</v>
      </c>
      <c r="U222" s="43">
        <v>-14.9162</v>
      </c>
      <c r="V222" s="28">
        <v>-1.2879999999999999E-7</v>
      </c>
      <c r="W222" s="43" t="s">
        <v>1686</v>
      </c>
      <c r="X222" s="43" t="s">
        <v>65</v>
      </c>
    </row>
    <row r="223" spans="2:24" x14ac:dyDescent="0.2">
      <c r="B223" s="43" t="s">
        <v>230</v>
      </c>
      <c r="C223" s="43">
        <v>368</v>
      </c>
      <c r="D223" s="43" t="s">
        <v>931</v>
      </c>
      <c r="E223" s="43" t="s">
        <v>106</v>
      </c>
      <c r="F223" s="43" t="s">
        <v>933</v>
      </c>
      <c r="G223" s="43" t="s">
        <v>628</v>
      </c>
      <c r="H223" s="43">
        <v>60</v>
      </c>
      <c r="I223" s="43">
        <v>-14.5375</v>
      </c>
      <c r="J223" s="28">
        <v>-1.2550000000000001E-7</v>
      </c>
      <c r="K223" s="43" t="s">
        <v>1686</v>
      </c>
      <c r="L223" s="43" t="s">
        <v>65</v>
      </c>
      <c r="N223" s="43" t="s">
        <v>230</v>
      </c>
      <c r="O223" s="43">
        <v>368</v>
      </c>
      <c r="P223" s="43" t="s">
        <v>931</v>
      </c>
      <c r="Q223" s="43" t="s">
        <v>623</v>
      </c>
      <c r="R223" s="43" t="s">
        <v>933</v>
      </c>
      <c r="S223" s="43" t="s">
        <v>628</v>
      </c>
      <c r="T223" s="43">
        <v>10</v>
      </c>
      <c r="U223" s="43">
        <v>-14.5266</v>
      </c>
      <c r="V223" s="28">
        <v>-1.254E-7</v>
      </c>
      <c r="W223" s="43" t="s">
        <v>1686</v>
      </c>
      <c r="X223" s="43" t="s">
        <v>65</v>
      </c>
    </row>
    <row r="224" spans="2:24" x14ac:dyDescent="0.2">
      <c r="B224" s="43" t="s">
        <v>230</v>
      </c>
      <c r="C224" s="43">
        <v>369</v>
      </c>
      <c r="D224" s="43" t="s">
        <v>934</v>
      </c>
      <c r="E224" s="43" t="s">
        <v>106</v>
      </c>
      <c r="F224" s="43" t="s">
        <v>935</v>
      </c>
      <c r="G224" s="43" t="s">
        <v>626</v>
      </c>
      <c r="H224" s="43">
        <v>60</v>
      </c>
      <c r="I224" s="43">
        <v>-15.681699999999999</v>
      </c>
      <c r="J224" s="28">
        <v>-1.3339999999999999E-7</v>
      </c>
      <c r="K224" s="43" t="s">
        <v>1686</v>
      </c>
      <c r="L224" s="43" t="s">
        <v>65</v>
      </c>
      <c r="N224" s="43" t="s">
        <v>230</v>
      </c>
      <c r="O224" s="43">
        <v>369</v>
      </c>
      <c r="P224" s="43" t="s">
        <v>934</v>
      </c>
      <c r="Q224" s="43" t="s">
        <v>623</v>
      </c>
      <c r="R224" s="43" t="s">
        <v>935</v>
      </c>
      <c r="S224" s="43" t="s">
        <v>626</v>
      </c>
      <c r="T224" s="43">
        <v>10</v>
      </c>
      <c r="U224" s="43">
        <v>-15.8033</v>
      </c>
      <c r="V224" s="28">
        <v>-1.3449999999999999E-7</v>
      </c>
      <c r="W224" s="43" t="s">
        <v>1686</v>
      </c>
      <c r="X224" s="43" t="s">
        <v>65</v>
      </c>
    </row>
    <row r="225" spans="2:24" x14ac:dyDescent="0.2">
      <c r="B225" s="43" t="s">
        <v>230</v>
      </c>
      <c r="C225" s="43">
        <v>369</v>
      </c>
      <c r="D225" s="43" t="s">
        <v>934</v>
      </c>
      <c r="E225" s="43" t="s">
        <v>106</v>
      </c>
      <c r="F225" s="43" t="s">
        <v>936</v>
      </c>
      <c r="G225" s="43" t="s">
        <v>628</v>
      </c>
      <c r="H225" s="43">
        <v>60</v>
      </c>
      <c r="I225" s="43">
        <v>-12.0549</v>
      </c>
      <c r="J225" s="28">
        <v>-1.0260000000000001E-7</v>
      </c>
      <c r="K225" s="43" t="s">
        <v>1686</v>
      </c>
      <c r="L225" s="43" t="s">
        <v>65</v>
      </c>
      <c r="N225" s="43" t="s">
        <v>230</v>
      </c>
      <c r="O225" s="43">
        <v>369</v>
      </c>
      <c r="P225" s="43" t="s">
        <v>934</v>
      </c>
      <c r="Q225" s="43" t="s">
        <v>623</v>
      </c>
      <c r="R225" s="43" t="s">
        <v>936</v>
      </c>
      <c r="S225" s="43" t="s">
        <v>628</v>
      </c>
      <c r="T225" s="43">
        <v>10</v>
      </c>
      <c r="U225" s="43">
        <v>-11.99</v>
      </c>
      <c r="V225" s="28">
        <v>-1.02E-7</v>
      </c>
      <c r="W225" s="43" t="s">
        <v>1686</v>
      </c>
      <c r="X225" s="43" t="s">
        <v>65</v>
      </c>
    </row>
    <row r="226" spans="2:24" x14ac:dyDescent="0.2">
      <c r="B226" s="43" t="s">
        <v>230</v>
      </c>
      <c r="C226" s="43">
        <v>370</v>
      </c>
      <c r="D226" s="43" t="s">
        <v>934</v>
      </c>
      <c r="E226" s="43" t="s">
        <v>106</v>
      </c>
      <c r="F226" s="43" t="s">
        <v>937</v>
      </c>
      <c r="G226" s="43" t="s">
        <v>626</v>
      </c>
      <c r="H226" s="43">
        <v>60</v>
      </c>
      <c r="I226" s="43">
        <v>-13.1509</v>
      </c>
      <c r="J226" s="28">
        <v>-1.1019999999999999E-7</v>
      </c>
      <c r="K226" s="43" t="s">
        <v>1686</v>
      </c>
      <c r="L226" s="43" t="s">
        <v>65</v>
      </c>
      <c r="N226" s="43" t="s">
        <v>230</v>
      </c>
      <c r="O226" s="43">
        <v>370</v>
      </c>
      <c r="P226" s="43" t="s">
        <v>934</v>
      </c>
      <c r="Q226" s="43" t="s">
        <v>623</v>
      </c>
      <c r="R226" s="43" t="s">
        <v>937</v>
      </c>
      <c r="S226" s="43" t="s">
        <v>626</v>
      </c>
      <c r="T226" s="43">
        <v>10</v>
      </c>
      <c r="U226" s="43">
        <v>-13.2423</v>
      </c>
      <c r="V226" s="28">
        <v>-1.11E-7</v>
      </c>
      <c r="W226" s="43" t="s">
        <v>1686</v>
      </c>
      <c r="X226" s="43" t="s">
        <v>65</v>
      </c>
    </row>
    <row r="227" spans="2:24" x14ac:dyDescent="0.2">
      <c r="B227" s="43" t="s">
        <v>230</v>
      </c>
      <c r="C227" s="43">
        <v>370</v>
      </c>
      <c r="D227" s="43" t="s">
        <v>934</v>
      </c>
      <c r="E227" s="43" t="s">
        <v>106</v>
      </c>
      <c r="F227" s="43" t="s">
        <v>938</v>
      </c>
      <c r="G227" s="43" t="s">
        <v>628</v>
      </c>
      <c r="H227" s="43">
        <v>60</v>
      </c>
      <c r="I227" s="43">
        <v>-12.8088</v>
      </c>
      <c r="J227" s="28">
        <v>-1.073E-7</v>
      </c>
      <c r="K227" s="43" t="s">
        <v>1686</v>
      </c>
      <c r="L227" s="43" t="s">
        <v>65</v>
      </c>
      <c r="N227" s="43" t="s">
        <v>230</v>
      </c>
      <c r="O227" s="43">
        <v>370</v>
      </c>
      <c r="P227" s="43" t="s">
        <v>934</v>
      </c>
      <c r="Q227" s="43" t="s">
        <v>623</v>
      </c>
      <c r="R227" s="43" t="s">
        <v>938</v>
      </c>
      <c r="S227" s="43" t="s">
        <v>628</v>
      </c>
      <c r="T227" s="43">
        <v>10</v>
      </c>
      <c r="U227" s="43">
        <v>-12.7723</v>
      </c>
      <c r="V227" s="28">
        <v>-1.0700000000000001E-7</v>
      </c>
      <c r="W227" s="43" t="s">
        <v>1686</v>
      </c>
      <c r="X227" s="43" t="s">
        <v>65</v>
      </c>
    </row>
    <row r="228" spans="2:24" x14ac:dyDescent="0.2">
      <c r="B228" s="43" t="s">
        <v>230</v>
      </c>
      <c r="C228" s="43">
        <v>371</v>
      </c>
      <c r="D228" s="43" t="s">
        <v>934</v>
      </c>
      <c r="E228" s="43" t="s">
        <v>106</v>
      </c>
      <c r="F228" s="43" t="s">
        <v>939</v>
      </c>
      <c r="G228" s="43" t="s">
        <v>626</v>
      </c>
      <c r="H228" s="43">
        <v>60</v>
      </c>
      <c r="I228" s="43">
        <v>-12.397399999999999</v>
      </c>
      <c r="J228" s="28">
        <v>-1.055E-7</v>
      </c>
      <c r="K228" s="43" t="s">
        <v>1686</v>
      </c>
      <c r="L228" s="43" t="s">
        <v>65</v>
      </c>
      <c r="N228" s="43" t="s">
        <v>230</v>
      </c>
      <c r="O228" s="43">
        <v>371</v>
      </c>
      <c r="P228" s="43" t="s">
        <v>934</v>
      </c>
      <c r="Q228" s="43" t="s">
        <v>623</v>
      </c>
      <c r="R228" s="43" t="s">
        <v>939</v>
      </c>
      <c r="S228" s="43" t="s">
        <v>626</v>
      </c>
      <c r="T228" s="43">
        <v>10</v>
      </c>
      <c r="U228" s="43">
        <v>-12.460699999999999</v>
      </c>
      <c r="V228" s="28">
        <v>-1.06E-7</v>
      </c>
      <c r="W228" s="43" t="s">
        <v>1686</v>
      </c>
      <c r="X228" s="43" t="s">
        <v>65</v>
      </c>
    </row>
    <row r="229" spans="2:24" x14ac:dyDescent="0.2">
      <c r="B229" s="43" t="s">
        <v>230</v>
      </c>
      <c r="C229" s="43">
        <v>371</v>
      </c>
      <c r="D229" s="43" t="s">
        <v>934</v>
      </c>
      <c r="E229" s="43" t="s">
        <v>106</v>
      </c>
      <c r="F229" s="43" t="s">
        <v>940</v>
      </c>
      <c r="G229" s="43" t="s">
        <v>628</v>
      </c>
      <c r="H229" s="43">
        <v>60</v>
      </c>
      <c r="I229" s="43">
        <v>-15.337199999999999</v>
      </c>
      <c r="J229" s="28">
        <v>-1.3050000000000001E-7</v>
      </c>
      <c r="K229" s="43" t="s">
        <v>1686</v>
      </c>
      <c r="L229" s="43" t="s">
        <v>65</v>
      </c>
      <c r="N229" s="43" t="s">
        <v>230</v>
      </c>
      <c r="O229" s="43">
        <v>371</v>
      </c>
      <c r="P229" s="43" t="s">
        <v>934</v>
      </c>
      <c r="Q229" s="43" t="s">
        <v>623</v>
      </c>
      <c r="R229" s="43" t="s">
        <v>940</v>
      </c>
      <c r="S229" s="43" t="s">
        <v>628</v>
      </c>
      <c r="T229" s="43">
        <v>10</v>
      </c>
      <c r="U229" s="43">
        <v>-15.328200000000001</v>
      </c>
      <c r="V229" s="28">
        <v>-1.304E-7</v>
      </c>
      <c r="W229" s="43" t="s">
        <v>1686</v>
      </c>
      <c r="X229" s="43" t="s">
        <v>65</v>
      </c>
    </row>
    <row r="230" spans="2:24" x14ac:dyDescent="0.2">
      <c r="B230" s="43" t="s">
        <v>230</v>
      </c>
      <c r="C230" s="43">
        <v>372</v>
      </c>
      <c r="D230" s="43" t="s">
        <v>941</v>
      </c>
      <c r="E230" s="43" t="s">
        <v>106</v>
      </c>
      <c r="F230" s="43" t="s">
        <v>942</v>
      </c>
      <c r="G230" s="43" t="s">
        <v>626</v>
      </c>
      <c r="H230" s="43">
        <v>60</v>
      </c>
      <c r="I230" s="43">
        <v>-14.8475</v>
      </c>
      <c r="J230" s="28">
        <v>-1.282E-7</v>
      </c>
      <c r="K230" s="43" t="s">
        <v>1686</v>
      </c>
      <c r="L230" s="43" t="s">
        <v>65</v>
      </c>
      <c r="N230" s="43" t="s">
        <v>230</v>
      </c>
      <c r="O230" s="43">
        <v>372</v>
      </c>
      <c r="P230" s="43" t="s">
        <v>941</v>
      </c>
      <c r="Q230" s="43" t="s">
        <v>623</v>
      </c>
      <c r="R230" s="43" t="s">
        <v>942</v>
      </c>
      <c r="S230" s="43" t="s">
        <v>626</v>
      </c>
      <c r="T230" s="43">
        <v>10</v>
      </c>
      <c r="U230" s="43">
        <v>-14.959300000000001</v>
      </c>
      <c r="V230" s="28">
        <v>-1.2919999999999999E-7</v>
      </c>
      <c r="W230" s="43" t="s">
        <v>1686</v>
      </c>
      <c r="X230" s="43" t="s">
        <v>65</v>
      </c>
    </row>
    <row r="231" spans="2:24" x14ac:dyDescent="0.2">
      <c r="B231" s="43" t="s">
        <v>230</v>
      </c>
      <c r="C231" s="43">
        <v>372</v>
      </c>
      <c r="D231" s="43" t="s">
        <v>941</v>
      </c>
      <c r="E231" s="43" t="s">
        <v>106</v>
      </c>
      <c r="F231" s="43" t="s">
        <v>943</v>
      </c>
      <c r="G231" s="43" t="s">
        <v>628</v>
      </c>
      <c r="H231" s="43">
        <v>60</v>
      </c>
      <c r="I231" s="43">
        <v>-14.549099999999999</v>
      </c>
      <c r="J231" s="28">
        <v>-1.2560000000000001E-7</v>
      </c>
      <c r="K231" s="43" t="s">
        <v>1686</v>
      </c>
      <c r="L231" s="43" t="s">
        <v>65</v>
      </c>
      <c r="N231" s="43" t="s">
        <v>230</v>
      </c>
      <c r="O231" s="43">
        <v>372</v>
      </c>
      <c r="P231" s="43" t="s">
        <v>941</v>
      </c>
      <c r="Q231" s="43" t="s">
        <v>623</v>
      </c>
      <c r="R231" s="43" t="s">
        <v>943</v>
      </c>
      <c r="S231" s="43" t="s">
        <v>628</v>
      </c>
      <c r="T231" s="43">
        <v>10</v>
      </c>
      <c r="U231" s="43">
        <v>-14.4955</v>
      </c>
      <c r="V231" s="28">
        <v>-1.2520000000000001E-7</v>
      </c>
      <c r="W231" s="43" t="s">
        <v>1686</v>
      </c>
      <c r="X231" s="43" t="s">
        <v>65</v>
      </c>
    </row>
    <row r="232" spans="2:24" x14ac:dyDescent="0.2">
      <c r="B232" s="43" t="s">
        <v>279</v>
      </c>
      <c r="C232" s="43">
        <v>415</v>
      </c>
      <c r="D232" s="43" t="s">
        <v>944</v>
      </c>
      <c r="E232" s="43" t="s">
        <v>106</v>
      </c>
      <c r="F232" s="43" t="s">
        <v>945</v>
      </c>
      <c r="G232" s="43" t="s">
        <v>626</v>
      </c>
      <c r="H232" s="43">
        <v>60</v>
      </c>
      <c r="I232" s="43">
        <v>-19.761800000000001</v>
      </c>
      <c r="J232" s="28">
        <v>-1.7060000000000001E-7</v>
      </c>
      <c r="K232" s="43" t="s">
        <v>1686</v>
      </c>
      <c r="L232" s="43" t="s">
        <v>65</v>
      </c>
      <c r="N232" s="43" t="s">
        <v>279</v>
      </c>
      <c r="O232" s="43">
        <v>415</v>
      </c>
      <c r="P232" s="43" t="s">
        <v>944</v>
      </c>
      <c r="Q232" s="43" t="s">
        <v>623</v>
      </c>
      <c r="R232" s="43" t="s">
        <v>945</v>
      </c>
      <c r="S232" s="43" t="s">
        <v>626</v>
      </c>
      <c r="T232" s="43">
        <v>10</v>
      </c>
      <c r="U232" s="43">
        <v>-19.718299999999999</v>
      </c>
      <c r="V232" s="28">
        <v>-1.7030000000000001E-7</v>
      </c>
      <c r="W232" s="43" t="s">
        <v>1686</v>
      </c>
      <c r="X232" s="43" t="s">
        <v>65</v>
      </c>
    </row>
    <row r="233" spans="2:24" x14ac:dyDescent="0.2">
      <c r="B233" s="43" t="s">
        <v>279</v>
      </c>
      <c r="C233" s="43">
        <v>415</v>
      </c>
      <c r="D233" s="43" t="s">
        <v>944</v>
      </c>
      <c r="E233" s="43" t="s">
        <v>106</v>
      </c>
      <c r="F233" s="43" t="s">
        <v>946</v>
      </c>
      <c r="G233" s="43" t="s">
        <v>628</v>
      </c>
      <c r="H233" s="43">
        <v>60</v>
      </c>
      <c r="I233" s="43">
        <v>-18.639600000000002</v>
      </c>
      <c r="J233" s="28">
        <v>-1.61E-7</v>
      </c>
      <c r="K233" s="43" t="s">
        <v>1686</v>
      </c>
      <c r="L233" s="43" t="s">
        <v>65</v>
      </c>
      <c r="N233" s="43" t="s">
        <v>279</v>
      </c>
      <c r="O233" s="43">
        <v>415</v>
      </c>
      <c r="P233" s="43" t="s">
        <v>944</v>
      </c>
      <c r="Q233" s="43" t="s">
        <v>623</v>
      </c>
      <c r="R233" s="43" t="s">
        <v>946</v>
      </c>
      <c r="S233" s="43" t="s">
        <v>628</v>
      </c>
      <c r="T233" s="43">
        <v>10</v>
      </c>
      <c r="U233" s="43">
        <v>-18.590699999999998</v>
      </c>
      <c r="V233" s="28">
        <v>-1.6049999999999999E-7</v>
      </c>
      <c r="W233" s="43" t="s">
        <v>1686</v>
      </c>
      <c r="X233" s="43" t="s">
        <v>65</v>
      </c>
    </row>
    <row r="234" spans="2:24" x14ac:dyDescent="0.2">
      <c r="B234" s="43" t="s">
        <v>279</v>
      </c>
      <c r="C234" s="43">
        <v>416</v>
      </c>
      <c r="D234" s="43" t="s">
        <v>947</v>
      </c>
      <c r="E234" s="43" t="s">
        <v>106</v>
      </c>
      <c r="F234" s="43" t="s">
        <v>948</v>
      </c>
      <c r="G234" s="43" t="s">
        <v>626</v>
      </c>
      <c r="H234" s="43">
        <v>60</v>
      </c>
      <c r="I234" s="43">
        <v>-19.584800000000001</v>
      </c>
      <c r="J234" s="28">
        <v>-1.666E-7</v>
      </c>
      <c r="K234" s="43" t="s">
        <v>1686</v>
      </c>
      <c r="L234" s="43" t="s">
        <v>65</v>
      </c>
      <c r="N234" s="43" t="s">
        <v>279</v>
      </c>
      <c r="O234" s="43">
        <v>416</v>
      </c>
      <c r="P234" s="43" t="s">
        <v>947</v>
      </c>
      <c r="Q234" s="43" t="s">
        <v>623</v>
      </c>
      <c r="R234" s="43" t="s">
        <v>948</v>
      </c>
      <c r="S234" s="43" t="s">
        <v>626</v>
      </c>
      <c r="T234" s="43">
        <v>10</v>
      </c>
      <c r="U234" s="43">
        <v>-19.553000000000001</v>
      </c>
      <c r="V234" s="28">
        <v>-1.6640000000000001E-7</v>
      </c>
      <c r="W234" s="43" t="s">
        <v>1686</v>
      </c>
      <c r="X234" s="43" t="s">
        <v>65</v>
      </c>
    </row>
    <row r="235" spans="2:24" x14ac:dyDescent="0.2">
      <c r="B235" s="43" t="s">
        <v>279</v>
      </c>
      <c r="C235" s="43">
        <v>416</v>
      </c>
      <c r="D235" s="43" t="s">
        <v>947</v>
      </c>
      <c r="E235" s="43" t="s">
        <v>106</v>
      </c>
      <c r="F235" s="43" t="s">
        <v>949</v>
      </c>
      <c r="G235" s="43" t="s">
        <v>628</v>
      </c>
      <c r="H235" s="43">
        <v>60</v>
      </c>
      <c r="I235" s="43">
        <v>-16.629799999999999</v>
      </c>
      <c r="J235" s="28">
        <v>-1.4149999999999999E-7</v>
      </c>
      <c r="K235" s="43" t="s">
        <v>1686</v>
      </c>
      <c r="L235" s="43" t="s">
        <v>65</v>
      </c>
      <c r="N235" s="43" t="s">
        <v>279</v>
      </c>
      <c r="O235" s="43">
        <v>416</v>
      </c>
      <c r="P235" s="43" t="s">
        <v>947</v>
      </c>
      <c r="Q235" s="43" t="s">
        <v>623</v>
      </c>
      <c r="R235" s="43" t="s">
        <v>949</v>
      </c>
      <c r="S235" s="43" t="s">
        <v>628</v>
      </c>
      <c r="T235" s="43">
        <v>10</v>
      </c>
      <c r="U235" s="43">
        <v>-16.577300000000001</v>
      </c>
      <c r="V235" s="28">
        <v>-1.4100000000000001E-7</v>
      </c>
      <c r="W235" s="43" t="s">
        <v>1686</v>
      </c>
      <c r="X235" s="43" t="s">
        <v>65</v>
      </c>
    </row>
    <row r="236" spans="2:24" x14ac:dyDescent="0.2">
      <c r="B236" s="43" t="s">
        <v>279</v>
      </c>
      <c r="C236" s="43">
        <v>417</v>
      </c>
      <c r="D236" s="43" t="s">
        <v>947</v>
      </c>
      <c r="E236" s="43" t="s">
        <v>106</v>
      </c>
      <c r="F236" s="43" t="s">
        <v>950</v>
      </c>
      <c r="G236" s="43" t="s">
        <v>626</v>
      </c>
      <c r="H236" s="43">
        <v>60</v>
      </c>
      <c r="I236" s="43">
        <v>-16.875699999999998</v>
      </c>
      <c r="J236" s="28">
        <v>-1.4140000000000001E-7</v>
      </c>
      <c r="K236" s="43" t="s">
        <v>1686</v>
      </c>
      <c r="L236" s="43" t="s">
        <v>65</v>
      </c>
      <c r="N236" s="43" t="s">
        <v>279</v>
      </c>
      <c r="O236" s="43">
        <v>417</v>
      </c>
      <c r="P236" s="43" t="s">
        <v>947</v>
      </c>
      <c r="Q236" s="43" t="s">
        <v>623</v>
      </c>
      <c r="R236" s="43" t="s">
        <v>950</v>
      </c>
      <c r="S236" s="43" t="s">
        <v>626</v>
      </c>
      <c r="T236" s="43">
        <v>10</v>
      </c>
      <c r="U236" s="43">
        <v>-16.844100000000001</v>
      </c>
      <c r="V236" s="28">
        <v>-1.4119999999999999E-7</v>
      </c>
      <c r="W236" s="43" t="s">
        <v>1686</v>
      </c>
      <c r="X236" s="43" t="s">
        <v>65</v>
      </c>
    </row>
    <row r="237" spans="2:24" x14ac:dyDescent="0.2">
      <c r="B237" s="43" t="s">
        <v>279</v>
      </c>
      <c r="C237" s="43">
        <v>417</v>
      </c>
      <c r="D237" s="43" t="s">
        <v>947</v>
      </c>
      <c r="E237" s="43" t="s">
        <v>106</v>
      </c>
      <c r="F237" s="43" t="s">
        <v>951</v>
      </c>
      <c r="G237" s="43" t="s">
        <v>628</v>
      </c>
      <c r="H237" s="43">
        <v>60</v>
      </c>
      <c r="I237" s="43">
        <v>-17.344000000000001</v>
      </c>
      <c r="J237" s="28">
        <v>-1.4539999999999999E-7</v>
      </c>
      <c r="K237" s="43" t="s">
        <v>1686</v>
      </c>
      <c r="L237" s="43" t="s">
        <v>65</v>
      </c>
      <c r="N237" s="43" t="s">
        <v>279</v>
      </c>
      <c r="O237" s="43">
        <v>417</v>
      </c>
      <c r="P237" s="43" t="s">
        <v>947</v>
      </c>
      <c r="Q237" s="43" t="s">
        <v>623</v>
      </c>
      <c r="R237" s="43" t="s">
        <v>951</v>
      </c>
      <c r="S237" s="43" t="s">
        <v>628</v>
      </c>
      <c r="T237" s="43">
        <v>10</v>
      </c>
      <c r="U237" s="43">
        <v>-17.292100000000001</v>
      </c>
      <c r="V237" s="28">
        <v>-1.4490000000000001E-7</v>
      </c>
      <c r="W237" s="43" t="s">
        <v>1686</v>
      </c>
      <c r="X237" s="43" t="s">
        <v>65</v>
      </c>
    </row>
    <row r="238" spans="2:24" x14ac:dyDescent="0.2">
      <c r="B238" s="43" t="s">
        <v>279</v>
      </c>
      <c r="C238" s="43">
        <v>418</v>
      </c>
      <c r="D238" s="43" t="s">
        <v>947</v>
      </c>
      <c r="E238" s="43" t="s">
        <v>106</v>
      </c>
      <c r="F238" s="43" t="s">
        <v>952</v>
      </c>
      <c r="G238" s="43" t="s">
        <v>626</v>
      </c>
      <c r="H238" s="43">
        <v>60</v>
      </c>
      <c r="I238" s="43">
        <v>-16.1694</v>
      </c>
      <c r="J238" s="28">
        <v>-1.3759999999999999E-7</v>
      </c>
      <c r="K238" s="43" t="s">
        <v>1686</v>
      </c>
      <c r="L238" s="43" t="s">
        <v>65</v>
      </c>
      <c r="N238" s="43" t="s">
        <v>279</v>
      </c>
      <c r="O238" s="43">
        <v>418</v>
      </c>
      <c r="P238" s="43" t="s">
        <v>947</v>
      </c>
      <c r="Q238" s="43" t="s">
        <v>623</v>
      </c>
      <c r="R238" s="43" t="s">
        <v>952</v>
      </c>
      <c r="S238" s="43" t="s">
        <v>626</v>
      </c>
      <c r="T238" s="43">
        <v>10</v>
      </c>
      <c r="U238" s="43">
        <v>-16.138300000000001</v>
      </c>
      <c r="V238" s="28">
        <v>-1.3729999999999999E-7</v>
      </c>
      <c r="W238" s="43" t="s">
        <v>1686</v>
      </c>
      <c r="X238" s="43" t="s">
        <v>65</v>
      </c>
    </row>
    <row r="239" spans="2:24" x14ac:dyDescent="0.2">
      <c r="B239" s="43" t="s">
        <v>279</v>
      </c>
      <c r="C239" s="43">
        <v>418</v>
      </c>
      <c r="D239" s="43" t="s">
        <v>947</v>
      </c>
      <c r="E239" s="43" t="s">
        <v>106</v>
      </c>
      <c r="F239" s="43" t="s">
        <v>953</v>
      </c>
      <c r="G239" s="43" t="s">
        <v>628</v>
      </c>
      <c r="H239" s="43">
        <v>60</v>
      </c>
      <c r="I239" s="43">
        <v>-20.042899999999999</v>
      </c>
      <c r="J239" s="28">
        <v>-1.705E-7</v>
      </c>
      <c r="K239" s="43" t="s">
        <v>1686</v>
      </c>
      <c r="L239" s="43" t="s">
        <v>65</v>
      </c>
      <c r="N239" s="43" t="s">
        <v>279</v>
      </c>
      <c r="O239" s="43">
        <v>418</v>
      </c>
      <c r="P239" s="43" t="s">
        <v>947</v>
      </c>
      <c r="Q239" s="43" t="s">
        <v>623</v>
      </c>
      <c r="R239" s="43" t="s">
        <v>953</v>
      </c>
      <c r="S239" s="43" t="s">
        <v>628</v>
      </c>
      <c r="T239" s="43">
        <v>10</v>
      </c>
      <c r="U239" s="43">
        <v>-19.987500000000001</v>
      </c>
      <c r="V239" s="28">
        <v>-1.7009999999999999E-7</v>
      </c>
      <c r="W239" s="43" t="s">
        <v>1686</v>
      </c>
      <c r="X239" s="43" t="s">
        <v>65</v>
      </c>
    </row>
    <row r="240" spans="2:24" x14ac:dyDescent="0.2">
      <c r="B240" s="43" t="s">
        <v>279</v>
      </c>
      <c r="C240" s="43">
        <v>419</v>
      </c>
      <c r="D240" s="43" t="s">
        <v>954</v>
      </c>
      <c r="E240" s="43" t="s">
        <v>106</v>
      </c>
      <c r="F240" s="43" t="s">
        <v>955</v>
      </c>
      <c r="G240" s="43" t="s">
        <v>626</v>
      </c>
      <c r="H240" s="43">
        <v>60</v>
      </c>
      <c r="I240" s="43">
        <v>-18.195499999999999</v>
      </c>
      <c r="J240" s="28">
        <v>-1.571E-7</v>
      </c>
      <c r="K240" s="43" t="s">
        <v>1686</v>
      </c>
      <c r="L240" s="43" t="s">
        <v>65</v>
      </c>
      <c r="N240" s="43" t="s">
        <v>279</v>
      </c>
      <c r="O240" s="43">
        <v>419</v>
      </c>
      <c r="P240" s="43" t="s">
        <v>954</v>
      </c>
      <c r="Q240" s="43" t="s">
        <v>623</v>
      </c>
      <c r="R240" s="43" t="s">
        <v>955</v>
      </c>
      <c r="S240" s="43" t="s">
        <v>626</v>
      </c>
      <c r="T240" s="43">
        <v>10</v>
      </c>
      <c r="U240" s="43">
        <v>-18.165500000000002</v>
      </c>
      <c r="V240" s="28">
        <v>-1.5690000000000001E-7</v>
      </c>
      <c r="W240" s="43" t="s">
        <v>1686</v>
      </c>
      <c r="X240" s="43" t="s">
        <v>65</v>
      </c>
    </row>
    <row r="241" spans="2:24" x14ac:dyDescent="0.2">
      <c r="B241" s="43" t="s">
        <v>279</v>
      </c>
      <c r="C241" s="43">
        <v>419</v>
      </c>
      <c r="D241" s="43" t="s">
        <v>954</v>
      </c>
      <c r="E241" s="43" t="s">
        <v>106</v>
      </c>
      <c r="F241" s="43" t="s">
        <v>956</v>
      </c>
      <c r="G241" s="43" t="s">
        <v>628</v>
      </c>
      <c r="H241" s="43">
        <v>60</v>
      </c>
      <c r="I241" s="43">
        <v>-20.183599999999998</v>
      </c>
      <c r="J241" s="28">
        <v>-1.7429999999999999E-7</v>
      </c>
      <c r="K241" s="43" t="s">
        <v>1686</v>
      </c>
      <c r="L241" s="43" t="s">
        <v>65</v>
      </c>
      <c r="N241" s="43" t="s">
        <v>279</v>
      </c>
      <c r="O241" s="43">
        <v>419</v>
      </c>
      <c r="P241" s="43" t="s">
        <v>954</v>
      </c>
      <c r="Q241" s="43" t="s">
        <v>623</v>
      </c>
      <c r="R241" s="43" t="s">
        <v>956</v>
      </c>
      <c r="S241" s="43" t="s">
        <v>628</v>
      </c>
      <c r="T241" s="43">
        <v>10</v>
      </c>
      <c r="U241" s="43">
        <v>-20.118200000000002</v>
      </c>
      <c r="V241" s="28">
        <v>-1.737E-7</v>
      </c>
      <c r="W241" s="43" t="s">
        <v>1686</v>
      </c>
      <c r="X241" s="43" t="s">
        <v>65</v>
      </c>
    </row>
    <row r="242" spans="2:24" x14ac:dyDescent="0.2">
      <c r="B242" s="43" t="s">
        <v>279</v>
      </c>
      <c r="C242" s="43">
        <v>397</v>
      </c>
      <c r="D242" s="43" t="s">
        <v>957</v>
      </c>
      <c r="E242" s="43" t="s">
        <v>106</v>
      </c>
      <c r="F242" s="43" t="s">
        <v>958</v>
      </c>
      <c r="G242" s="43" t="s">
        <v>626</v>
      </c>
      <c r="H242" s="43">
        <v>60</v>
      </c>
      <c r="I242" s="43">
        <v>-184.30019999999999</v>
      </c>
      <c r="J242" s="28">
        <v>-1.2520000000000001E-3</v>
      </c>
      <c r="K242" s="43">
        <v>-1E-4</v>
      </c>
      <c r="L242" s="43" t="s">
        <v>128</v>
      </c>
      <c r="N242" s="43" t="s">
        <v>279</v>
      </c>
      <c r="O242" s="43">
        <v>397</v>
      </c>
      <c r="P242" s="43" t="s">
        <v>957</v>
      </c>
      <c r="Q242" s="43" t="s">
        <v>623</v>
      </c>
      <c r="R242" s="43" t="s">
        <v>958</v>
      </c>
      <c r="S242" s="43" t="s">
        <v>626</v>
      </c>
      <c r="T242" s="43">
        <v>10</v>
      </c>
      <c r="U242" s="43">
        <v>-184.2055</v>
      </c>
      <c r="V242" s="28">
        <v>-1.16E-3</v>
      </c>
      <c r="W242" s="43">
        <v>-1E-4</v>
      </c>
      <c r="X242" s="43" t="s">
        <v>128</v>
      </c>
    </row>
    <row r="243" spans="2:24" x14ac:dyDescent="0.2">
      <c r="B243" s="43" t="s">
        <v>279</v>
      </c>
      <c r="C243" s="43">
        <v>397</v>
      </c>
      <c r="D243" s="43" t="s">
        <v>957</v>
      </c>
      <c r="E243" s="43" t="s">
        <v>106</v>
      </c>
      <c r="F243" s="43" t="s">
        <v>959</v>
      </c>
      <c r="G243" s="43" t="s">
        <v>628</v>
      </c>
      <c r="H243" s="43">
        <v>60</v>
      </c>
      <c r="I243" s="43">
        <v>110.87479999999999</v>
      </c>
      <c r="J243" s="28">
        <v>9.9999999999999995E-7</v>
      </c>
      <c r="K243" s="43" t="s">
        <v>1686</v>
      </c>
      <c r="L243" s="43" t="s">
        <v>65</v>
      </c>
      <c r="N243" s="43" t="s">
        <v>279</v>
      </c>
      <c r="O243" s="43">
        <v>397</v>
      </c>
      <c r="P243" s="43" t="s">
        <v>957</v>
      </c>
      <c r="Q243" s="43" t="s">
        <v>623</v>
      </c>
      <c r="R243" s="43" t="s">
        <v>959</v>
      </c>
      <c r="S243" s="43" t="s">
        <v>628</v>
      </c>
      <c r="T243" s="43">
        <v>10</v>
      </c>
      <c r="U243" s="43">
        <v>109.185</v>
      </c>
      <c r="V243" s="28">
        <v>9.9999999999999995E-7</v>
      </c>
      <c r="W243" s="43" t="s">
        <v>1686</v>
      </c>
      <c r="X243" s="43" t="s">
        <v>65</v>
      </c>
    </row>
    <row r="244" spans="2:24" x14ac:dyDescent="0.2">
      <c r="B244" s="43" t="s">
        <v>279</v>
      </c>
      <c r="C244" s="43">
        <v>400</v>
      </c>
      <c r="D244" s="43" t="s">
        <v>960</v>
      </c>
      <c r="E244" s="43" t="s">
        <v>106</v>
      </c>
      <c r="F244" s="43" t="s">
        <v>961</v>
      </c>
      <c r="G244" s="43" t="s">
        <v>626</v>
      </c>
      <c r="H244" s="43">
        <v>60</v>
      </c>
      <c r="I244" s="43">
        <v>-218.2817</v>
      </c>
      <c r="J244" s="28">
        <v>-1.1249999999999999E-3</v>
      </c>
      <c r="K244" s="43">
        <v>-1E-4</v>
      </c>
      <c r="L244" s="43" t="s">
        <v>128</v>
      </c>
      <c r="N244" s="43" t="s">
        <v>279</v>
      </c>
      <c r="O244" s="43">
        <v>400</v>
      </c>
      <c r="P244" s="43" t="s">
        <v>960</v>
      </c>
      <c r="Q244" s="43" t="s">
        <v>623</v>
      </c>
      <c r="R244" s="43" t="s">
        <v>961</v>
      </c>
      <c r="S244" s="43" t="s">
        <v>626</v>
      </c>
      <c r="T244" s="43">
        <v>10</v>
      </c>
      <c r="U244" s="43">
        <v>-218.1832</v>
      </c>
      <c r="V244" s="28">
        <v>-1.0499999999999999E-3</v>
      </c>
      <c r="W244" s="43">
        <v>-1E-4</v>
      </c>
      <c r="X244" s="43" t="s">
        <v>128</v>
      </c>
    </row>
    <row r="245" spans="2:24" x14ac:dyDescent="0.2">
      <c r="B245" s="43" t="s">
        <v>279</v>
      </c>
      <c r="C245" s="43">
        <v>400</v>
      </c>
      <c r="D245" s="43" t="s">
        <v>960</v>
      </c>
      <c r="E245" s="43" t="s">
        <v>106</v>
      </c>
      <c r="F245" s="43" t="s">
        <v>962</v>
      </c>
      <c r="G245" s="43" t="s">
        <v>628</v>
      </c>
      <c r="H245" s="43">
        <v>60</v>
      </c>
      <c r="I245" s="43">
        <v>133.79490000000001</v>
      </c>
      <c r="J245" s="28">
        <v>9.9999999999999995E-7</v>
      </c>
      <c r="K245" s="43" t="s">
        <v>1686</v>
      </c>
      <c r="L245" s="43" t="s">
        <v>65</v>
      </c>
      <c r="N245" s="43" t="s">
        <v>279</v>
      </c>
      <c r="O245" s="43">
        <v>400</v>
      </c>
      <c r="P245" s="43" t="s">
        <v>960</v>
      </c>
      <c r="Q245" s="43" t="s">
        <v>623</v>
      </c>
      <c r="R245" s="43" t="s">
        <v>962</v>
      </c>
      <c r="S245" s="43" t="s">
        <v>628</v>
      </c>
      <c r="T245" s="43">
        <v>10</v>
      </c>
      <c r="U245" s="43">
        <v>131.62950000000001</v>
      </c>
      <c r="V245" s="28">
        <v>9.9999999999999995E-7</v>
      </c>
      <c r="W245" s="43" t="s">
        <v>1686</v>
      </c>
      <c r="X245" s="43" t="s">
        <v>65</v>
      </c>
    </row>
    <row r="246" spans="2:24" x14ac:dyDescent="0.2">
      <c r="B246" s="43" t="s">
        <v>279</v>
      </c>
      <c r="C246" s="43">
        <v>403</v>
      </c>
      <c r="D246" s="43" t="s">
        <v>963</v>
      </c>
      <c r="E246" s="43" t="s">
        <v>106</v>
      </c>
      <c r="F246" s="43" t="s">
        <v>964</v>
      </c>
      <c r="G246" s="43" t="s">
        <v>626</v>
      </c>
      <c r="H246" s="43">
        <v>60</v>
      </c>
      <c r="I246" s="43">
        <v>-218.5839</v>
      </c>
      <c r="J246" s="28">
        <v>-1.354E-3</v>
      </c>
      <c r="K246" s="43">
        <v>-1E-4</v>
      </c>
      <c r="L246" s="43" t="s">
        <v>128</v>
      </c>
      <c r="N246" s="43" t="s">
        <v>279</v>
      </c>
      <c r="O246" s="43">
        <v>403</v>
      </c>
      <c r="P246" s="43" t="s">
        <v>963</v>
      </c>
      <c r="Q246" s="43" t="s">
        <v>623</v>
      </c>
      <c r="R246" s="43" t="s">
        <v>964</v>
      </c>
      <c r="S246" s="43" t="s">
        <v>626</v>
      </c>
      <c r="T246" s="43">
        <v>10</v>
      </c>
      <c r="U246" s="43">
        <v>-218.47319999999999</v>
      </c>
      <c r="V246" s="28">
        <v>-1.2700000000000001E-3</v>
      </c>
      <c r="W246" s="43">
        <v>-1E-4</v>
      </c>
      <c r="X246" s="43" t="s">
        <v>128</v>
      </c>
    </row>
    <row r="247" spans="2:24" x14ac:dyDescent="0.2">
      <c r="B247" s="43" t="s">
        <v>279</v>
      </c>
      <c r="C247" s="43">
        <v>403</v>
      </c>
      <c r="D247" s="43" t="s">
        <v>963</v>
      </c>
      <c r="E247" s="43" t="s">
        <v>106</v>
      </c>
      <c r="F247" s="43" t="s">
        <v>965</v>
      </c>
      <c r="G247" s="43" t="s">
        <v>628</v>
      </c>
      <c r="H247" s="43">
        <v>60</v>
      </c>
      <c r="I247" s="43">
        <v>132.6567</v>
      </c>
      <c r="J247" s="28">
        <v>9.9999999999999995E-7</v>
      </c>
      <c r="K247" s="43" t="s">
        <v>1686</v>
      </c>
      <c r="L247" s="43" t="s">
        <v>65</v>
      </c>
      <c r="N247" s="43" t="s">
        <v>279</v>
      </c>
      <c r="O247" s="43">
        <v>403</v>
      </c>
      <c r="P247" s="43" t="s">
        <v>963</v>
      </c>
      <c r="Q247" s="43" t="s">
        <v>623</v>
      </c>
      <c r="R247" s="43" t="s">
        <v>965</v>
      </c>
      <c r="S247" s="43" t="s">
        <v>628</v>
      </c>
      <c r="T247" s="43">
        <v>10</v>
      </c>
      <c r="U247" s="43">
        <v>130.511</v>
      </c>
      <c r="V247" s="28">
        <v>9.9999999999999995E-7</v>
      </c>
      <c r="W247" s="43" t="s">
        <v>1686</v>
      </c>
      <c r="X247" s="43" t="s">
        <v>65</v>
      </c>
    </row>
    <row r="248" spans="2:24" x14ac:dyDescent="0.2">
      <c r="B248" s="43" t="s">
        <v>279</v>
      </c>
      <c r="C248" s="43">
        <v>406</v>
      </c>
      <c r="D248" s="43" t="s">
        <v>966</v>
      </c>
      <c r="E248" s="43" t="s">
        <v>106</v>
      </c>
      <c r="F248" s="43" t="s">
        <v>967</v>
      </c>
      <c r="G248" s="43" t="s">
        <v>626</v>
      </c>
      <c r="H248" s="43">
        <v>60</v>
      </c>
      <c r="I248" s="43">
        <v>-218.57400000000001</v>
      </c>
      <c r="J248" s="28">
        <v>-1.3470000000000001E-3</v>
      </c>
      <c r="K248" s="43">
        <v>-1E-4</v>
      </c>
      <c r="L248" s="43" t="s">
        <v>128</v>
      </c>
      <c r="N248" s="43" t="s">
        <v>279</v>
      </c>
      <c r="O248" s="43">
        <v>406</v>
      </c>
      <c r="P248" s="43" t="s">
        <v>966</v>
      </c>
      <c r="Q248" s="43" t="s">
        <v>623</v>
      </c>
      <c r="R248" s="43" t="s">
        <v>967</v>
      </c>
      <c r="S248" s="43" t="s">
        <v>626</v>
      </c>
      <c r="T248" s="43">
        <v>10</v>
      </c>
      <c r="U248" s="43">
        <v>-218.46719999999999</v>
      </c>
      <c r="V248" s="28">
        <v>-1.266E-3</v>
      </c>
      <c r="W248" s="43">
        <v>-1E-4</v>
      </c>
      <c r="X248" s="43" t="s">
        <v>128</v>
      </c>
    </row>
    <row r="249" spans="2:24" x14ac:dyDescent="0.2">
      <c r="B249" s="43" t="s">
        <v>279</v>
      </c>
      <c r="C249" s="43">
        <v>406</v>
      </c>
      <c r="D249" s="43" t="s">
        <v>966</v>
      </c>
      <c r="E249" s="43" t="s">
        <v>106</v>
      </c>
      <c r="F249" s="43" t="s">
        <v>968</v>
      </c>
      <c r="G249" s="43" t="s">
        <v>628</v>
      </c>
      <c r="H249" s="43">
        <v>60</v>
      </c>
      <c r="I249" s="43">
        <v>132.5181</v>
      </c>
      <c r="J249" s="28">
        <v>9.9999999999999995E-7</v>
      </c>
      <c r="K249" s="43" t="s">
        <v>1686</v>
      </c>
      <c r="L249" s="43" t="s">
        <v>65</v>
      </c>
      <c r="N249" s="43" t="s">
        <v>279</v>
      </c>
      <c r="O249" s="43">
        <v>406</v>
      </c>
      <c r="P249" s="43" t="s">
        <v>966</v>
      </c>
      <c r="Q249" s="43" t="s">
        <v>623</v>
      </c>
      <c r="R249" s="43" t="s">
        <v>968</v>
      </c>
      <c r="S249" s="43" t="s">
        <v>628</v>
      </c>
      <c r="T249" s="43">
        <v>10</v>
      </c>
      <c r="U249" s="43">
        <v>130.3443</v>
      </c>
      <c r="V249" s="28">
        <v>9.9999999999999995E-7</v>
      </c>
      <c r="W249" s="43" t="s">
        <v>1686</v>
      </c>
      <c r="X249" s="43" t="s">
        <v>65</v>
      </c>
    </row>
    <row r="250" spans="2:24" x14ac:dyDescent="0.2">
      <c r="B250" s="43" t="s">
        <v>279</v>
      </c>
      <c r="C250" s="43">
        <v>409</v>
      </c>
      <c r="D250" s="43" t="s">
        <v>969</v>
      </c>
      <c r="E250" s="43" t="s">
        <v>106</v>
      </c>
      <c r="F250" s="43" t="s">
        <v>970</v>
      </c>
      <c r="G250" s="43" t="s">
        <v>626</v>
      </c>
      <c r="H250" s="43">
        <v>60</v>
      </c>
      <c r="I250" s="43">
        <v>-218.2655</v>
      </c>
      <c r="J250" s="28">
        <v>-1.1130000000000001E-3</v>
      </c>
      <c r="K250" s="43">
        <v>-1E-4</v>
      </c>
      <c r="L250" s="43" t="s">
        <v>128</v>
      </c>
      <c r="N250" s="43" t="s">
        <v>279</v>
      </c>
      <c r="O250" s="43">
        <v>409</v>
      </c>
      <c r="P250" s="43" t="s">
        <v>969</v>
      </c>
      <c r="Q250" s="43" t="s">
        <v>623</v>
      </c>
      <c r="R250" s="43" t="s">
        <v>970</v>
      </c>
      <c r="S250" s="43" t="s">
        <v>626</v>
      </c>
      <c r="T250" s="43">
        <v>10</v>
      </c>
      <c r="U250" s="43">
        <v>-218.1617</v>
      </c>
      <c r="V250" s="28">
        <v>-1.034E-3</v>
      </c>
      <c r="W250" s="43">
        <v>-1E-4</v>
      </c>
      <c r="X250" s="43" t="s">
        <v>128</v>
      </c>
    </row>
    <row r="251" spans="2:24" x14ac:dyDescent="0.2">
      <c r="B251" s="43" t="s">
        <v>279</v>
      </c>
      <c r="C251" s="43">
        <v>409</v>
      </c>
      <c r="D251" s="43" t="s">
        <v>969</v>
      </c>
      <c r="E251" s="43" t="s">
        <v>106</v>
      </c>
      <c r="F251" s="43" t="s">
        <v>971</v>
      </c>
      <c r="G251" s="43" t="s">
        <v>628</v>
      </c>
      <c r="H251" s="43">
        <v>60</v>
      </c>
      <c r="I251" s="43">
        <v>133.37700000000001</v>
      </c>
      <c r="J251" s="28">
        <v>9.9999999999999995E-7</v>
      </c>
      <c r="K251" s="43" t="s">
        <v>1686</v>
      </c>
      <c r="L251" s="43" t="s">
        <v>65</v>
      </c>
      <c r="N251" s="43" t="s">
        <v>279</v>
      </c>
      <c r="O251" s="43">
        <v>409</v>
      </c>
      <c r="P251" s="43" t="s">
        <v>969</v>
      </c>
      <c r="Q251" s="43" t="s">
        <v>623</v>
      </c>
      <c r="R251" s="43" t="s">
        <v>971</v>
      </c>
      <c r="S251" s="43" t="s">
        <v>628</v>
      </c>
      <c r="T251" s="43">
        <v>10</v>
      </c>
      <c r="U251" s="43">
        <v>131.14709999999999</v>
      </c>
      <c r="V251" s="28">
        <v>9.9999999999999995E-7</v>
      </c>
      <c r="W251" s="43" t="s">
        <v>1686</v>
      </c>
      <c r="X251" s="43" t="s">
        <v>65</v>
      </c>
    </row>
    <row r="252" spans="2:24" x14ac:dyDescent="0.2">
      <c r="B252" s="43" t="s">
        <v>279</v>
      </c>
      <c r="C252" s="43">
        <v>412</v>
      </c>
      <c r="D252" s="43" t="s">
        <v>972</v>
      </c>
      <c r="E252" s="43" t="s">
        <v>106</v>
      </c>
      <c r="F252" s="43" t="s">
        <v>973</v>
      </c>
      <c r="G252" s="43" t="s">
        <v>626</v>
      </c>
      <c r="H252" s="43">
        <v>60</v>
      </c>
      <c r="I252" s="43">
        <v>-184.27440000000001</v>
      </c>
      <c r="J252" s="28">
        <v>-1.227E-3</v>
      </c>
      <c r="K252" s="43">
        <v>-1E-4</v>
      </c>
      <c r="L252" s="43" t="s">
        <v>128</v>
      </c>
      <c r="N252" s="43" t="s">
        <v>279</v>
      </c>
      <c r="O252" s="43">
        <v>412</v>
      </c>
      <c r="P252" s="43" t="s">
        <v>972</v>
      </c>
      <c r="Q252" s="43" t="s">
        <v>623</v>
      </c>
      <c r="R252" s="43" t="s">
        <v>973</v>
      </c>
      <c r="S252" s="43" t="s">
        <v>626</v>
      </c>
      <c r="T252" s="43">
        <v>10</v>
      </c>
      <c r="U252" s="43">
        <v>-184.17099999999999</v>
      </c>
      <c r="V252" s="28">
        <v>-1.127E-3</v>
      </c>
      <c r="W252" s="43">
        <v>-1E-4</v>
      </c>
      <c r="X252" s="43" t="s">
        <v>128</v>
      </c>
    </row>
    <row r="253" spans="2:24" x14ac:dyDescent="0.2">
      <c r="B253" s="43" t="s">
        <v>279</v>
      </c>
      <c r="C253" s="43">
        <v>412</v>
      </c>
      <c r="D253" s="43" t="s">
        <v>972</v>
      </c>
      <c r="E253" s="43" t="s">
        <v>106</v>
      </c>
      <c r="F253" s="43" t="s">
        <v>974</v>
      </c>
      <c r="G253" s="43" t="s">
        <v>628</v>
      </c>
      <c r="H253" s="43">
        <v>60</v>
      </c>
      <c r="I253" s="43">
        <v>110.29300000000001</v>
      </c>
      <c r="J253" s="28">
        <v>9.9999999999999995E-7</v>
      </c>
      <c r="K253" s="43" t="s">
        <v>1686</v>
      </c>
      <c r="L253" s="43" t="s">
        <v>65</v>
      </c>
      <c r="N253" s="43" t="s">
        <v>279</v>
      </c>
      <c r="O253" s="43">
        <v>412</v>
      </c>
      <c r="P253" s="43" t="s">
        <v>972</v>
      </c>
      <c r="Q253" s="43" t="s">
        <v>623</v>
      </c>
      <c r="R253" s="43" t="s">
        <v>974</v>
      </c>
      <c r="S253" s="43" t="s">
        <v>628</v>
      </c>
      <c r="T253" s="43">
        <v>10</v>
      </c>
      <c r="U253" s="43">
        <v>108.5235</v>
      </c>
      <c r="V253" s="28">
        <v>9.9999999999999995E-7</v>
      </c>
      <c r="W253" s="43" t="s">
        <v>1686</v>
      </c>
      <c r="X253" s="43" t="s">
        <v>65</v>
      </c>
    </row>
    <row r="254" spans="2:24" x14ac:dyDescent="0.2">
      <c r="B254" s="43" t="s">
        <v>279</v>
      </c>
      <c r="C254" s="43">
        <v>420</v>
      </c>
      <c r="D254" s="43" t="s">
        <v>975</v>
      </c>
      <c r="E254" s="43" t="s">
        <v>106</v>
      </c>
      <c r="F254" s="43" t="s">
        <v>976</v>
      </c>
      <c r="G254" s="43" t="s">
        <v>626</v>
      </c>
      <c r="H254" s="43">
        <v>60</v>
      </c>
      <c r="I254" s="43">
        <v>-26.282299999999999</v>
      </c>
      <c r="J254" s="28">
        <v>-1.6479999999999999E-7</v>
      </c>
      <c r="K254" s="43" t="s">
        <v>1686</v>
      </c>
      <c r="L254" s="43" t="s">
        <v>65</v>
      </c>
      <c r="N254" s="43" t="s">
        <v>279</v>
      </c>
      <c r="O254" s="43">
        <v>420</v>
      </c>
      <c r="P254" s="43" t="s">
        <v>975</v>
      </c>
      <c r="Q254" s="43" t="s">
        <v>623</v>
      </c>
      <c r="R254" s="43" t="s">
        <v>976</v>
      </c>
      <c r="S254" s="43" t="s">
        <v>626</v>
      </c>
      <c r="T254" s="43">
        <v>10</v>
      </c>
      <c r="U254" s="43">
        <v>-26.322399999999998</v>
      </c>
      <c r="V254" s="28">
        <v>-1.6500000000000001E-7</v>
      </c>
      <c r="W254" s="43" t="s">
        <v>1686</v>
      </c>
      <c r="X254" s="43" t="s">
        <v>65</v>
      </c>
    </row>
    <row r="255" spans="2:24" x14ac:dyDescent="0.2">
      <c r="B255" s="43" t="s">
        <v>279</v>
      </c>
      <c r="C255" s="43">
        <v>420</v>
      </c>
      <c r="D255" s="43" t="s">
        <v>975</v>
      </c>
      <c r="E255" s="43" t="s">
        <v>106</v>
      </c>
      <c r="F255" s="43" t="s">
        <v>977</v>
      </c>
      <c r="G255" s="43" t="s">
        <v>628</v>
      </c>
      <c r="H255" s="43">
        <v>60</v>
      </c>
      <c r="I255" s="43">
        <v>-15.2723</v>
      </c>
      <c r="J255" s="28">
        <v>-9.5739999999999996E-8</v>
      </c>
      <c r="K255" s="43" t="s">
        <v>1686</v>
      </c>
      <c r="L255" s="43" t="s">
        <v>65</v>
      </c>
      <c r="N255" s="43" t="s">
        <v>279</v>
      </c>
      <c r="O255" s="43">
        <v>420</v>
      </c>
      <c r="P255" s="43" t="s">
        <v>975</v>
      </c>
      <c r="Q255" s="43" t="s">
        <v>623</v>
      </c>
      <c r="R255" s="43" t="s">
        <v>977</v>
      </c>
      <c r="S255" s="43" t="s">
        <v>628</v>
      </c>
      <c r="T255" s="43">
        <v>10</v>
      </c>
      <c r="U255" s="43">
        <v>-15.1934</v>
      </c>
      <c r="V255" s="28">
        <v>-9.5249999999999996E-8</v>
      </c>
      <c r="W255" s="43" t="s">
        <v>1686</v>
      </c>
      <c r="X255" s="43" t="s">
        <v>65</v>
      </c>
    </row>
    <row r="256" spans="2:24" x14ac:dyDescent="0.2">
      <c r="B256" s="43" t="s">
        <v>279</v>
      </c>
      <c r="C256" s="43">
        <v>421</v>
      </c>
      <c r="D256" s="43" t="s">
        <v>978</v>
      </c>
      <c r="E256" s="43" t="s">
        <v>106</v>
      </c>
      <c r="F256" s="43" t="s">
        <v>979</v>
      </c>
      <c r="G256" s="43" t="s">
        <v>626</v>
      </c>
      <c r="H256" s="43">
        <v>60</v>
      </c>
      <c r="I256" s="43">
        <v>-18.780999999999999</v>
      </c>
      <c r="J256" s="28">
        <v>-1.177E-7</v>
      </c>
      <c r="K256" s="43" t="s">
        <v>1686</v>
      </c>
      <c r="L256" s="43" t="s">
        <v>65</v>
      </c>
      <c r="N256" s="43" t="s">
        <v>279</v>
      </c>
      <c r="O256" s="43">
        <v>421</v>
      </c>
      <c r="P256" s="43" t="s">
        <v>978</v>
      </c>
      <c r="Q256" s="43" t="s">
        <v>623</v>
      </c>
      <c r="R256" s="43" t="s">
        <v>979</v>
      </c>
      <c r="S256" s="43" t="s">
        <v>626</v>
      </c>
      <c r="T256" s="43">
        <v>10</v>
      </c>
      <c r="U256" s="43">
        <v>-18.800799999999999</v>
      </c>
      <c r="V256" s="28">
        <v>-1.179E-7</v>
      </c>
      <c r="W256" s="43" t="s">
        <v>1686</v>
      </c>
      <c r="X256" s="43" t="s">
        <v>65</v>
      </c>
    </row>
    <row r="257" spans="2:24" x14ac:dyDescent="0.2">
      <c r="B257" s="43" t="s">
        <v>279</v>
      </c>
      <c r="C257" s="43">
        <v>421</v>
      </c>
      <c r="D257" s="43" t="s">
        <v>978</v>
      </c>
      <c r="E257" s="43" t="s">
        <v>106</v>
      </c>
      <c r="F257" s="43" t="s">
        <v>980</v>
      </c>
      <c r="G257" s="43" t="s">
        <v>628</v>
      </c>
      <c r="H257" s="43">
        <v>60</v>
      </c>
      <c r="I257" s="43">
        <v>-22.5</v>
      </c>
      <c r="J257" s="28">
        <v>-1.4110000000000001E-7</v>
      </c>
      <c r="K257" s="43" t="s">
        <v>1686</v>
      </c>
      <c r="L257" s="43" t="s">
        <v>65</v>
      </c>
      <c r="N257" s="43" t="s">
        <v>279</v>
      </c>
      <c r="O257" s="43">
        <v>421</v>
      </c>
      <c r="P257" s="43" t="s">
        <v>978</v>
      </c>
      <c r="Q257" s="43" t="s">
        <v>623</v>
      </c>
      <c r="R257" s="43" t="s">
        <v>980</v>
      </c>
      <c r="S257" s="43" t="s">
        <v>628</v>
      </c>
      <c r="T257" s="43">
        <v>10</v>
      </c>
      <c r="U257" s="43">
        <v>-22.4422</v>
      </c>
      <c r="V257" s="28">
        <v>-1.4070000000000001E-7</v>
      </c>
      <c r="W257" s="43" t="s">
        <v>1686</v>
      </c>
      <c r="X257" s="43" t="s">
        <v>65</v>
      </c>
    </row>
    <row r="258" spans="2:24" x14ac:dyDescent="0.2">
      <c r="B258" s="43" t="s">
        <v>279</v>
      </c>
      <c r="C258" s="43">
        <v>422</v>
      </c>
      <c r="D258" s="43" t="s">
        <v>978</v>
      </c>
      <c r="E258" s="43" t="s">
        <v>106</v>
      </c>
      <c r="F258" s="43" t="s">
        <v>981</v>
      </c>
      <c r="G258" s="43" t="s">
        <v>626</v>
      </c>
      <c r="H258" s="43">
        <v>60</v>
      </c>
      <c r="I258" s="43">
        <v>-22.220500000000001</v>
      </c>
      <c r="J258" s="28">
        <v>-1.4140000000000001E-7</v>
      </c>
      <c r="K258" s="43" t="s">
        <v>1686</v>
      </c>
      <c r="L258" s="43" t="s">
        <v>65</v>
      </c>
      <c r="N258" s="43" t="s">
        <v>279</v>
      </c>
      <c r="O258" s="43">
        <v>422</v>
      </c>
      <c r="P258" s="43" t="s">
        <v>978</v>
      </c>
      <c r="Q258" s="43" t="s">
        <v>623</v>
      </c>
      <c r="R258" s="43" t="s">
        <v>981</v>
      </c>
      <c r="S258" s="43" t="s">
        <v>626</v>
      </c>
      <c r="T258" s="43">
        <v>10</v>
      </c>
      <c r="U258" s="43">
        <v>-22.247399999999999</v>
      </c>
      <c r="V258" s="28">
        <v>-1.416E-7</v>
      </c>
      <c r="W258" s="43" t="s">
        <v>1686</v>
      </c>
      <c r="X258" s="43" t="s">
        <v>65</v>
      </c>
    </row>
    <row r="259" spans="2:24" x14ac:dyDescent="0.2">
      <c r="B259" s="43" t="s">
        <v>279</v>
      </c>
      <c r="C259" s="43">
        <v>422</v>
      </c>
      <c r="D259" s="43" t="s">
        <v>978</v>
      </c>
      <c r="E259" s="43" t="s">
        <v>106</v>
      </c>
      <c r="F259" s="43" t="s">
        <v>982</v>
      </c>
      <c r="G259" s="43" t="s">
        <v>628</v>
      </c>
      <c r="H259" s="43">
        <v>60</v>
      </c>
      <c r="I259" s="43">
        <v>-22.433299999999999</v>
      </c>
      <c r="J259" s="28">
        <v>-1.427E-7</v>
      </c>
      <c r="K259" s="43" t="s">
        <v>1686</v>
      </c>
      <c r="L259" s="43" t="s">
        <v>65</v>
      </c>
      <c r="N259" s="43" t="s">
        <v>279</v>
      </c>
      <c r="O259" s="43">
        <v>422</v>
      </c>
      <c r="P259" s="43" t="s">
        <v>978</v>
      </c>
      <c r="Q259" s="43" t="s">
        <v>623</v>
      </c>
      <c r="R259" s="43" t="s">
        <v>982</v>
      </c>
      <c r="S259" s="43" t="s">
        <v>628</v>
      </c>
      <c r="T259" s="43">
        <v>10</v>
      </c>
      <c r="U259" s="43">
        <v>-22.368099999999998</v>
      </c>
      <c r="V259" s="28">
        <v>-1.423E-7</v>
      </c>
      <c r="W259" s="43" t="s">
        <v>1686</v>
      </c>
      <c r="X259" s="43" t="s">
        <v>65</v>
      </c>
    </row>
    <row r="260" spans="2:24" x14ac:dyDescent="0.2">
      <c r="B260" s="43" t="s">
        <v>279</v>
      </c>
      <c r="C260" s="43">
        <v>423</v>
      </c>
      <c r="D260" s="43" t="s">
        <v>978</v>
      </c>
      <c r="E260" s="43" t="s">
        <v>106</v>
      </c>
      <c r="F260" s="43" t="s">
        <v>983</v>
      </c>
      <c r="G260" s="43" t="s">
        <v>626</v>
      </c>
      <c r="H260" s="43">
        <v>60</v>
      </c>
      <c r="I260" s="43">
        <v>-22.2988</v>
      </c>
      <c r="J260" s="28">
        <v>-1.3979999999999999E-7</v>
      </c>
      <c r="K260" s="43" t="s">
        <v>1686</v>
      </c>
      <c r="L260" s="43" t="s">
        <v>65</v>
      </c>
      <c r="N260" s="43" t="s">
        <v>279</v>
      </c>
      <c r="O260" s="43">
        <v>423</v>
      </c>
      <c r="P260" s="43" t="s">
        <v>978</v>
      </c>
      <c r="Q260" s="43" t="s">
        <v>623</v>
      </c>
      <c r="R260" s="43" t="s">
        <v>983</v>
      </c>
      <c r="S260" s="43" t="s">
        <v>626</v>
      </c>
      <c r="T260" s="43">
        <v>10</v>
      </c>
      <c r="U260" s="43">
        <v>-22.329499999999999</v>
      </c>
      <c r="V260" s="28">
        <v>-1.4000000000000001E-7</v>
      </c>
      <c r="W260" s="43" t="s">
        <v>1686</v>
      </c>
      <c r="X260" s="43" t="s">
        <v>65</v>
      </c>
    </row>
    <row r="261" spans="2:24" x14ac:dyDescent="0.2">
      <c r="B261" s="43" t="s">
        <v>279</v>
      </c>
      <c r="C261" s="43">
        <v>423</v>
      </c>
      <c r="D261" s="43" t="s">
        <v>978</v>
      </c>
      <c r="E261" s="43" t="s">
        <v>106</v>
      </c>
      <c r="F261" s="43" t="s">
        <v>984</v>
      </c>
      <c r="G261" s="43" t="s">
        <v>628</v>
      </c>
      <c r="H261" s="43">
        <v>60</v>
      </c>
      <c r="I261" s="43">
        <v>-18.9727</v>
      </c>
      <c r="J261" s="28">
        <v>-1.189E-7</v>
      </c>
      <c r="K261" s="43" t="s">
        <v>1686</v>
      </c>
      <c r="L261" s="43" t="s">
        <v>65</v>
      </c>
      <c r="N261" s="43" t="s">
        <v>279</v>
      </c>
      <c r="O261" s="43">
        <v>423</v>
      </c>
      <c r="P261" s="43" t="s">
        <v>978</v>
      </c>
      <c r="Q261" s="43" t="s">
        <v>623</v>
      </c>
      <c r="R261" s="43" t="s">
        <v>984</v>
      </c>
      <c r="S261" s="43" t="s">
        <v>628</v>
      </c>
      <c r="T261" s="43">
        <v>10</v>
      </c>
      <c r="U261" s="43">
        <v>-18.905799999999999</v>
      </c>
      <c r="V261" s="28">
        <v>-1.185E-7</v>
      </c>
      <c r="W261" s="43" t="s">
        <v>1686</v>
      </c>
      <c r="X261" s="43" t="s">
        <v>65</v>
      </c>
    </row>
    <row r="262" spans="2:24" x14ac:dyDescent="0.2">
      <c r="B262" s="43" t="s">
        <v>279</v>
      </c>
      <c r="C262" s="43">
        <v>424</v>
      </c>
      <c r="D262" s="43" t="s">
        <v>985</v>
      </c>
      <c r="E262" s="43" t="s">
        <v>106</v>
      </c>
      <c r="F262" s="43" t="s">
        <v>986</v>
      </c>
      <c r="G262" s="43" t="s">
        <v>626</v>
      </c>
      <c r="H262" s="43">
        <v>60</v>
      </c>
      <c r="I262" s="43">
        <v>-15.099600000000001</v>
      </c>
      <c r="J262" s="28">
        <v>-9.4660000000000002E-8</v>
      </c>
      <c r="K262" s="43" t="s">
        <v>1686</v>
      </c>
      <c r="L262" s="43" t="s">
        <v>65</v>
      </c>
      <c r="N262" s="43" t="s">
        <v>279</v>
      </c>
      <c r="O262" s="43">
        <v>424</v>
      </c>
      <c r="P262" s="43" t="s">
        <v>985</v>
      </c>
      <c r="Q262" s="43" t="s">
        <v>623</v>
      </c>
      <c r="R262" s="43" t="s">
        <v>986</v>
      </c>
      <c r="S262" s="43" t="s">
        <v>626</v>
      </c>
      <c r="T262" s="43">
        <v>10</v>
      </c>
      <c r="U262" s="43">
        <v>-15.112299999999999</v>
      </c>
      <c r="V262" s="28">
        <v>-9.474E-8</v>
      </c>
      <c r="W262" s="43" t="s">
        <v>1686</v>
      </c>
      <c r="X262" s="43" t="s">
        <v>65</v>
      </c>
    </row>
    <row r="263" spans="2:24" x14ac:dyDescent="0.2">
      <c r="B263" s="43" t="s">
        <v>279</v>
      </c>
      <c r="C263" s="43">
        <v>424</v>
      </c>
      <c r="D263" s="43" t="s">
        <v>985</v>
      </c>
      <c r="E263" s="43" t="s">
        <v>106</v>
      </c>
      <c r="F263" s="43" t="s">
        <v>987</v>
      </c>
      <c r="G263" s="43" t="s">
        <v>628</v>
      </c>
      <c r="H263" s="43">
        <v>60</v>
      </c>
      <c r="I263" s="43">
        <v>-26.447500000000002</v>
      </c>
      <c r="J263" s="28">
        <v>-1.6579999999999999E-7</v>
      </c>
      <c r="K263" s="43" t="s">
        <v>1686</v>
      </c>
      <c r="L263" s="43" t="s">
        <v>65</v>
      </c>
      <c r="N263" s="43" t="s">
        <v>279</v>
      </c>
      <c r="O263" s="43">
        <v>424</v>
      </c>
      <c r="P263" s="43" t="s">
        <v>985</v>
      </c>
      <c r="Q263" s="43" t="s">
        <v>623</v>
      </c>
      <c r="R263" s="43" t="s">
        <v>987</v>
      </c>
      <c r="S263" s="43" t="s">
        <v>628</v>
      </c>
      <c r="T263" s="43">
        <v>10</v>
      </c>
      <c r="U263" s="43">
        <v>-26.3917</v>
      </c>
      <c r="V263" s="28">
        <v>-1.6540000000000001E-7</v>
      </c>
      <c r="W263" s="43" t="s">
        <v>1686</v>
      </c>
      <c r="X263" s="43" t="s">
        <v>65</v>
      </c>
    </row>
    <row r="264" spans="2:24" x14ac:dyDescent="0.2">
      <c r="B264" s="43" t="s">
        <v>279</v>
      </c>
      <c r="C264" s="43">
        <v>398</v>
      </c>
      <c r="D264" s="43" t="s">
        <v>988</v>
      </c>
      <c r="E264" s="43" t="s">
        <v>106</v>
      </c>
      <c r="F264" s="43" t="s">
        <v>989</v>
      </c>
      <c r="G264" s="43" t="s">
        <v>626</v>
      </c>
      <c r="H264" s="43">
        <v>60</v>
      </c>
      <c r="I264" s="43">
        <v>-184.05529999999999</v>
      </c>
      <c r="J264" s="28">
        <v>-1.0150000000000001E-3</v>
      </c>
      <c r="K264" s="43">
        <v>-1E-4</v>
      </c>
      <c r="L264" s="43" t="s">
        <v>128</v>
      </c>
      <c r="N264" s="43" t="s">
        <v>279</v>
      </c>
      <c r="O264" s="43">
        <v>398</v>
      </c>
      <c r="P264" s="43" t="s">
        <v>988</v>
      </c>
      <c r="Q264" s="43" t="s">
        <v>623</v>
      </c>
      <c r="R264" s="43" t="s">
        <v>989</v>
      </c>
      <c r="S264" s="43" t="s">
        <v>626</v>
      </c>
      <c r="T264" s="43">
        <v>10</v>
      </c>
      <c r="U264" s="43">
        <v>-183.9615</v>
      </c>
      <c r="V264" s="28">
        <v>-9.2400000000000002E-4</v>
      </c>
      <c r="W264" s="43">
        <v>-1E-4</v>
      </c>
      <c r="X264" s="43" t="s">
        <v>128</v>
      </c>
    </row>
    <row r="265" spans="2:24" x14ac:dyDescent="0.2">
      <c r="B265" s="43" t="s">
        <v>279</v>
      </c>
      <c r="C265" s="43">
        <v>398</v>
      </c>
      <c r="D265" s="43" t="s">
        <v>988</v>
      </c>
      <c r="E265" s="43" t="s">
        <v>106</v>
      </c>
      <c r="F265" s="43" t="s">
        <v>990</v>
      </c>
      <c r="G265" s="43" t="s">
        <v>628</v>
      </c>
      <c r="H265" s="43">
        <v>60</v>
      </c>
      <c r="I265" s="43">
        <v>112.47929999999999</v>
      </c>
      <c r="J265" s="28">
        <v>9.9999999999999995E-7</v>
      </c>
      <c r="K265" s="43" t="s">
        <v>1686</v>
      </c>
      <c r="L265" s="43" t="s">
        <v>65</v>
      </c>
      <c r="N265" s="43" t="s">
        <v>279</v>
      </c>
      <c r="O265" s="43">
        <v>398</v>
      </c>
      <c r="P265" s="43" t="s">
        <v>988</v>
      </c>
      <c r="Q265" s="43" t="s">
        <v>623</v>
      </c>
      <c r="R265" s="43" t="s">
        <v>990</v>
      </c>
      <c r="S265" s="43" t="s">
        <v>628</v>
      </c>
      <c r="T265" s="43">
        <v>10</v>
      </c>
      <c r="U265" s="43">
        <v>110.7764</v>
      </c>
      <c r="V265" s="28">
        <v>9.9999999999999995E-7</v>
      </c>
      <c r="W265" s="43" t="s">
        <v>1686</v>
      </c>
      <c r="X265" s="43" t="s">
        <v>65</v>
      </c>
    </row>
    <row r="266" spans="2:24" x14ac:dyDescent="0.2">
      <c r="B266" s="43" t="s">
        <v>279</v>
      </c>
      <c r="C266" s="43">
        <v>401</v>
      </c>
      <c r="D266" s="43" t="s">
        <v>991</v>
      </c>
      <c r="E266" s="43" t="s">
        <v>106</v>
      </c>
      <c r="F266" s="43" t="s">
        <v>992</v>
      </c>
      <c r="G266" s="43" t="s">
        <v>626</v>
      </c>
      <c r="H266" s="43">
        <v>60</v>
      </c>
      <c r="I266" s="43">
        <v>-218.47499999999999</v>
      </c>
      <c r="J266" s="28">
        <v>-1.271E-3</v>
      </c>
      <c r="K266" s="43">
        <v>-1E-4</v>
      </c>
      <c r="L266" s="43" t="s">
        <v>128</v>
      </c>
      <c r="N266" s="43" t="s">
        <v>279</v>
      </c>
      <c r="O266" s="43">
        <v>401</v>
      </c>
      <c r="P266" s="43" t="s">
        <v>991</v>
      </c>
      <c r="Q266" s="43" t="s">
        <v>623</v>
      </c>
      <c r="R266" s="43" t="s">
        <v>992</v>
      </c>
      <c r="S266" s="43" t="s">
        <v>626</v>
      </c>
      <c r="T266" s="43">
        <v>10</v>
      </c>
      <c r="U266" s="43">
        <v>-218.37299999999999</v>
      </c>
      <c r="V266" s="28">
        <v>-1.194E-3</v>
      </c>
      <c r="W266" s="43">
        <v>-1E-4</v>
      </c>
      <c r="X266" s="43" t="s">
        <v>128</v>
      </c>
    </row>
    <row r="267" spans="2:24" x14ac:dyDescent="0.2">
      <c r="B267" s="43" t="s">
        <v>279</v>
      </c>
      <c r="C267" s="43">
        <v>401</v>
      </c>
      <c r="D267" s="43" t="s">
        <v>991</v>
      </c>
      <c r="E267" s="43" t="s">
        <v>106</v>
      </c>
      <c r="F267" s="43" t="s">
        <v>993</v>
      </c>
      <c r="G267" s="43" t="s">
        <v>628</v>
      </c>
      <c r="H267" s="43">
        <v>60</v>
      </c>
      <c r="I267" s="43">
        <v>131.6593</v>
      </c>
      <c r="J267" s="28">
        <v>9.9999999999999995E-7</v>
      </c>
      <c r="K267" s="43" t="s">
        <v>1686</v>
      </c>
      <c r="L267" s="43" t="s">
        <v>65</v>
      </c>
      <c r="N267" s="43" t="s">
        <v>279</v>
      </c>
      <c r="O267" s="43">
        <v>401</v>
      </c>
      <c r="P267" s="43" t="s">
        <v>991</v>
      </c>
      <c r="Q267" s="43" t="s">
        <v>623</v>
      </c>
      <c r="R267" s="43" t="s">
        <v>993</v>
      </c>
      <c r="S267" s="43" t="s">
        <v>628</v>
      </c>
      <c r="T267" s="43">
        <v>10</v>
      </c>
      <c r="U267" s="43">
        <v>129.50360000000001</v>
      </c>
      <c r="V267" s="28">
        <v>9.9999999999999995E-7</v>
      </c>
      <c r="W267" s="43" t="s">
        <v>1686</v>
      </c>
      <c r="X267" s="43" t="s">
        <v>65</v>
      </c>
    </row>
    <row r="268" spans="2:24" x14ac:dyDescent="0.2">
      <c r="B268" s="43" t="s">
        <v>279</v>
      </c>
      <c r="C268" s="43">
        <v>404</v>
      </c>
      <c r="D268" s="43" t="s">
        <v>994</v>
      </c>
      <c r="E268" s="43" t="s">
        <v>106</v>
      </c>
      <c r="F268" s="43" t="s">
        <v>995</v>
      </c>
      <c r="G268" s="43" t="s">
        <v>626</v>
      </c>
      <c r="H268" s="43">
        <v>60</v>
      </c>
      <c r="I268" s="43">
        <v>-218.24600000000001</v>
      </c>
      <c r="J268" s="28">
        <v>-1.098E-3</v>
      </c>
      <c r="K268" s="43">
        <v>-1E-4</v>
      </c>
      <c r="L268" s="43" t="s">
        <v>128</v>
      </c>
      <c r="N268" s="43" t="s">
        <v>279</v>
      </c>
      <c r="O268" s="43">
        <v>404</v>
      </c>
      <c r="P268" s="43" t="s">
        <v>994</v>
      </c>
      <c r="Q268" s="43" t="s">
        <v>623</v>
      </c>
      <c r="R268" s="43" t="s">
        <v>995</v>
      </c>
      <c r="S268" s="43" t="s">
        <v>626</v>
      </c>
      <c r="T268" s="43">
        <v>10</v>
      </c>
      <c r="U268" s="43">
        <v>-218.15039999999999</v>
      </c>
      <c r="V268" s="28">
        <v>-1.0250000000000001E-3</v>
      </c>
      <c r="W268" s="43">
        <v>-1E-4</v>
      </c>
      <c r="X268" s="43" t="s">
        <v>128</v>
      </c>
    </row>
    <row r="269" spans="2:24" x14ac:dyDescent="0.2">
      <c r="B269" s="43" t="s">
        <v>279</v>
      </c>
      <c r="C269" s="43">
        <v>404</v>
      </c>
      <c r="D269" s="43" t="s">
        <v>994</v>
      </c>
      <c r="E269" s="43" t="s">
        <v>106</v>
      </c>
      <c r="F269" s="43" t="s">
        <v>996</v>
      </c>
      <c r="G269" s="43" t="s">
        <v>628</v>
      </c>
      <c r="H269" s="43">
        <v>60</v>
      </c>
      <c r="I269" s="43">
        <v>131.8623</v>
      </c>
      <c r="J269" s="28">
        <v>9.9999999999999995E-7</v>
      </c>
      <c r="K269" s="43" t="s">
        <v>1686</v>
      </c>
      <c r="L269" s="43" t="s">
        <v>65</v>
      </c>
      <c r="N269" s="43" t="s">
        <v>279</v>
      </c>
      <c r="O269" s="43">
        <v>404</v>
      </c>
      <c r="P269" s="43" t="s">
        <v>994</v>
      </c>
      <c r="Q269" s="43" t="s">
        <v>623</v>
      </c>
      <c r="R269" s="43" t="s">
        <v>996</v>
      </c>
      <c r="S269" s="43" t="s">
        <v>628</v>
      </c>
      <c r="T269" s="43">
        <v>10</v>
      </c>
      <c r="U269" s="43">
        <v>129.68729999999999</v>
      </c>
      <c r="V269" s="28">
        <v>9.9999999999999995E-7</v>
      </c>
      <c r="W269" s="43" t="s">
        <v>1686</v>
      </c>
      <c r="X269" s="43" t="s">
        <v>65</v>
      </c>
    </row>
    <row r="270" spans="2:24" x14ac:dyDescent="0.2">
      <c r="B270" s="43" t="s">
        <v>279</v>
      </c>
      <c r="C270" s="43">
        <v>407</v>
      </c>
      <c r="D270" s="43" t="s">
        <v>997</v>
      </c>
      <c r="E270" s="43" t="s">
        <v>106</v>
      </c>
      <c r="F270" s="43" t="s">
        <v>998</v>
      </c>
      <c r="G270" s="43" t="s">
        <v>626</v>
      </c>
      <c r="H270" s="43">
        <v>60</v>
      </c>
      <c r="I270" s="43">
        <v>-218.2406</v>
      </c>
      <c r="J270" s="28">
        <v>-1.0939999999999999E-3</v>
      </c>
      <c r="K270" s="43">
        <v>-1E-4</v>
      </c>
      <c r="L270" s="43" t="s">
        <v>128</v>
      </c>
      <c r="N270" s="43" t="s">
        <v>279</v>
      </c>
      <c r="O270" s="43">
        <v>407</v>
      </c>
      <c r="P270" s="43" t="s">
        <v>997</v>
      </c>
      <c r="Q270" s="43" t="s">
        <v>623</v>
      </c>
      <c r="R270" s="43" t="s">
        <v>998</v>
      </c>
      <c r="S270" s="43" t="s">
        <v>626</v>
      </c>
      <c r="T270" s="43">
        <v>10</v>
      </c>
      <c r="U270" s="43">
        <v>-218.14109999999999</v>
      </c>
      <c r="V270" s="28">
        <v>-1.018E-3</v>
      </c>
      <c r="W270" s="43">
        <v>-1E-4</v>
      </c>
      <c r="X270" s="43" t="s">
        <v>128</v>
      </c>
    </row>
    <row r="271" spans="2:24" x14ac:dyDescent="0.2">
      <c r="B271" s="43" t="s">
        <v>279</v>
      </c>
      <c r="C271" s="43">
        <v>407</v>
      </c>
      <c r="D271" s="43" t="s">
        <v>997</v>
      </c>
      <c r="E271" s="43" t="s">
        <v>106</v>
      </c>
      <c r="F271" s="43" t="s">
        <v>999</v>
      </c>
      <c r="G271" s="43" t="s">
        <v>628</v>
      </c>
      <c r="H271" s="43">
        <v>60</v>
      </c>
      <c r="I271" s="43">
        <v>131.72290000000001</v>
      </c>
      <c r="J271" s="28">
        <v>9.9999999999999995E-7</v>
      </c>
      <c r="K271" s="43" t="s">
        <v>1686</v>
      </c>
      <c r="L271" s="43" t="s">
        <v>65</v>
      </c>
      <c r="N271" s="43" t="s">
        <v>279</v>
      </c>
      <c r="O271" s="43">
        <v>407</v>
      </c>
      <c r="P271" s="43" t="s">
        <v>997</v>
      </c>
      <c r="Q271" s="43" t="s">
        <v>623</v>
      </c>
      <c r="R271" s="43" t="s">
        <v>999</v>
      </c>
      <c r="S271" s="43" t="s">
        <v>628</v>
      </c>
      <c r="T271" s="43">
        <v>10</v>
      </c>
      <c r="U271" s="43">
        <v>129.5258</v>
      </c>
      <c r="V271" s="28">
        <v>9.9999999999999995E-7</v>
      </c>
      <c r="W271" s="43" t="s">
        <v>1686</v>
      </c>
      <c r="X271" s="43" t="s">
        <v>65</v>
      </c>
    </row>
    <row r="272" spans="2:24" x14ac:dyDescent="0.2">
      <c r="B272" s="43" t="s">
        <v>279</v>
      </c>
      <c r="C272" s="43">
        <v>410</v>
      </c>
      <c r="D272" s="43" t="s">
        <v>1000</v>
      </c>
      <c r="E272" s="43" t="s">
        <v>106</v>
      </c>
      <c r="F272" s="43" t="s">
        <v>1001</v>
      </c>
      <c r="G272" s="43" t="s">
        <v>626</v>
      </c>
      <c r="H272" s="43">
        <v>60</v>
      </c>
      <c r="I272" s="43">
        <v>-218.4572</v>
      </c>
      <c r="J272" s="28">
        <v>-1.258E-3</v>
      </c>
      <c r="K272" s="43">
        <v>-1E-4</v>
      </c>
      <c r="L272" s="43" t="s">
        <v>128</v>
      </c>
      <c r="N272" s="43" t="s">
        <v>279</v>
      </c>
      <c r="O272" s="43">
        <v>410</v>
      </c>
      <c r="P272" s="43" t="s">
        <v>1000</v>
      </c>
      <c r="Q272" s="43" t="s">
        <v>623</v>
      </c>
      <c r="R272" s="43" t="s">
        <v>1001</v>
      </c>
      <c r="S272" s="43" t="s">
        <v>626</v>
      </c>
      <c r="T272" s="43">
        <v>10</v>
      </c>
      <c r="U272" s="43">
        <v>-218.34989999999999</v>
      </c>
      <c r="V272" s="28">
        <v>-1.1770000000000001E-3</v>
      </c>
      <c r="W272" s="43">
        <v>-1E-4</v>
      </c>
      <c r="X272" s="43" t="s">
        <v>128</v>
      </c>
    </row>
    <row r="273" spans="2:24" x14ac:dyDescent="0.2">
      <c r="B273" s="43" t="s">
        <v>279</v>
      </c>
      <c r="C273" s="43">
        <v>410</v>
      </c>
      <c r="D273" s="43" t="s">
        <v>1000</v>
      </c>
      <c r="E273" s="43" t="s">
        <v>106</v>
      </c>
      <c r="F273" s="43" t="s">
        <v>1002</v>
      </c>
      <c r="G273" s="43" t="s">
        <v>628</v>
      </c>
      <c r="H273" s="43">
        <v>60</v>
      </c>
      <c r="I273" s="43">
        <v>131.23159999999999</v>
      </c>
      <c r="J273" s="28">
        <v>9.9999999999999995E-7</v>
      </c>
      <c r="K273" s="43" t="s">
        <v>1686</v>
      </c>
      <c r="L273" s="43" t="s">
        <v>65</v>
      </c>
      <c r="N273" s="43" t="s">
        <v>279</v>
      </c>
      <c r="O273" s="43">
        <v>410</v>
      </c>
      <c r="P273" s="43" t="s">
        <v>1000</v>
      </c>
      <c r="Q273" s="43" t="s">
        <v>623</v>
      </c>
      <c r="R273" s="43" t="s">
        <v>1002</v>
      </c>
      <c r="S273" s="43" t="s">
        <v>628</v>
      </c>
      <c r="T273" s="43">
        <v>10</v>
      </c>
      <c r="U273" s="43">
        <v>129.01130000000001</v>
      </c>
      <c r="V273" s="28">
        <v>9.9999999999999995E-7</v>
      </c>
      <c r="W273" s="43" t="s">
        <v>1686</v>
      </c>
      <c r="X273" s="43" t="s">
        <v>65</v>
      </c>
    </row>
    <row r="274" spans="2:24" x14ac:dyDescent="0.2">
      <c r="B274" s="43" t="s">
        <v>279</v>
      </c>
      <c r="C274" s="43">
        <v>413</v>
      </c>
      <c r="D274" s="43" t="s">
        <v>1003</v>
      </c>
      <c r="E274" s="43" t="s">
        <v>106</v>
      </c>
      <c r="F274" s="43" t="s">
        <v>1004</v>
      </c>
      <c r="G274" s="43" t="s">
        <v>626</v>
      </c>
      <c r="H274" s="43">
        <v>60</v>
      </c>
      <c r="I274" s="43">
        <v>-184.0239</v>
      </c>
      <c r="J274" s="28">
        <v>-9.8400000000000007E-4</v>
      </c>
      <c r="K274" s="43">
        <v>-1E-4</v>
      </c>
      <c r="L274" s="43" t="s">
        <v>128</v>
      </c>
      <c r="N274" s="43" t="s">
        <v>279</v>
      </c>
      <c r="O274" s="43">
        <v>413</v>
      </c>
      <c r="P274" s="43" t="s">
        <v>1003</v>
      </c>
      <c r="Q274" s="43" t="s">
        <v>623</v>
      </c>
      <c r="R274" s="43" t="s">
        <v>1004</v>
      </c>
      <c r="S274" s="43" t="s">
        <v>626</v>
      </c>
      <c r="T274" s="43">
        <v>10</v>
      </c>
      <c r="U274" s="43">
        <v>-183.9246</v>
      </c>
      <c r="V274" s="28">
        <v>-8.8800000000000001E-4</v>
      </c>
      <c r="W274" s="43">
        <v>-1E-4</v>
      </c>
      <c r="X274" s="43" t="s">
        <v>128</v>
      </c>
    </row>
    <row r="275" spans="2:24" x14ac:dyDescent="0.2">
      <c r="B275" s="43" t="s">
        <v>279</v>
      </c>
      <c r="C275" s="43">
        <v>413</v>
      </c>
      <c r="D275" s="43" t="s">
        <v>1003</v>
      </c>
      <c r="E275" s="43" t="s">
        <v>106</v>
      </c>
      <c r="F275" s="43" t="s">
        <v>1005</v>
      </c>
      <c r="G275" s="43" t="s">
        <v>628</v>
      </c>
      <c r="H275" s="43">
        <v>60</v>
      </c>
      <c r="I275" s="43">
        <v>111.895</v>
      </c>
      <c r="J275" s="28">
        <v>9.9999999999999995E-7</v>
      </c>
      <c r="K275" s="43" t="s">
        <v>1686</v>
      </c>
      <c r="L275" s="43" t="s">
        <v>65</v>
      </c>
      <c r="N275" s="43" t="s">
        <v>279</v>
      </c>
      <c r="O275" s="43">
        <v>413</v>
      </c>
      <c r="P275" s="43" t="s">
        <v>1003</v>
      </c>
      <c r="Q275" s="43" t="s">
        <v>623</v>
      </c>
      <c r="R275" s="43" t="s">
        <v>1005</v>
      </c>
      <c r="S275" s="43" t="s">
        <v>628</v>
      </c>
      <c r="T275" s="43">
        <v>10</v>
      </c>
      <c r="U275" s="43">
        <v>110.11620000000001</v>
      </c>
      <c r="V275" s="28">
        <v>9.9999999999999995E-7</v>
      </c>
      <c r="W275" s="43" t="s">
        <v>1686</v>
      </c>
      <c r="X275" s="43" t="s">
        <v>65</v>
      </c>
    </row>
    <row r="276" spans="2:24" x14ac:dyDescent="0.2">
      <c r="B276" s="43" t="s">
        <v>279</v>
      </c>
      <c r="C276" s="43">
        <v>425</v>
      </c>
      <c r="D276" s="43" t="s">
        <v>1006</v>
      </c>
      <c r="E276" s="43" t="s">
        <v>106</v>
      </c>
      <c r="F276" s="43" t="s">
        <v>1007</v>
      </c>
      <c r="G276" s="43" t="s">
        <v>626</v>
      </c>
      <c r="H276" s="43">
        <v>60</v>
      </c>
      <c r="I276" s="43">
        <v>-26.334399999999999</v>
      </c>
      <c r="J276" s="28">
        <v>-1.6509999999999999E-7</v>
      </c>
      <c r="K276" s="43" t="s">
        <v>1686</v>
      </c>
      <c r="L276" s="43" t="s">
        <v>65</v>
      </c>
      <c r="N276" s="43" t="s">
        <v>279</v>
      </c>
      <c r="O276" s="43">
        <v>425</v>
      </c>
      <c r="P276" s="43" t="s">
        <v>1006</v>
      </c>
      <c r="Q276" s="43" t="s">
        <v>623</v>
      </c>
      <c r="R276" s="43" t="s">
        <v>1007</v>
      </c>
      <c r="S276" s="43" t="s">
        <v>626</v>
      </c>
      <c r="T276" s="43">
        <v>10</v>
      </c>
      <c r="U276" s="43">
        <v>-26.4057</v>
      </c>
      <c r="V276" s="28">
        <v>-1.6549999999999999E-7</v>
      </c>
      <c r="W276" s="43" t="s">
        <v>1686</v>
      </c>
      <c r="X276" s="43" t="s">
        <v>65</v>
      </c>
    </row>
    <row r="277" spans="2:24" x14ac:dyDescent="0.2">
      <c r="B277" s="43" t="s">
        <v>279</v>
      </c>
      <c r="C277" s="43">
        <v>425</v>
      </c>
      <c r="D277" s="43" t="s">
        <v>1006</v>
      </c>
      <c r="E277" s="43" t="s">
        <v>106</v>
      </c>
      <c r="F277" s="43" t="s">
        <v>1008</v>
      </c>
      <c r="G277" s="43" t="s">
        <v>628</v>
      </c>
      <c r="H277" s="43">
        <v>60</v>
      </c>
      <c r="I277" s="43">
        <v>-14.857799999999999</v>
      </c>
      <c r="J277" s="28">
        <v>-9.3139999999999999E-8</v>
      </c>
      <c r="K277" s="43" t="s">
        <v>1686</v>
      </c>
      <c r="L277" s="43" t="s">
        <v>65</v>
      </c>
      <c r="N277" s="43" t="s">
        <v>279</v>
      </c>
      <c r="O277" s="43">
        <v>425</v>
      </c>
      <c r="P277" s="43" t="s">
        <v>1006</v>
      </c>
      <c r="Q277" s="43" t="s">
        <v>623</v>
      </c>
      <c r="R277" s="43" t="s">
        <v>1008</v>
      </c>
      <c r="S277" s="43" t="s">
        <v>628</v>
      </c>
      <c r="T277" s="43">
        <v>10</v>
      </c>
      <c r="U277" s="43">
        <v>-14.7521</v>
      </c>
      <c r="V277" s="28">
        <v>-9.2480000000000005E-8</v>
      </c>
      <c r="W277" s="43" t="s">
        <v>1686</v>
      </c>
      <c r="X277" s="43" t="s">
        <v>65</v>
      </c>
    </row>
    <row r="278" spans="2:24" x14ac:dyDescent="0.2">
      <c r="B278" s="43" t="s">
        <v>279</v>
      </c>
      <c r="C278" s="43">
        <v>426</v>
      </c>
      <c r="D278" s="43" t="s">
        <v>1009</v>
      </c>
      <c r="E278" s="43" t="s">
        <v>106</v>
      </c>
      <c r="F278" s="43" t="s">
        <v>1010</v>
      </c>
      <c r="G278" s="43" t="s">
        <v>626</v>
      </c>
      <c r="H278" s="43">
        <v>60</v>
      </c>
      <c r="I278" s="43">
        <v>-18.761299999999999</v>
      </c>
      <c r="J278" s="28">
        <v>-1.1759999999999999E-7</v>
      </c>
      <c r="K278" s="43" t="s">
        <v>1686</v>
      </c>
      <c r="L278" s="43" t="s">
        <v>65</v>
      </c>
      <c r="N278" s="43" t="s">
        <v>279</v>
      </c>
      <c r="O278" s="43">
        <v>426</v>
      </c>
      <c r="P278" s="43" t="s">
        <v>1009</v>
      </c>
      <c r="Q278" s="43" t="s">
        <v>623</v>
      </c>
      <c r="R278" s="43" t="s">
        <v>1010</v>
      </c>
      <c r="S278" s="43" t="s">
        <v>626</v>
      </c>
      <c r="T278" s="43">
        <v>10</v>
      </c>
      <c r="U278" s="43">
        <v>-18.814800000000002</v>
      </c>
      <c r="V278" s="28">
        <v>-1.18E-7</v>
      </c>
      <c r="W278" s="43" t="s">
        <v>1686</v>
      </c>
      <c r="X278" s="43" t="s">
        <v>65</v>
      </c>
    </row>
    <row r="279" spans="2:24" x14ac:dyDescent="0.2">
      <c r="B279" s="43" t="s">
        <v>279</v>
      </c>
      <c r="C279" s="43">
        <v>426</v>
      </c>
      <c r="D279" s="43" t="s">
        <v>1009</v>
      </c>
      <c r="E279" s="43" t="s">
        <v>106</v>
      </c>
      <c r="F279" s="43" t="s">
        <v>1011</v>
      </c>
      <c r="G279" s="43" t="s">
        <v>628</v>
      </c>
      <c r="H279" s="43">
        <v>60</v>
      </c>
      <c r="I279" s="43">
        <v>-22.154599999999999</v>
      </c>
      <c r="J279" s="28">
        <v>-1.3890000000000001E-7</v>
      </c>
      <c r="K279" s="43" t="s">
        <v>1686</v>
      </c>
      <c r="L279" s="43" t="s">
        <v>65</v>
      </c>
      <c r="N279" s="43" t="s">
        <v>279</v>
      </c>
      <c r="O279" s="43">
        <v>426</v>
      </c>
      <c r="P279" s="43" t="s">
        <v>1009</v>
      </c>
      <c r="Q279" s="43" t="s">
        <v>623</v>
      </c>
      <c r="R279" s="43" t="s">
        <v>1011</v>
      </c>
      <c r="S279" s="43" t="s">
        <v>628</v>
      </c>
      <c r="T279" s="43">
        <v>10</v>
      </c>
      <c r="U279" s="43">
        <v>-22.0639</v>
      </c>
      <c r="V279" s="28">
        <v>-1.3829999999999999E-7</v>
      </c>
      <c r="W279" s="43" t="s">
        <v>1686</v>
      </c>
      <c r="X279" s="43" t="s">
        <v>65</v>
      </c>
    </row>
    <row r="280" spans="2:24" x14ac:dyDescent="0.2">
      <c r="B280" s="43" t="s">
        <v>279</v>
      </c>
      <c r="C280" s="43">
        <v>427</v>
      </c>
      <c r="D280" s="43" t="s">
        <v>1009</v>
      </c>
      <c r="E280" s="43" t="s">
        <v>106</v>
      </c>
      <c r="F280" s="43" t="s">
        <v>1012</v>
      </c>
      <c r="G280" s="43" t="s">
        <v>626</v>
      </c>
      <c r="H280" s="43">
        <v>60</v>
      </c>
      <c r="I280" s="43">
        <v>-22.202400000000001</v>
      </c>
      <c r="J280" s="28">
        <v>-1.413E-7</v>
      </c>
      <c r="K280" s="43" t="s">
        <v>1686</v>
      </c>
      <c r="L280" s="43" t="s">
        <v>65</v>
      </c>
      <c r="N280" s="43" t="s">
        <v>279</v>
      </c>
      <c r="O280" s="43">
        <v>427</v>
      </c>
      <c r="P280" s="43" t="s">
        <v>1009</v>
      </c>
      <c r="Q280" s="43" t="s">
        <v>623</v>
      </c>
      <c r="R280" s="43" t="s">
        <v>1012</v>
      </c>
      <c r="S280" s="43" t="s">
        <v>626</v>
      </c>
      <c r="T280" s="43">
        <v>10</v>
      </c>
      <c r="U280" s="43">
        <v>-22.261800000000001</v>
      </c>
      <c r="V280" s="28">
        <v>-1.416E-7</v>
      </c>
      <c r="W280" s="43" t="s">
        <v>1686</v>
      </c>
      <c r="X280" s="43" t="s">
        <v>65</v>
      </c>
    </row>
    <row r="281" spans="2:24" x14ac:dyDescent="0.2">
      <c r="B281" s="43" t="s">
        <v>279</v>
      </c>
      <c r="C281" s="43">
        <v>427</v>
      </c>
      <c r="D281" s="43" t="s">
        <v>1009</v>
      </c>
      <c r="E281" s="43" t="s">
        <v>106</v>
      </c>
      <c r="F281" s="43" t="s">
        <v>1013</v>
      </c>
      <c r="G281" s="43" t="s">
        <v>628</v>
      </c>
      <c r="H281" s="43">
        <v>60</v>
      </c>
      <c r="I281" s="43">
        <v>-21.998200000000001</v>
      </c>
      <c r="J281" s="28">
        <v>-1.4000000000000001E-7</v>
      </c>
      <c r="K281" s="43" t="s">
        <v>1686</v>
      </c>
      <c r="L281" s="43" t="s">
        <v>65</v>
      </c>
      <c r="N281" s="43" t="s">
        <v>279</v>
      </c>
      <c r="O281" s="43">
        <v>427</v>
      </c>
      <c r="P281" s="43" t="s">
        <v>1009</v>
      </c>
      <c r="Q281" s="43" t="s">
        <v>623</v>
      </c>
      <c r="R281" s="43" t="s">
        <v>1013</v>
      </c>
      <c r="S281" s="43" t="s">
        <v>628</v>
      </c>
      <c r="T281" s="43">
        <v>10</v>
      </c>
      <c r="U281" s="43">
        <v>-21.904</v>
      </c>
      <c r="V281" s="28">
        <v>-1.3939999999999999E-7</v>
      </c>
      <c r="W281" s="43" t="s">
        <v>1686</v>
      </c>
      <c r="X281" s="43" t="s">
        <v>65</v>
      </c>
    </row>
    <row r="282" spans="2:24" x14ac:dyDescent="0.2">
      <c r="B282" s="43" t="s">
        <v>279</v>
      </c>
      <c r="C282" s="43">
        <v>428</v>
      </c>
      <c r="D282" s="43" t="s">
        <v>1009</v>
      </c>
      <c r="E282" s="43" t="s">
        <v>106</v>
      </c>
      <c r="F282" s="43" t="s">
        <v>1014</v>
      </c>
      <c r="G282" s="43" t="s">
        <v>626</v>
      </c>
      <c r="H282" s="43">
        <v>60</v>
      </c>
      <c r="I282" s="43">
        <v>-22.355399999999999</v>
      </c>
      <c r="J282" s="28">
        <v>-1.4009999999999999E-7</v>
      </c>
      <c r="K282" s="43" t="s">
        <v>1686</v>
      </c>
      <c r="L282" s="43" t="s">
        <v>65</v>
      </c>
      <c r="N282" s="43" t="s">
        <v>279</v>
      </c>
      <c r="O282" s="43">
        <v>428</v>
      </c>
      <c r="P282" s="43" t="s">
        <v>1009</v>
      </c>
      <c r="Q282" s="43" t="s">
        <v>623</v>
      </c>
      <c r="R282" s="43" t="s">
        <v>1014</v>
      </c>
      <c r="S282" s="43" t="s">
        <v>626</v>
      </c>
      <c r="T282" s="43">
        <v>10</v>
      </c>
      <c r="U282" s="43">
        <v>-22.4147</v>
      </c>
      <c r="V282" s="28">
        <v>-1.4049999999999999E-7</v>
      </c>
      <c r="W282" s="43" t="s">
        <v>1686</v>
      </c>
      <c r="X282" s="43" t="s">
        <v>65</v>
      </c>
    </row>
    <row r="283" spans="2:24" x14ac:dyDescent="0.2">
      <c r="B283" s="43" t="s">
        <v>279</v>
      </c>
      <c r="C283" s="43">
        <v>428</v>
      </c>
      <c r="D283" s="43" t="s">
        <v>1009</v>
      </c>
      <c r="E283" s="43" t="s">
        <v>106</v>
      </c>
      <c r="F283" s="43" t="s">
        <v>1015</v>
      </c>
      <c r="G283" s="43" t="s">
        <v>628</v>
      </c>
      <c r="H283" s="43">
        <v>60</v>
      </c>
      <c r="I283" s="43">
        <v>-18.561299999999999</v>
      </c>
      <c r="J283" s="28">
        <v>-1.164E-7</v>
      </c>
      <c r="K283" s="43" t="s">
        <v>1686</v>
      </c>
      <c r="L283" s="43" t="s">
        <v>65</v>
      </c>
      <c r="N283" s="43" t="s">
        <v>279</v>
      </c>
      <c r="O283" s="43">
        <v>428</v>
      </c>
      <c r="P283" s="43" t="s">
        <v>1009</v>
      </c>
      <c r="Q283" s="43" t="s">
        <v>623</v>
      </c>
      <c r="R283" s="43" t="s">
        <v>1015</v>
      </c>
      <c r="S283" s="43" t="s">
        <v>628</v>
      </c>
      <c r="T283" s="43">
        <v>10</v>
      </c>
      <c r="U283" s="43">
        <v>-18.469100000000001</v>
      </c>
      <c r="V283" s="28">
        <v>-1.158E-7</v>
      </c>
      <c r="W283" s="43" t="s">
        <v>1686</v>
      </c>
      <c r="X283" s="43" t="s">
        <v>65</v>
      </c>
    </row>
    <row r="284" spans="2:24" x14ac:dyDescent="0.2">
      <c r="B284" s="43" t="s">
        <v>279</v>
      </c>
      <c r="C284" s="43">
        <v>429</v>
      </c>
      <c r="D284" s="43" t="s">
        <v>1016</v>
      </c>
      <c r="E284" s="43" t="s">
        <v>106</v>
      </c>
      <c r="F284" s="43" t="s">
        <v>1017</v>
      </c>
      <c r="G284" s="43" t="s">
        <v>626</v>
      </c>
      <c r="H284" s="43">
        <v>60</v>
      </c>
      <c r="I284" s="43">
        <v>-15.059200000000001</v>
      </c>
      <c r="J284" s="28">
        <v>-9.4409999999999996E-8</v>
      </c>
      <c r="K284" s="43" t="s">
        <v>1686</v>
      </c>
      <c r="L284" s="43" t="s">
        <v>65</v>
      </c>
      <c r="N284" s="43" t="s">
        <v>279</v>
      </c>
      <c r="O284" s="43">
        <v>429</v>
      </c>
      <c r="P284" s="43" t="s">
        <v>1016</v>
      </c>
      <c r="Q284" s="43" t="s">
        <v>623</v>
      </c>
      <c r="R284" s="43" t="s">
        <v>1017</v>
      </c>
      <c r="S284" s="43" t="s">
        <v>626</v>
      </c>
      <c r="T284" s="43">
        <v>10</v>
      </c>
      <c r="U284" s="43">
        <v>-15.1076</v>
      </c>
      <c r="V284" s="28">
        <v>-9.4710000000000006E-8</v>
      </c>
      <c r="W284" s="43" t="s">
        <v>1686</v>
      </c>
      <c r="X284" s="43" t="s">
        <v>65</v>
      </c>
    </row>
    <row r="285" spans="2:24" x14ac:dyDescent="0.2">
      <c r="B285" s="43" t="s">
        <v>279</v>
      </c>
      <c r="C285" s="43">
        <v>429</v>
      </c>
      <c r="D285" s="43" t="s">
        <v>1016</v>
      </c>
      <c r="E285" s="43" t="s">
        <v>106</v>
      </c>
      <c r="F285" s="43" t="s">
        <v>1018</v>
      </c>
      <c r="G285" s="43" t="s">
        <v>628</v>
      </c>
      <c r="H285" s="43">
        <v>60</v>
      </c>
      <c r="I285" s="43">
        <v>-26.1175</v>
      </c>
      <c r="J285" s="28">
        <v>-1.6369999999999999E-7</v>
      </c>
      <c r="K285" s="43" t="s">
        <v>1686</v>
      </c>
      <c r="L285" s="43" t="s">
        <v>65</v>
      </c>
      <c r="N285" s="43" t="s">
        <v>279</v>
      </c>
      <c r="O285" s="43">
        <v>429</v>
      </c>
      <c r="P285" s="43" t="s">
        <v>1016</v>
      </c>
      <c r="Q285" s="43" t="s">
        <v>623</v>
      </c>
      <c r="R285" s="43" t="s">
        <v>1018</v>
      </c>
      <c r="S285" s="43" t="s">
        <v>628</v>
      </c>
      <c r="T285" s="43">
        <v>10</v>
      </c>
      <c r="U285" s="43">
        <v>-26.028700000000001</v>
      </c>
      <c r="V285" s="28">
        <v>-1.6320000000000001E-7</v>
      </c>
      <c r="W285" s="43" t="s">
        <v>1686</v>
      </c>
      <c r="X285" s="43" t="s">
        <v>65</v>
      </c>
    </row>
    <row r="286" spans="2:24" x14ac:dyDescent="0.2">
      <c r="B286" s="43" t="s">
        <v>279</v>
      </c>
      <c r="C286" s="43">
        <v>399</v>
      </c>
      <c r="D286" s="43" t="s">
        <v>1019</v>
      </c>
      <c r="E286" s="43" t="s">
        <v>106</v>
      </c>
      <c r="F286" s="43" t="s">
        <v>1020</v>
      </c>
      <c r="G286" s="43" t="s">
        <v>626</v>
      </c>
      <c r="H286" s="43">
        <v>60</v>
      </c>
      <c r="I286" s="43">
        <v>-183.94550000000001</v>
      </c>
      <c r="J286" s="28">
        <v>-9.0799999999999995E-4</v>
      </c>
      <c r="K286" s="43">
        <v>-1E-4</v>
      </c>
      <c r="L286" s="43" t="s">
        <v>128</v>
      </c>
      <c r="N286" s="43" t="s">
        <v>279</v>
      </c>
      <c r="O286" s="43">
        <v>399</v>
      </c>
      <c r="P286" s="43" t="s">
        <v>1019</v>
      </c>
      <c r="Q286" s="43" t="s">
        <v>623</v>
      </c>
      <c r="R286" s="43" t="s">
        <v>1020</v>
      </c>
      <c r="S286" s="43" t="s">
        <v>626</v>
      </c>
      <c r="T286" s="43">
        <v>10</v>
      </c>
      <c r="U286" s="43">
        <v>-183.85310000000001</v>
      </c>
      <c r="V286" s="28">
        <v>-8.1899999999999996E-4</v>
      </c>
      <c r="W286" s="43">
        <v>-1E-4</v>
      </c>
      <c r="X286" s="43" t="s">
        <v>128</v>
      </c>
    </row>
    <row r="287" spans="2:24" x14ac:dyDescent="0.2">
      <c r="B287" s="43" t="s">
        <v>279</v>
      </c>
      <c r="C287" s="43">
        <v>399</v>
      </c>
      <c r="D287" s="43" t="s">
        <v>1019</v>
      </c>
      <c r="E287" s="43" t="s">
        <v>106</v>
      </c>
      <c r="F287" s="43" t="s">
        <v>1021</v>
      </c>
      <c r="G287" s="43" t="s">
        <v>628</v>
      </c>
      <c r="H287" s="43">
        <v>60</v>
      </c>
      <c r="I287" s="43">
        <v>110.8617</v>
      </c>
      <c r="J287" s="28">
        <v>9.9999999999999995E-7</v>
      </c>
      <c r="K287" s="43" t="s">
        <v>1686</v>
      </c>
      <c r="L287" s="43" t="s">
        <v>65</v>
      </c>
      <c r="N287" s="43" t="s">
        <v>279</v>
      </c>
      <c r="O287" s="43">
        <v>399</v>
      </c>
      <c r="P287" s="43" t="s">
        <v>1019</v>
      </c>
      <c r="Q287" s="43" t="s">
        <v>623</v>
      </c>
      <c r="R287" s="43" t="s">
        <v>1021</v>
      </c>
      <c r="S287" s="43" t="s">
        <v>628</v>
      </c>
      <c r="T287" s="43">
        <v>10</v>
      </c>
      <c r="U287" s="43">
        <v>109.15560000000001</v>
      </c>
      <c r="V287" s="28">
        <v>9.9999999999999995E-7</v>
      </c>
      <c r="W287" s="43" t="s">
        <v>1686</v>
      </c>
      <c r="X287" s="43" t="s">
        <v>65</v>
      </c>
    </row>
    <row r="288" spans="2:24" x14ac:dyDescent="0.2">
      <c r="B288" s="43" t="s">
        <v>279</v>
      </c>
      <c r="C288" s="43">
        <v>402</v>
      </c>
      <c r="D288" s="43" t="s">
        <v>1022</v>
      </c>
      <c r="E288" s="43" t="s">
        <v>106</v>
      </c>
      <c r="F288" s="43" t="s">
        <v>1023</v>
      </c>
      <c r="G288" s="43" t="s">
        <v>626</v>
      </c>
      <c r="H288" s="43">
        <v>60</v>
      </c>
      <c r="I288" s="43">
        <v>-218.2594</v>
      </c>
      <c r="J288" s="28">
        <v>-1.108E-3</v>
      </c>
      <c r="K288" s="43">
        <v>-1E-4</v>
      </c>
      <c r="L288" s="43" t="s">
        <v>128</v>
      </c>
      <c r="N288" s="43" t="s">
        <v>279</v>
      </c>
      <c r="O288" s="43">
        <v>402</v>
      </c>
      <c r="P288" s="43" t="s">
        <v>1022</v>
      </c>
      <c r="Q288" s="43" t="s">
        <v>623</v>
      </c>
      <c r="R288" s="43" t="s">
        <v>1023</v>
      </c>
      <c r="S288" s="43" t="s">
        <v>626</v>
      </c>
      <c r="T288" s="43">
        <v>10</v>
      </c>
      <c r="U288" s="43">
        <v>-218.15309999999999</v>
      </c>
      <c r="V288" s="28">
        <v>-1.0269999999999999E-3</v>
      </c>
      <c r="W288" s="43">
        <v>-1E-4</v>
      </c>
      <c r="X288" s="43" t="s">
        <v>128</v>
      </c>
    </row>
    <row r="289" spans="2:24" x14ac:dyDescent="0.2">
      <c r="B289" s="43" t="s">
        <v>279</v>
      </c>
      <c r="C289" s="43">
        <v>402</v>
      </c>
      <c r="D289" s="43" t="s">
        <v>1022</v>
      </c>
      <c r="E289" s="43" t="s">
        <v>106</v>
      </c>
      <c r="F289" s="43" t="s">
        <v>1024</v>
      </c>
      <c r="G289" s="43" t="s">
        <v>628</v>
      </c>
      <c r="H289" s="43">
        <v>60</v>
      </c>
      <c r="I289" s="43">
        <v>127.4404</v>
      </c>
      <c r="J289" s="28">
        <v>9.9999999999999995E-7</v>
      </c>
      <c r="K289" s="43" t="s">
        <v>1686</v>
      </c>
      <c r="L289" s="43" t="s">
        <v>65</v>
      </c>
      <c r="N289" s="43" t="s">
        <v>279</v>
      </c>
      <c r="O289" s="43">
        <v>402</v>
      </c>
      <c r="P289" s="43" t="s">
        <v>1022</v>
      </c>
      <c r="Q289" s="43" t="s">
        <v>623</v>
      </c>
      <c r="R289" s="43" t="s">
        <v>1024</v>
      </c>
      <c r="S289" s="43" t="s">
        <v>628</v>
      </c>
      <c r="T289" s="43">
        <v>10</v>
      </c>
      <c r="U289" s="43">
        <v>125.31310000000001</v>
      </c>
      <c r="V289" s="28">
        <v>9.9999999999999995E-7</v>
      </c>
      <c r="W289" s="43" t="s">
        <v>1686</v>
      </c>
      <c r="X289" s="43" t="s">
        <v>65</v>
      </c>
    </row>
    <row r="290" spans="2:24" x14ac:dyDescent="0.2">
      <c r="B290" s="43" t="s">
        <v>279</v>
      </c>
      <c r="C290" s="43">
        <v>405</v>
      </c>
      <c r="D290" s="43" t="s">
        <v>1025</v>
      </c>
      <c r="E290" s="43" t="s">
        <v>106</v>
      </c>
      <c r="F290" s="43" t="s">
        <v>1026</v>
      </c>
      <c r="G290" s="43" t="s">
        <v>626</v>
      </c>
      <c r="H290" s="43">
        <v>60</v>
      </c>
      <c r="I290" s="43">
        <v>-218.0163</v>
      </c>
      <c r="J290" s="28">
        <v>-9.2400000000000002E-4</v>
      </c>
      <c r="K290" s="43">
        <v>-1E-4</v>
      </c>
      <c r="L290" s="43" t="s">
        <v>128</v>
      </c>
      <c r="N290" s="43" t="s">
        <v>279</v>
      </c>
      <c r="O290" s="43">
        <v>405</v>
      </c>
      <c r="P290" s="43" t="s">
        <v>1025</v>
      </c>
      <c r="Q290" s="43" t="s">
        <v>623</v>
      </c>
      <c r="R290" s="43" t="s">
        <v>1026</v>
      </c>
      <c r="S290" s="43" t="s">
        <v>626</v>
      </c>
      <c r="T290" s="43">
        <v>10</v>
      </c>
      <c r="U290" s="43">
        <v>-217.91030000000001</v>
      </c>
      <c r="V290" s="28">
        <v>-8.43E-4</v>
      </c>
      <c r="W290" s="43">
        <v>-1E-4</v>
      </c>
      <c r="X290" s="43" t="s">
        <v>128</v>
      </c>
    </row>
    <row r="291" spans="2:24" x14ac:dyDescent="0.2">
      <c r="B291" s="43" t="s">
        <v>279</v>
      </c>
      <c r="C291" s="43">
        <v>405</v>
      </c>
      <c r="D291" s="43" t="s">
        <v>1025</v>
      </c>
      <c r="E291" s="43" t="s">
        <v>106</v>
      </c>
      <c r="F291" s="43" t="s">
        <v>1027</v>
      </c>
      <c r="G291" s="43" t="s">
        <v>628</v>
      </c>
      <c r="H291" s="43">
        <v>60</v>
      </c>
      <c r="I291" s="43">
        <v>129.17320000000001</v>
      </c>
      <c r="J291" s="28">
        <v>9.9999999999999995E-7</v>
      </c>
      <c r="K291" s="43" t="s">
        <v>1686</v>
      </c>
      <c r="L291" s="43" t="s">
        <v>65</v>
      </c>
      <c r="N291" s="43" t="s">
        <v>279</v>
      </c>
      <c r="O291" s="43">
        <v>405</v>
      </c>
      <c r="P291" s="43" t="s">
        <v>1025</v>
      </c>
      <c r="Q291" s="43" t="s">
        <v>623</v>
      </c>
      <c r="R291" s="43" t="s">
        <v>1027</v>
      </c>
      <c r="S291" s="43" t="s">
        <v>628</v>
      </c>
      <c r="T291" s="43">
        <v>10</v>
      </c>
      <c r="U291" s="43">
        <v>127.011</v>
      </c>
      <c r="V291" s="28">
        <v>9.9999999999999995E-7</v>
      </c>
      <c r="W291" s="43" t="s">
        <v>1686</v>
      </c>
      <c r="X291" s="43" t="s">
        <v>65</v>
      </c>
    </row>
    <row r="292" spans="2:24" x14ac:dyDescent="0.2">
      <c r="B292" s="43" t="s">
        <v>279</v>
      </c>
      <c r="C292" s="43">
        <v>408</v>
      </c>
      <c r="D292" s="43" t="s">
        <v>1028</v>
      </c>
      <c r="E292" s="43" t="s">
        <v>106</v>
      </c>
      <c r="F292" s="43" t="s">
        <v>1029</v>
      </c>
      <c r="G292" s="43" t="s">
        <v>626</v>
      </c>
      <c r="H292" s="43">
        <v>60</v>
      </c>
      <c r="I292" s="43">
        <v>-218.011</v>
      </c>
      <c r="J292" s="28">
        <v>-9.2000000000000003E-4</v>
      </c>
      <c r="K292" s="43">
        <v>-1E-4</v>
      </c>
      <c r="L292" s="43" t="s">
        <v>128</v>
      </c>
      <c r="N292" s="43" t="s">
        <v>279</v>
      </c>
      <c r="O292" s="43">
        <v>408</v>
      </c>
      <c r="P292" s="43" t="s">
        <v>1028</v>
      </c>
      <c r="Q292" s="43" t="s">
        <v>623</v>
      </c>
      <c r="R292" s="43" t="s">
        <v>1029</v>
      </c>
      <c r="S292" s="43" t="s">
        <v>626</v>
      </c>
      <c r="T292" s="43">
        <v>10</v>
      </c>
      <c r="U292" s="43">
        <v>-217.90969999999999</v>
      </c>
      <c r="V292" s="28">
        <v>-8.43E-4</v>
      </c>
      <c r="W292" s="43">
        <v>-1E-4</v>
      </c>
      <c r="X292" s="43" t="s">
        <v>128</v>
      </c>
    </row>
    <row r="293" spans="2:24" x14ac:dyDescent="0.2">
      <c r="B293" s="43" t="s">
        <v>279</v>
      </c>
      <c r="C293" s="43">
        <v>408</v>
      </c>
      <c r="D293" s="43" t="s">
        <v>1028</v>
      </c>
      <c r="E293" s="43" t="s">
        <v>106</v>
      </c>
      <c r="F293" s="43" t="s">
        <v>1030</v>
      </c>
      <c r="G293" s="43" t="s">
        <v>628</v>
      </c>
      <c r="H293" s="43">
        <v>60</v>
      </c>
      <c r="I293" s="43">
        <v>129.0368</v>
      </c>
      <c r="J293" s="28">
        <v>9.9999999999999995E-7</v>
      </c>
      <c r="K293" s="43" t="s">
        <v>1686</v>
      </c>
      <c r="L293" s="43" t="s">
        <v>65</v>
      </c>
      <c r="N293" s="43" t="s">
        <v>279</v>
      </c>
      <c r="O293" s="43">
        <v>408</v>
      </c>
      <c r="P293" s="43" t="s">
        <v>1028</v>
      </c>
      <c r="Q293" s="43" t="s">
        <v>623</v>
      </c>
      <c r="R293" s="43" t="s">
        <v>1030</v>
      </c>
      <c r="S293" s="43" t="s">
        <v>628</v>
      </c>
      <c r="T293" s="43">
        <v>10</v>
      </c>
      <c r="U293" s="43">
        <v>126.8409</v>
      </c>
      <c r="V293" s="28">
        <v>9.9999999999999995E-7</v>
      </c>
      <c r="W293" s="43" t="s">
        <v>1686</v>
      </c>
      <c r="X293" s="43" t="s">
        <v>65</v>
      </c>
    </row>
    <row r="294" spans="2:24" x14ac:dyDescent="0.2">
      <c r="B294" s="43" t="s">
        <v>279</v>
      </c>
      <c r="C294" s="43">
        <v>411</v>
      </c>
      <c r="D294" s="43" t="s">
        <v>1031</v>
      </c>
      <c r="E294" s="43" t="s">
        <v>106</v>
      </c>
      <c r="F294" s="43" t="s">
        <v>1032</v>
      </c>
      <c r="G294" s="43" t="s">
        <v>626</v>
      </c>
      <c r="H294" s="43">
        <v>60</v>
      </c>
      <c r="I294" s="43">
        <v>-218.23400000000001</v>
      </c>
      <c r="J294" s="28">
        <v>-1.0889999999999999E-3</v>
      </c>
      <c r="K294" s="43">
        <v>-1E-4</v>
      </c>
      <c r="L294" s="43" t="s">
        <v>128</v>
      </c>
      <c r="N294" s="43" t="s">
        <v>279</v>
      </c>
      <c r="O294" s="43">
        <v>411</v>
      </c>
      <c r="P294" s="43" t="s">
        <v>1031</v>
      </c>
      <c r="Q294" s="43" t="s">
        <v>623</v>
      </c>
      <c r="R294" s="43" t="s">
        <v>1032</v>
      </c>
      <c r="S294" s="43" t="s">
        <v>626</v>
      </c>
      <c r="T294" s="43">
        <v>10</v>
      </c>
      <c r="U294" s="43">
        <v>-218.131</v>
      </c>
      <c r="V294" s="28">
        <v>-1.011E-3</v>
      </c>
      <c r="W294" s="43">
        <v>-1E-4</v>
      </c>
      <c r="X294" s="43" t="s">
        <v>128</v>
      </c>
    </row>
    <row r="295" spans="2:24" x14ac:dyDescent="0.2">
      <c r="B295" s="43" t="s">
        <v>279</v>
      </c>
      <c r="C295" s="43">
        <v>411</v>
      </c>
      <c r="D295" s="43" t="s">
        <v>1031</v>
      </c>
      <c r="E295" s="43" t="s">
        <v>106</v>
      </c>
      <c r="F295" s="43" t="s">
        <v>1033</v>
      </c>
      <c r="G295" s="43" t="s">
        <v>628</v>
      </c>
      <c r="H295" s="43">
        <v>60</v>
      </c>
      <c r="I295" s="43">
        <v>127.0369</v>
      </c>
      <c r="J295" s="28">
        <v>9.9999999999999995E-7</v>
      </c>
      <c r="K295" s="43" t="s">
        <v>1686</v>
      </c>
      <c r="L295" s="43" t="s">
        <v>65</v>
      </c>
      <c r="N295" s="43" t="s">
        <v>279</v>
      </c>
      <c r="O295" s="43">
        <v>411</v>
      </c>
      <c r="P295" s="43" t="s">
        <v>1031</v>
      </c>
      <c r="Q295" s="43" t="s">
        <v>623</v>
      </c>
      <c r="R295" s="43" t="s">
        <v>1033</v>
      </c>
      <c r="S295" s="43" t="s">
        <v>628</v>
      </c>
      <c r="T295" s="43">
        <v>10</v>
      </c>
      <c r="U295" s="43">
        <v>124.8514</v>
      </c>
      <c r="V295" s="28">
        <v>9.9999999999999995E-7</v>
      </c>
      <c r="W295" s="43" t="s">
        <v>1686</v>
      </c>
      <c r="X295" s="43" t="s">
        <v>65</v>
      </c>
    </row>
    <row r="296" spans="2:24" x14ac:dyDescent="0.2">
      <c r="B296" s="43" t="s">
        <v>279</v>
      </c>
      <c r="C296" s="43">
        <v>414</v>
      </c>
      <c r="D296" s="43" t="s">
        <v>1034</v>
      </c>
      <c r="E296" s="43" t="s">
        <v>106</v>
      </c>
      <c r="F296" s="43" t="s">
        <v>1035</v>
      </c>
      <c r="G296" s="43" t="s">
        <v>626</v>
      </c>
      <c r="H296" s="43">
        <v>60</v>
      </c>
      <c r="I296" s="43">
        <v>-183.91300000000001</v>
      </c>
      <c r="J296" s="28">
        <v>-8.7699999999999996E-4</v>
      </c>
      <c r="K296" s="43">
        <v>-1E-4</v>
      </c>
      <c r="L296" s="43" t="s">
        <v>128</v>
      </c>
      <c r="N296" s="43" t="s">
        <v>279</v>
      </c>
      <c r="O296" s="43">
        <v>414</v>
      </c>
      <c r="P296" s="43" t="s">
        <v>1034</v>
      </c>
      <c r="Q296" s="43" t="s">
        <v>623</v>
      </c>
      <c r="R296" s="43" t="s">
        <v>1035</v>
      </c>
      <c r="S296" s="43" t="s">
        <v>626</v>
      </c>
      <c r="T296" s="43">
        <v>10</v>
      </c>
      <c r="U296" s="43">
        <v>-183.81530000000001</v>
      </c>
      <c r="V296" s="28">
        <v>-7.8200000000000003E-4</v>
      </c>
      <c r="W296" s="43">
        <v>-1E-4</v>
      </c>
      <c r="X296" s="43" t="s">
        <v>128</v>
      </c>
    </row>
    <row r="297" spans="2:24" x14ac:dyDescent="0.2">
      <c r="B297" s="43" t="s">
        <v>279</v>
      </c>
      <c r="C297" s="43">
        <v>414</v>
      </c>
      <c r="D297" s="43" t="s">
        <v>1034</v>
      </c>
      <c r="E297" s="43" t="s">
        <v>106</v>
      </c>
      <c r="F297" s="43" t="s">
        <v>1036</v>
      </c>
      <c r="G297" s="43" t="s">
        <v>628</v>
      </c>
      <c r="H297" s="43">
        <v>60</v>
      </c>
      <c r="I297" s="43">
        <v>110.3164</v>
      </c>
      <c r="J297" s="28">
        <v>9.9999999999999995E-7</v>
      </c>
      <c r="K297" s="43" t="s">
        <v>1686</v>
      </c>
      <c r="L297" s="43" t="s">
        <v>65</v>
      </c>
      <c r="N297" s="43" t="s">
        <v>279</v>
      </c>
      <c r="O297" s="43">
        <v>414</v>
      </c>
      <c r="P297" s="43" t="s">
        <v>1034</v>
      </c>
      <c r="Q297" s="43" t="s">
        <v>623</v>
      </c>
      <c r="R297" s="43" t="s">
        <v>1036</v>
      </c>
      <c r="S297" s="43" t="s">
        <v>628</v>
      </c>
      <c r="T297" s="43">
        <v>10</v>
      </c>
      <c r="U297" s="43">
        <v>108.5354</v>
      </c>
      <c r="V297" s="28">
        <v>9.9999999999999995E-7</v>
      </c>
      <c r="W297" s="43" t="s">
        <v>1686</v>
      </c>
      <c r="X297" s="43" t="s">
        <v>65</v>
      </c>
    </row>
    <row r="298" spans="2:24" x14ac:dyDescent="0.2">
      <c r="B298" s="43" t="s">
        <v>279</v>
      </c>
      <c r="C298" s="43">
        <v>430</v>
      </c>
      <c r="D298" s="43" t="s">
        <v>1037</v>
      </c>
      <c r="E298" s="43" t="s">
        <v>106</v>
      </c>
      <c r="F298" s="43" t="s">
        <v>1038</v>
      </c>
      <c r="G298" s="43" t="s">
        <v>626</v>
      </c>
      <c r="H298" s="43">
        <v>60</v>
      </c>
      <c r="I298" s="43">
        <v>-14.501799999999999</v>
      </c>
      <c r="J298" s="28">
        <v>-1.2520000000000001E-7</v>
      </c>
      <c r="K298" s="43" t="s">
        <v>1686</v>
      </c>
      <c r="L298" s="43" t="s">
        <v>65</v>
      </c>
      <c r="N298" s="43" t="s">
        <v>279</v>
      </c>
      <c r="O298" s="43">
        <v>430</v>
      </c>
      <c r="P298" s="43" t="s">
        <v>1037</v>
      </c>
      <c r="Q298" s="43" t="s">
        <v>623</v>
      </c>
      <c r="R298" s="43" t="s">
        <v>1038</v>
      </c>
      <c r="S298" s="43" t="s">
        <v>626</v>
      </c>
      <c r="T298" s="43">
        <v>10</v>
      </c>
      <c r="U298" s="43">
        <v>-14.5832</v>
      </c>
      <c r="V298" s="28">
        <v>-1.2590000000000001E-7</v>
      </c>
      <c r="W298" s="43" t="s">
        <v>1686</v>
      </c>
      <c r="X298" s="43" t="s">
        <v>65</v>
      </c>
    </row>
    <row r="299" spans="2:24" x14ac:dyDescent="0.2">
      <c r="B299" s="43" t="s">
        <v>279</v>
      </c>
      <c r="C299" s="43">
        <v>430</v>
      </c>
      <c r="D299" s="43" t="s">
        <v>1037</v>
      </c>
      <c r="E299" s="43" t="s">
        <v>106</v>
      </c>
      <c r="F299" s="43" t="s">
        <v>1039</v>
      </c>
      <c r="G299" s="43" t="s">
        <v>628</v>
      </c>
      <c r="H299" s="43">
        <v>60</v>
      </c>
      <c r="I299" s="43">
        <v>-14.1159</v>
      </c>
      <c r="J299" s="28">
        <v>-1.219E-7</v>
      </c>
      <c r="K299" s="43" t="s">
        <v>1686</v>
      </c>
      <c r="L299" s="43" t="s">
        <v>65</v>
      </c>
      <c r="N299" s="43" t="s">
        <v>279</v>
      </c>
      <c r="O299" s="43">
        <v>430</v>
      </c>
      <c r="P299" s="43" t="s">
        <v>1037</v>
      </c>
      <c r="Q299" s="43" t="s">
        <v>623</v>
      </c>
      <c r="R299" s="43" t="s">
        <v>1039</v>
      </c>
      <c r="S299" s="43" t="s">
        <v>628</v>
      </c>
      <c r="T299" s="43">
        <v>10</v>
      </c>
      <c r="U299" s="43">
        <v>-14.0853</v>
      </c>
      <c r="V299" s="28">
        <v>-1.216E-7</v>
      </c>
      <c r="W299" s="43" t="s">
        <v>1686</v>
      </c>
      <c r="X299" s="43" t="s">
        <v>65</v>
      </c>
    </row>
    <row r="300" spans="2:24" x14ac:dyDescent="0.2">
      <c r="B300" s="43" t="s">
        <v>279</v>
      </c>
      <c r="C300" s="43">
        <v>431</v>
      </c>
      <c r="D300" s="43" t="s">
        <v>1040</v>
      </c>
      <c r="E300" s="43" t="s">
        <v>106</v>
      </c>
      <c r="F300" s="43" t="s">
        <v>1041</v>
      </c>
      <c r="G300" s="43" t="s">
        <v>626</v>
      </c>
      <c r="H300" s="43">
        <v>60</v>
      </c>
      <c r="I300" s="43">
        <v>-15.341799999999999</v>
      </c>
      <c r="J300" s="28">
        <v>-1.3050000000000001E-7</v>
      </c>
      <c r="K300" s="43" t="s">
        <v>1686</v>
      </c>
      <c r="L300" s="43" t="s">
        <v>65</v>
      </c>
      <c r="N300" s="43" t="s">
        <v>279</v>
      </c>
      <c r="O300" s="43">
        <v>431</v>
      </c>
      <c r="P300" s="43" t="s">
        <v>1040</v>
      </c>
      <c r="Q300" s="43" t="s">
        <v>623</v>
      </c>
      <c r="R300" s="43" t="s">
        <v>1041</v>
      </c>
      <c r="S300" s="43" t="s">
        <v>626</v>
      </c>
      <c r="T300" s="43">
        <v>10</v>
      </c>
      <c r="U300" s="43">
        <v>-15.4755</v>
      </c>
      <c r="V300" s="28">
        <v>-1.3169999999999999E-7</v>
      </c>
      <c r="W300" s="43" t="s">
        <v>1686</v>
      </c>
      <c r="X300" s="43" t="s">
        <v>65</v>
      </c>
    </row>
    <row r="301" spans="2:24" x14ac:dyDescent="0.2">
      <c r="B301" s="43" t="s">
        <v>279</v>
      </c>
      <c r="C301" s="43">
        <v>431</v>
      </c>
      <c r="D301" s="43" t="s">
        <v>1040</v>
      </c>
      <c r="E301" s="43" t="s">
        <v>106</v>
      </c>
      <c r="F301" s="43" t="s">
        <v>1042</v>
      </c>
      <c r="G301" s="43" t="s">
        <v>628</v>
      </c>
      <c r="H301" s="43">
        <v>60</v>
      </c>
      <c r="I301" s="43">
        <v>-11.6685</v>
      </c>
      <c r="J301" s="28">
        <v>-9.9270000000000002E-8</v>
      </c>
      <c r="K301" s="43" t="s">
        <v>1686</v>
      </c>
      <c r="L301" s="43" t="s">
        <v>65</v>
      </c>
      <c r="N301" s="43" t="s">
        <v>279</v>
      </c>
      <c r="O301" s="43">
        <v>431</v>
      </c>
      <c r="P301" s="43" t="s">
        <v>1040</v>
      </c>
      <c r="Q301" s="43" t="s">
        <v>623</v>
      </c>
      <c r="R301" s="43" t="s">
        <v>1042</v>
      </c>
      <c r="S301" s="43" t="s">
        <v>628</v>
      </c>
      <c r="T301" s="43">
        <v>10</v>
      </c>
      <c r="U301" s="43">
        <v>-11.5855</v>
      </c>
      <c r="V301" s="28">
        <v>-9.8570000000000002E-8</v>
      </c>
      <c r="W301" s="43" t="s">
        <v>1686</v>
      </c>
      <c r="X301" s="43" t="s">
        <v>65</v>
      </c>
    </row>
    <row r="302" spans="2:24" x14ac:dyDescent="0.2">
      <c r="B302" s="43" t="s">
        <v>279</v>
      </c>
      <c r="C302" s="43">
        <v>432</v>
      </c>
      <c r="D302" s="43" t="s">
        <v>1040</v>
      </c>
      <c r="E302" s="43" t="s">
        <v>106</v>
      </c>
      <c r="F302" s="43" t="s">
        <v>1043</v>
      </c>
      <c r="G302" s="43" t="s">
        <v>626</v>
      </c>
      <c r="H302" s="43">
        <v>60</v>
      </c>
      <c r="I302" s="43">
        <v>-12.925800000000001</v>
      </c>
      <c r="J302" s="28">
        <v>-1.083E-7</v>
      </c>
      <c r="K302" s="43" t="s">
        <v>1686</v>
      </c>
      <c r="L302" s="43" t="s">
        <v>65</v>
      </c>
      <c r="N302" s="43" t="s">
        <v>279</v>
      </c>
      <c r="O302" s="43">
        <v>432</v>
      </c>
      <c r="P302" s="43" t="s">
        <v>1040</v>
      </c>
      <c r="Q302" s="43" t="s">
        <v>623</v>
      </c>
      <c r="R302" s="43" t="s">
        <v>1043</v>
      </c>
      <c r="S302" s="43" t="s">
        <v>626</v>
      </c>
      <c r="T302" s="43">
        <v>10</v>
      </c>
      <c r="U302" s="43">
        <v>-13.027799999999999</v>
      </c>
      <c r="V302" s="28">
        <v>-1.092E-7</v>
      </c>
      <c r="W302" s="43" t="s">
        <v>1686</v>
      </c>
      <c r="X302" s="43" t="s">
        <v>65</v>
      </c>
    </row>
    <row r="303" spans="2:24" x14ac:dyDescent="0.2">
      <c r="B303" s="43" t="s">
        <v>279</v>
      </c>
      <c r="C303" s="43">
        <v>432</v>
      </c>
      <c r="D303" s="43" t="s">
        <v>1040</v>
      </c>
      <c r="E303" s="43" t="s">
        <v>106</v>
      </c>
      <c r="F303" s="43" t="s">
        <v>1044</v>
      </c>
      <c r="G303" s="43" t="s">
        <v>628</v>
      </c>
      <c r="H303" s="43">
        <v>60</v>
      </c>
      <c r="I303" s="43">
        <v>-12.461399999999999</v>
      </c>
      <c r="J303" s="28">
        <v>-1.044E-7</v>
      </c>
      <c r="K303" s="43" t="s">
        <v>1686</v>
      </c>
      <c r="L303" s="43" t="s">
        <v>65</v>
      </c>
      <c r="N303" s="43" t="s">
        <v>279</v>
      </c>
      <c r="O303" s="43">
        <v>432</v>
      </c>
      <c r="P303" s="43" t="s">
        <v>1040</v>
      </c>
      <c r="Q303" s="43" t="s">
        <v>623</v>
      </c>
      <c r="R303" s="43" t="s">
        <v>1044</v>
      </c>
      <c r="S303" s="43" t="s">
        <v>628</v>
      </c>
      <c r="T303" s="43">
        <v>10</v>
      </c>
      <c r="U303" s="43">
        <v>-12.4048</v>
      </c>
      <c r="V303" s="28">
        <v>-1.04E-7</v>
      </c>
      <c r="W303" s="43" t="s">
        <v>1686</v>
      </c>
      <c r="X303" s="43" t="s">
        <v>65</v>
      </c>
    </row>
    <row r="304" spans="2:24" x14ac:dyDescent="0.2">
      <c r="B304" s="43" t="s">
        <v>279</v>
      </c>
      <c r="C304" s="43">
        <v>433</v>
      </c>
      <c r="D304" s="43" t="s">
        <v>1040</v>
      </c>
      <c r="E304" s="43" t="s">
        <v>106</v>
      </c>
      <c r="F304" s="43" t="s">
        <v>1045</v>
      </c>
      <c r="G304" s="43" t="s">
        <v>626</v>
      </c>
      <c r="H304" s="43">
        <v>60</v>
      </c>
      <c r="I304" s="43">
        <v>-12.1342</v>
      </c>
      <c r="J304" s="28">
        <v>-1.032E-7</v>
      </c>
      <c r="K304" s="43" t="s">
        <v>1686</v>
      </c>
      <c r="L304" s="43" t="s">
        <v>65</v>
      </c>
      <c r="N304" s="43" t="s">
        <v>279</v>
      </c>
      <c r="O304" s="43">
        <v>433</v>
      </c>
      <c r="P304" s="43" t="s">
        <v>1040</v>
      </c>
      <c r="Q304" s="43" t="s">
        <v>623</v>
      </c>
      <c r="R304" s="43" t="s">
        <v>1045</v>
      </c>
      <c r="S304" s="43" t="s">
        <v>626</v>
      </c>
      <c r="T304" s="43">
        <v>10</v>
      </c>
      <c r="U304" s="43">
        <v>-12.210599999999999</v>
      </c>
      <c r="V304" s="28">
        <v>-1.039E-7</v>
      </c>
      <c r="W304" s="43" t="s">
        <v>1686</v>
      </c>
      <c r="X304" s="43" t="s">
        <v>65</v>
      </c>
    </row>
    <row r="305" spans="2:24" x14ac:dyDescent="0.2">
      <c r="B305" s="43" t="s">
        <v>279</v>
      </c>
      <c r="C305" s="43">
        <v>433</v>
      </c>
      <c r="D305" s="43" t="s">
        <v>1040</v>
      </c>
      <c r="E305" s="43" t="s">
        <v>106</v>
      </c>
      <c r="F305" s="43" t="s">
        <v>1046</v>
      </c>
      <c r="G305" s="43" t="s">
        <v>628</v>
      </c>
      <c r="H305" s="43">
        <v>60</v>
      </c>
      <c r="I305" s="43">
        <v>-14.872400000000001</v>
      </c>
      <c r="J305" s="28">
        <v>-1.265E-7</v>
      </c>
      <c r="K305" s="43" t="s">
        <v>1686</v>
      </c>
      <c r="L305" s="43" t="s">
        <v>65</v>
      </c>
      <c r="N305" s="43" t="s">
        <v>279</v>
      </c>
      <c r="O305" s="43">
        <v>433</v>
      </c>
      <c r="P305" s="43" t="s">
        <v>1040</v>
      </c>
      <c r="Q305" s="43" t="s">
        <v>623</v>
      </c>
      <c r="R305" s="43" t="s">
        <v>1046</v>
      </c>
      <c r="S305" s="43" t="s">
        <v>628</v>
      </c>
      <c r="T305" s="43">
        <v>10</v>
      </c>
      <c r="U305" s="43">
        <v>-14.844200000000001</v>
      </c>
      <c r="V305" s="28">
        <v>-1.2630000000000001E-7</v>
      </c>
      <c r="W305" s="43" t="s">
        <v>1686</v>
      </c>
      <c r="X305" s="43" t="s">
        <v>65</v>
      </c>
    </row>
    <row r="306" spans="2:24" x14ac:dyDescent="0.2">
      <c r="B306" s="43" t="s">
        <v>279</v>
      </c>
      <c r="C306" s="43">
        <v>434</v>
      </c>
      <c r="D306" s="43" t="s">
        <v>1047</v>
      </c>
      <c r="E306" s="43" t="s">
        <v>106</v>
      </c>
      <c r="F306" s="43" t="s">
        <v>1048</v>
      </c>
      <c r="G306" s="43" t="s">
        <v>626</v>
      </c>
      <c r="H306" s="43">
        <v>60</v>
      </c>
      <c r="I306" s="43">
        <v>-14.554</v>
      </c>
      <c r="J306" s="28">
        <v>-1.2569999999999999E-7</v>
      </c>
      <c r="K306" s="43" t="s">
        <v>1686</v>
      </c>
      <c r="L306" s="43" t="s">
        <v>65</v>
      </c>
      <c r="N306" s="43" t="s">
        <v>279</v>
      </c>
      <c r="O306" s="43">
        <v>434</v>
      </c>
      <c r="P306" s="43" t="s">
        <v>1047</v>
      </c>
      <c r="Q306" s="43" t="s">
        <v>623</v>
      </c>
      <c r="R306" s="43" t="s">
        <v>1048</v>
      </c>
      <c r="S306" s="43" t="s">
        <v>626</v>
      </c>
      <c r="T306" s="43">
        <v>10</v>
      </c>
      <c r="U306" s="43">
        <v>-14.6782</v>
      </c>
      <c r="V306" s="28">
        <v>-1.2669999999999999E-7</v>
      </c>
      <c r="W306" s="43" t="s">
        <v>1686</v>
      </c>
      <c r="X306" s="43" t="s">
        <v>65</v>
      </c>
    </row>
    <row r="307" spans="2:24" x14ac:dyDescent="0.2">
      <c r="B307" s="43" t="s">
        <v>279</v>
      </c>
      <c r="C307" s="43">
        <v>434</v>
      </c>
      <c r="D307" s="43" t="s">
        <v>1047</v>
      </c>
      <c r="E307" s="43" t="s">
        <v>106</v>
      </c>
      <c r="F307" s="43" t="s">
        <v>1049</v>
      </c>
      <c r="G307" s="43" t="s">
        <v>628</v>
      </c>
      <c r="H307" s="43">
        <v>60</v>
      </c>
      <c r="I307" s="43">
        <v>-14.0764</v>
      </c>
      <c r="J307" s="28">
        <v>-1.215E-7</v>
      </c>
      <c r="K307" s="43" t="s">
        <v>1686</v>
      </c>
      <c r="L307" s="43" t="s">
        <v>65</v>
      </c>
      <c r="N307" s="43" t="s">
        <v>279</v>
      </c>
      <c r="O307" s="43">
        <v>434</v>
      </c>
      <c r="P307" s="43" t="s">
        <v>1047</v>
      </c>
      <c r="Q307" s="43" t="s">
        <v>623</v>
      </c>
      <c r="R307" s="43" t="s">
        <v>1049</v>
      </c>
      <c r="S307" s="43" t="s">
        <v>628</v>
      </c>
      <c r="T307" s="43">
        <v>10</v>
      </c>
      <c r="U307" s="43">
        <v>-14.004899999999999</v>
      </c>
      <c r="V307" s="28">
        <v>-1.209E-7</v>
      </c>
      <c r="W307" s="43" t="s">
        <v>1686</v>
      </c>
      <c r="X307" s="43" t="s">
        <v>65</v>
      </c>
    </row>
    <row r="308" spans="2:24" x14ac:dyDescent="0.2">
      <c r="B308" s="43" t="s">
        <v>328</v>
      </c>
      <c r="C308" s="43">
        <v>477</v>
      </c>
      <c r="D308" s="43" t="s">
        <v>1050</v>
      </c>
      <c r="E308" s="43" t="s">
        <v>106</v>
      </c>
      <c r="F308" s="43" t="s">
        <v>1051</v>
      </c>
      <c r="G308" s="43" t="s">
        <v>626</v>
      </c>
      <c r="H308" s="43">
        <v>60</v>
      </c>
      <c r="I308" s="43">
        <v>-21.372800000000002</v>
      </c>
      <c r="J308" s="28">
        <v>-1.36E-7</v>
      </c>
      <c r="K308" s="43" t="s">
        <v>1686</v>
      </c>
      <c r="L308" s="43" t="s">
        <v>65</v>
      </c>
      <c r="N308" s="43" t="s">
        <v>328</v>
      </c>
      <c r="O308" s="43">
        <v>477</v>
      </c>
      <c r="P308" s="43" t="s">
        <v>1050</v>
      </c>
      <c r="Q308" s="43" t="s">
        <v>623</v>
      </c>
      <c r="R308" s="43" t="s">
        <v>1051</v>
      </c>
      <c r="S308" s="43" t="s">
        <v>626</v>
      </c>
      <c r="T308" s="43">
        <v>10</v>
      </c>
      <c r="U308" s="43">
        <v>-21.345700000000001</v>
      </c>
      <c r="V308" s="28">
        <v>-1.3580000000000001E-7</v>
      </c>
      <c r="W308" s="43" t="s">
        <v>1686</v>
      </c>
      <c r="X308" s="43" t="s">
        <v>65</v>
      </c>
    </row>
    <row r="309" spans="2:24" x14ac:dyDescent="0.2">
      <c r="B309" s="43" t="s">
        <v>328</v>
      </c>
      <c r="C309" s="43">
        <v>477</v>
      </c>
      <c r="D309" s="43" t="s">
        <v>1050</v>
      </c>
      <c r="E309" s="43" t="s">
        <v>106</v>
      </c>
      <c r="F309" s="43" t="s">
        <v>1052</v>
      </c>
      <c r="G309" s="43" t="s">
        <v>628</v>
      </c>
      <c r="H309" s="43">
        <v>60</v>
      </c>
      <c r="I309" s="43">
        <v>-20.299600000000002</v>
      </c>
      <c r="J309" s="28">
        <v>-1.2919999999999999E-7</v>
      </c>
      <c r="K309" s="43" t="s">
        <v>1686</v>
      </c>
      <c r="L309" s="43" t="s">
        <v>65</v>
      </c>
      <c r="N309" s="43" t="s">
        <v>328</v>
      </c>
      <c r="O309" s="43">
        <v>477</v>
      </c>
      <c r="P309" s="43" t="s">
        <v>1050</v>
      </c>
      <c r="Q309" s="43" t="s">
        <v>623</v>
      </c>
      <c r="R309" s="43" t="s">
        <v>1052</v>
      </c>
      <c r="S309" s="43" t="s">
        <v>628</v>
      </c>
      <c r="T309" s="43">
        <v>10</v>
      </c>
      <c r="U309" s="43">
        <v>-20.260100000000001</v>
      </c>
      <c r="V309" s="28">
        <v>-1.289E-7</v>
      </c>
      <c r="W309" s="43" t="s">
        <v>1686</v>
      </c>
      <c r="X309" s="43" t="s">
        <v>65</v>
      </c>
    </row>
    <row r="310" spans="2:24" x14ac:dyDescent="0.2">
      <c r="B310" s="43" t="s">
        <v>328</v>
      </c>
      <c r="C310" s="43">
        <v>478</v>
      </c>
      <c r="D310" s="43" t="s">
        <v>1053</v>
      </c>
      <c r="E310" s="43" t="s">
        <v>106</v>
      </c>
      <c r="F310" s="43" t="s">
        <v>1054</v>
      </c>
      <c r="G310" s="43" t="s">
        <v>626</v>
      </c>
      <c r="H310" s="43">
        <v>60</v>
      </c>
      <c r="I310" s="43">
        <v>-21.270199999999999</v>
      </c>
      <c r="J310" s="28">
        <v>-1.3330000000000001E-7</v>
      </c>
      <c r="K310" s="43" t="s">
        <v>1686</v>
      </c>
      <c r="L310" s="43" t="s">
        <v>65</v>
      </c>
      <c r="N310" s="43" t="s">
        <v>328</v>
      </c>
      <c r="O310" s="43">
        <v>478</v>
      </c>
      <c r="P310" s="43" t="s">
        <v>1053</v>
      </c>
      <c r="Q310" s="43" t="s">
        <v>623</v>
      </c>
      <c r="R310" s="43" t="s">
        <v>1054</v>
      </c>
      <c r="S310" s="43" t="s">
        <v>626</v>
      </c>
      <c r="T310" s="43">
        <v>10</v>
      </c>
      <c r="U310" s="43">
        <v>-21.251899999999999</v>
      </c>
      <c r="V310" s="28">
        <v>-1.332E-7</v>
      </c>
      <c r="W310" s="43" t="s">
        <v>1686</v>
      </c>
      <c r="X310" s="43" t="s">
        <v>65</v>
      </c>
    </row>
    <row r="311" spans="2:24" x14ac:dyDescent="0.2">
      <c r="B311" s="43" t="s">
        <v>328</v>
      </c>
      <c r="C311" s="43">
        <v>478</v>
      </c>
      <c r="D311" s="43" t="s">
        <v>1053</v>
      </c>
      <c r="E311" s="43" t="s">
        <v>106</v>
      </c>
      <c r="F311" s="43" t="s">
        <v>1055</v>
      </c>
      <c r="G311" s="43" t="s">
        <v>628</v>
      </c>
      <c r="H311" s="43">
        <v>60</v>
      </c>
      <c r="I311" s="43">
        <v>-17.992899999999999</v>
      </c>
      <c r="J311" s="28">
        <v>-1.128E-7</v>
      </c>
      <c r="K311" s="43" t="s">
        <v>1686</v>
      </c>
      <c r="L311" s="43" t="s">
        <v>65</v>
      </c>
      <c r="N311" s="43" t="s">
        <v>328</v>
      </c>
      <c r="O311" s="43">
        <v>478</v>
      </c>
      <c r="P311" s="43" t="s">
        <v>1053</v>
      </c>
      <c r="Q311" s="43" t="s">
        <v>623</v>
      </c>
      <c r="R311" s="43" t="s">
        <v>1055</v>
      </c>
      <c r="S311" s="43" t="s">
        <v>628</v>
      </c>
      <c r="T311" s="43">
        <v>10</v>
      </c>
      <c r="U311" s="43">
        <v>-17.948</v>
      </c>
      <c r="V311" s="28">
        <v>-1.1249999999999999E-7</v>
      </c>
      <c r="W311" s="43" t="s">
        <v>1686</v>
      </c>
      <c r="X311" s="43" t="s">
        <v>65</v>
      </c>
    </row>
    <row r="312" spans="2:24" x14ac:dyDescent="0.2">
      <c r="B312" s="43" t="s">
        <v>328</v>
      </c>
      <c r="C312" s="43">
        <v>479</v>
      </c>
      <c r="D312" s="43" t="s">
        <v>1053</v>
      </c>
      <c r="E312" s="43" t="s">
        <v>106</v>
      </c>
      <c r="F312" s="43" t="s">
        <v>1056</v>
      </c>
      <c r="G312" s="43" t="s">
        <v>626</v>
      </c>
      <c r="H312" s="43">
        <v>60</v>
      </c>
      <c r="I312" s="43">
        <v>-18.097999999999999</v>
      </c>
      <c r="J312" s="28">
        <v>-1.118E-7</v>
      </c>
      <c r="K312" s="43" t="s">
        <v>1686</v>
      </c>
      <c r="L312" s="43" t="s">
        <v>65</v>
      </c>
      <c r="N312" s="43" t="s">
        <v>328</v>
      </c>
      <c r="O312" s="43">
        <v>479</v>
      </c>
      <c r="P312" s="43" t="s">
        <v>1053</v>
      </c>
      <c r="Q312" s="43" t="s">
        <v>623</v>
      </c>
      <c r="R312" s="43" t="s">
        <v>1056</v>
      </c>
      <c r="S312" s="43" t="s">
        <v>626</v>
      </c>
      <c r="T312" s="43">
        <v>10</v>
      </c>
      <c r="U312" s="43">
        <v>-18.077400000000001</v>
      </c>
      <c r="V312" s="28">
        <v>-1.1159999999999999E-7</v>
      </c>
      <c r="W312" s="43" t="s">
        <v>1686</v>
      </c>
      <c r="X312" s="43" t="s">
        <v>65</v>
      </c>
    </row>
    <row r="313" spans="2:24" x14ac:dyDescent="0.2">
      <c r="B313" s="43" t="s">
        <v>328</v>
      </c>
      <c r="C313" s="43">
        <v>479</v>
      </c>
      <c r="D313" s="43" t="s">
        <v>1053</v>
      </c>
      <c r="E313" s="43" t="s">
        <v>106</v>
      </c>
      <c r="F313" s="43" t="s">
        <v>1057</v>
      </c>
      <c r="G313" s="43" t="s">
        <v>628</v>
      </c>
      <c r="H313" s="43">
        <v>60</v>
      </c>
      <c r="I313" s="43">
        <v>-18.9282</v>
      </c>
      <c r="J313" s="28">
        <v>-1.1689999999999999E-7</v>
      </c>
      <c r="K313" s="43" t="s">
        <v>1686</v>
      </c>
      <c r="L313" s="43" t="s">
        <v>65</v>
      </c>
      <c r="N313" s="43" t="s">
        <v>328</v>
      </c>
      <c r="O313" s="43">
        <v>479</v>
      </c>
      <c r="P313" s="43" t="s">
        <v>1053</v>
      </c>
      <c r="Q313" s="43" t="s">
        <v>623</v>
      </c>
      <c r="R313" s="43" t="s">
        <v>1057</v>
      </c>
      <c r="S313" s="43" t="s">
        <v>628</v>
      </c>
      <c r="T313" s="43">
        <v>10</v>
      </c>
      <c r="U313" s="43">
        <v>-18.883800000000001</v>
      </c>
      <c r="V313" s="28">
        <v>-1.166E-7</v>
      </c>
      <c r="W313" s="43" t="s">
        <v>1686</v>
      </c>
      <c r="X313" s="43" t="s">
        <v>65</v>
      </c>
    </row>
    <row r="314" spans="2:24" x14ac:dyDescent="0.2">
      <c r="B314" s="43" t="s">
        <v>328</v>
      </c>
      <c r="C314" s="43">
        <v>480</v>
      </c>
      <c r="D314" s="43" t="s">
        <v>1053</v>
      </c>
      <c r="E314" s="43" t="s">
        <v>106</v>
      </c>
      <c r="F314" s="43" t="s">
        <v>1058</v>
      </c>
      <c r="G314" s="43" t="s">
        <v>626</v>
      </c>
      <c r="H314" s="43">
        <v>60</v>
      </c>
      <c r="I314" s="43">
        <v>-17.174099999999999</v>
      </c>
      <c r="J314" s="28">
        <v>-1.077E-7</v>
      </c>
      <c r="K314" s="43" t="s">
        <v>1686</v>
      </c>
      <c r="L314" s="43" t="s">
        <v>65</v>
      </c>
      <c r="N314" s="43" t="s">
        <v>328</v>
      </c>
      <c r="O314" s="43">
        <v>480</v>
      </c>
      <c r="P314" s="43" t="s">
        <v>1053</v>
      </c>
      <c r="Q314" s="43" t="s">
        <v>623</v>
      </c>
      <c r="R314" s="43" t="s">
        <v>1058</v>
      </c>
      <c r="S314" s="43" t="s">
        <v>626</v>
      </c>
      <c r="T314" s="43">
        <v>10</v>
      </c>
      <c r="U314" s="43">
        <v>-17.156099999999999</v>
      </c>
      <c r="V314" s="28">
        <v>-1.076E-7</v>
      </c>
      <c r="W314" s="43" t="s">
        <v>1686</v>
      </c>
      <c r="X314" s="43" t="s">
        <v>65</v>
      </c>
    </row>
    <row r="315" spans="2:24" x14ac:dyDescent="0.2">
      <c r="B315" s="43" t="s">
        <v>328</v>
      </c>
      <c r="C315" s="43">
        <v>480</v>
      </c>
      <c r="D315" s="43" t="s">
        <v>1053</v>
      </c>
      <c r="E315" s="43" t="s">
        <v>106</v>
      </c>
      <c r="F315" s="43" t="s">
        <v>1059</v>
      </c>
      <c r="G315" s="43" t="s">
        <v>628</v>
      </c>
      <c r="H315" s="43">
        <v>60</v>
      </c>
      <c r="I315" s="43">
        <v>-22.0914</v>
      </c>
      <c r="J315" s="28">
        <v>-1.385E-7</v>
      </c>
      <c r="K315" s="43" t="s">
        <v>1686</v>
      </c>
      <c r="L315" s="43" t="s">
        <v>65</v>
      </c>
      <c r="N315" s="43" t="s">
        <v>328</v>
      </c>
      <c r="O315" s="43">
        <v>480</v>
      </c>
      <c r="P315" s="43" t="s">
        <v>1053</v>
      </c>
      <c r="Q315" s="43" t="s">
        <v>623</v>
      </c>
      <c r="R315" s="43" t="s">
        <v>1059</v>
      </c>
      <c r="S315" s="43" t="s">
        <v>628</v>
      </c>
      <c r="T315" s="43">
        <v>10</v>
      </c>
      <c r="U315" s="43">
        <v>-22.0442</v>
      </c>
      <c r="V315" s="28">
        <v>-1.3820000000000001E-7</v>
      </c>
      <c r="W315" s="43" t="s">
        <v>1686</v>
      </c>
      <c r="X315" s="43" t="s">
        <v>65</v>
      </c>
    </row>
    <row r="316" spans="2:24" x14ac:dyDescent="0.2">
      <c r="B316" s="43" t="s">
        <v>328</v>
      </c>
      <c r="C316" s="43">
        <v>481</v>
      </c>
      <c r="D316" s="43" t="s">
        <v>1060</v>
      </c>
      <c r="E316" s="43" t="s">
        <v>106</v>
      </c>
      <c r="F316" s="43" t="s">
        <v>1061</v>
      </c>
      <c r="G316" s="43" t="s">
        <v>626</v>
      </c>
      <c r="H316" s="43">
        <v>60</v>
      </c>
      <c r="I316" s="43">
        <v>-19.498799999999999</v>
      </c>
      <c r="J316" s="28">
        <v>-1.2410000000000001E-7</v>
      </c>
      <c r="K316" s="43" t="s">
        <v>1686</v>
      </c>
      <c r="L316" s="43" t="s">
        <v>65</v>
      </c>
      <c r="N316" s="43" t="s">
        <v>328</v>
      </c>
      <c r="O316" s="43">
        <v>481</v>
      </c>
      <c r="P316" s="43" t="s">
        <v>1060</v>
      </c>
      <c r="Q316" s="43" t="s">
        <v>623</v>
      </c>
      <c r="R316" s="43" t="s">
        <v>1061</v>
      </c>
      <c r="S316" s="43" t="s">
        <v>626</v>
      </c>
      <c r="T316" s="43">
        <v>10</v>
      </c>
      <c r="U316" s="43">
        <v>-19.483899999999998</v>
      </c>
      <c r="V316" s="28">
        <v>-1.24E-7</v>
      </c>
      <c r="W316" s="43" t="s">
        <v>1686</v>
      </c>
      <c r="X316" s="43" t="s">
        <v>65</v>
      </c>
    </row>
    <row r="317" spans="2:24" x14ac:dyDescent="0.2">
      <c r="B317" s="43" t="s">
        <v>328</v>
      </c>
      <c r="C317" s="43">
        <v>481</v>
      </c>
      <c r="D317" s="43" t="s">
        <v>1060</v>
      </c>
      <c r="E317" s="43" t="s">
        <v>106</v>
      </c>
      <c r="F317" s="43" t="s">
        <v>1062</v>
      </c>
      <c r="G317" s="43" t="s">
        <v>628</v>
      </c>
      <c r="H317" s="43">
        <v>60</v>
      </c>
      <c r="I317" s="43">
        <v>-22.1449</v>
      </c>
      <c r="J317" s="28">
        <v>-1.409E-7</v>
      </c>
      <c r="K317" s="43" t="s">
        <v>1686</v>
      </c>
      <c r="L317" s="43" t="s">
        <v>65</v>
      </c>
      <c r="N317" s="43" t="s">
        <v>328</v>
      </c>
      <c r="O317" s="43">
        <v>481</v>
      </c>
      <c r="P317" s="43" t="s">
        <v>1060</v>
      </c>
      <c r="Q317" s="43" t="s">
        <v>623</v>
      </c>
      <c r="R317" s="43" t="s">
        <v>1062</v>
      </c>
      <c r="S317" s="43" t="s">
        <v>628</v>
      </c>
      <c r="T317" s="43">
        <v>10</v>
      </c>
      <c r="U317" s="43">
        <v>-22.090199999999999</v>
      </c>
      <c r="V317" s="28">
        <v>-1.406E-7</v>
      </c>
      <c r="W317" s="43" t="s">
        <v>1686</v>
      </c>
      <c r="X317" s="43" t="s">
        <v>65</v>
      </c>
    </row>
    <row r="318" spans="2:24" x14ac:dyDescent="0.2">
      <c r="B318" s="43" t="s">
        <v>328</v>
      </c>
      <c r="C318" s="43">
        <v>459</v>
      </c>
      <c r="D318" s="43" t="s">
        <v>1063</v>
      </c>
      <c r="E318" s="43" t="s">
        <v>106</v>
      </c>
      <c r="F318" s="43" t="s">
        <v>1064</v>
      </c>
      <c r="G318" s="43" t="s">
        <v>626</v>
      </c>
      <c r="H318" s="43">
        <v>60</v>
      </c>
      <c r="I318" s="43">
        <v>-185.39930000000001</v>
      </c>
      <c r="J318" s="28">
        <v>-2.317E-3</v>
      </c>
      <c r="K318" s="43">
        <v>-1E-4</v>
      </c>
      <c r="L318" s="43" t="s">
        <v>128</v>
      </c>
      <c r="N318" s="43" t="s">
        <v>328</v>
      </c>
      <c r="O318" s="43">
        <v>459</v>
      </c>
      <c r="P318" s="43" t="s">
        <v>1063</v>
      </c>
      <c r="Q318" s="43" t="s">
        <v>623</v>
      </c>
      <c r="R318" s="43" t="s">
        <v>1064</v>
      </c>
      <c r="S318" s="43" t="s">
        <v>626</v>
      </c>
      <c r="T318" s="43">
        <v>10</v>
      </c>
      <c r="U318" s="43">
        <v>-185.3312</v>
      </c>
      <c r="V318" s="28">
        <v>-2.251E-3</v>
      </c>
      <c r="W318" s="43">
        <v>-1E-4</v>
      </c>
      <c r="X318" s="43" t="s">
        <v>128</v>
      </c>
    </row>
    <row r="319" spans="2:24" x14ac:dyDescent="0.2">
      <c r="B319" s="43" t="s">
        <v>328</v>
      </c>
      <c r="C319" s="43">
        <v>459</v>
      </c>
      <c r="D319" s="43" t="s">
        <v>1063</v>
      </c>
      <c r="E319" s="43" t="s">
        <v>106</v>
      </c>
      <c r="F319" s="43" t="s">
        <v>1065</v>
      </c>
      <c r="G319" s="43" t="s">
        <v>628</v>
      </c>
      <c r="H319" s="43">
        <v>60</v>
      </c>
      <c r="I319" s="43">
        <v>115.425</v>
      </c>
      <c r="J319" s="28">
        <v>8.0800000000000002E-4</v>
      </c>
      <c r="K319" s="43">
        <v>1E-4</v>
      </c>
      <c r="L319" s="43" t="s">
        <v>128</v>
      </c>
      <c r="N319" s="43" t="s">
        <v>328</v>
      </c>
      <c r="O319" s="43">
        <v>459</v>
      </c>
      <c r="P319" s="43" t="s">
        <v>1063</v>
      </c>
      <c r="Q319" s="43" t="s">
        <v>623</v>
      </c>
      <c r="R319" s="43" t="s">
        <v>1065</v>
      </c>
      <c r="S319" s="43" t="s">
        <v>628</v>
      </c>
      <c r="T319" s="43">
        <v>10</v>
      </c>
      <c r="U319" s="43">
        <v>115.3952</v>
      </c>
      <c r="V319" s="28">
        <v>7.4399999999999998E-4</v>
      </c>
      <c r="W319" s="43">
        <v>1E-4</v>
      </c>
      <c r="X319" s="43" t="s">
        <v>128</v>
      </c>
    </row>
    <row r="320" spans="2:24" x14ac:dyDescent="0.2">
      <c r="B320" s="43" t="s">
        <v>328</v>
      </c>
      <c r="C320" s="43">
        <v>462</v>
      </c>
      <c r="D320" s="43" t="s">
        <v>1066</v>
      </c>
      <c r="E320" s="43" t="s">
        <v>106</v>
      </c>
      <c r="F320" s="43" t="s">
        <v>1067</v>
      </c>
      <c r="G320" s="43" t="s">
        <v>626</v>
      </c>
      <c r="H320" s="43">
        <v>60</v>
      </c>
      <c r="I320" s="43">
        <v>-219.4385</v>
      </c>
      <c r="J320" s="28">
        <v>-2.0019999999999999E-3</v>
      </c>
      <c r="K320" s="43">
        <v>-1E-4</v>
      </c>
      <c r="L320" s="43" t="s">
        <v>128</v>
      </c>
      <c r="N320" s="43" t="s">
        <v>328</v>
      </c>
      <c r="O320" s="43">
        <v>462</v>
      </c>
      <c r="P320" s="43" t="s">
        <v>1066</v>
      </c>
      <c r="Q320" s="43" t="s">
        <v>623</v>
      </c>
      <c r="R320" s="43" t="s">
        <v>1067</v>
      </c>
      <c r="S320" s="43" t="s">
        <v>626</v>
      </c>
      <c r="T320" s="43">
        <v>10</v>
      </c>
      <c r="U320" s="43">
        <v>-219.3681</v>
      </c>
      <c r="V320" s="28">
        <v>-1.949E-3</v>
      </c>
      <c r="W320" s="43">
        <v>-1E-4</v>
      </c>
      <c r="X320" s="43" t="s">
        <v>128</v>
      </c>
    </row>
    <row r="321" spans="2:24" x14ac:dyDescent="0.2">
      <c r="B321" s="43" t="s">
        <v>328</v>
      </c>
      <c r="C321" s="43">
        <v>462</v>
      </c>
      <c r="D321" s="43" t="s">
        <v>1066</v>
      </c>
      <c r="E321" s="43" t="s">
        <v>106</v>
      </c>
      <c r="F321" s="43" t="s">
        <v>1068</v>
      </c>
      <c r="G321" s="43" t="s">
        <v>628</v>
      </c>
      <c r="H321" s="43">
        <v>60</v>
      </c>
      <c r="I321" s="43">
        <v>149.6704</v>
      </c>
      <c r="J321" s="28">
        <v>3.7800000000000003E-4</v>
      </c>
      <c r="K321" s="43">
        <v>1E-4</v>
      </c>
      <c r="L321" s="43" t="s">
        <v>128</v>
      </c>
      <c r="N321" s="43" t="s">
        <v>328</v>
      </c>
      <c r="O321" s="43">
        <v>462</v>
      </c>
      <c r="P321" s="43" t="s">
        <v>1066</v>
      </c>
      <c r="Q321" s="43" t="s">
        <v>623</v>
      </c>
      <c r="R321" s="43" t="s">
        <v>1068</v>
      </c>
      <c r="S321" s="43" t="s">
        <v>628</v>
      </c>
      <c r="T321" s="43">
        <v>10</v>
      </c>
      <c r="U321" s="43">
        <v>149.63069999999999</v>
      </c>
      <c r="V321" s="28">
        <v>3.2499999999999999E-4</v>
      </c>
      <c r="W321" s="43">
        <v>1E-4</v>
      </c>
      <c r="X321" s="43" t="s">
        <v>128</v>
      </c>
    </row>
    <row r="322" spans="2:24" x14ac:dyDescent="0.2">
      <c r="B322" s="43" t="s">
        <v>328</v>
      </c>
      <c r="C322" s="43">
        <v>465</v>
      </c>
      <c r="D322" s="43" t="s">
        <v>1069</v>
      </c>
      <c r="E322" s="43" t="s">
        <v>106</v>
      </c>
      <c r="F322" s="43" t="s">
        <v>1070</v>
      </c>
      <c r="G322" s="43" t="s">
        <v>626</v>
      </c>
      <c r="H322" s="43">
        <v>60</v>
      </c>
      <c r="I322" s="43">
        <v>-219.79</v>
      </c>
      <c r="J322" s="28">
        <v>-2.2690000000000002E-3</v>
      </c>
      <c r="K322" s="43">
        <v>-1E-4</v>
      </c>
      <c r="L322" s="43" t="s">
        <v>128</v>
      </c>
      <c r="N322" s="43" t="s">
        <v>328</v>
      </c>
      <c r="O322" s="43">
        <v>465</v>
      </c>
      <c r="P322" s="43" t="s">
        <v>1069</v>
      </c>
      <c r="Q322" s="43" t="s">
        <v>623</v>
      </c>
      <c r="R322" s="43" t="s">
        <v>1070</v>
      </c>
      <c r="S322" s="43" t="s">
        <v>626</v>
      </c>
      <c r="T322" s="43">
        <v>10</v>
      </c>
      <c r="U322" s="43">
        <v>-219.6962</v>
      </c>
      <c r="V322" s="28">
        <v>-2.1970000000000002E-3</v>
      </c>
      <c r="W322" s="43">
        <v>-1E-4</v>
      </c>
      <c r="X322" s="43" t="s">
        <v>128</v>
      </c>
    </row>
    <row r="323" spans="2:24" x14ac:dyDescent="0.2">
      <c r="B323" s="43" t="s">
        <v>328</v>
      </c>
      <c r="C323" s="43">
        <v>465</v>
      </c>
      <c r="D323" s="43" t="s">
        <v>1069</v>
      </c>
      <c r="E323" s="43" t="s">
        <v>106</v>
      </c>
      <c r="F323" s="43" t="s">
        <v>1071</v>
      </c>
      <c r="G323" s="43" t="s">
        <v>628</v>
      </c>
      <c r="H323" s="43">
        <v>60</v>
      </c>
      <c r="I323" s="43">
        <v>149.61320000000001</v>
      </c>
      <c r="J323" s="28">
        <v>3.01E-4</v>
      </c>
      <c r="K323" s="43">
        <v>1E-4</v>
      </c>
      <c r="L323" s="43" t="s">
        <v>128</v>
      </c>
      <c r="N323" s="43" t="s">
        <v>328</v>
      </c>
      <c r="O323" s="43">
        <v>465</v>
      </c>
      <c r="P323" s="43" t="s">
        <v>1069</v>
      </c>
      <c r="Q323" s="43" t="s">
        <v>623</v>
      </c>
      <c r="R323" s="43" t="s">
        <v>1071</v>
      </c>
      <c r="S323" s="43" t="s">
        <v>628</v>
      </c>
      <c r="T323" s="43">
        <v>10</v>
      </c>
      <c r="U323" s="43">
        <v>149.5745</v>
      </c>
      <c r="V323" s="28">
        <v>2.4899999999999998E-4</v>
      </c>
      <c r="W323" s="43">
        <v>1E-4</v>
      </c>
      <c r="X323" s="43" t="s">
        <v>128</v>
      </c>
    </row>
    <row r="324" spans="2:24" x14ac:dyDescent="0.2">
      <c r="B324" s="43" t="s">
        <v>328</v>
      </c>
      <c r="C324" s="43">
        <v>468</v>
      </c>
      <c r="D324" s="43" t="s">
        <v>1072</v>
      </c>
      <c r="E324" s="43" t="s">
        <v>106</v>
      </c>
      <c r="F324" s="43" t="s">
        <v>1073</v>
      </c>
      <c r="G324" s="43" t="s">
        <v>626</v>
      </c>
      <c r="H324" s="43">
        <v>60</v>
      </c>
      <c r="I324" s="43">
        <v>-219.774</v>
      </c>
      <c r="J324" s="28">
        <v>-2.2560000000000002E-3</v>
      </c>
      <c r="K324" s="43">
        <v>-1E-4</v>
      </c>
      <c r="L324" s="43" t="s">
        <v>128</v>
      </c>
      <c r="N324" s="43" t="s">
        <v>328</v>
      </c>
      <c r="O324" s="43">
        <v>468</v>
      </c>
      <c r="P324" s="43" t="s">
        <v>1072</v>
      </c>
      <c r="Q324" s="43" t="s">
        <v>623</v>
      </c>
      <c r="R324" s="43" t="s">
        <v>1073</v>
      </c>
      <c r="S324" s="43" t="s">
        <v>626</v>
      </c>
      <c r="T324" s="43">
        <v>10</v>
      </c>
      <c r="U324" s="43">
        <v>-219.6934</v>
      </c>
      <c r="V324" s="28">
        <v>-2.1949999999999999E-3</v>
      </c>
      <c r="W324" s="43">
        <v>-1E-4</v>
      </c>
      <c r="X324" s="43" t="s">
        <v>128</v>
      </c>
    </row>
    <row r="325" spans="2:24" x14ac:dyDescent="0.2">
      <c r="B325" s="43" t="s">
        <v>328</v>
      </c>
      <c r="C325" s="43">
        <v>468</v>
      </c>
      <c r="D325" s="43" t="s">
        <v>1072</v>
      </c>
      <c r="E325" s="43" t="s">
        <v>106</v>
      </c>
      <c r="F325" s="43" t="s">
        <v>1074</v>
      </c>
      <c r="G325" s="43" t="s">
        <v>628</v>
      </c>
      <c r="H325" s="43">
        <v>60</v>
      </c>
      <c r="I325" s="43">
        <v>149.60929999999999</v>
      </c>
      <c r="J325" s="28">
        <v>2.9599999999999998E-4</v>
      </c>
      <c r="K325" s="43">
        <v>1E-4</v>
      </c>
      <c r="L325" s="43" t="s">
        <v>128</v>
      </c>
      <c r="N325" s="43" t="s">
        <v>328</v>
      </c>
      <c r="O325" s="43">
        <v>468</v>
      </c>
      <c r="P325" s="43" t="s">
        <v>1072</v>
      </c>
      <c r="Q325" s="43" t="s">
        <v>623</v>
      </c>
      <c r="R325" s="43" t="s">
        <v>1074</v>
      </c>
      <c r="S325" s="43" t="s">
        <v>628</v>
      </c>
      <c r="T325" s="43">
        <v>10</v>
      </c>
      <c r="U325" s="43">
        <v>149.56809999999999</v>
      </c>
      <c r="V325" s="28">
        <v>2.41E-4</v>
      </c>
      <c r="W325" s="43">
        <v>1E-4</v>
      </c>
      <c r="X325" s="43" t="s">
        <v>128</v>
      </c>
    </row>
    <row r="326" spans="2:24" x14ac:dyDescent="0.2">
      <c r="B326" s="43" t="s">
        <v>328</v>
      </c>
      <c r="C326" s="43">
        <v>471</v>
      </c>
      <c r="D326" s="43" t="s">
        <v>1075</v>
      </c>
      <c r="E326" s="43" t="s">
        <v>106</v>
      </c>
      <c r="F326" s="43" t="s">
        <v>1076</v>
      </c>
      <c r="G326" s="43" t="s">
        <v>626</v>
      </c>
      <c r="H326" s="43">
        <v>60</v>
      </c>
      <c r="I326" s="43">
        <v>-219.4102</v>
      </c>
      <c r="J326" s="28">
        <v>-1.9810000000000001E-3</v>
      </c>
      <c r="K326" s="43">
        <v>-1E-4</v>
      </c>
      <c r="L326" s="43" t="s">
        <v>128</v>
      </c>
      <c r="N326" s="43" t="s">
        <v>328</v>
      </c>
      <c r="O326" s="43">
        <v>471</v>
      </c>
      <c r="P326" s="43" t="s">
        <v>1075</v>
      </c>
      <c r="Q326" s="43" t="s">
        <v>623</v>
      </c>
      <c r="R326" s="43" t="s">
        <v>1076</v>
      </c>
      <c r="S326" s="43" t="s">
        <v>626</v>
      </c>
      <c r="T326" s="43">
        <v>10</v>
      </c>
      <c r="U326" s="43">
        <v>-219.34270000000001</v>
      </c>
      <c r="V326" s="28">
        <v>-1.9289999999999999E-3</v>
      </c>
      <c r="W326" s="43">
        <v>-1E-4</v>
      </c>
      <c r="X326" s="43" t="s">
        <v>128</v>
      </c>
    </row>
    <row r="327" spans="2:24" x14ac:dyDescent="0.2">
      <c r="B327" s="43" t="s">
        <v>328</v>
      </c>
      <c r="C327" s="43">
        <v>471</v>
      </c>
      <c r="D327" s="43" t="s">
        <v>1075</v>
      </c>
      <c r="E327" s="43" t="s">
        <v>106</v>
      </c>
      <c r="F327" s="43" t="s">
        <v>1077</v>
      </c>
      <c r="G327" s="43" t="s">
        <v>628</v>
      </c>
      <c r="H327" s="43">
        <v>60</v>
      </c>
      <c r="I327" s="43">
        <v>149.6583</v>
      </c>
      <c r="J327" s="28">
        <v>3.6200000000000002E-4</v>
      </c>
      <c r="K327" s="43">
        <v>1E-4</v>
      </c>
      <c r="L327" s="43" t="s">
        <v>128</v>
      </c>
      <c r="N327" s="43" t="s">
        <v>328</v>
      </c>
      <c r="O327" s="43">
        <v>471</v>
      </c>
      <c r="P327" s="43" t="s">
        <v>1075</v>
      </c>
      <c r="Q327" s="43" t="s">
        <v>623</v>
      </c>
      <c r="R327" s="43" t="s">
        <v>1077</v>
      </c>
      <c r="S327" s="43" t="s">
        <v>628</v>
      </c>
      <c r="T327" s="43">
        <v>10</v>
      </c>
      <c r="U327" s="43">
        <v>149.6045</v>
      </c>
      <c r="V327" s="28">
        <v>2.9E-4</v>
      </c>
      <c r="W327" s="43">
        <v>1E-4</v>
      </c>
      <c r="X327" s="43" t="s">
        <v>128</v>
      </c>
    </row>
    <row r="328" spans="2:24" x14ac:dyDescent="0.2">
      <c r="B328" s="43" t="s">
        <v>328</v>
      </c>
      <c r="C328" s="43">
        <v>474</v>
      </c>
      <c r="D328" s="43" t="s">
        <v>1078</v>
      </c>
      <c r="E328" s="43" t="s">
        <v>106</v>
      </c>
      <c r="F328" s="43" t="s">
        <v>1079</v>
      </c>
      <c r="G328" s="43" t="s">
        <v>626</v>
      </c>
      <c r="H328" s="43">
        <v>60</v>
      </c>
      <c r="I328" s="43">
        <v>-185.36019999999999</v>
      </c>
      <c r="J328" s="28">
        <v>-2.2799999999999999E-3</v>
      </c>
      <c r="K328" s="43">
        <v>-1E-4</v>
      </c>
      <c r="L328" s="43" t="s">
        <v>128</v>
      </c>
      <c r="N328" s="43" t="s">
        <v>328</v>
      </c>
      <c r="O328" s="43">
        <v>474</v>
      </c>
      <c r="P328" s="43" t="s">
        <v>1078</v>
      </c>
      <c r="Q328" s="43" t="s">
        <v>623</v>
      </c>
      <c r="R328" s="43" t="s">
        <v>1079</v>
      </c>
      <c r="S328" s="43" t="s">
        <v>626</v>
      </c>
      <c r="T328" s="43">
        <v>10</v>
      </c>
      <c r="U328" s="43">
        <v>-185.2921</v>
      </c>
      <c r="V328" s="28">
        <v>-2.2139999999999998E-3</v>
      </c>
      <c r="W328" s="43">
        <v>-1E-4</v>
      </c>
      <c r="X328" s="43" t="s">
        <v>128</v>
      </c>
    </row>
    <row r="329" spans="2:24" x14ac:dyDescent="0.2">
      <c r="B329" s="43" t="s">
        <v>328</v>
      </c>
      <c r="C329" s="43">
        <v>474</v>
      </c>
      <c r="D329" s="43" t="s">
        <v>1078</v>
      </c>
      <c r="E329" s="43" t="s">
        <v>106</v>
      </c>
      <c r="F329" s="43" t="s">
        <v>1080</v>
      </c>
      <c r="G329" s="43" t="s">
        <v>628</v>
      </c>
      <c r="H329" s="43">
        <v>60</v>
      </c>
      <c r="I329" s="43">
        <v>115.4062</v>
      </c>
      <c r="J329" s="28">
        <v>7.67E-4</v>
      </c>
      <c r="K329" s="43">
        <v>1E-4</v>
      </c>
      <c r="L329" s="43" t="s">
        <v>128</v>
      </c>
      <c r="N329" s="43" t="s">
        <v>328</v>
      </c>
      <c r="O329" s="43">
        <v>474</v>
      </c>
      <c r="P329" s="43" t="s">
        <v>1078</v>
      </c>
      <c r="Q329" s="43" t="s">
        <v>623</v>
      </c>
      <c r="R329" s="43" t="s">
        <v>1080</v>
      </c>
      <c r="S329" s="43" t="s">
        <v>628</v>
      </c>
      <c r="T329" s="43">
        <v>10</v>
      </c>
      <c r="U329" s="43">
        <v>115.37430000000001</v>
      </c>
      <c r="V329" s="28">
        <v>6.9899999999999997E-4</v>
      </c>
      <c r="W329" s="43">
        <v>1E-4</v>
      </c>
      <c r="X329" s="43" t="s">
        <v>128</v>
      </c>
    </row>
    <row r="330" spans="2:24" x14ac:dyDescent="0.2">
      <c r="B330" s="43" t="s">
        <v>328</v>
      </c>
      <c r="C330" s="43">
        <v>482</v>
      </c>
      <c r="D330" s="43" t="s">
        <v>1081</v>
      </c>
      <c r="E330" s="43" t="s">
        <v>106</v>
      </c>
      <c r="F330" s="43" t="s">
        <v>1082</v>
      </c>
      <c r="G330" s="43" t="s">
        <v>626</v>
      </c>
      <c r="H330" s="43">
        <v>60</v>
      </c>
      <c r="I330" s="43">
        <v>-25.895</v>
      </c>
      <c r="J330" s="28">
        <v>-1.6229999999999999E-7</v>
      </c>
      <c r="K330" s="43" t="s">
        <v>1686</v>
      </c>
      <c r="L330" s="43" t="s">
        <v>65</v>
      </c>
      <c r="N330" s="43" t="s">
        <v>328</v>
      </c>
      <c r="O330" s="43">
        <v>482</v>
      </c>
      <c r="P330" s="43" t="s">
        <v>1081</v>
      </c>
      <c r="Q330" s="43" t="s">
        <v>623</v>
      </c>
      <c r="R330" s="43" t="s">
        <v>1082</v>
      </c>
      <c r="S330" s="43" t="s">
        <v>626</v>
      </c>
      <c r="T330" s="43">
        <v>10</v>
      </c>
      <c r="U330" s="43">
        <v>-25.961600000000001</v>
      </c>
      <c r="V330" s="28">
        <v>-1.628E-7</v>
      </c>
      <c r="W330" s="43" t="s">
        <v>1686</v>
      </c>
      <c r="X330" s="43" t="s">
        <v>65</v>
      </c>
    </row>
    <row r="331" spans="2:24" x14ac:dyDescent="0.2">
      <c r="B331" s="43" t="s">
        <v>328</v>
      </c>
      <c r="C331" s="43">
        <v>482</v>
      </c>
      <c r="D331" s="43" t="s">
        <v>1081</v>
      </c>
      <c r="E331" s="43" t="s">
        <v>106</v>
      </c>
      <c r="F331" s="43" t="s">
        <v>1083</v>
      </c>
      <c r="G331" s="43" t="s">
        <v>628</v>
      </c>
      <c r="H331" s="43">
        <v>60</v>
      </c>
      <c r="I331" s="43">
        <v>-15.5707</v>
      </c>
      <c r="J331" s="28">
        <v>-9.7609999999999999E-8</v>
      </c>
      <c r="K331" s="43" t="s">
        <v>1686</v>
      </c>
      <c r="L331" s="43" t="s">
        <v>65</v>
      </c>
      <c r="N331" s="43" t="s">
        <v>328</v>
      </c>
      <c r="O331" s="43">
        <v>482</v>
      </c>
      <c r="P331" s="43" t="s">
        <v>1081</v>
      </c>
      <c r="Q331" s="43" t="s">
        <v>623</v>
      </c>
      <c r="R331" s="43" t="s">
        <v>1083</v>
      </c>
      <c r="S331" s="43" t="s">
        <v>628</v>
      </c>
      <c r="T331" s="43">
        <v>10</v>
      </c>
      <c r="U331" s="43">
        <v>-15.505699999999999</v>
      </c>
      <c r="V331" s="28">
        <v>-9.7209999999999995E-8</v>
      </c>
      <c r="W331" s="43" t="s">
        <v>1686</v>
      </c>
      <c r="X331" s="43" t="s">
        <v>65</v>
      </c>
    </row>
    <row r="332" spans="2:24" x14ac:dyDescent="0.2">
      <c r="B332" s="43" t="s">
        <v>328</v>
      </c>
      <c r="C332" s="43">
        <v>483</v>
      </c>
      <c r="D332" s="43" t="s">
        <v>1084</v>
      </c>
      <c r="E332" s="43" t="s">
        <v>106</v>
      </c>
      <c r="F332" s="43" t="s">
        <v>1085</v>
      </c>
      <c r="G332" s="43" t="s">
        <v>626</v>
      </c>
      <c r="H332" s="43">
        <v>60</v>
      </c>
      <c r="I332" s="43">
        <v>-18.774699999999999</v>
      </c>
      <c r="J332" s="28">
        <v>-1.177E-7</v>
      </c>
      <c r="K332" s="43" t="s">
        <v>1686</v>
      </c>
      <c r="L332" s="43" t="s">
        <v>65</v>
      </c>
      <c r="N332" s="43" t="s">
        <v>328</v>
      </c>
      <c r="O332" s="43">
        <v>483</v>
      </c>
      <c r="P332" s="43" t="s">
        <v>1084</v>
      </c>
      <c r="Q332" s="43" t="s">
        <v>623</v>
      </c>
      <c r="R332" s="43" t="s">
        <v>1085</v>
      </c>
      <c r="S332" s="43" t="s">
        <v>626</v>
      </c>
      <c r="T332" s="43">
        <v>10</v>
      </c>
      <c r="U332" s="43">
        <v>-18.819500000000001</v>
      </c>
      <c r="V332" s="28">
        <v>-1.18E-7</v>
      </c>
      <c r="W332" s="43" t="s">
        <v>1686</v>
      </c>
      <c r="X332" s="43" t="s">
        <v>65</v>
      </c>
    </row>
    <row r="333" spans="2:24" x14ac:dyDescent="0.2">
      <c r="B333" s="43" t="s">
        <v>328</v>
      </c>
      <c r="C333" s="43">
        <v>483</v>
      </c>
      <c r="D333" s="43" t="s">
        <v>1084</v>
      </c>
      <c r="E333" s="43" t="s">
        <v>106</v>
      </c>
      <c r="F333" s="43" t="s">
        <v>1086</v>
      </c>
      <c r="G333" s="43" t="s">
        <v>628</v>
      </c>
      <c r="H333" s="43">
        <v>60</v>
      </c>
      <c r="I333" s="43">
        <v>-22.5319</v>
      </c>
      <c r="J333" s="28">
        <v>-1.413E-7</v>
      </c>
      <c r="K333" s="43" t="s">
        <v>1686</v>
      </c>
      <c r="L333" s="43" t="s">
        <v>65</v>
      </c>
      <c r="N333" s="43" t="s">
        <v>328</v>
      </c>
      <c r="O333" s="43">
        <v>483</v>
      </c>
      <c r="P333" s="43" t="s">
        <v>1084</v>
      </c>
      <c r="Q333" s="43" t="s">
        <v>623</v>
      </c>
      <c r="R333" s="43" t="s">
        <v>1086</v>
      </c>
      <c r="S333" s="43" t="s">
        <v>628</v>
      </c>
      <c r="T333" s="43">
        <v>10</v>
      </c>
      <c r="U333" s="43">
        <v>-22.4846</v>
      </c>
      <c r="V333" s="28">
        <v>-1.4100000000000001E-7</v>
      </c>
      <c r="W333" s="43" t="s">
        <v>1686</v>
      </c>
      <c r="X333" s="43" t="s">
        <v>65</v>
      </c>
    </row>
    <row r="334" spans="2:24" x14ac:dyDescent="0.2">
      <c r="B334" s="43" t="s">
        <v>328</v>
      </c>
      <c r="C334" s="43">
        <v>484</v>
      </c>
      <c r="D334" s="43" t="s">
        <v>1084</v>
      </c>
      <c r="E334" s="43" t="s">
        <v>106</v>
      </c>
      <c r="F334" s="43" t="s">
        <v>1087</v>
      </c>
      <c r="G334" s="43" t="s">
        <v>626</v>
      </c>
      <c r="H334" s="43">
        <v>60</v>
      </c>
      <c r="I334" s="43">
        <v>-22.192699999999999</v>
      </c>
      <c r="J334" s="28">
        <v>-1.4119999999999999E-7</v>
      </c>
      <c r="K334" s="43" t="s">
        <v>1686</v>
      </c>
      <c r="L334" s="43" t="s">
        <v>65</v>
      </c>
      <c r="N334" s="43" t="s">
        <v>328</v>
      </c>
      <c r="O334" s="43">
        <v>484</v>
      </c>
      <c r="P334" s="43" t="s">
        <v>1084</v>
      </c>
      <c r="Q334" s="43" t="s">
        <v>623</v>
      </c>
      <c r="R334" s="43" t="s">
        <v>1087</v>
      </c>
      <c r="S334" s="43" t="s">
        <v>626</v>
      </c>
      <c r="T334" s="43">
        <v>10</v>
      </c>
      <c r="U334" s="43">
        <v>-22.2438</v>
      </c>
      <c r="V334" s="28">
        <v>-1.4149999999999999E-7</v>
      </c>
      <c r="W334" s="43" t="s">
        <v>1686</v>
      </c>
      <c r="X334" s="43" t="s">
        <v>65</v>
      </c>
    </row>
    <row r="335" spans="2:24" x14ac:dyDescent="0.2">
      <c r="B335" s="43" t="s">
        <v>328</v>
      </c>
      <c r="C335" s="43">
        <v>484</v>
      </c>
      <c r="D335" s="43" t="s">
        <v>1084</v>
      </c>
      <c r="E335" s="43" t="s">
        <v>106</v>
      </c>
      <c r="F335" s="43" t="s">
        <v>1088</v>
      </c>
      <c r="G335" s="43" t="s">
        <v>628</v>
      </c>
      <c r="H335" s="43">
        <v>60</v>
      </c>
      <c r="I335" s="43">
        <v>-22.472100000000001</v>
      </c>
      <c r="J335" s="28">
        <v>-1.43E-7</v>
      </c>
      <c r="K335" s="43" t="s">
        <v>1686</v>
      </c>
      <c r="L335" s="43" t="s">
        <v>65</v>
      </c>
      <c r="N335" s="43" t="s">
        <v>328</v>
      </c>
      <c r="O335" s="43">
        <v>484</v>
      </c>
      <c r="P335" s="43" t="s">
        <v>1084</v>
      </c>
      <c r="Q335" s="43" t="s">
        <v>623</v>
      </c>
      <c r="R335" s="43" t="s">
        <v>1088</v>
      </c>
      <c r="S335" s="43" t="s">
        <v>628</v>
      </c>
      <c r="T335" s="43">
        <v>10</v>
      </c>
      <c r="U335" s="43">
        <v>-22.417899999999999</v>
      </c>
      <c r="V335" s="28">
        <v>-1.4259999999999999E-7</v>
      </c>
      <c r="W335" s="43" t="s">
        <v>1686</v>
      </c>
      <c r="X335" s="43" t="s">
        <v>65</v>
      </c>
    </row>
    <row r="336" spans="2:24" x14ac:dyDescent="0.2">
      <c r="B336" s="43" t="s">
        <v>328</v>
      </c>
      <c r="C336" s="43">
        <v>485</v>
      </c>
      <c r="D336" s="43" t="s">
        <v>1084</v>
      </c>
      <c r="E336" s="43" t="s">
        <v>106</v>
      </c>
      <c r="F336" s="43" t="s">
        <v>1089</v>
      </c>
      <c r="G336" s="43" t="s">
        <v>626</v>
      </c>
      <c r="H336" s="43">
        <v>60</v>
      </c>
      <c r="I336" s="43">
        <v>-22.266500000000001</v>
      </c>
      <c r="J336" s="28">
        <v>-1.3960000000000001E-7</v>
      </c>
      <c r="K336" s="43" t="s">
        <v>1686</v>
      </c>
      <c r="L336" s="43" t="s">
        <v>65</v>
      </c>
      <c r="N336" s="43" t="s">
        <v>328</v>
      </c>
      <c r="O336" s="43">
        <v>485</v>
      </c>
      <c r="P336" s="43" t="s">
        <v>1084</v>
      </c>
      <c r="Q336" s="43" t="s">
        <v>623</v>
      </c>
      <c r="R336" s="43" t="s">
        <v>1089</v>
      </c>
      <c r="S336" s="43" t="s">
        <v>626</v>
      </c>
      <c r="T336" s="43">
        <v>10</v>
      </c>
      <c r="U336" s="43">
        <v>-22.3216</v>
      </c>
      <c r="V336" s="28">
        <v>-1.399E-7</v>
      </c>
      <c r="W336" s="43" t="s">
        <v>1686</v>
      </c>
      <c r="X336" s="43" t="s">
        <v>65</v>
      </c>
    </row>
    <row r="337" spans="2:24" x14ac:dyDescent="0.2">
      <c r="B337" s="43" t="s">
        <v>328</v>
      </c>
      <c r="C337" s="43">
        <v>485</v>
      </c>
      <c r="D337" s="43" t="s">
        <v>1084</v>
      </c>
      <c r="E337" s="43" t="s">
        <v>106</v>
      </c>
      <c r="F337" s="43" t="s">
        <v>1090</v>
      </c>
      <c r="G337" s="43" t="s">
        <v>628</v>
      </c>
      <c r="H337" s="43">
        <v>60</v>
      </c>
      <c r="I337" s="43">
        <v>-19.034400000000002</v>
      </c>
      <c r="J337" s="28">
        <v>-1.1929999999999999E-7</v>
      </c>
      <c r="K337" s="43" t="s">
        <v>1686</v>
      </c>
      <c r="L337" s="43" t="s">
        <v>65</v>
      </c>
      <c r="N337" s="43" t="s">
        <v>328</v>
      </c>
      <c r="O337" s="43">
        <v>485</v>
      </c>
      <c r="P337" s="43" t="s">
        <v>1084</v>
      </c>
      <c r="Q337" s="43" t="s">
        <v>623</v>
      </c>
      <c r="R337" s="43" t="s">
        <v>1090</v>
      </c>
      <c r="S337" s="43" t="s">
        <v>628</v>
      </c>
      <c r="T337" s="43">
        <v>10</v>
      </c>
      <c r="U337" s="43">
        <v>-18.982399999999998</v>
      </c>
      <c r="V337" s="28">
        <v>-1.1899999999999999E-7</v>
      </c>
      <c r="W337" s="43" t="s">
        <v>1686</v>
      </c>
      <c r="X337" s="43" t="s">
        <v>65</v>
      </c>
    </row>
    <row r="338" spans="2:24" x14ac:dyDescent="0.2">
      <c r="B338" s="43" t="s">
        <v>328</v>
      </c>
      <c r="C338" s="43">
        <v>486</v>
      </c>
      <c r="D338" s="43" t="s">
        <v>1091</v>
      </c>
      <c r="E338" s="43" t="s">
        <v>106</v>
      </c>
      <c r="F338" s="43" t="s">
        <v>1092</v>
      </c>
      <c r="G338" s="43" t="s">
        <v>626</v>
      </c>
      <c r="H338" s="43">
        <v>60</v>
      </c>
      <c r="I338" s="43">
        <v>-15.338900000000001</v>
      </c>
      <c r="J338" s="28">
        <v>-9.6159999999999996E-8</v>
      </c>
      <c r="K338" s="43" t="s">
        <v>1686</v>
      </c>
      <c r="L338" s="43" t="s">
        <v>65</v>
      </c>
      <c r="N338" s="43" t="s">
        <v>328</v>
      </c>
      <c r="O338" s="43">
        <v>486</v>
      </c>
      <c r="P338" s="43" t="s">
        <v>1091</v>
      </c>
      <c r="Q338" s="43" t="s">
        <v>623</v>
      </c>
      <c r="R338" s="43" t="s">
        <v>1092</v>
      </c>
      <c r="S338" s="43" t="s">
        <v>626</v>
      </c>
      <c r="T338" s="43">
        <v>10</v>
      </c>
      <c r="U338" s="43">
        <v>-15.3803</v>
      </c>
      <c r="V338" s="28">
        <v>-9.6419999999999999E-8</v>
      </c>
      <c r="W338" s="43" t="s">
        <v>1686</v>
      </c>
      <c r="X338" s="43" t="s">
        <v>65</v>
      </c>
    </row>
    <row r="339" spans="2:24" x14ac:dyDescent="0.2">
      <c r="B339" s="43" t="s">
        <v>328</v>
      </c>
      <c r="C339" s="43">
        <v>486</v>
      </c>
      <c r="D339" s="43" t="s">
        <v>1091</v>
      </c>
      <c r="E339" s="43" t="s">
        <v>106</v>
      </c>
      <c r="F339" s="43" t="s">
        <v>1093</v>
      </c>
      <c r="G339" s="43" t="s">
        <v>628</v>
      </c>
      <c r="H339" s="43">
        <v>60</v>
      </c>
      <c r="I339" s="43">
        <v>-26.130199999999999</v>
      </c>
      <c r="J339" s="28">
        <v>-1.638E-7</v>
      </c>
      <c r="K339" s="43" t="s">
        <v>1686</v>
      </c>
      <c r="L339" s="43" t="s">
        <v>65</v>
      </c>
      <c r="N339" s="43" t="s">
        <v>328</v>
      </c>
      <c r="O339" s="43">
        <v>486</v>
      </c>
      <c r="P339" s="43" t="s">
        <v>1091</v>
      </c>
      <c r="Q339" s="43" t="s">
        <v>623</v>
      </c>
      <c r="R339" s="43" t="s">
        <v>1093</v>
      </c>
      <c r="S339" s="43" t="s">
        <v>628</v>
      </c>
      <c r="T339" s="43">
        <v>10</v>
      </c>
      <c r="U339" s="43">
        <v>-26.088699999999999</v>
      </c>
      <c r="V339" s="28">
        <v>-1.6360000000000001E-7</v>
      </c>
      <c r="W339" s="43" t="s">
        <v>1686</v>
      </c>
      <c r="X339" s="43" t="s">
        <v>65</v>
      </c>
    </row>
    <row r="340" spans="2:24" x14ac:dyDescent="0.2">
      <c r="B340" s="43" t="s">
        <v>328</v>
      </c>
      <c r="C340" s="43">
        <v>460</v>
      </c>
      <c r="D340" s="43" t="s">
        <v>1094</v>
      </c>
      <c r="E340" s="43" t="s">
        <v>106</v>
      </c>
      <c r="F340" s="43" t="s">
        <v>1095</v>
      </c>
      <c r="G340" s="43" t="s">
        <v>626</v>
      </c>
      <c r="H340" s="43">
        <v>60</v>
      </c>
      <c r="I340" s="43">
        <v>-185.11359999999999</v>
      </c>
      <c r="J340" s="28">
        <v>-2.0409999999999998E-3</v>
      </c>
      <c r="K340" s="43">
        <v>-1E-4</v>
      </c>
      <c r="L340" s="43" t="s">
        <v>128</v>
      </c>
      <c r="N340" s="43" t="s">
        <v>328</v>
      </c>
      <c r="O340" s="43">
        <v>460</v>
      </c>
      <c r="P340" s="43" t="s">
        <v>1094</v>
      </c>
      <c r="Q340" s="43" t="s">
        <v>623</v>
      </c>
      <c r="R340" s="43" t="s">
        <v>1095</v>
      </c>
      <c r="S340" s="43" t="s">
        <v>626</v>
      </c>
      <c r="T340" s="43">
        <v>10</v>
      </c>
      <c r="U340" s="43">
        <v>-185.04910000000001</v>
      </c>
      <c r="V340" s="28">
        <v>-1.9780000000000002E-3</v>
      </c>
      <c r="W340" s="43">
        <v>-1E-4</v>
      </c>
      <c r="X340" s="43" t="s">
        <v>128</v>
      </c>
    </row>
    <row r="341" spans="2:24" x14ac:dyDescent="0.2">
      <c r="B341" s="43" t="s">
        <v>328</v>
      </c>
      <c r="C341" s="43">
        <v>460</v>
      </c>
      <c r="D341" s="43" t="s">
        <v>1094</v>
      </c>
      <c r="E341" s="43" t="s">
        <v>106</v>
      </c>
      <c r="F341" s="43" t="s">
        <v>1096</v>
      </c>
      <c r="G341" s="43" t="s">
        <v>628</v>
      </c>
      <c r="H341" s="43">
        <v>60</v>
      </c>
      <c r="I341" s="43">
        <v>115.4599</v>
      </c>
      <c r="J341" s="28">
        <v>8.83E-4</v>
      </c>
      <c r="K341" s="43">
        <v>1E-4</v>
      </c>
      <c r="L341" s="43" t="s">
        <v>128</v>
      </c>
      <c r="N341" s="43" t="s">
        <v>328</v>
      </c>
      <c r="O341" s="43">
        <v>460</v>
      </c>
      <c r="P341" s="43" t="s">
        <v>1094</v>
      </c>
      <c r="Q341" s="43" t="s">
        <v>623</v>
      </c>
      <c r="R341" s="43" t="s">
        <v>1096</v>
      </c>
      <c r="S341" s="43" t="s">
        <v>628</v>
      </c>
      <c r="T341" s="43">
        <v>10</v>
      </c>
      <c r="U341" s="43">
        <v>115.4295</v>
      </c>
      <c r="V341" s="28">
        <v>8.1800000000000004E-4</v>
      </c>
      <c r="W341" s="43">
        <v>1E-4</v>
      </c>
      <c r="X341" s="43" t="s">
        <v>128</v>
      </c>
    </row>
    <row r="342" spans="2:24" x14ac:dyDescent="0.2">
      <c r="B342" s="43" t="s">
        <v>328</v>
      </c>
      <c r="C342" s="43">
        <v>463</v>
      </c>
      <c r="D342" s="43" t="s">
        <v>1097</v>
      </c>
      <c r="E342" s="43" t="s">
        <v>106</v>
      </c>
      <c r="F342" s="43" t="s">
        <v>1098</v>
      </c>
      <c r="G342" s="43" t="s">
        <v>626</v>
      </c>
      <c r="H342" s="43">
        <v>60</v>
      </c>
      <c r="I342" s="43">
        <v>-219.69990000000001</v>
      </c>
      <c r="J342" s="28">
        <v>-2.2000000000000001E-3</v>
      </c>
      <c r="K342" s="43">
        <v>-1E-4</v>
      </c>
      <c r="L342" s="43" t="s">
        <v>128</v>
      </c>
      <c r="N342" s="43" t="s">
        <v>328</v>
      </c>
      <c r="O342" s="43">
        <v>463</v>
      </c>
      <c r="P342" s="43" t="s">
        <v>1097</v>
      </c>
      <c r="Q342" s="43" t="s">
        <v>623</v>
      </c>
      <c r="R342" s="43" t="s">
        <v>1098</v>
      </c>
      <c r="S342" s="43" t="s">
        <v>626</v>
      </c>
      <c r="T342" s="43">
        <v>10</v>
      </c>
      <c r="U342" s="43">
        <v>-219.631</v>
      </c>
      <c r="V342" s="28">
        <v>-2.1480000000000002E-3</v>
      </c>
      <c r="W342" s="43">
        <v>-1E-4</v>
      </c>
      <c r="X342" s="43" t="s">
        <v>128</v>
      </c>
    </row>
    <row r="343" spans="2:24" x14ac:dyDescent="0.2">
      <c r="B343" s="43" t="s">
        <v>328</v>
      </c>
      <c r="C343" s="43">
        <v>463</v>
      </c>
      <c r="D343" s="43" t="s">
        <v>1097</v>
      </c>
      <c r="E343" s="43" t="s">
        <v>106</v>
      </c>
      <c r="F343" s="43" t="s">
        <v>1099</v>
      </c>
      <c r="G343" s="43" t="s">
        <v>628</v>
      </c>
      <c r="H343" s="43">
        <v>60</v>
      </c>
      <c r="I343" s="43">
        <v>149.61330000000001</v>
      </c>
      <c r="J343" s="28">
        <v>3.01E-4</v>
      </c>
      <c r="K343" s="43">
        <v>1E-4</v>
      </c>
      <c r="L343" s="43" t="s">
        <v>128</v>
      </c>
      <c r="N343" s="43" t="s">
        <v>328</v>
      </c>
      <c r="O343" s="43">
        <v>463</v>
      </c>
      <c r="P343" s="43" t="s">
        <v>1097</v>
      </c>
      <c r="Q343" s="43" t="s">
        <v>623</v>
      </c>
      <c r="R343" s="43" t="s">
        <v>1099</v>
      </c>
      <c r="S343" s="43" t="s">
        <v>628</v>
      </c>
      <c r="T343" s="43">
        <v>10</v>
      </c>
      <c r="U343" s="43">
        <v>149.57409999999999</v>
      </c>
      <c r="V343" s="28">
        <v>2.4899999999999998E-4</v>
      </c>
      <c r="W343" s="43">
        <v>1E-4</v>
      </c>
      <c r="X343" s="43" t="s">
        <v>128</v>
      </c>
    </row>
    <row r="344" spans="2:24" x14ac:dyDescent="0.2">
      <c r="B344" s="43" t="s">
        <v>328</v>
      </c>
      <c r="C344" s="43">
        <v>466</v>
      </c>
      <c r="D344" s="43" t="s">
        <v>1100</v>
      </c>
      <c r="E344" s="43" t="s">
        <v>106</v>
      </c>
      <c r="F344" s="43" t="s">
        <v>1101</v>
      </c>
      <c r="G344" s="43" t="s">
        <v>626</v>
      </c>
      <c r="H344" s="43">
        <v>60</v>
      </c>
      <c r="I344" s="43">
        <v>-219.41659999999999</v>
      </c>
      <c r="J344" s="28">
        <v>-1.9849999999999998E-3</v>
      </c>
      <c r="K344" s="43">
        <v>-1E-4</v>
      </c>
      <c r="L344" s="43" t="s">
        <v>128</v>
      </c>
      <c r="N344" s="43" t="s">
        <v>328</v>
      </c>
      <c r="O344" s="43">
        <v>466</v>
      </c>
      <c r="P344" s="43" t="s">
        <v>1100</v>
      </c>
      <c r="Q344" s="43" t="s">
        <v>623</v>
      </c>
      <c r="R344" s="43" t="s">
        <v>1101</v>
      </c>
      <c r="S344" s="43" t="s">
        <v>626</v>
      </c>
      <c r="T344" s="43">
        <v>10</v>
      </c>
      <c r="U344" s="43">
        <v>-219.34440000000001</v>
      </c>
      <c r="V344" s="28">
        <v>-1.931E-3</v>
      </c>
      <c r="W344" s="43">
        <v>-1E-4</v>
      </c>
      <c r="X344" s="43" t="s">
        <v>128</v>
      </c>
    </row>
    <row r="345" spans="2:24" x14ac:dyDescent="0.2">
      <c r="B345" s="43" t="s">
        <v>328</v>
      </c>
      <c r="C345" s="43">
        <v>466</v>
      </c>
      <c r="D345" s="43" t="s">
        <v>1100</v>
      </c>
      <c r="E345" s="43" t="s">
        <v>106</v>
      </c>
      <c r="F345" s="43" t="s">
        <v>1102</v>
      </c>
      <c r="G345" s="43" t="s">
        <v>628</v>
      </c>
      <c r="H345" s="43">
        <v>60</v>
      </c>
      <c r="I345" s="43">
        <v>149.5968</v>
      </c>
      <c r="J345" s="28">
        <v>2.7900000000000001E-4</v>
      </c>
      <c r="K345" s="43">
        <v>1E-4</v>
      </c>
      <c r="L345" s="43" t="s">
        <v>128</v>
      </c>
      <c r="N345" s="43" t="s">
        <v>328</v>
      </c>
      <c r="O345" s="43">
        <v>466</v>
      </c>
      <c r="P345" s="43" t="s">
        <v>1100</v>
      </c>
      <c r="Q345" s="43" t="s">
        <v>623</v>
      </c>
      <c r="R345" s="43" t="s">
        <v>1102</v>
      </c>
      <c r="S345" s="43" t="s">
        <v>628</v>
      </c>
      <c r="T345" s="43">
        <v>10</v>
      </c>
      <c r="U345" s="43">
        <v>149.5564</v>
      </c>
      <c r="V345" s="28">
        <v>2.2499999999999999E-4</v>
      </c>
      <c r="W345" s="43">
        <v>1E-4</v>
      </c>
      <c r="X345" s="43" t="s">
        <v>128</v>
      </c>
    </row>
    <row r="346" spans="2:24" x14ac:dyDescent="0.2">
      <c r="B346" s="43" t="s">
        <v>328</v>
      </c>
      <c r="C346" s="43">
        <v>469</v>
      </c>
      <c r="D346" s="43" t="s">
        <v>1103</v>
      </c>
      <c r="E346" s="43" t="s">
        <v>106</v>
      </c>
      <c r="F346" s="43" t="s">
        <v>1104</v>
      </c>
      <c r="G346" s="43" t="s">
        <v>626</v>
      </c>
      <c r="H346" s="43">
        <v>60</v>
      </c>
      <c r="I346" s="43">
        <v>-219.4016</v>
      </c>
      <c r="J346" s="28">
        <v>-1.9740000000000001E-3</v>
      </c>
      <c r="K346" s="43">
        <v>-1E-4</v>
      </c>
      <c r="L346" s="43" t="s">
        <v>128</v>
      </c>
      <c r="N346" s="43" t="s">
        <v>328</v>
      </c>
      <c r="O346" s="43">
        <v>469</v>
      </c>
      <c r="P346" s="43" t="s">
        <v>1103</v>
      </c>
      <c r="Q346" s="43" t="s">
        <v>623</v>
      </c>
      <c r="R346" s="43" t="s">
        <v>1104</v>
      </c>
      <c r="S346" s="43" t="s">
        <v>626</v>
      </c>
      <c r="T346" s="43">
        <v>10</v>
      </c>
      <c r="U346" s="43">
        <v>-219.3329</v>
      </c>
      <c r="V346" s="28">
        <v>-1.9220000000000001E-3</v>
      </c>
      <c r="W346" s="43">
        <v>-1E-4</v>
      </c>
      <c r="X346" s="43" t="s">
        <v>128</v>
      </c>
    </row>
    <row r="347" spans="2:24" x14ac:dyDescent="0.2">
      <c r="B347" s="43" t="s">
        <v>328</v>
      </c>
      <c r="C347" s="43">
        <v>469</v>
      </c>
      <c r="D347" s="43" t="s">
        <v>1103</v>
      </c>
      <c r="E347" s="43" t="s">
        <v>106</v>
      </c>
      <c r="F347" s="43" t="s">
        <v>1105</v>
      </c>
      <c r="G347" s="43" t="s">
        <v>628</v>
      </c>
      <c r="H347" s="43">
        <v>60</v>
      </c>
      <c r="I347" s="43">
        <v>149.59280000000001</v>
      </c>
      <c r="J347" s="28">
        <v>2.7399999999999999E-4</v>
      </c>
      <c r="K347" s="43">
        <v>1E-4</v>
      </c>
      <c r="L347" s="43" t="s">
        <v>128</v>
      </c>
      <c r="N347" s="43" t="s">
        <v>328</v>
      </c>
      <c r="O347" s="43">
        <v>469</v>
      </c>
      <c r="P347" s="43" t="s">
        <v>1103</v>
      </c>
      <c r="Q347" s="43" t="s">
        <v>623</v>
      </c>
      <c r="R347" s="43" t="s">
        <v>1105</v>
      </c>
      <c r="S347" s="43" t="s">
        <v>628</v>
      </c>
      <c r="T347" s="43">
        <v>10</v>
      </c>
      <c r="U347" s="43">
        <v>149.55029999999999</v>
      </c>
      <c r="V347" s="28">
        <v>2.1699999999999999E-4</v>
      </c>
      <c r="W347" s="43">
        <v>1E-4</v>
      </c>
      <c r="X347" s="43" t="s">
        <v>128</v>
      </c>
    </row>
    <row r="348" spans="2:24" x14ac:dyDescent="0.2">
      <c r="B348" s="43" t="s">
        <v>328</v>
      </c>
      <c r="C348" s="43">
        <v>472</v>
      </c>
      <c r="D348" s="43" t="s">
        <v>1106</v>
      </c>
      <c r="E348" s="43" t="s">
        <v>106</v>
      </c>
      <c r="F348" s="43" t="s">
        <v>1107</v>
      </c>
      <c r="G348" s="43" t="s">
        <v>626</v>
      </c>
      <c r="H348" s="43">
        <v>60</v>
      </c>
      <c r="I348" s="43">
        <v>-219.67779999999999</v>
      </c>
      <c r="J348" s="28">
        <v>-2.183E-3</v>
      </c>
      <c r="K348" s="43">
        <v>-1E-4</v>
      </c>
      <c r="L348" s="43" t="s">
        <v>128</v>
      </c>
      <c r="N348" s="43" t="s">
        <v>328</v>
      </c>
      <c r="O348" s="43">
        <v>472</v>
      </c>
      <c r="P348" s="43" t="s">
        <v>1106</v>
      </c>
      <c r="Q348" s="43" t="s">
        <v>623</v>
      </c>
      <c r="R348" s="43" t="s">
        <v>1107</v>
      </c>
      <c r="S348" s="43" t="s">
        <v>626</v>
      </c>
      <c r="T348" s="43">
        <v>10</v>
      </c>
      <c r="U348" s="43">
        <v>-219.60159999999999</v>
      </c>
      <c r="V348" s="28">
        <v>-2.1259999999999999E-3</v>
      </c>
      <c r="W348" s="43">
        <v>-1E-4</v>
      </c>
      <c r="X348" s="43" t="s">
        <v>128</v>
      </c>
    </row>
    <row r="349" spans="2:24" x14ac:dyDescent="0.2">
      <c r="B349" s="43" t="s">
        <v>328</v>
      </c>
      <c r="C349" s="43">
        <v>472</v>
      </c>
      <c r="D349" s="43" t="s">
        <v>1106</v>
      </c>
      <c r="E349" s="43" t="s">
        <v>106</v>
      </c>
      <c r="F349" s="43" t="s">
        <v>1108</v>
      </c>
      <c r="G349" s="43" t="s">
        <v>628</v>
      </c>
      <c r="H349" s="43">
        <v>60</v>
      </c>
      <c r="I349" s="43">
        <v>149.6011</v>
      </c>
      <c r="J349" s="28">
        <v>2.8499999999999999E-4</v>
      </c>
      <c r="K349" s="43">
        <v>1E-4</v>
      </c>
      <c r="L349" s="43" t="s">
        <v>128</v>
      </c>
      <c r="N349" s="43" t="s">
        <v>328</v>
      </c>
      <c r="O349" s="43">
        <v>472</v>
      </c>
      <c r="P349" s="43" t="s">
        <v>1106</v>
      </c>
      <c r="Q349" s="43" t="s">
        <v>623</v>
      </c>
      <c r="R349" s="43" t="s">
        <v>1108</v>
      </c>
      <c r="S349" s="43" t="s">
        <v>628</v>
      </c>
      <c r="T349" s="43">
        <v>10</v>
      </c>
      <c r="U349" s="43">
        <v>149.5565</v>
      </c>
      <c r="V349" s="28">
        <v>2.2499999999999999E-4</v>
      </c>
      <c r="W349" s="43">
        <v>1E-4</v>
      </c>
      <c r="X349" s="43" t="s">
        <v>128</v>
      </c>
    </row>
    <row r="350" spans="2:24" x14ac:dyDescent="0.2">
      <c r="B350" s="43" t="s">
        <v>328</v>
      </c>
      <c r="C350" s="43">
        <v>475</v>
      </c>
      <c r="D350" s="43" t="s">
        <v>1109</v>
      </c>
      <c r="E350" s="43" t="s">
        <v>106</v>
      </c>
      <c r="F350" s="43" t="s">
        <v>1110</v>
      </c>
      <c r="G350" s="43" t="s">
        <v>626</v>
      </c>
      <c r="H350" s="43">
        <v>60</v>
      </c>
      <c r="I350" s="43">
        <v>-185.07159999999999</v>
      </c>
      <c r="J350" s="28">
        <v>-2E-3</v>
      </c>
      <c r="K350" s="43">
        <v>-1E-4</v>
      </c>
      <c r="L350" s="43" t="s">
        <v>128</v>
      </c>
      <c r="N350" s="43" t="s">
        <v>328</v>
      </c>
      <c r="O350" s="43">
        <v>475</v>
      </c>
      <c r="P350" s="43" t="s">
        <v>1109</v>
      </c>
      <c r="Q350" s="43" t="s">
        <v>623</v>
      </c>
      <c r="R350" s="43" t="s">
        <v>1110</v>
      </c>
      <c r="S350" s="43" t="s">
        <v>626</v>
      </c>
      <c r="T350" s="43">
        <v>10</v>
      </c>
      <c r="U350" s="43">
        <v>-185.00389999999999</v>
      </c>
      <c r="V350" s="28">
        <v>-1.934E-3</v>
      </c>
      <c r="W350" s="43">
        <v>-1E-4</v>
      </c>
      <c r="X350" s="43" t="s">
        <v>128</v>
      </c>
    </row>
    <row r="351" spans="2:24" x14ac:dyDescent="0.2">
      <c r="B351" s="43" t="s">
        <v>328</v>
      </c>
      <c r="C351" s="43">
        <v>475</v>
      </c>
      <c r="D351" s="43" t="s">
        <v>1109</v>
      </c>
      <c r="E351" s="43" t="s">
        <v>106</v>
      </c>
      <c r="F351" s="43" t="s">
        <v>1111</v>
      </c>
      <c r="G351" s="43" t="s">
        <v>628</v>
      </c>
      <c r="H351" s="43">
        <v>60</v>
      </c>
      <c r="I351" s="43">
        <v>115.44289999999999</v>
      </c>
      <c r="J351" s="28">
        <v>8.4599999999999996E-4</v>
      </c>
      <c r="K351" s="43">
        <v>1E-4</v>
      </c>
      <c r="L351" s="43" t="s">
        <v>128</v>
      </c>
      <c r="N351" s="43" t="s">
        <v>328</v>
      </c>
      <c r="O351" s="43">
        <v>475</v>
      </c>
      <c r="P351" s="43" t="s">
        <v>1109</v>
      </c>
      <c r="Q351" s="43" t="s">
        <v>623</v>
      </c>
      <c r="R351" s="43" t="s">
        <v>1111</v>
      </c>
      <c r="S351" s="43" t="s">
        <v>628</v>
      </c>
      <c r="T351" s="43">
        <v>10</v>
      </c>
      <c r="U351" s="43">
        <v>115.4104</v>
      </c>
      <c r="V351" s="28">
        <v>7.7700000000000002E-4</v>
      </c>
      <c r="W351" s="43">
        <v>1E-4</v>
      </c>
      <c r="X351" s="43" t="s">
        <v>128</v>
      </c>
    </row>
    <row r="352" spans="2:24" x14ac:dyDescent="0.2">
      <c r="B352" s="43" t="s">
        <v>328</v>
      </c>
      <c r="C352" s="43">
        <v>487</v>
      </c>
      <c r="D352" s="43" t="s">
        <v>1112</v>
      </c>
      <c r="E352" s="43" t="s">
        <v>106</v>
      </c>
      <c r="F352" s="43" t="s">
        <v>1113</v>
      </c>
      <c r="G352" s="43" t="s">
        <v>626</v>
      </c>
      <c r="H352" s="43">
        <v>60</v>
      </c>
      <c r="I352" s="43">
        <v>-26.029499999999999</v>
      </c>
      <c r="J352" s="28">
        <v>-1.6320000000000001E-7</v>
      </c>
      <c r="K352" s="43" t="s">
        <v>1686</v>
      </c>
      <c r="L352" s="43" t="s">
        <v>65</v>
      </c>
      <c r="N352" s="43" t="s">
        <v>328</v>
      </c>
      <c r="O352" s="43">
        <v>487</v>
      </c>
      <c r="P352" s="43" t="s">
        <v>1112</v>
      </c>
      <c r="Q352" s="43" t="s">
        <v>623</v>
      </c>
      <c r="R352" s="43" t="s">
        <v>1113</v>
      </c>
      <c r="S352" s="43" t="s">
        <v>626</v>
      </c>
      <c r="T352" s="43">
        <v>10</v>
      </c>
      <c r="U352" s="43">
        <v>-26.1343</v>
      </c>
      <c r="V352" s="28">
        <v>-1.638E-7</v>
      </c>
      <c r="W352" s="43" t="s">
        <v>1686</v>
      </c>
      <c r="X352" s="43" t="s">
        <v>65</v>
      </c>
    </row>
    <row r="353" spans="2:24" x14ac:dyDescent="0.2">
      <c r="B353" s="43" t="s">
        <v>328</v>
      </c>
      <c r="C353" s="43">
        <v>487</v>
      </c>
      <c r="D353" s="43" t="s">
        <v>1112</v>
      </c>
      <c r="E353" s="43" t="s">
        <v>106</v>
      </c>
      <c r="F353" s="43" t="s">
        <v>1114</v>
      </c>
      <c r="G353" s="43" t="s">
        <v>628</v>
      </c>
      <c r="H353" s="43">
        <v>60</v>
      </c>
      <c r="I353" s="43">
        <v>-15.117000000000001</v>
      </c>
      <c r="J353" s="28">
        <v>-9.4769999999999994E-8</v>
      </c>
      <c r="K353" s="43" t="s">
        <v>1686</v>
      </c>
      <c r="L353" s="43" t="s">
        <v>65</v>
      </c>
      <c r="N353" s="43" t="s">
        <v>328</v>
      </c>
      <c r="O353" s="43">
        <v>487</v>
      </c>
      <c r="P353" s="43" t="s">
        <v>1112</v>
      </c>
      <c r="Q353" s="43" t="s">
        <v>623</v>
      </c>
      <c r="R353" s="43" t="s">
        <v>1114</v>
      </c>
      <c r="S353" s="43" t="s">
        <v>628</v>
      </c>
      <c r="T353" s="43">
        <v>10</v>
      </c>
      <c r="U353" s="43">
        <v>-15.017099999999999</v>
      </c>
      <c r="V353" s="28">
        <v>-9.4139999999999995E-8</v>
      </c>
      <c r="W353" s="43" t="s">
        <v>1686</v>
      </c>
      <c r="X353" s="43" t="s">
        <v>65</v>
      </c>
    </row>
    <row r="354" spans="2:24" x14ac:dyDescent="0.2">
      <c r="B354" s="43" t="s">
        <v>328</v>
      </c>
      <c r="C354" s="43">
        <v>488</v>
      </c>
      <c r="D354" s="43" t="s">
        <v>1115</v>
      </c>
      <c r="E354" s="43" t="s">
        <v>106</v>
      </c>
      <c r="F354" s="43" t="s">
        <v>1116</v>
      </c>
      <c r="G354" s="43" t="s">
        <v>626</v>
      </c>
      <c r="H354" s="43">
        <v>60</v>
      </c>
      <c r="I354" s="43">
        <v>-18.8567</v>
      </c>
      <c r="J354" s="28">
        <v>-1.182E-7</v>
      </c>
      <c r="K354" s="43" t="s">
        <v>1686</v>
      </c>
      <c r="L354" s="43" t="s">
        <v>65</v>
      </c>
      <c r="N354" s="43" t="s">
        <v>328</v>
      </c>
      <c r="O354" s="43">
        <v>488</v>
      </c>
      <c r="P354" s="43" t="s">
        <v>1115</v>
      </c>
      <c r="Q354" s="43" t="s">
        <v>623</v>
      </c>
      <c r="R354" s="43" t="s">
        <v>1116</v>
      </c>
      <c r="S354" s="43" t="s">
        <v>626</v>
      </c>
      <c r="T354" s="43">
        <v>10</v>
      </c>
      <c r="U354" s="43">
        <v>-18.941500000000001</v>
      </c>
      <c r="V354" s="28">
        <v>-1.187E-7</v>
      </c>
      <c r="W354" s="43" t="s">
        <v>1686</v>
      </c>
      <c r="X354" s="43" t="s">
        <v>65</v>
      </c>
    </row>
    <row r="355" spans="2:24" x14ac:dyDescent="0.2">
      <c r="B355" s="43" t="s">
        <v>328</v>
      </c>
      <c r="C355" s="43">
        <v>488</v>
      </c>
      <c r="D355" s="43" t="s">
        <v>1115</v>
      </c>
      <c r="E355" s="43" t="s">
        <v>106</v>
      </c>
      <c r="F355" s="43" t="s">
        <v>1117</v>
      </c>
      <c r="G355" s="43" t="s">
        <v>628</v>
      </c>
      <c r="H355" s="43">
        <v>60</v>
      </c>
      <c r="I355" s="43">
        <v>-22.152000000000001</v>
      </c>
      <c r="J355" s="28">
        <v>-1.3890000000000001E-7</v>
      </c>
      <c r="K355" s="43" t="s">
        <v>1686</v>
      </c>
      <c r="L355" s="43" t="s">
        <v>65</v>
      </c>
      <c r="N355" s="43" t="s">
        <v>328</v>
      </c>
      <c r="O355" s="43">
        <v>488</v>
      </c>
      <c r="P355" s="43" t="s">
        <v>1115</v>
      </c>
      <c r="Q355" s="43" t="s">
        <v>623</v>
      </c>
      <c r="R355" s="43" t="s">
        <v>1117</v>
      </c>
      <c r="S355" s="43" t="s">
        <v>628</v>
      </c>
      <c r="T355" s="43">
        <v>10</v>
      </c>
      <c r="U355" s="43">
        <v>-22.067</v>
      </c>
      <c r="V355" s="28">
        <v>-1.3829999999999999E-7</v>
      </c>
      <c r="W355" s="43" t="s">
        <v>1686</v>
      </c>
      <c r="X355" s="43" t="s">
        <v>65</v>
      </c>
    </row>
    <row r="356" spans="2:24" x14ac:dyDescent="0.2">
      <c r="B356" s="43" t="s">
        <v>328</v>
      </c>
      <c r="C356" s="43">
        <v>489</v>
      </c>
      <c r="D356" s="43" t="s">
        <v>1115</v>
      </c>
      <c r="E356" s="43" t="s">
        <v>106</v>
      </c>
      <c r="F356" s="43" t="s">
        <v>1118</v>
      </c>
      <c r="G356" s="43" t="s">
        <v>626</v>
      </c>
      <c r="H356" s="43">
        <v>60</v>
      </c>
      <c r="I356" s="43">
        <v>-22.2653</v>
      </c>
      <c r="J356" s="28">
        <v>-1.417E-7</v>
      </c>
      <c r="K356" s="43" t="s">
        <v>1686</v>
      </c>
      <c r="L356" s="43" t="s">
        <v>65</v>
      </c>
      <c r="N356" s="43" t="s">
        <v>328</v>
      </c>
      <c r="O356" s="43">
        <v>489</v>
      </c>
      <c r="P356" s="43" t="s">
        <v>1115</v>
      </c>
      <c r="Q356" s="43" t="s">
        <v>623</v>
      </c>
      <c r="R356" s="43" t="s">
        <v>1118</v>
      </c>
      <c r="S356" s="43" t="s">
        <v>626</v>
      </c>
      <c r="T356" s="43">
        <v>10</v>
      </c>
      <c r="U356" s="43">
        <v>-22.355799999999999</v>
      </c>
      <c r="V356" s="28">
        <v>-1.4219999999999999E-7</v>
      </c>
      <c r="W356" s="43" t="s">
        <v>1686</v>
      </c>
      <c r="X356" s="43" t="s">
        <v>65</v>
      </c>
    </row>
    <row r="357" spans="2:24" x14ac:dyDescent="0.2">
      <c r="B357" s="43" t="s">
        <v>328</v>
      </c>
      <c r="C357" s="43">
        <v>489</v>
      </c>
      <c r="D357" s="43" t="s">
        <v>1115</v>
      </c>
      <c r="E357" s="43" t="s">
        <v>106</v>
      </c>
      <c r="F357" s="43" t="s">
        <v>1119</v>
      </c>
      <c r="G357" s="43" t="s">
        <v>628</v>
      </c>
      <c r="H357" s="43">
        <v>60</v>
      </c>
      <c r="I357" s="43">
        <v>-21.988199999999999</v>
      </c>
      <c r="J357" s="28">
        <v>-1.399E-7</v>
      </c>
      <c r="K357" s="43" t="s">
        <v>1686</v>
      </c>
      <c r="L357" s="43" t="s">
        <v>65</v>
      </c>
      <c r="N357" s="43" t="s">
        <v>328</v>
      </c>
      <c r="O357" s="43">
        <v>489</v>
      </c>
      <c r="P357" s="43" t="s">
        <v>1115</v>
      </c>
      <c r="Q357" s="43" t="s">
        <v>623</v>
      </c>
      <c r="R357" s="43" t="s">
        <v>1119</v>
      </c>
      <c r="S357" s="43" t="s">
        <v>628</v>
      </c>
      <c r="T357" s="43">
        <v>10</v>
      </c>
      <c r="U357" s="43">
        <v>-21.901499999999999</v>
      </c>
      <c r="V357" s="28">
        <v>-1.3930000000000001E-7</v>
      </c>
      <c r="W357" s="43" t="s">
        <v>1686</v>
      </c>
      <c r="X357" s="43" t="s">
        <v>65</v>
      </c>
    </row>
    <row r="358" spans="2:24" x14ac:dyDescent="0.2">
      <c r="B358" s="43" t="s">
        <v>328</v>
      </c>
      <c r="C358" s="43">
        <v>490</v>
      </c>
      <c r="D358" s="43" t="s">
        <v>1115</v>
      </c>
      <c r="E358" s="43" t="s">
        <v>106</v>
      </c>
      <c r="F358" s="43" t="s">
        <v>1120</v>
      </c>
      <c r="G358" s="43" t="s">
        <v>626</v>
      </c>
      <c r="H358" s="43">
        <v>60</v>
      </c>
      <c r="I358" s="43">
        <v>-22.428599999999999</v>
      </c>
      <c r="J358" s="28">
        <v>-1.406E-7</v>
      </c>
      <c r="K358" s="43" t="s">
        <v>1686</v>
      </c>
      <c r="L358" s="43" t="s">
        <v>65</v>
      </c>
      <c r="N358" s="43" t="s">
        <v>328</v>
      </c>
      <c r="O358" s="43">
        <v>490</v>
      </c>
      <c r="P358" s="43" t="s">
        <v>1115</v>
      </c>
      <c r="Q358" s="43" t="s">
        <v>623</v>
      </c>
      <c r="R358" s="43" t="s">
        <v>1120</v>
      </c>
      <c r="S358" s="43" t="s">
        <v>626</v>
      </c>
      <c r="T358" s="43">
        <v>10</v>
      </c>
      <c r="U358" s="43">
        <v>-22.517600000000002</v>
      </c>
      <c r="V358" s="28">
        <v>-1.4119999999999999E-7</v>
      </c>
      <c r="W358" s="43" t="s">
        <v>1686</v>
      </c>
      <c r="X358" s="43" t="s">
        <v>65</v>
      </c>
    </row>
    <row r="359" spans="2:24" x14ac:dyDescent="0.2">
      <c r="B359" s="43" t="s">
        <v>328</v>
      </c>
      <c r="C359" s="43">
        <v>490</v>
      </c>
      <c r="D359" s="43" t="s">
        <v>1115</v>
      </c>
      <c r="E359" s="43" t="s">
        <v>106</v>
      </c>
      <c r="F359" s="43" t="s">
        <v>1121</v>
      </c>
      <c r="G359" s="43" t="s">
        <v>628</v>
      </c>
      <c r="H359" s="43">
        <v>60</v>
      </c>
      <c r="I359" s="43">
        <v>-18.5869</v>
      </c>
      <c r="J359" s="28">
        <v>-1.165E-7</v>
      </c>
      <c r="K359" s="43" t="s">
        <v>1686</v>
      </c>
      <c r="L359" s="43" t="s">
        <v>65</v>
      </c>
      <c r="N359" s="43" t="s">
        <v>328</v>
      </c>
      <c r="O359" s="43">
        <v>490</v>
      </c>
      <c r="P359" s="43" t="s">
        <v>1115</v>
      </c>
      <c r="Q359" s="43" t="s">
        <v>623</v>
      </c>
      <c r="R359" s="43" t="s">
        <v>1121</v>
      </c>
      <c r="S359" s="43" t="s">
        <v>628</v>
      </c>
      <c r="T359" s="43">
        <v>10</v>
      </c>
      <c r="U359" s="43">
        <v>-18.5016</v>
      </c>
      <c r="V359" s="28">
        <v>-1.1600000000000001E-7</v>
      </c>
      <c r="W359" s="43" t="s">
        <v>1686</v>
      </c>
      <c r="X359" s="43" t="s">
        <v>65</v>
      </c>
    </row>
    <row r="360" spans="2:24" x14ac:dyDescent="0.2">
      <c r="B360" s="43" t="s">
        <v>328</v>
      </c>
      <c r="C360" s="43">
        <v>491</v>
      </c>
      <c r="D360" s="43" t="s">
        <v>1122</v>
      </c>
      <c r="E360" s="43" t="s">
        <v>106</v>
      </c>
      <c r="F360" s="43" t="s">
        <v>1123</v>
      </c>
      <c r="G360" s="43" t="s">
        <v>626</v>
      </c>
      <c r="H360" s="43">
        <v>60</v>
      </c>
      <c r="I360" s="43">
        <v>-15.396800000000001</v>
      </c>
      <c r="J360" s="28">
        <v>-9.6519999999999993E-8</v>
      </c>
      <c r="K360" s="43" t="s">
        <v>1686</v>
      </c>
      <c r="L360" s="43" t="s">
        <v>65</v>
      </c>
      <c r="N360" s="43" t="s">
        <v>328</v>
      </c>
      <c r="O360" s="43">
        <v>491</v>
      </c>
      <c r="P360" s="43" t="s">
        <v>1122</v>
      </c>
      <c r="Q360" s="43" t="s">
        <v>623</v>
      </c>
      <c r="R360" s="43" t="s">
        <v>1123</v>
      </c>
      <c r="S360" s="43" t="s">
        <v>626</v>
      </c>
      <c r="T360" s="43">
        <v>10</v>
      </c>
      <c r="U360" s="43">
        <v>-15.4786</v>
      </c>
      <c r="V360" s="28">
        <v>-9.7040000000000001E-8</v>
      </c>
      <c r="W360" s="43" t="s">
        <v>1686</v>
      </c>
      <c r="X360" s="43" t="s">
        <v>65</v>
      </c>
    </row>
    <row r="361" spans="2:24" x14ac:dyDescent="0.2">
      <c r="B361" s="43" t="s">
        <v>328</v>
      </c>
      <c r="C361" s="43">
        <v>491</v>
      </c>
      <c r="D361" s="43" t="s">
        <v>1122</v>
      </c>
      <c r="E361" s="43" t="s">
        <v>106</v>
      </c>
      <c r="F361" s="43" t="s">
        <v>1124</v>
      </c>
      <c r="G361" s="43" t="s">
        <v>628</v>
      </c>
      <c r="H361" s="43">
        <v>60</v>
      </c>
      <c r="I361" s="43">
        <v>-25.744499999999999</v>
      </c>
      <c r="J361" s="28">
        <v>-1.614E-7</v>
      </c>
      <c r="K361" s="43" t="s">
        <v>1686</v>
      </c>
      <c r="L361" s="43" t="s">
        <v>65</v>
      </c>
      <c r="N361" s="43" t="s">
        <v>328</v>
      </c>
      <c r="O361" s="43">
        <v>491</v>
      </c>
      <c r="P361" s="43" t="s">
        <v>1122</v>
      </c>
      <c r="Q361" s="43" t="s">
        <v>623</v>
      </c>
      <c r="R361" s="43" t="s">
        <v>1124</v>
      </c>
      <c r="S361" s="43" t="s">
        <v>628</v>
      </c>
      <c r="T361" s="43">
        <v>10</v>
      </c>
      <c r="U361" s="43">
        <v>-25.6633</v>
      </c>
      <c r="V361" s="28">
        <v>-1.6089999999999999E-7</v>
      </c>
      <c r="W361" s="43" t="s">
        <v>1686</v>
      </c>
      <c r="X361" s="43" t="s">
        <v>65</v>
      </c>
    </row>
    <row r="362" spans="2:24" x14ac:dyDescent="0.2">
      <c r="B362" s="43" t="s">
        <v>328</v>
      </c>
      <c r="C362" s="43">
        <v>461</v>
      </c>
      <c r="D362" s="43" t="s">
        <v>1125</v>
      </c>
      <c r="E362" s="43" t="s">
        <v>106</v>
      </c>
      <c r="F362" s="43" t="s">
        <v>1126</v>
      </c>
      <c r="G362" s="43" t="s">
        <v>626</v>
      </c>
      <c r="H362" s="43">
        <v>60</v>
      </c>
      <c r="I362" s="43">
        <v>-185.01499999999999</v>
      </c>
      <c r="J362" s="28">
        <v>-1.9449999999999999E-3</v>
      </c>
      <c r="K362" s="43">
        <v>-1E-4</v>
      </c>
      <c r="L362" s="43" t="s">
        <v>128</v>
      </c>
      <c r="N362" s="43" t="s">
        <v>328</v>
      </c>
      <c r="O362" s="43">
        <v>461</v>
      </c>
      <c r="P362" s="43" t="s">
        <v>1125</v>
      </c>
      <c r="Q362" s="43" t="s">
        <v>623</v>
      </c>
      <c r="R362" s="43" t="s">
        <v>1126</v>
      </c>
      <c r="S362" s="43" t="s">
        <v>626</v>
      </c>
      <c r="T362" s="43">
        <v>10</v>
      </c>
      <c r="U362" s="43">
        <v>-184.9539</v>
      </c>
      <c r="V362" s="28">
        <v>-1.8860000000000001E-3</v>
      </c>
      <c r="W362" s="43">
        <v>-1E-4</v>
      </c>
      <c r="X362" s="43" t="s">
        <v>128</v>
      </c>
    </row>
    <row r="363" spans="2:24" x14ac:dyDescent="0.2">
      <c r="B363" s="43" t="s">
        <v>328</v>
      </c>
      <c r="C363" s="43">
        <v>461</v>
      </c>
      <c r="D363" s="43" t="s">
        <v>1125</v>
      </c>
      <c r="E363" s="43" t="s">
        <v>106</v>
      </c>
      <c r="F363" s="43" t="s">
        <v>1127</v>
      </c>
      <c r="G363" s="43" t="s">
        <v>628</v>
      </c>
      <c r="H363" s="43">
        <v>60</v>
      </c>
      <c r="I363" s="43">
        <v>115.4439</v>
      </c>
      <c r="J363" s="28">
        <v>8.4900000000000004E-4</v>
      </c>
      <c r="K363" s="43">
        <v>1E-4</v>
      </c>
      <c r="L363" s="43" t="s">
        <v>128</v>
      </c>
      <c r="N363" s="43" t="s">
        <v>328</v>
      </c>
      <c r="O363" s="43">
        <v>461</v>
      </c>
      <c r="P363" s="43" t="s">
        <v>1125</v>
      </c>
      <c r="Q363" s="43" t="s">
        <v>623</v>
      </c>
      <c r="R363" s="43" t="s">
        <v>1127</v>
      </c>
      <c r="S363" s="43" t="s">
        <v>628</v>
      </c>
      <c r="T363" s="43">
        <v>10</v>
      </c>
      <c r="U363" s="43">
        <v>115.4123</v>
      </c>
      <c r="V363" s="28">
        <v>7.8100000000000001E-4</v>
      </c>
      <c r="W363" s="43">
        <v>1E-4</v>
      </c>
      <c r="X363" s="43" t="s">
        <v>128</v>
      </c>
    </row>
    <row r="364" spans="2:24" x14ac:dyDescent="0.2">
      <c r="B364" s="43" t="s">
        <v>328</v>
      </c>
      <c r="C364" s="43">
        <v>464</v>
      </c>
      <c r="D364" s="43" t="s">
        <v>1128</v>
      </c>
      <c r="E364" s="43" t="s">
        <v>106</v>
      </c>
      <c r="F364" s="43" t="s">
        <v>1129</v>
      </c>
      <c r="G364" s="43" t="s">
        <v>626</v>
      </c>
      <c r="H364" s="43">
        <v>60</v>
      </c>
      <c r="I364" s="43">
        <v>-219.52010000000001</v>
      </c>
      <c r="J364" s="28">
        <v>-2.0639999999999999E-3</v>
      </c>
      <c r="K364" s="43">
        <v>-1E-4</v>
      </c>
      <c r="L364" s="43" t="s">
        <v>128</v>
      </c>
      <c r="N364" s="43" t="s">
        <v>328</v>
      </c>
      <c r="O364" s="43">
        <v>464</v>
      </c>
      <c r="P364" s="43" t="s">
        <v>1128</v>
      </c>
      <c r="Q364" s="43" t="s">
        <v>623</v>
      </c>
      <c r="R364" s="43" t="s">
        <v>1129</v>
      </c>
      <c r="S364" s="43" t="s">
        <v>626</v>
      </c>
      <c r="T364" s="43">
        <v>10</v>
      </c>
      <c r="U364" s="43">
        <v>-219.44059999999999</v>
      </c>
      <c r="V364" s="28">
        <v>-2.0040000000000001E-3</v>
      </c>
      <c r="W364" s="43">
        <v>-1E-4</v>
      </c>
      <c r="X364" s="43" t="s">
        <v>128</v>
      </c>
    </row>
    <row r="365" spans="2:24" x14ac:dyDescent="0.2">
      <c r="B365" s="43" t="s">
        <v>328</v>
      </c>
      <c r="C365" s="43">
        <v>464</v>
      </c>
      <c r="D365" s="43" t="s">
        <v>1128</v>
      </c>
      <c r="E365" s="43" t="s">
        <v>106</v>
      </c>
      <c r="F365" s="43" t="s">
        <v>1130</v>
      </c>
      <c r="G365" s="43" t="s">
        <v>628</v>
      </c>
      <c r="H365" s="43">
        <v>60</v>
      </c>
      <c r="I365" s="43">
        <v>149.5136</v>
      </c>
      <c r="J365" s="28">
        <v>1.6699999999999999E-4</v>
      </c>
      <c r="K365" s="43">
        <v>1E-4</v>
      </c>
      <c r="L365" s="43" t="s">
        <v>128</v>
      </c>
      <c r="N365" s="43" t="s">
        <v>328</v>
      </c>
      <c r="O365" s="43">
        <v>464</v>
      </c>
      <c r="P365" s="43" t="s">
        <v>1128</v>
      </c>
      <c r="Q365" s="43" t="s">
        <v>623</v>
      </c>
      <c r="R365" s="43" t="s">
        <v>1130</v>
      </c>
      <c r="S365" s="43" t="s">
        <v>628</v>
      </c>
      <c r="T365" s="43">
        <v>10</v>
      </c>
      <c r="U365" s="43">
        <v>149.47389999999999</v>
      </c>
      <c r="V365" s="28">
        <v>1.1400000000000001E-4</v>
      </c>
      <c r="W365" s="43">
        <v>1E-4</v>
      </c>
      <c r="X365" s="43" t="s">
        <v>128</v>
      </c>
    </row>
    <row r="366" spans="2:24" x14ac:dyDescent="0.2">
      <c r="B366" s="43" t="s">
        <v>328</v>
      </c>
      <c r="C366" s="43">
        <v>467</v>
      </c>
      <c r="D366" s="43" t="s">
        <v>1131</v>
      </c>
      <c r="E366" s="43" t="s">
        <v>106</v>
      </c>
      <c r="F366" s="43" t="s">
        <v>1132</v>
      </c>
      <c r="G366" s="43" t="s">
        <v>626</v>
      </c>
      <c r="H366" s="43">
        <v>60</v>
      </c>
      <c r="I366" s="43">
        <v>-219.1901</v>
      </c>
      <c r="J366" s="28">
        <v>-1.8140000000000001E-3</v>
      </c>
      <c r="K366" s="43">
        <v>-1E-4</v>
      </c>
      <c r="L366" s="43" t="s">
        <v>128</v>
      </c>
      <c r="N366" s="43" t="s">
        <v>328</v>
      </c>
      <c r="O366" s="43">
        <v>467</v>
      </c>
      <c r="P366" s="43" t="s">
        <v>1131</v>
      </c>
      <c r="Q366" s="43" t="s">
        <v>623</v>
      </c>
      <c r="R366" s="43" t="s">
        <v>1132</v>
      </c>
      <c r="S366" s="43" t="s">
        <v>626</v>
      </c>
      <c r="T366" s="43">
        <v>10</v>
      </c>
      <c r="U366" s="43">
        <v>-219.13319999999999</v>
      </c>
      <c r="V366" s="28">
        <v>-1.771E-3</v>
      </c>
      <c r="W366" s="43">
        <v>-1E-4</v>
      </c>
      <c r="X366" s="43" t="s">
        <v>128</v>
      </c>
    </row>
    <row r="367" spans="2:24" x14ac:dyDescent="0.2">
      <c r="B367" s="43" t="s">
        <v>328</v>
      </c>
      <c r="C367" s="43">
        <v>467</v>
      </c>
      <c r="D367" s="43" t="s">
        <v>1131</v>
      </c>
      <c r="E367" s="43" t="s">
        <v>106</v>
      </c>
      <c r="F367" s="43" t="s">
        <v>1133</v>
      </c>
      <c r="G367" s="43" t="s">
        <v>628</v>
      </c>
      <c r="H367" s="43">
        <v>60</v>
      </c>
      <c r="I367" s="43">
        <v>149.5566</v>
      </c>
      <c r="J367" s="28">
        <v>2.2499999999999999E-4</v>
      </c>
      <c r="K367" s="43">
        <v>1E-4</v>
      </c>
      <c r="L367" s="43" t="s">
        <v>128</v>
      </c>
      <c r="N367" s="43" t="s">
        <v>328</v>
      </c>
      <c r="O367" s="43">
        <v>467</v>
      </c>
      <c r="P367" s="43" t="s">
        <v>1131</v>
      </c>
      <c r="Q367" s="43" t="s">
        <v>623</v>
      </c>
      <c r="R367" s="43" t="s">
        <v>1133</v>
      </c>
      <c r="S367" s="43" t="s">
        <v>628</v>
      </c>
      <c r="T367" s="43">
        <v>10</v>
      </c>
      <c r="U367" s="43">
        <v>149.5154</v>
      </c>
      <c r="V367" s="28">
        <v>1.7000000000000001E-4</v>
      </c>
      <c r="W367" s="43">
        <v>1E-4</v>
      </c>
      <c r="X367" s="43" t="s">
        <v>128</v>
      </c>
    </row>
    <row r="368" spans="2:24" x14ac:dyDescent="0.2">
      <c r="B368" s="43" t="s">
        <v>328</v>
      </c>
      <c r="C368" s="43">
        <v>470</v>
      </c>
      <c r="D368" s="43" t="s">
        <v>1134</v>
      </c>
      <c r="E368" s="43" t="s">
        <v>106</v>
      </c>
      <c r="F368" s="43" t="s">
        <v>1135</v>
      </c>
      <c r="G368" s="43" t="s">
        <v>626</v>
      </c>
      <c r="H368" s="43">
        <v>60</v>
      </c>
      <c r="I368" s="43">
        <v>-219.1917</v>
      </c>
      <c r="J368" s="28">
        <v>-1.815E-3</v>
      </c>
      <c r="K368" s="43">
        <v>-1E-4</v>
      </c>
      <c r="L368" s="43" t="s">
        <v>128</v>
      </c>
      <c r="N368" s="43" t="s">
        <v>328</v>
      </c>
      <c r="O368" s="43">
        <v>470</v>
      </c>
      <c r="P368" s="43" t="s">
        <v>1134</v>
      </c>
      <c r="Q368" s="43" t="s">
        <v>623</v>
      </c>
      <c r="R368" s="43" t="s">
        <v>1135</v>
      </c>
      <c r="S368" s="43" t="s">
        <v>626</v>
      </c>
      <c r="T368" s="43">
        <v>10</v>
      </c>
      <c r="U368" s="43">
        <v>-219.1258</v>
      </c>
      <c r="V368" s="28">
        <v>-1.7650000000000001E-3</v>
      </c>
      <c r="W368" s="43">
        <v>-1E-4</v>
      </c>
      <c r="X368" s="43" t="s">
        <v>128</v>
      </c>
    </row>
    <row r="369" spans="2:24" x14ac:dyDescent="0.2">
      <c r="B369" s="43" t="s">
        <v>328</v>
      </c>
      <c r="C369" s="43">
        <v>470</v>
      </c>
      <c r="D369" s="43" t="s">
        <v>1134</v>
      </c>
      <c r="E369" s="43" t="s">
        <v>106</v>
      </c>
      <c r="F369" s="43" t="s">
        <v>1136</v>
      </c>
      <c r="G369" s="43" t="s">
        <v>628</v>
      </c>
      <c r="H369" s="43">
        <v>60</v>
      </c>
      <c r="I369" s="43">
        <v>149.55269999999999</v>
      </c>
      <c r="J369" s="28">
        <v>2.2000000000000001E-4</v>
      </c>
      <c r="K369" s="43">
        <v>1E-4</v>
      </c>
      <c r="L369" s="43" t="s">
        <v>128</v>
      </c>
      <c r="N369" s="43" t="s">
        <v>328</v>
      </c>
      <c r="O369" s="43">
        <v>470</v>
      </c>
      <c r="P369" s="43" t="s">
        <v>1134</v>
      </c>
      <c r="Q369" s="43" t="s">
        <v>623</v>
      </c>
      <c r="R369" s="43" t="s">
        <v>1136</v>
      </c>
      <c r="S369" s="43" t="s">
        <v>628</v>
      </c>
      <c r="T369" s="43">
        <v>10</v>
      </c>
      <c r="U369" s="43">
        <v>149.51089999999999</v>
      </c>
      <c r="V369" s="28">
        <v>1.64E-4</v>
      </c>
      <c r="W369" s="43">
        <v>1E-4</v>
      </c>
      <c r="X369" s="43" t="s">
        <v>128</v>
      </c>
    </row>
    <row r="370" spans="2:24" x14ac:dyDescent="0.2">
      <c r="B370" s="43" t="s">
        <v>328</v>
      </c>
      <c r="C370" s="43">
        <v>473</v>
      </c>
      <c r="D370" s="43" t="s">
        <v>1137</v>
      </c>
      <c r="E370" s="43" t="s">
        <v>106</v>
      </c>
      <c r="F370" s="43" t="s">
        <v>1138</v>
      </c>
      <c r="G370" s="43" t="s">
        <v>626</v>
      </c>
      <c r="H370" s="43">
        <v>60</v>
      </c>
      <c r="I370" s="43">
        <v>-219.49379999999999</v>
      </c>
      <c r="J370" s="28">
        <v>-2.0439999999999998E-3</v>
      </c>
      <c r="K370" s="43">
        <v>-1E-4</v>
      </c>
      <c r="L370" s="43" t="s">
        <v>128</v>
      </c>
      <c r="N370" s="43" t="s">
        <v>328</v>
      </c>
      <c r="O370" s="43">
        <v>473</v>
      </c>
      <c r="P370" s="43" t="s">
        <v>1137</v>
      </c>
      <c r="Q370" s="43" t="s">
        <v>623</v>
      </c>
      <c r="R370" s="43" t="s">
        <v>1138</v>
      </c>
      <c r="S370" s="43" t="s">
        <v>626</v>
      </c>
      <c r="T370" s="43">
        <v>10</v>
      </c>
      <c r="U370" s="43">
        <v>-219.4171</v>
      </c>
      <c r="V370" s="28">
        <v>-1.9859999999999999E-3</v>
      </c>
      <c r="W370" s="43">
        <v>-1E-4</v>
      </c>
      <c r="X370" s="43" t="s">
        <v>128</v>
      </c>
    </row>
    <row r="371" spans="2:24" x14ac:dyDescent="0.2">
      <c r="B371" s="43" t="s">
        <v>328</v>
      </c>
      <c r="C371" s="43">
        <v>473</v>
      </c>
      <c r="D371" s="43" t="s">
        <v>1137</v>
      </c>
      <c r="E371" s="43" t="s">
        <v>106</v>
      </c>
      <c r="F371" s="43" t="s">
        <v>1139</v>
      </c>
      <c r="G371" s="43" t="s">
        <v>628</v>
      </c>
      <c r="H371" s="43">
        <v>60</v>
      </c>
      <c r="I371" s="43">
        <v>149.50280000000001</v>
      </c>
      <c r="J371" s="28">
        <v>1.5300000000000001E-4</v>
      </c>
      <c r="K371" s="43">
        <v>1E-4</v>
      </c>
      <c r="L371" s="43" t="s">
        <v>128</v>
      </c>
      <c r="N371" s="43" t="s">
        <v>328</v>
      </c>
      <c r="O371" s="43">
        <v>473</v>
      </c>
      <c r="P371" s="43" t="s">
        <v>1137</v>
      </c>
      <c r="Q371" s="43" t="s">
        <v>623</v>
      </c>
      <c r="R371" s="43" t="s">
        <v>1139</v>
      </c>
      <c r="S371" s="43" t="s">
        <v>628</v>
      </c>
      <c r="T371" s="43">
        <v>10</v>
      </c>
      <c r="U371" s="43">
        <v>149.45779999999999</v>
      </c>
      <c r="V371" s="28">
        <v>9.2E-5</v>
      </c>
      <c r="W371" s="43" t="s">
        <v>1686</v>
      </c>
      <c r="X371" s="43" t="s">
        <v>65</v>
      </c>
    </row>
    <row r="372" spans="2:24" x14ac:dyDescent="0.2">
      <c r="B372" s="43" t="s">
        <v>328</v>
      </c>
      <c r="C372" s="43">
        <v>476</v>
      </c>
      <c r="D372" s="43" t="s">
        <v>1140</v>
      </c>
      <c r="E372" s="43" t="s">
        <v>106</v>
      </c>
      <c r="F372" s="43" t="s">
        <v>1141</v>
      </c>
      <c r="G372" s="43" t="s">
        <v>626</v>
      </c>
      <c r="H372" s="43">
        <v>60</v>
      </c>
      <c r="I372" s="43">
        <v>-184.97409999999999</v>
      </c>
      <c r="J372" s="28">
        <v>-1.905E-3</v>
      </c>
      <c r="K372" s="43">
        <v>-1E-4</v>
      </c>
      <c r="L372" s="43" t="s">
        <v>128</v>
      </c>
      <c r="N372" s="43" t="s">
        <v>328</v>
      </c>
      <c r="O372" s="43">
        <v>476</v>
      </c>
      <c r="P372" s="43" t="s">
        <v>1140</v>
      </c>
      <c r="Q372" s="43" t="s">
        <v>623</v>
      </c>
      <c r="R372" s="43" t="s">
        <v>1141</v>
      </c>
      <c r="S372" s="43" t="s">
        <v>626</v>
      </c>
      <c r="T372" s="43">
        <v>10</v>
      </c>
      <c r="U372" s="43">
        <v>-184.90870000000001</v>
      </c>
      <c r="V372" s="28">
        <v>-1.8420000000000001E-3</v>
      </c>
      <c r="W372" s="43">
        <v>-1E-4</v>
      </c>
      <c r="X372" s="43" t="s">
        <v>128</v>
      </c>
    </row>
    <row r="373" spans="2:24" x14ac:dyDescent="0.2">
      <c r="B373" s="43" t="s">
        <v>328</v>
      </c>
      <c r="C373" s="43">
        <v>476</v>
      </c>
      <c r="D373" s="43" t="s">
        <v>1140</v>
      </c>
      <c r="E373" s="43" t="s">
        <v>106</v>
      </c>
      <c r="F373" s="43" t="s">
        <v>1142</v>
      </c>
      <c r="G373" s="43" t="s">
        <v>628</v>
      </c>
      <c r="H373" s="43">
        <v>60</v>
      </c>
      <c r="I373" s="43">
        <v>115.4256</v>
      </c>
      <c r="J373" s="28">
        <v>8.0900000000000004E-4</v>
      </c>
      <c r="K373" s="43">
        <v>1E-4</v>
      </c>
      <c r="L373" s="43" t="s">
        <v>128</v>
      </c>
      <c r="N373" s="43" t="s">
        <v>328</v>
      </c>
      <c r="O373" s="43">
        <v>476</v>
      </c>
      <c r="P373" s="43" t="s">
        <v>1140</v>
      </c>
      <c r="Q373" s="43" t="s">
        <v>623</v>
      </c>
      <c r="R373" s="43" t="s">
        <v>1142</v>
      </c>
      <c r="S373" s="43" t="s">
        <v>628</v>
      </c>
      <c r="T373" s="43">
        <v>10</v>
      </c>
      <c r="U373" s="43">
        <v>115.3935</v>
      </c>
      <c r="V373" s="28">
        <v>7.3999999999999999E-4</v>
      </c>
      <c r="W373" s="43">
        <v>1E-4</v>
      </c>
      <c r="X373" s="43" t="s">
        <v>128</v>
      </c>
    </row>
    <row r="374" spans="2:24" x14ac:dyDescent="0.2">
      <c r="B374" s="43" t="s">
        <v>328</v>
      </c>
      <c r="C374" s="43">
        <v>492</v>
      </c>
      <c r="D374" s="43" t="s">
        <v>1143</v>
      </c>
      <c r="E374" s="43" t="s">
        <v>106</v>
      </c>
      <c r="F374" s="43" t="s">
        <v>1144</v>
      </c>
      <c r="G374" s="43" t="s">
        <v>626</v>
      </c>
      <c r="H374" s="43">
        <v>60</v>
      </c>
      <c r="I374" s="43">
        <v>-14.893800000000001</v>
      </c>
      <c r="J374" s="28">
        <v>-9.4759999999999996E-8</v>
      </c>
      <c r="K374" s="43" t="s">
        <v>1686</v>
      </c>
      <c r="L374" s="43" t="s">
        <v>65</v>
      </c>
      <c r="N374" s="43" t="s">
        <v>328</v>
      </c>
      <c r="O374" s="43">
        <v>492</v>
      </c>
      <c r="P374" s="43" t="s">
        <v>1143</v>
      </c>
      <c r="Q374" s="43" t="s">
        <v>623</v>
      </c>
      <c r="R374" s="43" t="s">
        <v>1144</v>
      </c>
      <c r="S374" s="43" t="s">
        <v>626</v>
      </c>
      <c r="T374" s="43">
        <v>10</v>
      </c>
      <c r="U374" s="43">
        <v>-15.0199</v>
      </c>
      <c r="V374" s="28">
        <v>-9.5570000000000001E-8</v>
      </c>
      <c r="W374" s="43" t="s">
        <v>1686</v>
      </c>
      <c r="X374" s="43" t="s">
        <v>65</v>
      </c>
    </row>
    <row r="375" spans="2:24" x14ac:dyDescent="0.2">
      <c r="B375" s="43" t="s">
        <v>328</v>
      </c>
      <c r="C375" s="43">
        <v>492</v>
      </c>
      <c r="D375" s="43" t="s">
        <v>1143</v>
      </c>
      <c r="E375" s="43" t="s">
        <v>106</v>
      </c>
      <c r="F375" s="43" t="s">
        <v>1145</v>
      </c>
      <c r="G375" s="43" t="s">
        <v>628</v>
      </c>
      <c r="H375" s="43">
        <v>60</v>
      </c>
      <c r="I375" s="43">
        <v>-14.4625</v>
      </c>
      <c r="J375" s="28">
        <v>-9.2019999999999999E-8</v>
      </c>
      <c r="K375" s="43" t="s">
        <v>1686</v>
      </c>
      <c r="L375" s="43" t="s">
        <v>65</v>
      </c>
      <c r="N375" s="43" t="s">
        <v>328</v>
      </c>
      <c r="O375" s="43">
        <v>492</v>
      </c>
      <c r="P375" s="43" t="s">
        <v>1143</v>
      </c>
      <c r="Q375" s="43" t="s">
        <v>623</v>
      </c>
      <c r="R375" s="43" t="s">
        <v>1145</v>
      </c>
      <c r="S375" s="43" t="s">
        <v>628</v>
      </c>
      <c r="T375" s="43">
        <v>10</v>
      </c>
      <c r="U375" s="43">
        <v>-14.4017</v>
      </c>
      <c r="V375" s="28">
        <v>-9.1629999999999994E-8</v>
      </c>
      <c r="W375" s="43" t="s">
        <v>1686</v>
      </c>
      <c r="X375" s="43" t="s">
        <v>65</v>
      </c>
    </row>
    <row r="376" spans="2:24" x14ac:dyDescent="0.2">
      <c r="B376" s="43" t="s">
        <v>328</v>
      </c>
      <c r="C376" s="43">
        <v>493</v>
      </c>
      <c r="D376" s="43" t="s">
        <v>1146</v>
      </c>
      <c r="E376" s="43" t="s">
        <v>106</v>
      </c>
      <c r="F376" s="43" t="s">
        <v>1147</v>
      </c>
      <c r="G376" s="43" t="s">
        <v>626</v>
      </c>
      <c r="H376" s="43">
        <v>60</v>
      </c>
      <c r="I376" s="43">
        <v>-16.238</v>
      </c>
      <c r="J376" s="28">
        <v>-1.018E-7</v>
      </c>
      <c r="K376" s="43" t="s">
        <v>1686</v>
      </c>
      <c r="L376" s="43" t="s">
        <v>65</v>
      </c>
      <c r="N376" s="43" t="s">
        <v>328</v>
      </c>
      <c r="O376" s="43">
        <v>493</v>
      </c>
      <c r="P376" s="43" t="s">
        <v>1146</v>
      </c>
      <c r="Q376" s="43" t="s">
        <v>623</v>
      </c>
      <c r="R376" s="43" t="s">
        <v>1147</v>
      </c>
      <c r="S376" s="43" t="s">
        <v>626</v>
      </c>
      <c r="T376" s="43">
        <v>10</v>
      </c>
      <c r="U376" s="43">
        <v>-16.4358</v>
      </c>
      <c r="V376" s="28">
        <v>-1.03E-7</v>
      </c>
      <c r="W376" s="43" t="s">
        <v>1686</v>
      </c>
      <c r="X376" s="43" t="s">
        <v>65</v>
      </c>
    </row>
    <row r="377" spans="2:24" x14ac:dyDescent="0.2">
      <c r="B377" s="43" t="s">
        <v>328</v>
      </c>
      <c r="C377" s="43">
        <v>493</v>
      </c>
      <c r="D377" s="43" t="s">
        <v>1146</v>
      </c>
      <c r="E377" s="43" t="s">
        <v>106</v>
      </c>
      <c r="F377" s="43" t="s">
        <v>1148</v>
      </c>
      <c r="G377" s="43" t="s">
        <v>628</v>
      </c>
      <c r="H377" s="43">
        <v>60</v>
      </c>
      <c r="I377" s="43">
        <v>-11.560700000000001</v>
      </c>
      <c r="J377" s="28">
        <v>-7.247E-8</v>
      </c>
      <c r="K377" s="43" t="s">
        <v>1686</v>
      </c>
      <c r="L377" s="43" t="s">
        <v>65</v>
      </c>
      <c r="N377" s="43" t="s">
        <v>328</v>
      </c>
      <c r="O377" s="43">
        <v>493</v>
      </c>
      <c r="P377" s="43" t="s">
        <v>1146</v>
      </c>
      <c r="Q377" s="43" t="s">
        <v>623</v>
      </c>
      <c r="R377" s="43" t="s">
        <v>1148</v>
      </c>
      <c r="S377" s="43" t="s">
        <v>628</v>
      </c>
      <c r="T377" s="43">
        <v>10</v>
      </c>
      <c r="U377" s="43">
        <v>-11.429600000000001</v>
      </c>
      <c r="V377" s="28">
        <v>-7.1649999999999996E-8</v>
      </c>
      <c r="W377" s="43" t="s">
        <v>1686</v>
      </c>
      <c r="X377" s="43" t="s">
        <v>65</v>
      </c>
    </row>
    <row r="378" spans="2:24" x14ac:dyDescent="0.2">
      <c r="B378" s="43" t="s">
        <v>328</v>
      </c>
      <c r="C378" s="43">
        <v>494</v>
      </c>
      <c r="D378" s="43" t="s">
        <v>1146</v>
      </c>
      <c r="E378" s="43" t="s">
        <v>106</v>
      </c>
      <c r="F378" s="43" t="s">
        <v>1149</v>
      </c>
      <c r="G378" s="43" t="s">
        <v>626</v>
      </c>
      <c r="H378" s="43">
        <v>60</v>
      </c>
      <c r="I378" s="43">
        <v>-13.44</v>
      </c>
      <c r="J378" s="28">
        <v>-8.3000000000000002E-8</v>
      </c>
      <c r="K378" s="43" t="s">
        <v>1686</v>
      </c>
      <c r="L378" s="43" t="s">
        <v>65</v>
      </c>
      <c r="N378" s="43" t="s">
        <v>328</v>
      </c>
      <c r="O378" s="43">
        <v>494</v>
      </c>
      <c r="P378" s="43" t="s">
        <v>1146</v>
      </c>
      <c r="Q378" s="43" t="s">
        <v>623</v>
      </c>
      <c r="R378" s="43" t="s">
        <v>1149</v>
      </c>
      <c r="S378" s="43" t="s">
        <v>626</v>
      </c>
      <c r="T378" s="43">
        <v>10</v>
      </c>
      <c r="U378" s="43">
        <v>-13.596500000000001</v>
      </c>
      <c r="V378" s="28">
        <v>-8.3960000000000005E-8</v>
      </c>
      <c r="W378" s="43" t="s">
        <v>1686</v>
      </c>
      <c r="X378" s="43" t="s">
        <v>65</v>
      </c>
    </row>
    <row r="379" spans="2:24" x14ac:dyDescent="0.2">
      <c r="B379" s="43" t="s">
        <v>328</v>
      </c>
      <c r="C379" s="43">
        <v>494</v>
      </c>
      <c r="D379" s="43" t="s">
        <v>1146</v>
      </c>
      <c r="E379" s="43" t="s">
        <v>106</v>
      </c>
      <c r="F379" s="43" t="s">
        <v>1150</v>
      </c>
      <c r="G379" s="43" t="s">
        <v>628</v>
      </c>
      <c r="H379" s="43">
        <v>60</v>
      </c>
      <c r="I379" s="43">
        <v>-12.6074</v>
      </c>
      <c r="J379" s="28">
        <v>-7.7859999999999997E-8</v>
      </c>
      <c r="K379" s="43" t="s">
        <v>1686</v>
      </c>
      <c r="L379" s="43" t="s">
        <v>65</v>
      </c>
      <c r="N379" s="43" t="s">
        <v>328</v>
      </c>
      <c r="O379" s="43">
        <v>494</v>
      </c>
      <c r="P379" s="43" t="s">
        <v>1146</v>
      </c>
      <c r="Q379" s="43" t="s">
        <v>623</v>
      </c>
      <c r="R379" s="43" t="s">
        <v>1150</v>
      </c>
      <c r="S379" s="43" t="s">
        <v>628</v>
      </c>
      <c r="T379" s="43">
        <v>10</v>
      </c>
      <c r="U379" s="43">
        <v>-12.5114</v>
      </c>
      <c r="V379" s="28">
        <v>-7.7260000000000005E-8</v>
      </c>
      <c r="W379" s="43" t="s">
        <v>1686</v>
      </c>
      <c r="X379" s="43" t="s">
        <v>65</v>
      </c>
    </row>
    <row r="380" spans="2:24" x14ac:dyDescent="0.2">
      <c r="B380" s="43" t="s">
        <v>328</v>
      </c>
      <c r="C380" s="43">
        <v>495</v>
      </c>
      <c r="D380" s="43" t="s">
        <v>1146</v>
      </c>
      <c r="E380" s="43" t="s">
        <v>106</v>
      </c>
      <c r="F380" s="43" t="s">
        <v>1151</v>
      </c>
      <c r="G380" s="43" t="s">
        <v>626</v>
      </c>
      <c r="H380" s="43">
        <v>60</v>
      </c>
      <c r="I380" s="43">
        <v>-12.394399999999999</v>
      </c>
      <c r="J380" s="28">
        <v>-7.7700000000000001E-8</v>
      </c>
      <c r="K380" s="43" t="s">
        <v>1686</v>
      </c>
      <c r="L380" s="43" t="s">
        <v>65</v>
      </c>
      <c r="N380" s="43" t="s">
        <v>328</v>
      </c>
      <c r="O380" s="43">
        <v>495</v>
      </c>
      <c r="P380" s="43" t="s">
        <v>1146</v>
      </c>
      <c r="Q380" s="43" t="s">
        <v>623</v>
      </c>
      <c r="R380" s="43" t="s">
        <v>1151</v>
      </c>
      <c r="S380" s="43" t="s">
        <v>626</v>
      </c>
      <c r="T380" s="43">
        <v>10</v>
      </c>
      <c r="U380" s="43">
        <v>-12.5167</v>
      </c>
      <c r="V380" s="28">
        <v>-7.8470000000000001E-8</v>
      </c>
      <c r="W380" s="43" t="s">
        <v>1686</v>
      </c>
      <c r="X380" s="43" t="s">
        <v>65</v>
      </c>
    </row>
    <row r="381" spans="2:24" x14ac:dyDescent="0.2">
      <c r="B381" s="43" t="s">
        <v>328</v>
      </c>
      <c r="C381" s="43">
        <v>495</v>
      </c>
      <c r="D381" s="43" t="s">
        <v>1146</v>
      </c>
      <c r="E381" s="43" t="s">
        <v>106</v>
      </c>
      <c r="F381" s="43" t="s">
        <v>1152</v>
      </c>
      <c r="G381" s="43" t="s">
        <v>628</v>
      </c>
      <c r="H381" s="43">
        <v>60</v>
      </c>
      <c r="I381" s="43">
        <v>-15.404500000000001</v>
      </c>
      <c r="J381" s="28">
        <v>-9.6569999999999997E-8</v>
      </c>
      <c r="K381" s="43" t="s">
        <v>1686</v>
      </c>
      <c r="L381" s="43" t="s">
        <v>65</v>
      </c>
      <c r="N381" s="43" t="s">
        <v>328</v>
      </c>
      <c r="O381" s="43">
        <v>495</v>
      </c>
      <c r="P381" s="43" t="s">
        <v>1146</v>
      </c>
      <c r="Q381" s="43" t="s">
        <v>623</v>
      </c>
      <c r="R381" s="43" t="s">
        <v>1152</v>
      </c>
      <c r="S381" s="43" t="s">
        <v>628</v>
      </c>
      <c r="T381" s="43">
        <v>10</v>
      </c>
      <c r="U381" s="43">
        <v>-15.3454</v>
      </c>
      <c r="V381" s="28">
        <v>-9.6200000000000001E-8</v>
      </c>
      <c r="W381" s="43" t="s">
        <v>1686</v>
      </c>
      <c r="X381" s="43" t="s">
        <v>65</v>
      </c>
    </row>
    <row r="382" spans="2:24" x14ac:dyDescent="0.2">
      <c r="B382" s="43" t="s">
        <v>328</v>
      </c>
      <c r="C382" s="43">
        <v>496</v>
      </c>
      <c r="D382" s="43" t="s">
        <v>1153</v>
      </c>
      <c r="E382" s="43" t="s">
        <v>106</v>
      </c>
      <c r="F382" s="43" t="s">
        <v>1154</v>
      </c>
      <c r="G382" s="43" t="s">
        <v>626</v>
      </c>
      <c r="H382" s="43">
        <v>60</v>
      </c>
      <c r="I382" s="43">
        <v>-15.262</v>
      </c>
      <c r="J382" s="28">
        <v>-9.7110000000000001E-8</v>
      </c>
      <c r="K382" s="43" t="s">
        <v>1686</v>
      </c>
      <c r="L382" s="43" t="s">
        <v>65</v>
      </c>
      <c r="N382" s="43" t="s">
        <v>328</v>
      </c>
      <c r="O382" s="43">
        <v>496</v>
      </c>
      <c r="P382" s="43" t="s">
        <v>1153</v>
      </c>
      <c r="Q382" s="43" t="s">
        <v>623</v>
      </c>
      <c r="R382" s="43" t="s">
        <v>1154</v>
      </c>
      <c r="S382" s="43" t="s">
        <v>626</v>
      </c>
      <c r="T382" s="43">
        <v>10</v>
      </c>
      <c r="U382" s="43">
        <v>-15.448600000000001</v>
      </c>
      <c r="V382" s="28">
        <v>-9.8290000000000002E-8</v>
      </c>
      <c r="W382" s="43" t="s">
        <v>1686</v>
      </c>
      <c r="X382" s="43" t="s">
        <v>65</v>
      </c>
    </row>
    <row r="383" spans="2:24" x14ac:dyDescent="0.2">
      <c r="B383" s="43" t="s">
        <v>328</v>
      </c>
      <c r="C383" s="43">
        <v>496</v>
      </c>
      <c r="D383" s="43" t="s">
        <v>1153</v>
      </c>
      <c r="E383" s="43" t="s">
        <v>106</v>
      </c>
      <c r="F383" s="43" t="s">
        <v>1155</v>
      </c>
      <c r="G383" s="43" t="s">
        <v>628</v>
      </c>
      <c r="H383" s="43">
        <v>60</v>
      </c>
      <c r="I383" s="43">
        <v>-14.120699999999999</v>
      </c>
      <c r="J383" s="28">
        <v>-8.9840000000000002E-8</v>
      </c>
      <c r="K383" s="43" t="s">
        <v>1686</v>
      </c>
      <c r="L383" s="43" t="s">
        <v>65</v>
      </c>
      <c r="N383" s="43" t="s">
        <v>328</v>
      </c>
      <c r="O383" s="43">
        <v>496</v>
      </c>
      <c r="P383" s="43" t="s">
        <v>1153</v>
      </c>
      <c r="Q383" s="43" t="s">
        <v>623</v>
      </c>
      <c r="R383" s="43" t="s">
        <v>1155</v>
      </c>
      <c r="S383" s="43" t="s">
        <v>628</v>
      </c>
      <c r="T383" s="43">
        <v>10</v>
      </c>
      <c r="U383" s="43">
        <v>-14.0038</v>
      </c>
      <c r="V383" s="28">
        <v>-8.9099999999999997E-8</v>
      </c>
      <c r="W383" s="43" t="s">
        <v>1686</v>
      </c>
      <c r="X383" s="43" t="s">
        <v>65</v>
      </c>
    </row>
    <row r="384" spans="2:24" x14ac:dyDescent="0.2">
      <c r="B384" s="43" t="s">
        <v>377</v>
      </c>
      <c r="C384" s="43">
        <v>229</v>
      </c>
      <c r="D384" s="43" t="s">
        <v>1156</v>
      </c>
      <c r="E384" s="43" t="s">
        <v>106</v>
      </c>
      <c r="F384" s="43" t="s">
        <v>1157</v>
      </c>
      <c r="G384" s="43" t="s">
        <v>626</v>
      </c>
      <c r="H384" s="43">
        <v>60</v>
      </c>
      <c r="I384" s="43">
        <v>-21.4559</v>
      </c>
      <c r="J384" s="28">
        <v>-1.3650000000000001E-7</v>
      </c>
      <c r="K384" s="43" t="s">
        <v>1686</v>
      </c>
      <c r="L384" s="43" t="s">
        <v>65</v>
      </c>
      <c r="N384" s="43" t="s">
        <v>377</v>
      </c>
      <c r="O384" s="43">
        <v>229</v>
      </c>
      <c r="P384" s="43" t="s">
        <v>1156</v>
      </c>
      <c r="Q384" s="43" t="s">
        <v>623</v>
      </c>
      <c r="R384" s="43" t="s">
        <v>1157</v>
      </c>
      <c r="S384" s="43" t="s">
        <v>626</v>
      </c>
      <c r="T384" s="43">
        <v>10</v>
      </c>
      <c r="U384" s="43">
        <v>-21.445900000000002</v>
      </c>
      <c r="V384" s="28">
        <v>-1.3650000000000001E-7</v>
      </c>
      <c r="W384" s="43" t="s">
        <v>1686</v>
      </c>
      <c r="X384" s="43" t="s">
        <v>65</v>
      </c>
    </row>
    <row r="385" spans="2:24" x14ac:dyDescent="0.2">
      <c r="B385" s="43" t="s">
        <v>377</v>
      </c>
      <c r="C385" s="43">
        <v>229</v>
      </c>
      <c r="D385" s="43" t="s">
        <v>1156</v>
      </c>
      <c r="E385" s="43" t="s">
        <v>106</v>
      </c>
      <c r="F385" s="43" t="s">
        <v>1158</v>
      </c>
      <c r="G385" s="43" t="s">
        <v>628</v>
      </c>
      <c r="H385" s="43">
        <v>60</v>
      </c>
      <c r="I385" s="43">
        <v>-21.010300000000001</v>
      </c>
      <c r="J385" s="28">
        <v>-1.3370000000000001E-7</v>
      </c>
      <c r="K385" s="43" t="s">
        <v>1686</v>
      </c>
      <c r="L385" s="43" t="s">
        <v>65</v>
      </c>
      <c r="N385" s="43" t="s">
        <v>377</v>
      </c>
      <c r="O385" s="43">
        <v>229</v>
      </c>
      <c r="P385" s="43" t="s">
        <v>1156</v>
      </c>
      <c r="Q385" s="43" t="s">
        <v>623</v>
      </c>
      <c r="R385" s="43" t="s">
        <v>1158</v>
      </c>
      <c r="S385" s="43" t="s">
        <v>628</v>
      </c>
      <c r="T385" s="43">
        <v>10</v>
      </c>
      <c r="U385" s="43">
        <v>-20.9894</v>
      </c>
      <c r="V385" s="28">
        <v>-1.335E-7</v>
      </c>
      <c r="W385" s="43" t="s">
        <v>1686</v>
      </c>
      <c r="X385" s="43" t="s">
        <v>65</v>
      </c>
    </row>
    <row r="386" spans="2:24" x14ac:dyDescent="0.2">
      <c r="B386" s="43" t="s">
        <v>377</v>
      </c>
      <c r="C386" s="43">
        <v>230</v>
      </c>
      <c r="D386" s="43" t="s">
        <v>1159</v>
      </c>
      <c r="E386" s="43" t="s">
        <v>106</v>
      </c>
      <c r="F386" s="43" t="s">
        <v>1160</v>
      </c>
      <c r="G386" s="43" t="s">
        <v>626</v>
      </c>
      <c r="H386" s="43">
        <v>60</v>
      </c>
      <c r="I386" s="43">
        <v>-21.506699999999999</v>
      </c>
      <c r="J386" s="28">
        <v>-1.3479999999999999E-7</v>
      </c>
      <c r="K386" s="43" t="s">
        <v>1686</v>
      </c>
      <c r="L386" s="43" t="s">
        <v>65</v>
      </c>
      <c r="N386" s="43" t="s">
        <v>377</v>
      </c>
      <c r="O386" s="43">
        <v>230</v>
      </c>
      <c r="P386" s="43" t="s">
        <v>1159</v>
      </c>
      <c r="Q386" s="43" t="s">
        <v>623</v>
      </c>
      <c r="R386" s="43" t="s">
        <v>1160</v>
      </c>
      <c r="S386" s="43" t="s">
        <v>626</v>
      </c>
      <c r="T386" s="43">
        <v>10</v>
      </c>
      <c r="U386" s="43">
        <v>-21.503699999999998</v>
      </c>
      <c r="V386" s="28">
        <v>-1.3479999999999999E-7</v>
      </c>
      <c r="W386" s="43" t="s">
        <v>1686</v>
      </c>
      <c r="X386" s="43" t="s">
        <v>65</v>
      </c>
    </row>
    <row r="387" spans="2:24" x14ac:dyDescent="0.2">
      <c r="B387" s="43" t="s">
        <v>377</v>
      </c>
      <c r="C387" s="43">
        <v>230</v>
      </c>
      <c r="D387" s="43" t="s">
        <v>1159</v>
      </c>
      <c r="E387" s="43" t="s">
        <v>106</v>
      </c>
      <c r="F387" s="43" t="s">
        <v>1161</v>
      </c>
      <c r="G387" s="43" t="s">
        <v>628</v>
      </c>
      <c r="H387" s="43">
        <v>60</v>
      </c>
      <c r="I387" s="43">
        <v>-18.476700000000001</v>
      </c>
      <c r="J387" s="28">
        <v>-1.158E-7</v>
      </c>
      <c r="K387" s="43" t="s">
        <v>1686</v>
      </c>
      <c r="L387" s="43" t="s">
        <v>65</v>
      </c>
      <c r="N387" s="43" t="s">
        <v>377</v>
      </c>
      <c r="O387" s="43">
        <v>230</v>
      </c>
      <c r="P387" s="43" t="s">
        <v>1159</v>
      </c>
      <c r="Q387" s="43" t="s">
        <v>623</v>
      </c>
      <c r="R387" s="43" t="s">
        <v>1161</v>
      </c>
      <c r="S387" s="43" t="s">
        <v>628</v>
      </c>
      <c r="T387" s="43">
        <v>10</v>
      </c>
      <c r="U387" s="43">
        <v>-18.4512</v>
      </c>
      <c r="V387" s="28">
        <v>-1.157E-7</v>
      </c>
      <c r="W387" s="43" t="s">
        <v>1686</v>
      </c>
      <c r="X387" s="43" t="s">
        <v>65</v>
      </c>
    </row>
    <row r="388" spans="2:24" x14ac:dyDescent="0.2">
      <c r="B388" s="43" t="s">
        <v>377</v>
      </c>
      <c r="C388" s="43">
        <v>231</v>
      </c>
      <c r="D388" s="43" t="s">
        <v>1159</v>
      </c>
      <c r="E388" s="43" t="s">
        <v>106</v>
      </c>
      <c r="F388" s="43" t="s">
        <v>1162</v>
      </c>
      <c r="G388" s="43" t="s">
        <v>626</v>
      </c>
      <c r="H388" s="43">
        <v>60</v>
      </c>
      <c r="I388" s="43">
        <v>-18.301300000000001</v>
      </c>
      <c r="J388" s="28">
        <v>-1.1300000000000001E-7</v>
      </c>
      <c r="K388" s="43" t="s">
        <v>1686</v>
      </c>
      <c r="L388" s="43" t="s">
        <v>65</v>
      </c>
      <c r="N388" s="43" t="s">
        <v>377</v>
      </c>
      <c r="O388" s="43">
        <v>231</v>
      </c>
      <c r="P388" s="43" t="s">
        <v>1159</v>
      </c>
      <c r="Q388" s="43" t="s">
        <v>623</v>
      </c>
      <c r="R388" s="43" t="s">
        <v>1162</v>
      </c>
      <c r="S388" s="43" t="s">
        <v>626</v>
      </c>
      <c r="T388" s="43">
        <v>10</v>
      </c>
      <c r="U388" s="43">
        <v>-18.296500000000002</v>
      </c>
      <c r="V388" s="28">
        <v>-1.1300000000000001E-7</v>
      </c>
      <c r="W388" s="43" t="s">
        <v>1686</v>
      </c>
      <c r="X388" s="43" t="s">
        <v>65</v>
      </c>
    </row>
    <row r="389" spans="2:24" x14ac:dyDescent="0.2">
      <c r="B389" s="43" t="s">
        <v>377</v>
      </c>
      <c r="C389" s="43">
        <v>231</v>
      </c>
      <c r="D389" s="43" t="s">
        <v>1159</v>
      </c>
      <c r="E389" s="43" t="s">
        <v>106</v>
      </c>
      <c r="F389" s="43" t="s">
        <v>1163</v>
      </c>
      <c r="G389" s="43" t="s">
        <v>628</v>
      </c>
      <c r="H389" s="43">
        <v>60</v>
      </c>
      <c r="I389" s="43">
        <v>-19.417999999999999</v>
      </c>
      <c r="J389" s="28">
        <v>-1.1990000000000001E-7</v>
      </c>
      <c r="K389" s="43" t="s">
        <v>1686</v>
      </c>
      <c r="L389" s="43" t="s">
        <v>65</v>
      </c>
      <c r="N389" s="43" t="s">
        <v>377</v>
      </c>
      <c r="O389" s="43">
        <v>231</v>
      </c>
      <c r="P389" s="43" t="s">
        <v>1159</v>
      </c>
      <c r="Q389" s="43" t="s">
        <v>623</v>
      </c>
      <c r="R389" s="43" t="s">
        <v>1163</v>
      </c>
      <c r="S389" s="43" t="s">
        <v>628</v>
      </c>
      <c r="T389" s="43">
        <v>10</v>
      </c>
      <c r="U389" s="43">
        <v>-19.392700000000001</v>
      </c>
      <c r="V389" s="28">
        <v>-1.198E-7</v>
      </c>
      <c r="W389" s="43" t="s">
        <v>1686</v>
      </c>
      <c r="X389" s="43" t="s">
        <v>65</v>
      </c>
    </row>
    <row r="390" spans="2:24" x14ac:dyDescent="0.2">
      <c r="B390" s="43" t="s">
        <v>377</v>
      </c>
      <c r="C390" s="43">
        <v>232</v>
      </c>
      <c r="D390" s="43" t="s">
        <v>1159</v>
      </c>
      <c r="E390" s="43" t="s">
        <v>106</v>
      </c>
      <c r="F390" s="43" t="s">
        <v>1164</v>
      </c>
      <c r="G390" s="43" t="s">
        <v>626</v>
      </c>
      <c r="H390" s="43">
        <v>60</v>
      </c>
      <c r="I390" s="43">
        <v>-17.3719</v>
      </c>
      <c r="J390" s="28">
        <v>-1.089E-7</v>
      </c>
      <c r="K390" s="43" t="s">
        <v>1686</v>
      </c>
      <c r="L390" s="43" t="s">
        <v>65</v>
      </c>
      <c r="N390" s="43" t="s">
        <v>377</v>
      </c>
      <c r="O390" s="43">
        <v>232</v>
      </c>
      <c r="P390" s="43" t="s">
        <v>1159</v>
      </c>
      <c r="Q390" s="43" t="s">
        <v>623</v>
      </c>
      <c r="R390" s="43" t="s">
        <v>1164</v>
      </c>
      <c r="S390" s="43" t="s">
        <v>626</v>
      </c>
      <c r="T390" s="43">
        <v>10</v>
      </c>
      <c r="U390" s="43">
        <v>-17.367799999999999</v>
      </c>
      <c r="V390" s="28">
        <v>-1.089E-7</v>
      </c>
      <c r="W390" s="43" t="s">
        <v>1686</v>
      </c>
      <c r="X390" s="43" t="s">
        <v>65</v>
      </c>
    </row>
    <row r="391" spans="2:24" x14ac:dyDescent="0.2">
      <c r="B391" s="43" t="s">
        <v>377</v>
      </c>
      <c r="C391" s="43">
        <v>232</v>
      </c>
      <c r="D391" s="43" t="s">
        <v>1159</v>
      </c>
      <c r="E391" s="43" t="s">
        <v>106</v>
      </c>
      <c r="F391" s="43" t="s">
        <v>1165</v>
      </c>
      <c r="G391" s="43" t="s">
        <v>628</v>
      </c>
      <c r="H391" s="43">
        <v>60</v>
      </c>
      <c r="I391" s="43">
        <v>-22.6114</v>
      </c>
      <c r="J391" s="28">
        <v>-1.4180000000000001E-7</v>
      </c>
      <c r="K391" s="43" t="s">
        <v>1686</v>
      </c>
      <c r="L391" s="43" t="s">
        <v>65</v>
      </c>
      <c r="N391" s="43" t="s">
        <v>377</v>
      </c>
      <c r="O391" s="43">
        <v>232</v>
      </c>
      <c r="P391" s="43" t="s">
        <v>1159</v>
      </c>
      <c r="Q391" s="43" t="s">
        <v>623</v>
      </c>
      <c r="R391" s="43" t="s">
        <v>1165</v>
      </c>
      <c r="S391" s="43" t="s">
        <v>628</v>
      </c>
      <c r="T391" s="43">
        <v>10</v>
      </c>
      <c r="U391" s="43">
        <v>-22.5822</v>
      </c>
      <c r="V391" s="28">
        <v>-1.416E-7</v>
      </c>
      <c r="W391" s="43" t="s">
        <v>1686</v>
      </c>
      <c r="X391" s="43" t="s">
        <v>65</v>
      </c>
    </row>
    <row r="392" spans="2:24" x14ac:dyDescent="0.2">
      <c r="B392" s="43" t="s">
        <v>377</v>
      </c>
      <c r="C392" s="43">
        <v>233</v>
      </c>
      <c r="D392" s="43" t="s">
        <v>1166</v>
      </c>
      <c r="E392" s="43" t="s">
        <v>106</v>
      </c>
      <c r="F392" s="43" t="s">
        <v>1167</v>
      </c>
      <c r="G392" s="43" t="s">
        <v>626</v>
      </c>
      <c r="H392" s="43">
        <v>60</v>
      </c>
      <c r="I392" s="43">
        <v>-19.911100000000001</v>
      </c>
      <c r="J392" s="28">
        <v>-1.2669999999999999E-7</v>
      </c>
      <c r="K392" s="43" t="s">
        <v>1686</v>
      </c>
      <c r="L392" s="43" t="s">
        <v>65</v>
      </c>
      <c r="N392" s="43" t="s">
        <v>377</v>
      </c>
      <c r="O392" s="43">
        <v>233</v>
      </c>
      <c r="P392" s="43" t="s">
        <v>1166</v>
      </c>
      <c r="Q392" s="43" t="s">
        <v>623</v>
      </c>
      <c r="R392" s="43" t="s">
        <v>1167</v>
      </c>
      <c r="S392" s="43" t="s">
        <v>626</v>
      </c>
      <c r="T392" s="43">
        <v>10</v>
      </c>
      <c r="U392" s="43">
        <v>-19.909800000000001</v>
      </c>
      <c r="V392" s="28">
        <v>-1.2669999999999999E-7</v>
      </c>
      <c r="W392" s="43" t="s">
        <v>1686</v>
      </c>
      <c r="X392" s="43" t="s">
        <v>65</v>
      </c>
    </row>
    <row r="393" spans="2:24" x14ac:dyDescent="0.2">
      <c r="B393" s="43" t="s">
        <v>377</v>
      </c>
      <c r="C393" s="43">
        <v>233</v>
      </c>
      <c r="D393" s="43" t="s">
        <v>1166</v>
      </c>
      <c r="E393" s="43" t="s">
        <v>106</v>
      </c>
      <c r="F393" s="43" t="s">
        <v>1168</v>
      </c>
      <c r="G393" s="43" t="s">
        <v>628</v>
      </c>
      <c r="H393" s="43">
        <v>60</v>
      </c>
      <c r="I393" s="43">
        <v>-22.5289</v>
      </c>
      <c r="J393" s="28">
        <v>-1.4329999999999999E-7</v>
      </c>
      <c r="K393" s="43" t="s">
        <v>1686</v>
      </c>
      <c r="L393" s="43" t="s">
        <v>65</v>
      </c>
      <c r="N393" s="43" t="s">
        <v>377</v>
      </c>
      <c r="O393" s="43">
        <v>233</v>
      </c>
      <c r="P393" s="43" t="s">
        <v>1166</v>
      </c>
      <c r="Q393" s="43" t="s">
        <v>623</v>
      </c>
      <c r="R393" s="43" t="s">
        <v>1168</v>
      </c>
      <c r="S393" s="43" t="s">
        <v>628</v>
      </c>
      <c r="T393" s="43">
        <v>10</v>
      </c>
      <c r="U393" s="43">
        <v>-22.4938</v>
      </c>
      <c r="V393" s="28">
        <v>-1.431E-7</v>
      </c>
      <c r="W393" s="43" t="s">
        <v>1686</v>
      </c>
      <c r="X393" s="43" t="s">
        <v>65</v>
      </c>
    </row>
    <row r="394" spans="2:24" x14ac:dyDescent="0.2">
      <c r="B394" s="43" t="s">
        <v>377</v>
      </c>
      <c r="C394" s="43">
        <v>211</v>
      </c>
      <c r="D394" s="43" t="s">
        <v>1169</v>
      </c>
      <c r="E394" s="43" t="s">
        <v>106</v>
      </c>
      <c r="F394" s="43" t="s">
        <v>1170</v>
      </c>
      <c r="G394" s="43" t="s">
        <v>626</v>
      </c>
      <c r="H394" s="43">
        <v>60</v>
      </c>
      <c r="I394" s="43">
        <v>-186.2047</v>
      </c>
      <c r="J394" s="28">
        <v>-3.0980000000000001E-3</v>
      </c>
      <c r="K394" s="43">
        <v>-1E-4</v>
      </c>
      <c r="L394" s="43" t="s">
        <v>128</v>
      </c>
      <c r="N394" s="43" t="s">
        <v>377</v>
      </c>
      <c r="O394" s="43">
        <v>211</v>
      </c>
      <c r="P394" s="43" t="s">
        <v>1169</v>
      </c>
      <c r="Q394" s="43" t="s">
        <v>623</v>
      </c>
      <c r="R394" s="43" t="s">
        <v>1170</v>
      </c>
      <c r="S394" s="43" t="s">
        <v>626</v>
      </c>
      <c r="T394" s="43">
        <v>10</v>
      </c>
      <c r="U394" s="43">
        <v>-186.17869999999999</v>
      </c>
      <c r="V394" s="28">
        <v>-3.0730000000000002E-3</v>
      </c>
      <c r="W394" s="43">
        <v>-1E-4</v>
      </c>
      <c r="X394" s="43" t="s">
        <v>128</v>
      </c>
    </row>
    <row r="395" spans="2:24" x14ac:dyDescent="0.2">
      <c r="B395" s="43" t="s">
        <v>377</v>
      </c>
      <c r="C395" s="43">
        <v>211</v>
      </c>
      <c r="D395" s="43" t="s">
        <v>1169</v>
      </c>
      <c r="E395" s="43" t="s">
        <v>106</v>
      </c>
      <c r="F395" s="43" t="s">
        <v>1171</v>
      </c>
      <c r="G395" s="43" t="s">
        <v>628</v>
      </c>
      <c r="H395" s="43">
        <v>60</v>
      </c>
      <c r="I395" s="43">
        <v>115.7867</v>
      </c>
      <c r="J395" s="28">
        <v>1.586E-3</v>
      </c>
      <c r="K395" s="43">
        <v>1E-4</v>
      </c>
      <c r="L395" s="43" t="s">
        <v>128</v>
      </c>
      <c r="N395" s="43" t="s">
        <v>377</v>
      </c>
      <c r="O395" s="43">
        <v>211</v>
      </c>
      <c r="P395" s="43" t="s">
        <v>1169</v>
      </c>
      <c r="Q395" s="43" t="s">
        <v>623</v>
      </c>
      <c r="R395" s="43" t="s">
        <v>1171</v>
      </c>
      <c r="S395" s="43" t="s">
        <v>628</v>
      </c>
      <c r="T395" s="43">
        <v>10</v>
      </c>
      <c r="U395" s="43">
        <v>115.7722</v>
      </c>
      <c r="V395" s="28">
        <v>1.555E-3</v>
      </c>
      <c r="W395" s="43">
        <v>1E-4</v>
      </c>
      <c r="X395" s="43" t="s">
        <v>128</v>
      </c>
    </row>
    <row r="396" spans="2:24" x14ac:dyDescent="0.2">
      <c r="B396" s="43" t="s">
        <v>377</v>
      </c>
      <c r="C396" s="43">
        <v>214</v>
      </c>
      <c r="D396" s="43" t="s">
        <v>1172</v>
      </c>
      <c r="E396" s="43" t="s">
        <v>106</v>
      </c>
      <c r="F396" s="43" t="s">
        <v>1173</v>
      </c>
      <c r="G396" s="43" t="s">
        <v>626</v>
      </c>
      <c r="H396" s="43">
        <v>60</v>
      </c>
      <c r="I396" s="43">
        <v>-220.26220000000001</v>
      </c>
      <c r="J396" s="28">
        <v>-2.627E-3</v>
      </c>
      <c r="K396" s="43">
        <v>-1E-4</v>
      </c>
      <c r="L396" s="43" t="s">
        <v>128</v>
      </c>
      <c r="N396" s="43" t="s">
        <v>377</v>
      </c>
      <c r="O396" s="43">
        <v>214</v>
      </c>
      <c r="P396" s="43" t="s">
        <v>1172</v>
      </c>
      <c r="Q396" s="43" t="s">
        <v>623</v>
      </c>
      <c r="R396" s="43" t="s">
        <v>1173</v>
      </c>
      <c r="S396" s="43" t="s">
        <v>626</v>
      </c>
      <c r="T396" s="43">
        <v>10</v>
      </c>
      <c r="U396" s="43">
        <v>-220.23439999999999</v>
      </c>
      <c r="V396" s="28">
        <v>-2.6059999999999998E-3</v>
      </c>
      <c r="W396" s="43">
        <v>-1E-4</v>
      </c>
      <c r="X396" s="43" t="s">
        <v>128</v>
      </c>
    </row>
    <row r="397" spans="2:24" x14ac:dyDescent="0.2">
      <c r="B397" s="43" t="s">
        <v>377</v>
      </c>
      <c r="C397" s="43">
        <v>214</v>
      </c>
      <c r="D397" s="43" t="s">
        <v>1172</v>
      </c>
      <c r="E397" s="43" t="s">
        <v>106</v>
      </c>
      <c r="F397" s="43" t="s">
        <v>1174</v>
      </c>
      <c r="G397" s="43" t="s">
        <v>628</v>
      </c>
      <c r="H397" s="43">
        <v>60</v>
      </c>
      <c r="I397" s="43">
        <v>150.172</v>
      </c>
      <c r="J397" s="28">
        <v>1.0529999999999999E-3</v>
      </c>
      <c r="K397" s="43">
        <v>1E-4</v>
      </c>
      <c r="L397" s="43" t="s">
        <v>128</v>
      </c>
      <c r="N397" s="43" t="s">
        <v>377</v>
      </c>
      <c r="O397" s="43">
        <v>214</v>
      </c>
      <c r="P397" s="43" t="s">
        <v>1172</v>
      </c>
      <c r="Q397" s="43" t="s">
        <v>623</v>
      </c>
      <c r="R397" s="43" t="s">
        <v>1174</v>
      </c>
      <c r="S397" s="43" t="s">
        <v>628</v>
      </c>
      <c r="T397" s="43">
        <v>10</v>
      </c>
      <c r="U397" s="43">
        <v>150.1414</v>
      </c>
      <c r="V397" s="28">
        <v>1.0120000000000001E-3</v>
      </c>
      <c r="W397" s="43">
        <v>1E-4</v>
      </c>
      <c r="X397" s="43" t="s">
        <v>128</v>
      </c>
    </row>
    <row r="398" spans="2:24" x14ac:dyDescent="0.2">
      <c r="B398" s="43" t="s">
        <v>377</v>
      </c>
      <c r="C398" s="43">
        <v>217</v>
      </c>
      <c r="D398" s="43" t="s">
        <v>1175</v>
      </c>
      <c r="E398" s="43" t="s">
        <v>106</v>
      </c>
      <c r="F398" s="43" t="s">
        <v>1176</v>
      </c>
      <c r="G398" s="43" t="s">
        <v>626</v>
      </c>
      <c r="H398" s="43">
        <v>60</v>
      </c>
      <c r="I398" s="43">
        <v>-220.6592</v>
      </c>
      <c r="J398" s="28">
        <v>-2.928E-3</v>
      </c>
      <c r="K398" s="43">
        <v>-1E-4</v>
      </c>
      <c r="L398" s="43" t="s">
        <v>128</v>
      </c>
      <c r="N398" s="43" t="s">
        <v>377</v>
      </c>
      <c r="O398" s="43">
        <v>217</v>
      </c>
      <c r="P398" s="43" t="s">
        <v>1175</v>
      </c>
      <c r="Q398" s="43" t="s">
        <v>623</v>
      </c>
      <c r="R398" s="43" t="s">
        <v>1176</v>
      </c>
      <c r="S398" s="43" t="s">
        <v>626</v>
      </c>
      <c r="T398" s="43">
        <v>10</v>
      </c>
      <c r="U398" s="43">
        <v>-220.62270000000001</v>
      </c>
      <c r="V398" s="28">
        <v>-2.8999999999999998E-3</v>
      </c>
      <c r="W398" s="43">
        <v>-1E-4</v>
      </c>
      <c r="X398" s="43" t="s">
        <v>128</v>
      </c>
    </row>
    <row r="399" spans="2:24" x14ac:dyDescent="0.2">
      <c r="B399" s="43" t="s">
        <v>377</v>
      </c>
      <c r="C399" s="43">
        <v>217</v>
      </c>
      <c r="D399" s="43" t="s">
        <v>1175</v>
      </c>
      <c r="E399" s="43" t="s">
        <v>106</v>
      </c>
      <c r="F399" s="43" t="s">
        <v>1177</v>
      </c>
      <c r="G399" s="43" t="s">
        <v>628</v>
      </c>
      <c r="H399" s="43">
        <v>60</v>
      </c>
      <c r="I399" s="43">
        <v>150.08459999999999</v>
      </c>
      <c r="J399" s="28">
        <v>9.3499999999999996E-4</v>
      </c>
      <c r="K399" s="43">
        <v>1E-4</v>
      </c>
      <c r="L399" s="43" t="s">
        <v>128</v>
      </c>
      <c r="N399" s="43" t="s">
        <v>377</v>
      </c>
      <c r="O399" s="43">
        <v>217</v>
      </c>
      <c r="P399" s="43" t="s">
        <v>1175</v>
      </c>
      <c r="Q399" s="43" t="s">
        <v>623</v>
      </c>
      <c r="R399" s="43" t="s">
        <v>1177</v>
      </c>
      <c r="S399" s="43" t="s">
        <v>628</v>
      </c>
      <c r="T399" s="43">
        <v>10</v>
      </c>
      <c r="U399" s="43">
        <v>150.0658</v>
      </c>
      <c r="V399" s="28">
        <v>9.1E-4</v>
      </c>
      <c r="W399" s="43">
        <v>1E-4</v>
      </c>
      <c r="X399" s="43" t="s">
        <v>128</v>
      </c>
    </row>
    <row r="400" spans="2:24" x14ac:dyDescent="0.2">
      <c r="B400" s="43" t="s">
        <v>377</v>
      </c>
      <c r="C400" s="43">
        <v>220</v>
      </c>
      <c r="D400" s="43" t="s">
        <v>1178</v>
      </c>
      <c r="E400" s="43" t="s">
        <v>106</v>
      </c>
      <c r="F400" s="43" t="s">
        <v>1179</v>
      </c>
      <c r="G400" s="43" t="s">
        <v>626</v>
      </c>
      <c r="H400" s="43">
        <v>60</v>
      </c>
      <c r="I400" s="43">
        <v>-220.64920000000001</v>
      </c>
      <c r="J400" s="28">
        <v>-2.9199999999999999E-3</v>
      </c>
      <c r="K400" s="43">
        <v>-1E-4</v>
      </c>
      <c r="L400" s="43" t="s">
        <v>128</v>
      </c>
      <c r="N400" s="43" t="s">
        <v>377</v>
      </c>
      <c r="O400" s="43">
        <v>220</v>
      </c>
      <c r="P400" s="43" t="s">
        <v>1178</v>
      </c>
      <c r="Q400" s="43" t="s">
        <v>623</v>
      </c>
      <c r="R400" s="43" t="s">
        <v>1179</v>
      </c>
      <c r="S400" s="43" t="s">
        <v>626</v>
      </c>
      <c r="T400" s="43">
        <v>10</v>
      </c>
      <c r="U400" s="43">
        <v>-220.6113</v>
      </c>
      <c r="V400" s="28">
        <v>-2.8909999999999999E-3</v>
      </c>
      <c r="W400" s="43">
        <v>-1E-4</v>
      </c>
      <c r="X400" s="43" t="s">
        <v>128</v>
      </c>
    </row>
    <row r="401" spans="2:24" x14ac:dyDescent="0.2">
      <c r="B401" s="43" t="s">
        <v>377</v>
      </c>
      <c r="C401" s="43">
        <v>220</v>
      </c>
      <c r="D401" s="43" t="s">
        <v>1178</v>
      </c>
      <c r="E401" s="43" t="s">
        <v>106</v>
      </c>
      <c r="F401" s="43" t="s">
        <v>1180</v>
      </c>
      <c r="G401" s="43" t="s">
        <v>628</v>
      </c>
      <c r="H401" s="43">
        <v>60</v>
      </c>
      <c r="I401" s="43">
        <v>150.07929999999999</v>
      </c>
      <c r="J401" s="28">
        <v>9.2800000000000001E-4</v>
      </c>
      <c r="K401" s="43">
        <v>1E-4</v>
      </c>
      <c r="L401" s="43" t="s">
        <v>128</v>
      </c>
      <c r="N401" s="43" t="s">
        <v>377</v>
      </c>
      <c r="O401" s="43">
        <v>220</v>
      </c>
      <c r="P401" s="43" t="s">
        <v>1178</v>
      </c>
      <c r="Q401" s="43" t="s">
        <v>623</v>
      </c>
      <c r="R401" s="43" t="s">
        <v>1180</v>
      </c>
      <c r="S401" s="43" t="s">
        <v>628</v>
      </c>
      <c r="T401" s="43">
        <v>10</v>
      </c>
      <c r="U401" s="43">
        <v>150.06010000000001</v>
      </c>
      <c r="V401" s="28">
        <v>9.0200000000000002E-4</v>
      </c>
      <c r="W401" s="43">
        <v>1E-4</v>
      </c>
      <c r="X401" s="43" t="s">
        <v>128</v>
      </c>
    </row>
    <row r="402" spans="2:24" x14ac:dyDescent="0.2">
      <c r="B402" s="43" t="s">
        <v>377</v>
      </c>
      <c r="C402" s="43">
        <v>223</v>
      </c>
      <c r="D402" s="43" t="s">
        <v>1181</v>
      </c>
      <c r="E402" s="43" t="s">
        <v>106</v>
      </c>
      <c r="F402" s="43" t="s">
        <v>1182</v>
      </c>
      <c r="G402" s="43" t="s">
        <v>626</v>
      </c>
      <c r="H402" s="43">
        <v>60</v>
      </c>
      <c r="I402" s="43">
        <v>-220.23390000000001</v>
      </c>
      <c r="J402" s="28">
        <v>-2.6050000000000001E-3</v>
      </c>
      <c r="K402" s="43">
        <v>-1E-4</v>
      </c>
      <c r="L402" s="43" t="s">
        <v>128</v>
      </c>
      <c r="N402" s="43" t="s">
        <v>377</v>
      </c>
      <c r="O402" s="43">
        <v>223</v>
      </c>
      <c r="P402" s="43" t="s">
        <v>1181</v>
      </c>
      <c r="Q402" s="43" t="s">
        <v>623</v>
      </c>
      <c r="R402" s="43" t="s">
        <v>1182</v>
      </c>
      <c r="S402" s="43" t="s">
        <v>626</v>
      </c>
      <c r="T402" s="43">
        <v>10</v>
      </c>
      <c r="U402" s="43">
        <v>-220.19649999999999</v>
      </c>
      <c r="V402" s="28">
        <v>-2.5769999999999999E-3</v>
      </c>
      <c r="W402" s="43">
        <v>-1E-4</v>
      </c>
      <c r="X402" s="43" t="s">
        <v>128</v>
      </c>
    </row>
    <row r="403" spans="2:24" x14ac:dyDescent="0.2">
      <c r="B403" s="43" t="s">
        <v>377</v>
      </c>
      <c r="C403" s="43">
        <v>223</v>
      </c>
      <c r="D403" s="43" t="s">
        <v>1181</v>
      </c>
      <c r="E403" s="43" t="s">
        <v>106</v>
      </c>
      <c r="F403" s="43" t="s">
        <v>1183</v>
      </c>
      <c r="G403" s="43" t="s">
        <v>628</v>
      </c>
      <c r="H403" s="43">
        <v>60</v>
      </c>
      <c r="I403" s="43">
        <v>150.15219999999999</v>
      </c>
      <c r="J403" s="28">
        <v>1.026E-3</v>
      </c>
      <c r="K403" s="43">
        <v>1E-4</v>
      </c>
      <c r="L403" s="43" t="s">
        <v>128</v>
      </c>
      <c r="N403" s="43" t="s">
        <v>377</v>
      </c>
      <c r="O403" s="43">
        <v>223</v>
      </c>
      <c r="P403" s="43" t="s">
        <v>1181</v>
      </c>
      <c r="Q403" s="43" t="s">
        <v>623</v>
      </c>
      <c r="R403" s="43" t="s">
        <v>1183</v>
      </c>
      <c r="S403" s="43" t="s">
        <v>628</v>
      </c>
      <c r="T403" s="43">
        <v>10</v>
      </c>
      <c r="U403" s="43">
        <v>150.1294</v>
      </c>
      <c r="V403" s="28">
        <v>9.9599999999999992E-4</v>
      </c>
      <c r="W403" s="43">
        <v>1E-4</v>
      </c>
      <c r="X403" s="43" t="s">
        <v>128</v>
      </c>
    </row>
    <row r="404" spans="2:24" x14ac:dyDescent="0.2">
      <c r="B404" s="43" t="s">
        <v>377</v>
      </c>
      <c r="C404" s="43">
        <v>226</v>
      </c>
      <c r="D404" s="43" t="s">
        <v>1184</v>
      </c>
      <c r="E404" s="43" t="s">
        <v>106</v>
      </c>
      <c r="F404" s="43" t="s">
        <v>1185</v>
      </c>
      <c r="G404" s="43" t="s">
        <v>626</v>
      </c>
      <c r="H404" s="43">
        <v>60</v>
      </c>
      <c r="I404" s="43">
        <v>-186.1652</v>
      </c>
      <c r="J404" s="28">
        <v>-3.0599999999999998E-3</v>
      </c>
      <c r="K404" s="43">
        <v>-1E-4</v>
      </c>
      <c r="L404" s="43" t="s">
        <v>128</v>
      </c>
      <c r="N404" s="43" t="s">
        <v>377</v>
      </c>
      <c r="O404" s="43">
        <v>226</v>
      </c>
      <c r="P404" s="43" t="s">
        <v>1184</v>
      </c>
      <c r="Q404" s="43" t="s">
        <v>623</v>
      </c>
      <c r="R404" s="43" t="s">
        <v>1185</v>
      </c>
      <c r="S404" s="43" t="s">
        <v>626</v>
      </c>
      <c r="T404" s="43">
        <v>10</v>
      </c>
      <c r="U404" s="43">
        <v>-186.12620000000001</v>
      </c>
      <c r="V404" s="28">
        <v>-3.0219999999999999E-3</v>
      </c>
      <c r="W404" s="43">
        <v>-1E-4</v>
      </c>
      <c r="X404" s="43" t="s">
        <v>128</v>
      </c>
    </row>
    <row r="405" spans="2:24" x14ac:dyDescent="0.2">
      <c r="B405" s="43" t="s">
        <v>377</v>
      </c>
      <c r="C405" s="43">
        <v>226</v>
      </c>
      <c r="D405" s="43" t="s">
        <v>1184</v>
      </c>
      <c r="E405" s="43" t="s">
        <v>106</v>
      </c>
      <c r="F405" s="43" t="s">
        <v>1186</v>
      </c>
      <c r="G405" s="43" t="s">
        <v>628</v>
      </c>
      <c r="H405" s="43">
        <v>60</v>
      </c>
      <c r="I405" s="43">
        <v>115.76309999999999</v>
      </c>
      <c r="J405" s="28">
        <v>1.536E-3</v>
      </c>
      <c r="K405" s="43">
        <v>1E-4</v>
      </c>
      <c r="L405" s="43" t="s">
        <v>128</v>
      </c>
      <c r="N405" s="43" t="s">
        <v>377</v>
      </c>
      <c r="O405" s="43">
        <v>226</v>
      </c>
      <c r="P405" s="43" t="s">
        <v>1184</v>
      </c>
      <c r="Q405" s="43" t="s">
        <v>623</v>
      </c>
      <c r="R405" s="43" t="s">
        <v>1186</v>
      </c>
      <c r="S405" s="43" t="s">
        <v>628</v>
      </c>
      <c r="T405" s="43">
        <v>10</v>
      </c>
      <c r="U405" s="43">
        <v>115.7474</v>
      </c>
      <c r="V405" s="28">
        <v>1.5020000000000001E-3</v>
      </c>
      <c r="W405" s="43">
        <v>1E-4</v>
      </c>
      <c r="X405" s="43" t="s">
        <v>128</v>
      </c>
    </row>
    <row r="406" spans="2:24" x14ac:dyDescent="0.2">
      <c r="B406" s="43" t="s">
        <v>377</v>
      </c>
      <c r="C406" s="43">
        <v>234</v>
      </c>
      <c r="D406" s="43" t="s">
        <v>1187</v>
      </c>
      <c r="E406" s="43" t="s">
        <v>106</v>
      </c>
      <c r="F406" s="43" t="s">
        <v>1188</v>
      </c>
      <c r="G406" s="43" t="s">
        <v>626</v>
      </c>
      <c r="H406" s="43">
        <v>60</v>
      </c>
      <c r="I406" s="43">
        <v>-25.578099999999999</v>
      </c>
      <c r="J406" s="28">
        <v>-1.603E-7</v>
      </c>
      <c r="K406" s="43" t="s">
        <v>1686</v>
      </c>
      <c r="L406" s="43" t="s">
        <v>65</v>
      </c>
      <c r="N406" s="43" t="s">
        <v>377</v>
      </c>
      <c r="O406" s="43">
        <v>234</v>
      </c>
      <c r="P406" s="43" t="s">
        <v>1187</v>
      </c>
      <c r="Q406" s="43" t="s">
        <v>623</v>
      </c>
      <c r="R406" s="43" t="s">
        <v>1188</v>
      </c>
      <c r="S406" s="43" t="s">
        <v>626</v>
      </c>
      <c r="T406" s="43">
        <v>10</v>
      </c>
      <c r="U406" s="43">
        <v>-25.640999999999998</v>
      </c>
      <c r="V406" s="28">
        <v>-1.607E-7</v>
      </c>
      <c r="W406" s="43" t="s">
        <v>1686</v>
      </c>
      <c r="X406" s="43" t="s">
        <v>65</v>
      </c>
    </row>
    <row r="407" spans="2:24" x14ac:dyDescent="0.2">
      <c r="B407" s="43" t="s">
        <v>377</v>
      </c>
      <c r="C407" s="43">
        <v>234</v>
      </c>
      <c r="D407" s="43" t="s">
        <v>1187</v>
      </c>
      <c r="E407" s="43" t="s">
        <v>106</v>
      </c>
      <c r="F407" s="43" t="s">
        <v>1189</v>
      </c>
      <c r="G407" s="43" t="s">
        <v>628</v>
      </c>
      <c r="H407" s="43">
        <v>60</v>
      </c>
      <c r="I407" s="43">
        <v>-15.9056</v>
      </c>
      <c r="J407" s="28">
        <v>-9.9709999999999998E-8</v>
      </c>
      <c r="K407" s="43" t="s">
        <v>1686</v>
      </c>
      <c r="L407" s="43" t="s">
        <v>65</v>
      </c>
      <c r="N407" s="43" t="s">
        <v>377</v>
      </c>
      <c r="O407" s="43">
        <v>234</v>
      </c>
      <c r="P407" s="43" t="s">
        <v>1187</v>
      </c>
      <c r="Q407" s="43" t="s">
        <v>623</v>
      </c>
      <c r="R407" s="43" t="s">
        <v>1189</v>
      </c>
      <c r="S407" s="43" t="s">
        <v>628</v>
      </c>
      <c r="T407" s="43">
        <v>10</v>
      </c>
      <c r="U407" s="43">
        <v>-15.8452</v>
      </c>
      <c r="V407" s="28">
        <v>-9.9330000000000003E-8</v>
      </c>
      <c r="W407" s="43" t="s">
        <v>1686</v>
      </c>
      <c r="X407" s="43" t="s">
        <v>65</v>
      </c>
    </row>
    <row r="408" spans="2:24" x14ac:dyDescent="0.2">
      <c r="B408" s="43" t="s">
        <v>377</v>
      </c>
      <c r="C408" s="43">
        <v>235</v>
      </c>
      <c r="D408" s="43" t="s">
        <v>1190</v>
      </c>
      <c r="E408" s="43" t="s">
        <v>106</v>
      </c>
      <c r="F408" s="43" t="s">
        <v>1191</v>
      </c>
      <c r="G408" s="43" t="s">
        <v>626</v>
      </c>
      <c r="H408" s="43">
        <v>60</v>
      </c>
      <c r="I408" s="43">
        <v>-18.7028</v>
      </c>
      <c r="J408" s="28">
        <v>-1.172E-7</v>
      </c>
      <c r="K408" s="43" t="s">
        <v>1686</v>
      </c>
      <c r="L408" s="43" t="s">
        <v>65</v>
      </c>
      <c r="N408" s="43" t="s">
        <v>377</v>
      </c>
      <c r="O408" s="43">
        <v>235</v>
      </c>
      <c r="P408" s="43" t="s">
        <v>1190</v>
      </c>
      <c r="Q408" s="43" t="s">
        <v>623</v>
      </c>
      <c r="R408" s="43" t="s">
        <v>1191</v>
      </c>
      <c r="S408" s="43" t="s">
        <v>626</v>
      </c>
      <c r="T408" s="43">
        <v>10</v>
      </c>
      <c r="U408" s="43">
        <v>-18.757400000000001</v>
      </c>
      <c r="V408" s="28">
        <v>-1.1759999999999999E-7</v>
      </c>
      <c r="W408" s="43" t="s">
        <v>1686</v>
      </c>
      <c r="X408" s="43" t="s">
        <v>65</v>
      </c>
    </row>
    <row r="409" spans="2:24" x14ac:dyDescent="0.2">
      <c r="B409" s="43" t="s">
        <v>377</v>
      </c>
      <c r="C409" s="43">
        <v>235</v>
      </c>
      <c r="D409" s="43" t="s">
        <v>1190</v>
      </c>
      <c r="E409" s="43" t="s">
        <v>106</v>
      </c>
      <c r="F409" s="43" t="s">
        <v>1192</v>
      </c>
      <c r="G409" s="43" t="s">
        <v>628</v>
      </c>
      <c r="H409" s="43">
        <v>60</v>
      </c>
      <c r="I409" s="43">
        <v>-22.613099999999999</v>
      </c>
      <c r="J409" s="28">
        <v>-1.4180000000000001E-7</v>
      </c>
      <c r="K409" s="43" t="s">
        <v>1686</v>
      </c>
      <c r="L409" s="43" t="s">
        <v>65</v>
      </c>
      <c r="N409" s="43" t="s">
        <v>377</v>
      </c>
      <c r="O409" s="43">
        <v>235</v>
      </c>
      <c r="P409" s="43" t="s">
        <v>1190</v>
      </c>
      <c r="Q409" s="43" t="s">
        <v>623</v>
      </c>
      <c r="R409" s="43" t="s">
        <v>1192</v>
      </c>
      <c r="S409" s="43" t="s">
        <v>628</v>
      </c>
      <c r="T409" s="43">
        <v>10</v>
      </c>
      <c r="U409" s="43">
        <v>-22.559000000000001</v>
      </c>
      <c r="V409" s="28">
        <v>-1.4140000000000001E-7</v>
      </c>
      <c r="W409" s="43" t="s">
        <v>1686</v>
      </c>
      <c r="X409" s="43" t="s">
        <v>65</v>
      </c>
    </row>
    <row r="410" spans="2:24" x14ac:dyDescent="0.2">
      <c r="B410" s="43" t="s">
        <v>377</v>
      </c>
      <c r="C410" s="43">
        <v>236</v>
      </c>
      <c r="D410" s="43" t="s">
        <v>1190</v>
      </c>
      <c r="E410" s="43" t="s">
        <v>106</v>
      </c>
      <c r="F410" s="43" t="s">
        <v>1193</v>
      </c>
      <c r="G410" s="43" t="s">
        <v>626</v>
      </c>
      <c r="H410" s="43">
        <v>60</v>
      </c>
      <c r="I410" s="43">
        <v>-22.155100000000001</v>
      </c>
      <c r="J410" s="28">
        <v>-1.4100000000000001E-7</v>
      </c>
      <c r="K410" s="43" t="s">
        <v>1686</v>
      </c>
      <c r="L410" s="43" t="s">
        <v>65</v>
      </c>
      <c r="N410" s="43" t="s">
        <v>377</v>
      </c>
      <c r="O410" s="43">
        <v>236</v>
      </c>
      <c r="P410" s="43" t="s">
        <v>1190</v>
      </c>
      <c r="Q410" s="43" t="s">
        <v>623</v>
      </c>
      <c r="R410" s="43" t="s">
        <v>1193</v>
      </c>
      <c r="S410" s="43" t="s">
        <v>626</v>
      </c>
      <c r="T410" s="43">
        <v>10</v>
      </c>
      <c r="U410" s="43">
        <v>-22.210599999999999</v>
      </c>
      <c r="V410" s="28">
        <v>-1.413E-7</v>
      </c>
      <c r="W410" s="43" t="s">
        <v>1686</v>
      </c>
      <c r="X410" s="43" t="s">
        <v>65</v>
      </c>
    </row>
    <row r="411" spans="2:24" x14ac:dyDescent="0.2">
      <c r="B411" s="43" t="s">
        <v>377</v>
      </c>
      <c r="C411" s="43">
        <v>236</v>
      </c>
      <c r="D411" s="43" t="s">
        <v>1190</v>
      </c>
      <c r="E411" s="43" t="s">
        <v>106</v>
      </c>
      <c r="F411" s="43" t="s">
        <v>1194</v>
      </c>
      <c r="G411" s="43" t="s">
        <v>628</v>
      </c>
      <c r="H411" s="43">
        <v>60</v>
      </c>
      <c r="I411" s="43">
        <v>-22.523</v>
      </c>
      <c r="J411" s="28">
        <v>-1.4329999999999999E-7</v>
      </c>
      <c r="K411" s="43" t="s">
        <v>1686</v>
      </c>
      <c r="L411" s="43" t="s">
        <v>65</v>
      </c>
      <c r="N411" s="43" t="s">
        <v>377</v>
      </c>
      <c r="O411" s="43">
        <v>236</v>
      </c>
      <c r="P411" s="43" t="s">
        <v>1190</v>
      </c>
      <c r="Q411" s="43" t="s">
        <v>623</v>
      </c>
      <c r="R411" s="43" t="s">
        <v>1194</v>
      </c>
      <c r="S411" s="43" t="s">
        <v>628</v>
      </c>
      <c r="T411" s="43">
        <v>10</v>
      </c>
      <c r="U411" s="43">
        <v>-22.466799999999999</v>
      </c>
      <c r="V411" s="28">
        <v>-1.4289999999999999E-7</v>
      </c>
      <c r="W411" s="43" t="s">
        <v>1686</v>
      </c>
      <c r="X411" s="43" t="s">
        <v>65</v>
      </c>
    </row>
    <row r="412" spans="2:24" x14ac:dyDescent="0.2">
      <c r="B412" s="43" t="s">
        <v>377</v>
      </c>
      <c r="C412" s="43">
        <v>237</v>
      </c>
      <c r="D412" s="43" t="s">
        <v>1190</v>
      </c>
      <c r="E412" s="43" t="s">
        <v>106</v>
      </c>
      <c r="F412" s="43" t="s">
        <v>1195</v>
      </c>
      <c r="G412" s="43" t="s">
        <v>626</v>
      </c>
      <c r="H412" s="43">
        <v>60</v>
      </c>
      <c r="I412" s="43">
        <v>-22.26</v>
      </c>
      <c r="J412" s="28">
        <v>-1.395E-7</v>
      </c>
      <c r="K412" s="43" t="s">
        <v>1686</v>
      </c>
      <c r="L412" s="43" t="s">
        <v>65</v>
      </c>
      <c r="N412" s="43" t="s">
        <v>377</v>
      </c>
      <c r="O412" s="43">
        <v>237</v>
      </c>
      <c r="P412" s="43" t="s">
        <v>1190</v>
      </c>
      <c r="Q412" s="43" t="s">
        <v>623</v>
      </c>
      <c r="R412" s="43" t="s">
        <v>1195</v>
      </c>
      <c r="S412" s="43" t="s">
        <v>626</v>
      </c>
      <c r="T412" s="43">
        <v>10</v>
      </c>
      <c r="U412" s="43">
        <v>-22.3154</v>
      </c>
      <c r="V412" s="28">
        <v>-1.399E-7</v>
      </c>
      <c r="W412" s="43" t="s">
        <v>1686</v>
      </c>
      <c r="X412" s="43" t="s">
        <v>65</v>
      </c>
    </row>
    <row r="413" spans="2:24" x14ac:dyDescent="0.2">
      <c r="B413" s="43" t="s">
        <v>377</v>
      </c>
      <c r="C413" s="43">
        <v>237</v>
      </c>
      <c r="D413" s="43" t="s">
        <v>1190</v>
      </c>
      <c r="E413" s="43" t="s">
        <v>106</v>
      </c>
      <c r="F413" s="43" t="s">
        <v>1196</v>
      </c>
      <c r="G413" s="43" t="s">
        <v>628</v>
      </c>
      <c r="H413" s="43">
        <v>60</v>
      </c>
      <c r="I413" s="43">
        <v>-19.046099999999999</v>
      </c>
      <c r="J413" s="28">
        <v>-1.194E-7</v>
      </c>
      <c r="K413" s="43" t="s">
        <v>1686</v>
      </c>
      <c r="L413" s="43" t="s">
        <v>65</v>
      </c>
      <c r="N413" s="43" t="s">
        <v>377</v>
      </c>
      <c r="O413" s="43">
        <v>237</v>
      </c>
      <c r="P413" s="43" t="s">
        <v>1190</v>
      </c>
      <c r="Q413" s="43" t="s">
        <v>623</v>
      </c>
      <c r="R413" s="43" t="s">
        <v>1196</v>
      </c>
      <c r="S413" s="43" t="s">
        <v>628</v>
      </c>
      <c r="T413" s="43">
        <v>10</v>
      </c>
      <c r="U413" s="43">
        <v>-18.991800000000001</v>
      </c>
      <c r="V413" s="28">
        <v>-1.191E-7</v>
      </c>
      <c r="W413" s="43" t="s">
        <v>1686</v>
      </c>
      <c r="X413" s="43" t="s">
        <v>65</v>
      </c>
    </row>
    <row r="414" spans="2:24" x14ac:dyDescent="0.2">
      <c r="B414" s="43" t="s">
        <v>377</v>
      </c>
      <c r="C414" s="43">
        <v>238</v>
      </c>
      <c r="D414" s="43" t="s">
        <v>1197</v>
      </c>
      <c r="E414" s="43" t="s">
        <v>106</v>
      </c>
      <c r="F414" s="43" t="s">
        <v>1198</v>
      </c>
      <c r="G414" s="43" t="s">
        <v>626</v>
      </c>
      <c r="H414" s="43">
        <v>60</v>
      </c>
      <c r="I414" s="43">
        <v>-15.5806</v>
      </c>
      <c r="J414" s="28">
        <v>-9.767E-8</v>
      </c>
      <c r="K414" s="43" t="s">
        <v>1686</v>
      </c>
      <c r="L414" s="43" t="s">
        <v>65</v>
      </c>
      <c r="N414" s="43" t="s">
        <v>377</v>
      </c>
      <c r="O414" s="43">
        <v>238</v>
      </c>
      <c r="P414" s="43" t="s">
        <v>1197</v>
      </c>
      <c r="Q414" s="43" t="s">
        <v>623</v>
      </c>
      <c r="R414" s="43" t="s">
        <v>1198</v>
      </c>
      <c r="S414" s="43" t="s">
        <v>626</v>
      </c>
      <c r="T414" s="43">
        <v>10</v>
      </c>
      <c r="U414" s="43">
        <v>-15.631399999999999</v>
      </c>
      <c r="V414" s="28">
        <v>-9.7990000000000006E-8</v>
      </c>
      <c r="W414" s="43" t="s">
        <v>1686</v>
      </c>
      <c r="X414" s="43" t="s">
        <v>65</v>
      </c>
    </row>
    <row r="415" spans="2:24" x14ac:dyDescent="0.2">
      <c r="B415" s="43" t="s">
        <v>377</v>
      </c>
      <c r="C415" s="43">
        <v>238</v>
      </c>
      <c r="D415" s="43" t="s">
        <v>1197</v>
      </c>
      <c r="E415" s="43" t="s">
        <v>106</v>
      </c>
      <c r="F415" s="43" t="s">
        <v>1199</v>
      </c>
      <c r="G415" s="43" t="s">
        <v>628</v>
      </c>
      <c r="H415" s="43">
        <v>60</v>
      </c>
      <c r="I415" s="43">
        <v>-25.917899999999999</v>
      </c>
      <c r="J415" s="28">
        <v>-1.6250000000000001E-7</v>
      </c>
      <c r="K415" s="43" t="s">
        <v>1686</v>
      </c>
      <c r="L415" s="43" t="s">
        <v>65</v>
      </c>
      <c r="N415" s="43" t="s">
        <v>377</v>
      </c>
      <c r="O415" s="43">
        <v>238</v>
      </c>
      <c r="P415" s="43" t="s">
        <v>1197</v>
      </c>
      <c r="Q415" s="43" t="s">
        <v>623</v>
      </c>
      <c r="R415" s="43" t="s">
        <v>1199</v>
      </c>
      <c r="S415" s="43" t="s">
        <v>628</v>
      </c>
      <c r="T415" s="43">
        <v>10</v>
      </c>
      <c r="U415" s="43">
        <v>-25.864000000000001</v>
      </c>
      <c r="V415" s="28">
        <v>-1.621E-7</v>
      </c>
      <c r="W415" s="43" t="s">
        <v>1686</v>
      </c>
      <c r="X415" s="43" t="s">
        <v>65</v>
      </c>
    </row>
    <row r="416" spans="2:24" x14ac:dyDescent="0.2">
      <c r="B416" s="43" t="s">
        <v>377</v>
      </c>
      <c r="C416" s="43">
        <v>212</v>
      </c>
      <c r="D416" s="43" t="s">
        <v>1200</v>
      </c>
      <c r="E416" s="43" t="s">
        <v>106</v>
      </c>
      <c r="F416" s="43" t="s">
        <v>1201</v>
      </c>
      <c r="G416" s="43" t="s">
        <v>626</v>
      </c>
      <c r="H416" s="43">
        <v>60</v>
      </c>
      <c r="I416" s="43">
        <v>-185.89189999999999</v>
      </c>
      <c r="J416" s="28">
        <v>-2.7950000000000002E-3</v>
      </c>
      <c r="K416" s="43">
        <v>-1E-4</v>
      </c>
      <c r="L416" s="43" t="s">
        <v>128</v>
      </c>
      <c r="N416" s="43" t="s">
        <v>377</v>
      </c>
      <c r="O416" s="43">
        <v>212</v>
      </c>
      <c r="P416" s="43" t="s">
        <v>1200</v>
      </c>
      <c r="Q416" s="43" t="s">
        <v>623</v>
      </c>
      <c r="R416" s="43" t="s">
        <v>1201</v>
      </c>
      <c r="S416" s="43" t="s">
        <v>626</v>
      </c>
      <c r="T416" s="43">
        <v>10</v>
      </c>
      <c r="U416" s="43">
        <v>-185.86279999999999</v>
      </c>
      <c r="V416" s="28">
        <v>-2.7669999999999999E-3</v>
      </c>
      <c r="W416" s="43">
        <v>-1E-4</v>
      </c>
      <c r="X416" s="43" t="s">
        <v>128</v>
      </c>
    </row>
    <row r="417" spans="2:24" x14ac:dyDescent="0.2">
      <c r="B417" s="43" t="s">
        <v>377</v>
      </c>
      <c r="C417" s="43">
        <v>212</v>
      </c>
      <c r="D417" s="43" t="s">
        <v>1200</v>
      </c>
      <c r="E417" s="43" t="s">
        <v>106</v>
      </c>
      <c r="F417" s="43" t="s">
        <v>1202</v>
      </c>
      <c r="G417" s="43" t="s">
        <v>628</v>
      </c>
      <c r="H417" s="43">
        <v>60</v>
      </c>
      <c r="I417" s="43">
        <v>115.8241</v>
      </c>
      <c r="J417" s="28">
        <v>1.6670000000000001E-3</v>
      </c>
      <c r="K417" s="43">
        <v>1E-4</v>
      </c>
      <c r="L417" s="43" t="s">
        <v>128</v>
      </c>
      <c r="N417" s="43" t="s">
        <v>377</v>
      </c>
      <c r="O417" s="43">
        <v>212</v>
      </c>
      <c r="P417" s="43" t="s">
        <v>1200</v>
      </c>
      <c r="Q417" s="43" t="s">
        <v>623</v>
      </c>
      <c r="R417" s="43" t="s">
        <v>1202</v>
      </c>
      <c r="S417" s="43" t="s">
        <v>628</v>
      </c>
      <c r="T417" s="43">
        <v>10</v>
      </c>
      <c r="U417" s="43">
        <v>115.8098</v>
      </c>
      <c r="V417" s="28">
        <v>1.6360000000000001E-3</v>
      </c>
      <c r="W417" s="43">
        <v>1E-4</v>
      </c>
      <c r="X417" s="43" t="s">
        <v>128</v>
      </c>
    </row>
    <row r="418" spans="2:24" x14ac:dyDescent="0.2">
      <c r="B418" s="43" t="s">
        <v>377</v>
      </c>
      <c r="C418" s="43">
        <v>215</v>
      </c>
      <c r="D418" s="43" t="s">
        <v>1203</v>
      </c>
      <c r="E418" s="43" t="s">
        <v>106</v>
      </c>
      <c r="F418" s="43" t="s">
        <v>1204</v>
      </c>
      <c r="G418" s="43" t="s">
        <v>626</v>
      </c>
      <c r="H418" s="43">
        <v>60</v>
      </c>
      <c r="I418" s="43">
        <v>-220.5598</v>
      </c>
      <c r="J418" s="28">
        <v>-2.8519999999999999E-3</v>
      </c>
      <c r="K418" s="43">
        <v>-1E-4</v>
      </c>
      <c r="L418" s="43" t="s">
        <v>128</v>
      </c>
      <c r="N418" s="43" t="s">
        <v>377</v>
      </c>
      <c r="O418" s="43">
        <v>215</v>
      </c>
      <c r="P418" s="43" t="s">
        <v>1203</v>
      </c>
      <c r="Q418" s="43" t="s">
        <v>623</v>
      </c>
      <c r="R418" s="43" t="s">
        <v>1204</v>
      </c>
      <c r="S418" s="43" t="s">
        <v>626</v>
      </c>
      <c r="T418" s="43">
        <v>10</v>
      </c>
      <c r="U418" s="43">
        <v>-220.5307</v>
      </c>
      <c r="V418" s="28">
        <v>-2.8300000000000001E-3</v>
      </c>
      <c r="W418" s="43">
        <v>-1E-4</v>
      </c>
      <c r="X418" s="43" t="s">
        <v>128</v>
      </c>
    </row>
    <row r="419" spans="2:24" x14ac:dyDescent="0.2">
      <c r="B419" s="43" t="s">
        <v>377</v>
      </c>
      <c r="C419" s="43">
        <v>215</v>
      </c>
      <c r="D419" s="43" t="s">
        <v>1203</v>
      </c>
      <c r="E419" s="43" t="s">
        <v>106</v>
      </c>
      <c r="F419" s="43" t="s">
        <v>1205</v>
      </c>
      <c r="G419" s="43" t="s">
        <v>628</v>
      </c>
      <c r="H419" s="43">
        <v>60</v>
      </c>
      <c r="I419" s="43">
        <v>150.10939999999999</v>
      </c>
      <c r="J419" s="28">
        <v>9.6900000000000003E-4</v>
      </c>
      <c r="K419" s="43">
        <v>1E-4</v>
      </c>
      <c r="L419" s="43" t="s">
        <v>128</v>
      </c>
      <c r="N419" s="43" t="s">
        <v>377</v>
      </c>
      <c r="O419" s="43">
        <v>215</v>
      </c>
      <c r="P419" s="43" t="s">
        <v>1203</v>
      </c>
      <c r="Q419" s="43" t="s">
        <v>623</v>
      </c>
      <c r="R419" s="43" t="s">
        <v>1205</v>
      </c>
      <c r="S419" s="43" t="s">
        <v>628</v>
      </c>
      <c r="T419" s="43">
        <v>10</v>
      </c>
      <c r="U419" s="43">
        <v>150.0916</v>
      </c>
      <c r="V419" s="28">
        <v>9.4499999999999998E-4</v>
      </c>
      <c r="W419" s="43">
        <v>1E-4</v>
      </c>
      <c r="X419" s="43" t="s">
        <v>128</v>
      </c>
    </row>
    <row r="420" spans="2:24" x14ac:dyDescent="0.2">
      <c r="B420" s="43" t="s">
        <v>377</v>
      </c>
      <c r="C420" s="43">
        <v>218</v>
      </c>
      <c r="D420" s="43" t="s">
        <v>1206</v>
      </c>
      <c r="E420" s="43" t="s">
        <v>106</v>
      </c>
      <c r="F420" s="43" t="s">
        <v>1207</v>
      </c>
      <c r="G420" s="43" t="s">
        <v>626</v>
      </c>
      <c r="H420" s="43">
        <v>60</v>
      </c>
      <c r="I420" s="43">
        <v>-220.239</v>
      </c>
      <c r="J420" s="28">
        <v>-2.6090000000000002E-3</v>
      </c>
      <c r="K420" s="43">
        <v>-1E-4</v>
      </c>
      <c r="L420" s="43" t="s">
        <v>128</v>
      </c>
      <c r="N420" s="43" t="s">
        <v>377</v>
      </c>
      <c r="O420" s="43">
        <v>218</v>
      </c>
      <c r="P420" s="43" t="s">
        <v>1206</v>
      </c>
      <c r="Q420" s="43" t="s">
        <v>623</v>
      </c>
      <c r="R420" s="43" t="s">
        <v>1207</v>
      </c>
      <c r="S420" s="43" t="s">
        <v>626</v>
      </c>
      <c r="T420" s="43">
        <v>10</v>
      </c>
      <c r="U420" s="43">
        <v>-220.20830000000001</v>
      </c>
      <c r="V420" s="28">
        <v>-2.5860000000000002E-3</v>
      </c>
      <c r="W420" s="43">
        <v>-1E-4</v>
      </c>
      <c r="X420" s="43" t="s">
        <v>128</v>
      </c>
    </row>
    <row r="421" spans="2:24" x14ac:dyDescent="0.2">
      <c r="B421" s="43" t="s">
        <v>377</v>
      </c>
      <c r="C421" s="43">
        <v>218</v>
      </c>
      <c r="D421" s="43" t="s">
        <v>1206</v>
      </c>
      <c r="E421" s="43" t="s">
        <v>106</v>
      </c>
      <c r="F421" s="43" t="s">
        <v>1208</v>
      </c>
      <c r="G421" s="43" t="s">
        <v>628</v>
      </c>
      <c r="H421" s="43">
        <v>60</v>
      </c>
      <c r="I421" s="43">
        <v>150.07230000000001</v>
      </c>
      <c r="J421" s="28">
        <v>9.19E-4</v>
      </c>
      <c r="K421" s="43">
        <v>1E-4</v>
      </c>
      <c r="L421" s="43" t="s">
        <v>128</v>
      </c>
      <c r="N421" s="43" t="s">
        <v>377</v>
      </c>
      <c r="O421" s="43">
        <v>218</v>
      </c>
      <c r="P421" s="43" t="s">
        <v>1206</v>
      </c>
      <c r="Q421" s="43" t="s">
        <v>623</v>
      </c>
      <c r="R421" s="43" t="s">
        <v>1208</v>
      </c>
      <c r="S421" s="43" t="s">
        <v>628</v>
      </c>
      <c r="T421" s="43">
        <v>10</v>
      </c>
      <c r="U421" s="43">
        <v>150.05269999999999</v>
      </c>
      <c r="V421" s="28">
        <v>8.92E-4</v>
      </c>
      <c r="W421" s="43">
        <v>1E-4</v>
      </c>
      <c r="X421" s="43" t="s">
        <v>128</v>
      </c>
    </row>
    <row r="422" spans="2:24" x14ac:dyDescent="0.2">
      <c r="B422" s="43" t="s">
        <v>377</v>
      </c>
      <c r="C422" s="43">
        <v>221</v>
      </c>
      <c r="D422" s="43" t="s">
        <v>1209</v>
      </c>
      <c r="E422" s="43" t="s">
        <v>106</v>
      </c>
      <c r="F422" s="43" t="s">
        <v>1210</v>
      </c>
      <c r="G422" s="43" t="s">
        <v>626</v>
      </c>
      <c r="H422" s="43">
        <v>60</v>
      </c>
      <c r="I422" s="43">
        <v>-220.2294</v>
      </c>
      <c r="J422" s="28">
        <v>-2.6020000000000001E-3</v>
      </c>
      <c r="K422" s="43">
        <v>-1E-4</v>
      </c>
      <c r="L422" s="43" t="s">
        <v>128</v>
      </c>
      <c r="N422" s="43" t="s">
        <v>377</v>
      </c>
      <c r="O422" s="43">
        <v>221</v>
      </c>
      <c r="P422" s="43" t="s">
        <v>1209</v>
      </c>
      <c r="Q422" s="43" t="s">
        <v>623</v>
      </c>
      <c r="R422" s="43" t="s">
        <v>1210</v>
      </c>
      <c r="S422" s="43" t="s">
        <v>626</v>
      </c>
      <c r="T422" s="43">
        <v>10</v>
      </c>
      <c r="U422" s="43">
        <v>-220.19739999999999</v>
      </c>
      <c r="V422" s="28">
        <v>-2.578E-3</v>
      </c>
      <c r="W422" s="43">
        <v>-1E-4</v>
      </c>
      <c r="X422" s="43" t="s">
        <v>128</v>
      </c>
    </row>
    <row r="423" spans="2:24" x14ac:dyDescent="0.2">
      <c r="B423" s="43" t="s">
        <v>377</v>
      </c>
      <c r="C423" s="43">
        <v>221</v>
      </c>
      <c r="D423" s="43" t="s">
        <v>1209</v>
      </c>
      <c r="E423" s="43" t="s">
        <v>106</v>
      </c>
      <c r="F423" s="43" t="s">
        <v>1211</v>
      </c>
      <c r="G423" s="43" t="s">
        <v>628</v>
      </c>
      <c r="H423" s="43">
        <v>60</v>
      </c>
      <c r="I423" s="43">
        <v>150.06700000000001</v>
      </c>
      <c r="J423" s="28">
        <v>9.1200000000000005E-4</v>
      </c>
      <c r="K423" s="43">
        <v>1E-4</v>
      </c>
      <c r="L423" s="43" t="s">
        <v>128</v>
      </c>
      <c r="N423" s="43" t="s">
        <v>377</v>
      </c>
      <c r="O423" s="43">
        <v>221</v>
      </c>
      <c r="P423" s="43" t="s">
        <v>1209</v>
      </c>
      <c r="Q423" s="43" t="s">
        <v>623</v>
      </c>
      <c r="R423" s="43" t="s">
        <v>1211</v>
      </c>
      <c r="S423" s="43" t="s">
        <v>628</v>
      </c>
      <c r="T423" s="43">
        <v>10</v>
      </c>
      <c r="U423" s="43">
        <v>150.04669999999999</v>
      </c>
      <c r="V423" s="28">
        <v>8.8400000000000002E-4</v>
      </c>
      <c r="W423" s="43">
        <v>1E-4</v>
      </c>
      <c r="X423" s="43" t="s">
        <v>128</v>
      </c>
    </row>
    <row r="424" spans="2:24" x14ac:dyDescent="0.2">
      <c r="B424" s="43" t="s">
        <v>377</v>
      </c>
      <c r="C424" s="43">
        <v>224</v>
      </c>
      <c r="D424" s="43" t="s">
        <v>1212</v>
      </c>
      <c r="E424" s="43" t="s">
        <v>106</v>
      </c>
      <c r="F424" s="43" t="s">
        <v>1213</v>
      </c>
      <c r="G424" s="43" t="s">
        <v>626</v>
      </c>
      <c r="H424" s="43">
        <v>60</v>
      </c>
      <c r="I424" s="43">
        <v>-220.529</v>
      </c>
      <c r="J424" s="28">
        <v>-2.8289999999999999E-3</v>
      </c>
      <c r="K424" s="43">
        <v>-1E-4</v>
      </c>
      <c r="L424" s="43" t="s">
        <v>128</v>
      </c>
      <c r="N424" s="43" t="s">
        <v>377</v>
      </c>
      <c r="O424" s="43">
        <v>224</v>
      </c>
      <c r="P424" s="43" t="s">
        <v>1212</v>
      </c>
      <c r="Q424" s="43" t="s">
        <v>623</v>
      </c>
      <c r="R424" s="43" t="s">
        <v>1213</v>
      </c>
      <c r="S424" s="43" t="s">
        <v>626</v>
      </c>
      <c r="T424" s="43">
        <v>10</v>
      </c>
      <c r="U424" s="43">
        <v>-220.49170000000001</v>
      </c>
      <c r="V424" s="28">
        <v>-2.8010000000000001E-3</v>
      </c>
      <c r="W424" s="43">
        <v>-1E-4</v>
      </c>
      <c r="X424" s="43" t="s">
        <v>128</v>
      </c>
    </row>
    <row r="425" spans="2:24" x14ac:dyDescent="0.2">
      <c r="B425" s="43" t="s">
        <v>377</v>
      </c>
      <c r="C425" s="43">
        <v>224</v>
      </c>
      <c r="D425" s="43" t="s">
        <v>1212</v>
      </c>
      <c r="E425" s="43" t="s">
        <v>106</v>
      </c>
      <c r="F425" s="43" t="s">
        <v>1214</v>
      </c>
      <c r="G425" s="43" t="s">
        <v>628</v>
      </c>
      <c r="H425" s="43">
        <v>60</v>
      </c>
      <c r="I425" s="43">
        <v>150.0926</v>
      </c>
      <c r="J425" s="28">
        <v>9.4600000000000001E-4</v>
      </c>
      <c r="K425" s="43">
        <v>1E-4</v>
      </c>
      <c r="L425" s="43" t="s">
        <v>128</v>
      </c>
      <c r="N425" s="43" t="s">
        <v>377</v>
      </c>
      <c r="O425" s="43">
        <v>224</v>
      </c>
      <c r="P425" s="43" t="s">
        <v>1212</v>
      </c>
      <c r="Q425" s="43" t="s">
        <v>623</v>
      </c>
      <c r="R425" s="43" t="s">
        <v>1214</v>
      </c>
      <c r="S425" s="43" t="s">
        <v>628</v>
      </c>
      <c r="T425" s="43">
        <v>10</v>
      </c>
      <c r="U425" s="43">
        <v>150.0685</v>
      </c>
      <c r="V425" s="28">
        <v>9.1399999999999999E-4</v>
      </c>
      <c r="W425" s="43">
        <v>1E-4</v>
      </c>
      <c r="X425" s="43" t="s">
        <v>128</v>
      </c>
    </row>
    <row r="426" spans="2:24" x14ac:dyDescent="0.2">
      <c r="B426" s="43" t="s">
        <v>377</v>
      </c>
      <c r="C426" s="43">
        <v>227</v>
      </c>
      <c r="D426" s="43" t="s">
        <v>1215</v>
      </c>
      <c r="E426" s="43" t="s">
        <v>106</v>
      </c>
      <c r="F426" s="43" t="s">
        <v>1216</v>
      </c>
      <c r="G426" s="43" t="s">
        <v>626</v>
      </c>
      <c r="H426" s="43">
        <v>60</v>
      </c>
      <c r="I426" s="43">
        <v>-185.8417</v>
      </c>
      <c r="J426" s="28">
        <v>-2.7460000000000002E-3</v>
      </c>
      <c r="K426" s="43">
        <v>-1E-4</v>
      </c>
      <c r="L426" s="43" t="s">
        <v>128</v>
      </c>
      <c r="N426" s="43" t="s">
        <v>377</v>
      </c>
      <c r="O426" s="43">
        <v>227</v>
      </c>
      <c r="P426" s="43" t="s">
        <v>1215</v>
      </c>
      <c r="Q426" s="43" t="s">
        <v>623</v>
      </c>
      <c r="R426" s="43" t="s">
        <v>1216</v>
      </c>
      <c r="S426" s="43" t="s">
        <v>626</v>
      </c>
      <c r="T426" s="43">
        <v>10</v>
      </c>
      <c r="U426" s="43">
        <v>-185.80760000000001</v>
      </c>
      <c r="V426" s="28">
        <v>-2.7130000000000001E-3</v>
      </c>
      <c r="W426" s="43">
        <v>-1E-4</v>
      </c>
      <c r="X426" s="43" t="s">
        <v>128</v>
      </c>
    </row>
    <row r="427" spans="2:24" x14ac:dyDescent="0.2">
      <c r="B427" s="43" t="s">
        <v>377</v>
      </c>
      <c r="C427" s="43">
        <v>227</v>
      </c>
      <c r="D427" s="43" t="s">
        <v>1215</v>
      </c>
      <c r="E427" s="43" t="s">
        <v>106</v>
      </c>
      <c r="F427" s="43" t="s">
        <v>1217</v>
      </c>
      <c r="G427" s="43" t="s">
        <v>628</v>
      </c>
      <c r="H427" s="43">
        <v>60</v>
      </c>
      <c r="I427" s="43">
        <v>115.8009</v>
      </c>
      <c r="J427" s="28">
        <v>1.6169999999999999E-3</v>
      </c>
      <c r="K427" s="43">
        <v>1E-4</v>
      </c>
      <c r="L427" s="43" t="s">
        <v>128</v>
      </c>
      <c r="N427" s="43" t="s">
        <v>377</v>
      </c>
      <c r="O427" s="43">
        <v>227</v>
      </c>
      <c r="P427" s="43" t="s">
        <v>1215</v>
      </c>
      <c r="Q427" s="43" t="s">
        <v>623</v>
      </c>
      <c r="R427" s="43" t="s">
        <v>1217</v>
      </c>
      <c r="S427" s="43" t="s">
        <v>628</v>
      </c>
      <c r="T427" s="43">
        <v>10</v>
      </c>
      <c r="U427" s="43">
        <v>115.78570000000001</v>
      </c>
      <c r="V427" s="28">
        <v>1.5839999999999999E-3</v>
      </c>
      <c r="W427" s="43">
        <v>1E-4</v>
      </c>
      <c r="X427" s="43" t="s">
        <v>128</v>
      </c>
    </row>
    <row r="428" spans="2:24" x14ac:dyDescent="0.2">
      <c r="B428" s="43" t="s">
        <v>377</v>
      </c>
      <c r="C428" s="43">
        <v>239</v>
      </c>
      <c r="D428" s="43" t="s">
        <v>1218</v>
      </c>
      <c r="E428" s="43" t="s">
        <v>106</v>
      </c>
      <c r="F428" s="43" t="s">
        <v>1219</v>
      </c>
      <c r="G428" s="43" t="s">
        <v>626</v>
      </c>
      <c r="H428" s="43">
        <v>60</v>
      </c>
      <c r="I428" s="43">
        <v>-25.808800000000002</v>
      </c>
      <c r="J428" s="28">
        <v>-1.6180000000000001E-7</v>
      </c>
      <c r="K428" s="43" t="s">
        <v>1686</v>
      </c>
      <c r="L428" s="43" t="s">
        <v>65</v>
      </c>
      <c r="N428" s="43" t="s">
        <v>377</v>
      </c>
      <c r="O428" s="43">
        <v>239</v>
      </c>
      <c r="P428" s="43" t="s">
        <v>1218</v>
      </c>
      <c r="Q428" s="43" t="s">
        <v>623</v>
      </c>
      <c r="R428" s="43" t="s">
        <v>1219</v>
      </c>
      <c r="S428" s="43" t="s">
        <v>626</v>
      </c>
      <c r="T428" s="43">
        <v>10</v>
      </c>
      <c r="U428" s="43">
        <v>-25.915700000000001</v>
      </c>
      <c r="V428" s="28">
        <v>-1.6250000000000001E-7</v>
      </c>
      <c r="W428" s="43" t="s">
        <v>1686</v>
      </c>
      <c r="X428" s="43" t="s">
        <v>65</v>
      </c>
    </row>
    <row r="429" spans="2:24" x14ac:dyDescent="0.2">
      <c r="B429" s="43" t="s">
        <v>377</v>
      </c>
      <c r="C429" s="43">
        <v>239</v>
      </c>
      <c r="D429" s="43" t="s">
        <v>1218</v>
      </c>
      <c r="E429" s="43" t="s">
        <v>106</v>
      </c>
      <c r="F429" s="43" t="s">
        <v>1220</v>
      </c>
      <c r="G429" s="43" t="s">
        <v>628</v>
      </c>
      <c r="H429" s="43">
        <v>60</v>
      </c>
      <c r="I429" s="43">
        <v>-15.35</v>
      </c>
      <c r="J429" s="28">
        <v>-9.6229999999999995E-8</v>
      </c>
      <c r="K429" s="43" t="s">
        <v>1686</v>
      </c>
      <c r="L429" s="43" t="s">
        <v>65</v>
      </c>
      <c r="N429" s="43" t="s">
        <v>377</v>
      </c>
      <c r="O429" s="43">
        <v>239</v>
      </c>
      <c r="P429" s="43" t="s">
        <v>1218</v>
      </c>
      <c r="Q429" s="43" t="s">
        <v>623</v>
      </c>
      <c r="R429" s="43" t="s">
        <v>1220</v>
      </c>
      <c r="S429" s="43" t="s">
        <v>628</v>
      </c>
      <c r="T429" s="43">
        <v>10</v>
      </c>
      <c r="U429" s="43">
        <v>-15.246499999999999</v>
      </c>
      <c r="V429" s="28">
        <v>-9.558E-8</v>
      </c>
      <c r="W429" s="43" t="s">
        <v>1686</v>
      </c>
      <c r="X429" s="43" t="s">
        <v>65</v>
      </c>
    </row>
    <row r="430" spans="2:24" x14ac:dyDescent="0.2">
      <c r="B430" s="43" t="s">
        <v>377</v>
      </c>
      <c r="C430" s="43">
        <v>240</v>
      </c>
      <c r="D430" s="43" t="s">
        <v>1221</v>
      </c>
      <c r="E430" s="43" t="s">
        <v>106</v>
      </c>
      <c r="F430" s="43" t="s">
        <v>1222</v>
      </c>
      <c r="G430" s="43" t="s">
        <v>626</v>
      </c>
      <c r="H430" s="43">
        <v>60</v>
      </c>
      <c r="I430" s="43">
        <v>-18.884599999999999</v>
      </c>
      <c r="J430" s="28">
        <v>-1.184E-7</v>
      </c>
      <c r="K430" s="43" t="s">
        <v>1686</v>
      </c>
      <c r="L430" s="43" t="s">
        <v>65</v>
      </c>
      <c r="N430" s="43" t="s">
        <v>377</v>
      </c>
      <c r="O430" s="43">
        <v>240</v>
      </c>
      <c r="P430" s="43" t="s">
        <v>1221</v>
      </c>
      <c r="Q430" s="43" t="s">
        <v>623</v>
      </c>
      <c r="R430" s="43" t="s">
        <v>1222</v>
      </c>
      <c r="S430" s="43" t="s">
        <v>626</v>
      </c>
      <c r="T430" s="43">
        <v>10</v>
      </c>
      <c r="U430" s="43">
        <v>-18.9831</v>
      </c>
      <c r="V430" s="28">
        <v>-1.1899999999999999E-7</v>
      </c>
      <c r="W430" s="43" t="s">
        <v>1686</v>
      </c>
      <c r="X430" s="43" t="s">
        <v>65</v>
      </c>
    </row>
    <row r="431" spans="2:24" x14ac:dyDescent="0.2">
      <c r="B431" s="43" t="s">
        <v>377</v>
      </c>
      <c r="C431" s="43">
        <v>240</v>
      </c>
      <c r="D431" s="43" t="s">
        <v>1221</v>
      </c>
      <c r="E431" s="43" t="s">
        <v>106</v>
      </c>
      <c r="F431" s="43" t="s">
        <v>1223</v>
      </c>
      <c r="G431" s="43" t="s">
        <v>628</v>
      </c>
      <c r="H431" s="43">
        <v>60</v>
      </c>
      <c r="I431" s="43">
        <v>-22.128399999999999</v>
      </c>
      <c r="J431" s="28">
        <v>-1.3869999999999999E-7</v>
      </c>
      <c r="K431" s="43" t="s">
        <v>1686</v>
      </c>
      <c r="L431" s="43" t="s">
        <v>65</v>
      </c>
      <c r="N431" s="43" t="s">
        <v>377</v>
      </c>
      <c r="O431" s="43">
        <v>240</v>
      </c>
      <c r="P431" s="43" t="s">
        <v>1221</v>
      </c>
      <c r="Q431" s="43" t="s">
        <v>623</v>
      </c>
      <c r="R431" s="43" t="s">
        <v>1223</v>
      </c>
      <c r="S431" s="43" t="s">
        <v>628</v>
      </c>
      <c r="T431" s="43">
        <v>10</v>
      </c>
      <c r="U431" s="43">
        <v>-22.0291</v>
      </c>
      <c r="V431" s="28">
        <v>-1.381E-7</v>
      </c>
      <c r="W431" s="43" t="s">
        <v>1686</v>
      </c>
      <c r="X431" s="43" t="s">
        <v>65</v>
      </c>
    </row>
    <row r="432" spans="2:24" x14ac:dyDescent="0.2">
      <c r="B432" s="43" t="s">
        <v>377</v>
      </c>
      <c r="C432" s="43">
        <v>241</v>
      </c>
      <c r="D432" s="43" t="s">
        <v>1221</v>
      </c>
      <c r="E432" s="43" t="s">
        <v>106</v>
      </c>
      <c r="F432" s="43" t="s">
        <v>1224</v>
      </c>
      <c r="G432" s="43" t="s">
        <v>626</v>
      </c>
      <c r="H432" s="43">
        <v>60</v>
      </c>
      <c r="I432" s="43">
        <v>-22.317299999999999</v>
      </c>
      <c r="J432" s="28">
        <v>-1.42E-7</v>
      </c>
      <c r="K432" s="43" t="s">
        <v>1686</v>
      </c>
      <c r="L432" s="43" t="s">
        <v>65</v>
      </c>
      <c r="N432" s="43" t="s">
        <v>377</v>
      </c>
      <c r="O432" s="43">
        <v>241</v>
      </c>
      <c r="P432" s="43" t="s">
        <v>1221</v>
      </c>
      <c r="Q432" s="43" t="s">
        <v>623</v>
      </c>
      <c r="R432" s="43" t="s">
        <v>1224</v>
      </c>
      <c r="S432" s="43" t="s">
        <v>626</v>
      </c>
      <c r="T432" s="43">
        <v>10</v>
      </c>
      <c r="U432" s="43">
        <v>-22.418199999999999</v>
      </c>
      <c r="V432" s="28">
        <v>-1.4259999999999999E-7</v>
      </c>
      <c r="W432" s="43" t="s">
        <v>1686</v>
      </c>
      <c r="X432" s="43" t="s">
        <v>65</v>
      </c>
    </row>
    <row r="433" spans="2:24" x14ac:dyDescent="0.2">
      <c r="B433" s="43" t="s">
        <v>377</v>
      </c>
      <c r="C433" s="43">
        <v>241</v>
      </c>
      <c r="D433" s="43" t="s">
        <v>1221</v>
      </c>
      <c r="E433" s="43" t="s">
        <v>106</v>
      </c>
      <c r="F433" s="43" t="s">
        <v>1225</v>
      </c>
      <c r="G433" s="43" t="s">
        <v>628</v>
      </c>
      <c r="H433" s="43">
        <v>60</v>
      </c>
      <c r="I433" s="43">
        <v>-21.9254</v>
      </c>
      <c r="J433" s="28">
        <v>-1.395E-7</v>
      </c>
      <c r="K433" s="43" t="s">
        <v>1686</v>
      </c>
      <c r="L433" s="43" t="s">
        <v>65</v>
      </c>
      <c r="N433" s="43" t="s">
        <v>377</v>
      </c>
      <c r="O433" s="43">
        <v>241</v>
      </c>
      <c r="P433" s="43" t="s">
        <v>1221</v>
      </c>
      <c r="Q433" s="43" t="s">
        <v>623</v>
      </c>
      <c r="R433" s="43" t="s">
        <v>1225</v>
      </c>
      <c r="S433" s="43" t="s">
        <v>628</v>
      </c>
      <c r="T433" s="43">
        <v>10</v>
      </c>
      <c r="U433" s="43">
        <v>-21.826599999999999</v>
      </c>
      <c r="V433" s="28">
        <v>-1.3890000000000001E-7</v>
      </c>
      <c r="W433" s="43" t="s">
        <v>1686</v>
      </c>
      <c r="X433" s="43" t="s">
        <v>65</v>
      </c>
    </row>
    <row r="434" spans="2:24" x14ac:dyDescent="0.2">
      <c r="B434" s="43" t="s">
        <v>377</v>
      </c>
      <c r="C434" s="43">
        <v>242</v>
      </c>
      <c r="D434" s="43" t="s">
        <v>1221</v>
      </c>
      <c r="E434" s="43" t="s">
        <v>106</v>
      </c>
      <c r="F434" s="43" t="s">
        <v>1226</v>
      </c>
      <c r="G434" s="43" t="s">
        <v>626</v>
      </c>
      <c r="H434" s="43">
        <v>60</v>
      </c>
      <c r="I434" s="43">
        <v>-22.518899999999999</v>
      </c>
      <c r="J434" s="28">
        <v>-1.4119999999999999E-7</v>
      </c>
      <c r="K434" s="43" t="s">
        <v>1686</v>
      </c>
      <c r="L434" s="43" t="s">
        <v>65</v>
      </c>
      <c r="N434" s="43" t="s">
        <v>377</v>
      </c>
      <c r="O434" s="43">
        <v>242</v>
      </c>
      <c r="P434" s="43" t="s">
        <v>1221</v>
      </c>
      <c r="Q434" s="43" t="s">
        <v>623</v>
      </c>
      <c r="R434" s="43" t="s">
        <v>1226</v>
      </c>
      <c r="S434" s="43" t="s">
        <v>626</v>
      </c>
      <c r="T434" s="43">
        <v>10</v>
      </c>
      <c r="U434" s="43">
        <v>-22.616599999999998</v>
      </c>
      <c r="V434" s="28">
        <v>-1.4180000000000001E-7</v>
      </c>
      <c r="W434" s="43" t="s">
        <v>1686</v>
      </c>
      <c r="X434" s="43" t="s">
        <v>65</v>
      </c>
    </row>
    <row r="435" spans="2:24" x14ac:dyDescent="0.2">
      <c r="B435" s="43" t="s">
        <v>377</v>
      </c>
      <c r="C435" s="43">
        <v>242</v>
      </c>
      <c r="D435" s="43" t="s">
        <v>1221</v>
      </c>
      <c r="E435" s="43" t="s">
        <v>106</v>
      </c>
      <c r="F435" s="43" t="s">
        <v>1227</v>
      </c>
      <c r="G435" s="43" t="s">
        <v>628</v>
      </c>
      <c r="H435" s="43">
        <v>60</v>
      </c>
      <c r="I435" s="43">
        <v>-18.505299999999998</v>
      </c>
      <c r="J435" s="28">
        <v>-1.1600000000000001E-7</v>
      </c>
      <c r="K435" s="43" t="s">
        <v>1686</v>
      </c>
      <c r="L435" s="43" t="s">
        <v>65</v>
      </c>
      <c r="N435" s="43" t="s">
        <v>377</v>
      </c>
      <c r="O435" s="43">
        <v>242</v>
      </c>
      <c r="P435" s="43" t="s">
        <v>1221</v>
      </c>
      <c r="Q435" s="43" t="s">
        <v>623</v>
      </c>
      <c r="R435" s="43" t="s">
        <v>1227</v>
      </c>
      <c r="S435" s="43" t="s">
        <v>628</v>
      </c>
      <c r="T435" s="43">
        <v>10</v>
      </c>
      <c r="U435" s="43">
        <v>-18.411200000000001</v>
      </c>
      <c r="V435" s="28">
        <v>-1.154E-7</v>
      </c>
      <c r="W435" s="43" t="s">
        <v>1686</v>
      </c>
      <c r="X435" s="43" t="s">
        <v>65</v>
      </c>
    </row>
    <row r="436" spans="2:24" x14ac:dyDescent="0.2">
      <c r="B436" s="43" t="s">
        <v>377</v>
      </c>
      <c r="C436" s="43">
        <v>243</v>
      </c>
      <c r="D436" s="43" t="s">
        <v>1228</v>
      </c>
      <c r="E436" s="43" t="s">
        <v>106</v>
      </c>
      <c r="F436" s="43" t="s">
        <v>1229</v>
      </c>
      <c r="G436" s="43" t="s">
        <v>626</v>
      </c>
      <c r="H436" s="43">
        <v>60</v>
      </c>
      <c r="I436" s="43">
        <v>-15.736499999999999</v>
      </c>
      <c r="J436" s="28">
        <v>-9.865E-8</v>
      </c>
      <c r="K436" s="43" t="s">
        <v>1686</v>
      </c>
      <c r="L436" s="43" t="s">
        <v>65</v>
      </c>
      <c r="N436" s="43" t="s">
        <v>377</v>
      </c>
      <c r="O436" s="43">
        <v>243</v>
      </c>
      <c r="P436" s="43" t="s">
        <v>1228</v>
      </c>
      <c r="Q436" s="43" t="s">
        <v>623</v>
      </c>
      <c r="R436" s="43" t="s">
        <v>1229</v>
      </c>
      <c r="S436" s="43" t="s">
        <v>626</v>
      </c>
      <c r="T436" s="43">
        <v>10</v>
      </c>
      <c r="U436" s="43">
        <v>-15.8352</v>
      </c>
      <c r="V436" s="28">
        <v>-9.9270000000000002E-8</v>
      </c>
      <c r="W436" s="43" t="s">
        <v>1686</v>
      </c>
      <c r="X436" s="43" t="s">
        <v>65</v>
      </c>
    </row>
    <row r="437" spans="2:24" x14ac:dyDescent="0.2">
      <c r="B437" s="43" t="s">
        <v>377</v>
      </c>
      <c r="C437" s="43">
        <v>243</v>
      </c>
      <c r="D437" s="43" t="s">
        <v>1228</v>
      </c>
      <c r="E437" s="43" t="s">
        <v>106</v>
      </c>
      <c r="F437" s="43" t="s">
        <v>1230</v>
      </c>
      <c r="G437" s="43" t="s">
        <v>628</v>
      </c>
      <c r="H437" s="43">
        <v>60</v>
      </c>
      <c r="I437" s="43">
        <v>-25.414100000000001</v>
      </c>
      <c r="J437" s="28">
        <v>-1.593E-7</v>
      </c>
      <c r="K437" s="43" t="s">
        <v>1686</v>
      </c>
      <c r="L437" s="43" t="s">
        <v>65</v>
      </c>
      <c r="N437" s="43" t="s">
        <v>377</v>
      </c>
      <c r="O437" s="43">
        <v>243</v>
      </c>
      <c r="P437" s="43" t="s">
        <v>1228</v>
      </c>
      <c r="Q437" s="43" t="s">
        <v>623</v>
      </c>
      <c r="R437" s="43" t="s">
        <v>1230</v>
      </c>
      <c r="S437" s="43" t="s">
        <v>628</v>
      </c>
      <c r="T437" s="43">
        <v>10</v>
      </c>
      <c r="U437" s="43">
        <v>-25.3125</v>
      </c>
      <c r="V437" s="28">
        <v>-1.5870000000000001E-7</v>
      </c>
      <c r="W437" s="43" t="s">
        <v>1686</v>
      </c>
      <c r="X437" s="43" t="s">
        <v>65</v>
      </c>
    </row>
    <row r="438" spans="2:24" x14ac:dyDescent="0.2">
      <c r="B438" s="43" t="s">
        <v>377</v>
      </c>
      <c r="C438" s="43">
        <v>213</v>
      </c>
      <c r="D438" s="43" t="s">
        <v>1231</v>
      </c>
      <c r="E438" s="43" t="s">
        <v>106</v>
      </c>
      <c r="F438" s="43" t="s">
        <v>1232</v>
      </c>
      <c r="G438" s="43" t="s">
        <v>626</v>
      </c>
      <c r="H438" s="43">
        <v>60</v>
      </c>
      <c r="I438" s="43">
        <v>-185.8075</v>
      </c>
      <c r="J438" s="28">
        <v>-2.7130000000000001E-3</v>
      </c>
      <c r="K438" s="43">
        <v>-1E-4</v>
      </c>
      <c r="L438" s="43" t="s">
        <v>128</v>
      </c>
      <c r="N438" s="43" t="s">
        <v>377</v>
      </c>
      <c r="O438" s="43">
        <v>213</v>
      </c>
      <c r="P438" s="43" t="s">
        <v>1231</v>
      </c>
      <c r="Q438" s="43" t="s">
        <v>623</v>
      </c>
      <c r="R438" s="43" t="s">
        <v>1232</v>
      </c>
      <c r="S438" s="43" t="s">
        <v>626</v>
      </c>
      <c r="T438" s="43">
        <v>10</v>
      </c>
      <c r="U438" s="43">
        <v>-185.77719999999999</v>
      </c>
      <c r="V438" s="28">
        <v>-2.6840000000000002E-3</v>
      </c>
      <c r="W438" s="43">
        <v>-1E-4</v>
      </c>
      <c r="X438" s="43" t="s">
        <v>128</v>
      </c>
    </row>
    <row r="439" spans="2:24" x14ac:dyDescent="0.2">
      <c r="B439" s="43" t="s">
        <v>377</v>
      </c>
      <c r="C439" s="43">
        <v>213</v>
      </c>
      <c r="D439" s="43" t="s">
        <v>1231</v>
      </c>
      <c r="E439" s="43" t="s">
        <v>106</v>
      </c>
      <c r="F439" s="43" t="s">
        <v>1233</v>
      </c>
      <c r="G439" s="43" t="s">
        <v>628</v>
      </c>
      <c r="H439" s="43">
        <v>60</v>
      </c>
      <c r="I439" s="43">
        <v>115.8267</v>
      </c>
      <c r="J439" s="28">
        <v>1.6720000000000001E-3</v>
      </c>
      <c r="K439" s="43">
        <v>1E-4</v>
      </c>
      <c r="L439" s="43" t="s">
        <v>128</v>
      </c>
      <c r="N439" s="43" t="s">
        <v>377</v>
      </c>
      <c r="O439" s="43">
        <v>213</v>
      </c>
      <c r="P439" s="43" t="s">
        <v>1231</v>
      </c>
      <c r="Q439" s="43" t="s">
        <v>623</v>
      </c>
      <c r="R439" s="43" t="s">
        <v>1233</v>
      </c>
      <c r="S439" s="43" t="s">
        <v>628</v>
      </c>
      <c r="T439" s="43">
        <v>10</v>
      </c>
      <c r="U439" s="43">
        <v>115.81189999999999</v>
      </c>
      <c r="V439" s="28">
        <v>1.64E-3</v>
      </c>
      <c r="W439" s="43">
        <v>1E-4</v>
      </c>
      <c r="X439" s="43" t="s">
        <v>128</v>
      </c>
    </row>
    <row r="440" spans="2:24" x14ac:dyDescent="0.2">
      <c r="B440" s="43" t="s">
        <v>377</v>
      </c>
      <c r="C440" s="43">
        <v>216</v>
      </c>
      <c r="D440" s="43" t="s">
        <v>1234</v>
      </c>
      <c r="E440" s="43" t="s">
        <v>106</v>
      </c>
      <c r="F440" s="43" t="s">
        <v>1235</v>
      </c>
      <c r="G440" s="43" t="s">
        <v>626</v>
      </c>
      <c r="H440" s="43">
        <v>60</v>
      </c>
      <c r="I440" s="43">
        <v>-220.40289999999999</v>
      </c>
      <c r="J440" s="28">
        <v>-2.7330000000000002E-3</v>
      </c>
      <c r="K440" s="43">
        <v>-1E-4</v>
      </c>
      <c r="L440" s="43" t="s">
        <v>128</v>
      </c>
      <c r="N440" s="43" t="s">
        <v>377</v>
      </c>
      <c r="O440" s="43">
        <v>216</v>
      </c>
      <c r="P440" s="43" t="s">
        <v>1234</v>
      </c>
      <c r="Q440" s="43" t="s">
        <v>623</v>
      </c>
      <c r="R440" s="43" t="s">
        <v>1235</v>
      </c>
      <c r="S440" s="43" t="s">
        <v>626</v>
      </c>
      <c r="T440" s="43">
        <v>10</v>
      </c>
      <c r="U440" s="43">
        <v>-220.37299999999999</v>
      </c>
      <c r="V440" s="28">
        <v>-2.7109999999999999E-3</v>
      </c>
      <c r="W440" s="43">
        <v>-1E-4</v>
      </c>
      <c r="X440" s="43" t="s">
        <v>128</v>
      </c>
    </row>
    <row r="441" spans="2:24" x14ac:dyDescent="0.2">
      <c r="B441" s="43" t="s">
        <v>377</v>
      </c>
      <c r="C441" s="43">
        <v>216</v>
      </c>
      <c r="D441" s="43" t="s">
        <v>1234</v>
      </c>
      <c r="E441" s="43" t="s">
        <v>106</v>
      </c>
      <c r="F441" s="43" t="s">
        <v>1236</v>
      </c>
      <c r="G441" s="43" t="s">
        <v>628</v>
      </c>
      <c r="H441" s="43">
        <v>60</v>
      </c>
      <c r="I441" s="43">
        <v>150.00380000000001</v>
      </c>
      <c r="J441" s="28">
        <v>8.2700000000000004E-4</v>
      </c>
      <c r="K441" s="43">
        <v>1E-4</v>
      </c>
      <c r="L441" s="43" t="s">
        <v>128</v>
      </c>
      <c r="N441" s="43" t="s">
        <v>377</v>
      </c>
      <c r="O441" s="43">
        <v>216</v>
      </c>
      <c r="P441" s="43" t="s">
        <v>1234</v>
      </c>
      <c r="Q441" s="43" t="s">
        <v>623</v>
      </c>
      <c r="R441" s="43" t="s">
        <v>1236</v>
      </c>
      <c r="S441" s="43" t="s">
        <v>628</v>
      </c>
      <c r="T441" s="43">
        <v>10</v>
      </c>
      <c r="U441" s="43">
        <v>149.98070000000001</v>
      </c>
      <c r="V441" s="28">
        <v>7.9600000000000005E-4</v>
      </c>
      <c r="W441" s="43">
        <v>1E-4</v>
      </c>
      <c r="X441" s="43" t="s">
        <v>128</v>
      </c>
    </row>
    <row r="442" spans="2:24" x14ac:dyDescent="0.2">
      <c r="B442" s="43" t="s">
        <v>377</v>
      </c>
      <c r="C442" s="43">
        <v>219</v>
      </c>
      <c r="D442" s="43" t="s">
        <v>1237</v>
      </c>
      <c r="E442" s="43" t="s">
        <v>106</v>
      </c>
      <c r="F442" s="43" t="s">
        <v>1238</v>
      </c>
      <c r="G442" s="43" t="s">
        <v>626</v>
      </c>
      <c r="H442" s="43">
        <v>60</v>
      </c>
      <c r="I442" s="43">
        <v>-220.05019999999999</v>
      </c>
      <c r="J442" s="28">
        <v>-2.4659999999999999E-3</v>
      </c>
      <c r="K442" s="43">
        <v>-1E-4</v>
      </c>
      <c r="L442" s="43" t="s">
        <v>128</v>
      </c>
      <c r="N442" s="43" t="s">
        <v>377</v>
      </c>
      <c r="O442" s="43">
        <v>219</v>
      </c>
      <c r="P442" s="43" t="s">
        <v>1237</v>
      </c>
      <c r="Q442" s="43" t="s">
        <v>623</v>
      </c>
      <c r="R442" s="43" t="s">
        <v>1238</v>
      </c>
      <c r="S442" s="43" t="s">
        <v>626</v>
      </c>
      <c r="T442" s="43">
        <v>10</v>
      </c>
      <c r="U442" s="43">
        <v>-220.0146</v>
      </c>
      <c r="V442" s="28">
        <v>-2.4390000000000002E-3</v>
      </c>
      <c r="W442" s="43">
        <v>-1E-4</v>
      </c>
      <c r="X442" s="43" t="s">
        <v>128</v>
      </c>
    </row>
    <row r="443" spans="2:24" x14ac:dyDescent="0.2">
      <c r="B443" s="43" t="s">
        <v>377</v>
      </c>
      <c r="C443" s="43">
        <v>219</v>
      </c>
      <c r="D443" s="43" t="s">
        <v>1237</v>
      </c>
      <c r="E443" s="43" t="s">
        <v>106</v>
      </c>
      <c r="F443" s="43" t="s">
        <v>1239</v>
      </c>
      <c r="G443" s="43" t="s">
        <v>628</v>
      </c>
      <c r="H443" s="43">
        <v>60</v>
      </c>
      <c r="I443" s="43">
        <v>150.07230000000001</v>
      </c>
      <c r="J443" s="28">
        <v>9.19E-4</v>
      </c>
      <c r="K443" s="43">
        <v>1E-4</v>
      </c>
      <c r="L443" s="43" t="s">
        <v>128</v>
      </c>
      <c r="N443" s="43" t="s">
        <v>377</v>
      </c>
      <c r="O443" s="43">
        <v>219</v>
      </c>
      <c r="P443" s="43" t="s">
        <v>1237</v>
      </c>
      <c r="Q443" s="43" t="s">
        <v>623</v>
      </c>
      <c r="R443" s="43" t="s">
        <v>1239</v>
      </c>
      <c r="S443" s="43" t="s">
        <v>628</v>
      </c>
      <c r="T443" s="43">
        <v>10</v>
      </c>
      <c r="U443" s="43">
        <v>150.05369999999999</v>
      </c>
      <c r="V443" s="28">
        <v>8.9400000000000005E-4</v>
      </c>
      <c r="W443" s="43">
        <v>1E-4</v>
      </c>
      <c r="X443" s="43" t="s">
        <v>128</v>
      </c>
    </row>
    <row r="444" spans="2:24" x14ac:dyDescent="0.2">
      <c r="B444" s="43" t="s">
        <v>377</v>
      </c>
      <c r="C444" s="43">
        <v>222</v>
      </c>
      <c r="D444" s="43" t="s">
        <v>1240</v>
      </c>
      <c r="E444" s="43" t="s">
        <v>106</v>
      </c>
      <c r="F444" s="43" t="s">
        <v>1241</v>
      </c>
      <c r="G444" s="43" t="s">
        <v>626</v>
      </c>
      <c r="H444" s="43">
        <v>60</v>
      </c>
      <c r="I444" s="43">
        <v>-220.03190000000001</v>
      </c>
      <c r="J444" s="28">
        <v>-2.4520000000000002E-3</v>
      </c>
      <c r="K444" s="43">
        <v>-1E-4</v>
      </c>
      <c r="L444" s="43" t="s">
        <v>128</v>
      </c>
      <c r="N444" s="43" t="s">
        <v>377</v>
      </c>
      <c r="O444" s="43">
        <v>222</v>
      </c>
      <c r="P444" s="43" t="s">
        <v>1240</v>
      </c>
      <c r="Q444" s="43" t="s">
        <v>623</v>
      </c>
      <c r="R444" s="43" t="s">
        <v>1241</v>
      </c>
      <c r="S444" s="43" t="s">
        <v>626</v>
      </c>
      <c r="T444" s="43">
        <v>10</v>
      </c>
      <c r="U444" s="43">
        <v>-220.00389999999999</v>
      </c>
      <c r="V444" s="28">
        <v>-2.431E-3</v>
      </c>
      <c r="W444" s="43">
        <v>-1E-4</v>
      </c>
      <c r="X444" s="43" t="s">
        <v>128</v>
      </c>
    </row>
    <row r="445" spans="2:24" x14ac:dyDescent="0.2">
      <c r="B445" s="43" t="s">
        <v>377</v>
      </c>
      <c r="C445" s="43">
        <v>222</v>
      </c>
      <c r="D445" s="43" t="s">
        <v>1240</v>
      </c>
      <c r="E445" s="43" t="s">
        <v>106</v>
      </c>
      <c r="F445" s="43" t="s">
        <v>1242</v>
      </c>
      <c r="G445" s="43" t="s">
        <v>628</v>
      </c>
      <c r="H445" s="43">
        <v>60</v>
      </c>
      <c r="I445" s="43">
        <v>150.0667</v>
      </c>
      <c r="J445" s="28">
        <v>9.1100000000000003E-4</v>
      </c>
      <c r="K445" s="43">
        <v>1E-4</v>
      </c>
      <c r="L445" s="43" t="s">
        <v>128</v>
      </c>
      <c r="N445" s="43" t="s">
        <v>377</v>
      </c>
      <c r="O445" s="43">
        <v>222</v>
      </c>
      <c r="P445" s="43" t="s">
        <v>1240</v>
      </c>
      <c r="Q445" s="43" t="s">
        <v>623</v>
      </c>
      <c r="R445" s="43" t="s">
        <v>1242</v>
      </c>
      <c r="S445" s="43" t="s">
        <v>628</v>
      </c>
      <c r="T445" s="43">
        <v>10</v>
      </c>
      <c r="U445" s="43">
        <v>150.04560000000001</v>
      </c>
      <c r="V445" s="28">
        <v>8.83E-4</v>
      </c>
      <c r="W445" s="43">
        <v>1E-4</v>
      </c>
      <c r="X445" s="43" t="s">
        <v>128</v>
      </c>
    </row>
    <row r="446" spans="2:24" x14ac:dyDescent="0.2">
      <c r="B446" s="43" t="s">
        <v>377</v>
      </c>
      <c r="C446" s="43">
        <v>225</v>
      </c>
      <c r="D446" s="43" t="s">
        <v>1243</v>
      </c>
      <c r="E446" s="43" t="s">
        <v>106</v>
      </c>
      <c r="F446" s="43" t="s">
        <v>1244</v>
      </c>
      <c r="G446" s="43" t="s">
        <v>626</v>
      </c>
      <c r="H446" s="43">
        <v>60</v>
      </c>
      <c r="I446" s="43">
        <v>-220.3725</v>
      </c>
      <c r="J446" s="28">
        <v>-2.7100000000000002E-3</v>
      </c>
      <c r="K446" s="43">
        <v>-1E-4</v>
      </c>
      <c r="L446" s="43" t="s">
        <v>128</v>
      </c>
      <c r="N446" s="43" t="s">
        <v>377</v>
      </c>
      <c r="O446" s="43">
        <v>225</v>
      </c>
      <c r="P446" s="43" t="s">
        <v>1243</v>
      </c>
      <c r="Q446" s="43" t="s">
        <v>623</v>
      </c>
      <c r="R446" s="43" t="s">
        <v>1244</v>
      </c>
      <c r="S446" s="43" t="s">
        <v>626</v>
      </c>
      <c r="T446" s="43">
        <v>10</v>
      </c>
      <c r="U446" s="43">
        <v>-220.334</v>
      </c>
      <c r="V446" s="28">
        <v>-2.6809999999999998E-3</v>
      </c>
      <c r="W446" s="43">
        <v>-1E-4</v>
      </c>
      <c r="X446" s="43" t="s">
        <v>128</v>
      </c>
    </row>
    <row r="447" spans="2:24" x14ac:dyDescent="0.2">
      <c r="B447" s="43" t="s">
        <v>377</v>
      </c>
      <c r="C447" s="43">
        <v>225</v>
      </c>
      <c r="D447" s="43" t="s">
        <v>1243</v>
      </c>
      <c r="E447" s="43" t="s">
        <v>106</v>
      </c>
      <c r="F447" s="43" t="s">
        <v>1245</v>
      </c>
      <c r="G447" s="43" t="s">
        <v>628</v>
      </c>
      <c r="H447" s="43">
        <v>60</v>
      </c>
      <c r="I447" s="43">
        <v>149.98500000000001</v>
      </c>
      <c r="J447" s="28">
        <v>8.0099999999999995E-4</v>
      </c>
      <c r="K447" s="43">
        <v>1E-4</v>
      </c>
      <c r="L447" s="43" t="s">
        <v>128</v>
      </c>
      <c r="N447" s="43" t="s">
        <v>377</v>
      </c>
      <c r="O447" s="43">
        <v>225</v>
      </c>
      <c r="P447" s="43" t="s">
        <v>1243</v>
      </c>
      <c r="Q447" s="43" t="s">
        <v>623</v>
      </c>
      <c r="R447" s="43" t="s">
        <v>1245</v>
      </c>
      <c r="S447" s="43" t="s">
        <v>628</v>
      </c>
      <c r="T447" s="43">
        <v>10</v>
      </c>
      <c r="U447" s="43">
        <v>149.96299999999999</v>
      </c>
      <c r="V447" s="28">
        <v>7.7200000000000001E-4</v>
      </c>
      <c r="W447" s="43">
        <v>1E-4</v>
      </c>
      <c r="X447" s="43" t="s">
        <v>128</v>
      </c>
    </row>
    <row r="448" spans="2:24" x14ac:dyDescent="0.2">
      <c r="B448" s="43" t="s">
        <v>377</v>
      </c>
      <c r="C448" s="43">
        <v>228</v>
      </c>
      <c r="D448" s="43" t="s">
        <v>1246</v>
      </c>
      <c r="E448" s="43" t="s">
        <v>106</v>
      </c>
      <c r="F448" s="43" t="s">
        <v>1247</v>
      </c>
      <c r="G448" s="43" t="s">
        <v>626</v>
      </c>
      <c r="H448" s="43">
        <v>60</v>
      </c>
      <c r="I448" s="43">
        <v>-185.75110000000001</v>
      </c>
      <c r="J448" s="28">
        <v>-2.6580000000000002E-3</v>
      </c>
      <c r="K448" s="43">
        <v>-1E-4</v>
      </c>
      <c r="L448" s="43" t="s">
        <v>128</v>
      </c>
      <c r="N448" s="43" t="s">
        <v>377</v>
      </c>
      <c r="O448" s="43">
        <v>228</v>
      </c>
      <c r="P448" s="43" t="s">
        <v>1246</v>
      </c>
      <c r="Q448" s="43" t="s">
        <v>623</v>
      </c>
      <c r="R448" s="43" t="s">
        <v>1247</v>
      </c>
      <c r="S448" s="43" t="s">
        <v>626</v>
      </c>
      <c r="T448" s="43">
        <v>10</v>
      </c>
      <c r="U448" s="43">
        <v>-185.7191</v>
      </c>
      <c r="V448" s="28">
        <v>-2.627E-3</v>
      </c>
      <c r="W448" s="43">
        <v>-1E-4</v>
      </c>
      <c r="X448" s="43" t="s">
        <v>128</v>
      </c>
    </row>
    <row r="449" spans="2:24" x14ac:dyDescent="0.2">
      <c r="B449" s="43" t="s">
        <v>377</v>
      </c>
      <c r="C449" s="43">
        <v>228</v>
      </c>
      <c r="D449" s="43" t="s">
        <v>1246</v>
      </c>
      <c r="E449" s="43" t="s">
        <v>106</v>
      </c>
      <c r="F449" s="43" t="s">
        <v>1248</v>
      </c>
      <c r="G449" s="43" t="s">
        <v>628</v>
      </c>
      <c r="H449" s="43">
        <v>60</v>
      </c>
      <c r="I449" s="43">
        <v>115.8034</v>
      </c>
      <c r="J449" s="28">
        <v>1.622E-3</v>
      </c>
      <c r="K449" s="43">
        <v>1E-4</v>
      </c>
      <c r="L449" s="43" t="s">
        <v>128</v>
      </c>
      <c r="N449" s="43" t="s">
        <v>377</v>
      </c>
      <c r="O449" s="43">
        <v>228</v>
      </c>
      <c r="P449" s="43" t="s">
        <v>1246</v>
      </c>
      <c r="Q449" s="43" t="s">
        <v>623</v>
      </c>
      <c r="R449" s="43" t="s">
        <v>1248</v>
      </c>
      <c r="S449" s="43" t="s">
        <v>628</v>
      </c>
      <c r="T449" s="43">
        <v>10</v>
      </c>
      <c r="U449" s="43">
        <v>115.7876</v>
      </c>
      <c r="V449" s="28">
        <v>1.588E-3</v>
      </c>
      <c r="W449" s="43">
        <v>1E-4</v>
      </c>
      <c r="X449" s="43" t="s">
        <v>128</v>
      </c>
    </row>
    <row r="450" spans="2:24" x14ac:dyDescent="0.2">
      <c r="B450" s="43" t="s">
        <v>377</v>
      </c>
      <c r="C450" s="43">
        <v>244</v>
      </c>
      <c r="D450" s="43" t="s">
        <v>1249</v>
      </c>
      <c r="E450" s="43" t="s">
        <v>106</v>
      </c>
      <c r="F450" s="43" t="s">
        <v>1250</v>
      </c>
      <c r="G450" s="43" t="s">
        <v>626</v>
      </c>
      <c r="H450" s="43">
        <v>60</v>
      </c>
      <c r="I450" s="43">
        <v>-14.5025</v>
      </c>
      <c r="J450" s="28">
        <v>-9.2270000000000005E-8</v>
      </c>
      <c r="K450" s="43" t="s">
        <v>1686</v>
      </c>
      <c r="L450" s="43" t="s">
        <v>65</v>
      </c>
      <c r="N450" s="43" t="s">
        <v>377</v>
      </c>
      <c r="O450" s="43">
        <v>244</v>
      </c>
      <c r="P450" s="43" t="s">
        <v>1249</v>
      </c>
      <c r="Q450" s="43" t="s">
        <v>623</v>
      </c>
      <c r="R450" s="43" t="s">
        <v>1250</v>
      </c>
      <c r="S450" s="43" t="s">
        <v>626</v>
      </c>
      <c r="T450" s="43">
        <v>10</v>
      </c>
      <c r="U450" s="43">
        <v>-14.6371</v>
      </c>
      <c r="V450" s="28">
        <v>-9.3130000000000001E-8</v>
      </c>
      <c r="W450" s="43" t="s">
        <v>1686</v>
      </c>
      <c r="X450" s="43" t="s">
        <v>65</v>
      </c>
    </row>
    <row r="451" spans="2:24" x14ac:dyDescent="0.2">
      <c r="B451" s="43" t="s">
        <v>377</v>
      </c>
      <c r="C451" s="43">
        <v>244</v>
      </c>
      <c r="D451" s="43" t="s">
        <v>1249</v>
      </c>
      <c r="E451" s="43" t="s">
        <v>106</v>
      </c>
      <c r="F451" s="43" t="s">
        <v>1251</v>
      </c>
      <c r="G451" s="43" t="s">
        <v>628</v>
      </c>
      <c r="H451" s="43">
        <v>60</v>
      </c>
      <c r="I451" s="43">
        <v>-14.0443</v>
      </c>
      <c r="J451" s="28">
        <v>-8.9360000000000001E-8</v>
      </c>
      <c r="K451" s="43" t="s">
        <v>1686</v>
      </c>
      <c r="L451" s="43" t="s">
        <v>65</v>
      </c>
      <c r="N451" s="43" t="s">
        <v>377</v>
      </c>
      <c r="O451" s="43">
        <v>244</v>
      </c>
      <c r="P451" s="43" t="s">
        <v>1249</v>
      </c>
      <c r="Q451" s="43" t="s">
        <v>623</v>
      </c>
      <c r="R451" s="43" t="s">
        <v>1251</v>
      </c>
      <c r="S451" s="43" t="s">
        <v>628</v>
      </c>
      <c r="T451" s="43">
        <v>10</v>
      </c>
      <c r="U451" s="43">
        <v>-13.9437</v>
      </c>
      <c r="V451" s="28">
        <v>-8.8720000000000003E-8</v>
      </c>
      <c r="W451" s="43" t="s">
        <v>1686</v>
      </c>
      <c r="X451" s="43" t="s">
        <v>65</v>
      </c>
    </row>
    <row r="452" spans="2:24" x14ac:dyDescent="0.2">
      <c r="B452" s="43" t="s">
        <v>377</v>
      </c>
      <c r="C452" s="43">
        <v>245</v>
      </c>
      <c r="D452" s="43" t="s">
        <v>1252</v>
      </c>
      <c r="E452" s="43" t="s">
        <v>106</v>
      </c>
      <c r="F452" s="43" t="s">
        <v>1253</v>
      </c>
      <c r="G452" s="43" t="s">
        <v>626</v>
      </c>
      <c r="H452" s="43">
        <v>60</v>
      </c>
      <c r="I452" s="43">
        <v>-16.022099999999998</v>
      </c>
      <c r="J452" s="28">
        <v>-1.004E-7</v>
      </c>
      <c r="K452" s="43" t="s">
        <v>1686</v>
      </c>
      <c r="L452" s="43" t="s">
        <v>65</v>
      </c>
      <c r="N452" s="43" t="s">
        <v>377</v>
      </c>
      <c r="O452" s="43">
        <v>245</v>
      </c>
      <c r="P452" s="43" t="s">
        <v>1252</v>
      </c>
      <c r="Q452" s="43" t="s">
        <v>623</v>
      </c>
      <c r="R452" s="43" t="s">
        <v>1253</v>
      </c>
      <c r="S452" s="43" t="s">
        <v>626</v>
      </c>
      <c r="T452" s="43">
        <v>10</v>
      </c>
      <c r="U452" s="43">
        <v>-16.215599999999998</v>
      </c>
      <c r="V452" s="28">
        <v>-1.017E-7</v>
      </c>
      <c r="W452" s="43" t="s">
        <v>1686</v>
      </c>
      <c r="X452" s="43" t="s">
        <v>65</v>
      </c>
    </row>
    <row r="453" spans="2:24" x14ac:dyDescent="0.2">
      <c r="B453" s="43" t="s">
        <v>377</v>
      </c>
      <c r="C453" s="43">
        <v>245</v>
      </c>
      <c r="D453" s="43" t="s">
        <v>1252</v>
      </c>
      <c r="E453" s="43" t="s">
        <v>106</v>
      </c>
      <c r="F453" s="43" t="s">
        <v>1254</v>
      </c>
      <c r="G453" s="43" t="s">
        <v>628</v>
      </c>
      <c r="H453" s="43">
        <v>60</v>
      </c>
      <c r="I453" s="43">
        <v>-11.0357</v>
      </c>
      <c r="J453" s="28">
        <v>-6.9180000000000001E-8</v>
      </c>
      <c r="K453" s="43" t="s">
        <v>1686</v>
      </c>
      <c r="L453" s="43" t="s">
        <v>65</v>
      </c>
      <c r="N453" s="43" t="s">
        <v>377</v>
      </c>
      <c r="O453" s="43">
        <v>245</v>
      </c>
      <c r="P453" s="43" t="s">
        <v>1252</v>
      </c>
      <c r="Q453" s="43" t="s">
        <v>623</v>
      </c>
      <c r="R453" s="43" t="s">
        <v>1254</v>
      </c>
      <c r="S453" s="43" t="s">
        <v>628</v>
      </c>
      <c r="T453" s="43">
        <v>10</v>
      </c>
      <c r="U453" s="43">
        <v>-10.878399999999999</v>
      </c>
      <c r="V453" s="28">
        <v>-6.8200000000000002E-8</v>
      </c>
      <c r="W453" s="43" t="s">
        <v>1686</v>
      </c>
      <c r="X453" s="43" t="s">
        <v>65</v>
      </c>
    </row>
    <row r="454" spans="2:24" x14ac:dyDescent="0.2">
      <c r="B454" s="43" t="s">
        <v>377</v>
      </c>
      <c r="C454" s="43">
        <v>246</v>
      </c>
      <c r="D454" s="43" t="s">
        <v>1252</v>
      </c>
      <c r="E454" s="43" t="s">
        <v>106</v>
      </c>
      <c r="F454" s="43" t="s">
        <v>1255</v>
      </c>
      <c r="G454" s="43" t="s">
        <v>626</v>
      </c>
      <c r="H454" s="43">
        <v>60</v>
      </c>
      <c r="I454" s="43">
        <v>-13.2371</v>
      </c>
      <c r="J454" s="28">
        <v>-8.1740000000000003E-8</v>
      </c>
      <c r="K454" s="43" t="s">
        <v>1686</v>
      </c>
      <c r="L454" s="43" t="s">
        <v>65</v>
      </c>
      <c r="N454" s="43" t="s">
        <v>377</v>
      </c>
      <c r="O454" s="43">
        <v>246</v>
      </c>
      <c r="P454" s="43" t="s">
        <v>1252</v>
      </c>
      <c r="Q454" s="43" t="s">
        <v>623</v>
      </c>
      <c r="R454" s="43" t="s">
        <v>1255</v>
      </c>
      <c r="S454" s="43" t="s">
        <v>626</v>
      </c>
      <c r="T454" s="43">
        <v>10</v>
      </c>
      <c r="U454" s="43">
        <v>-13.395</v>
      </c>
      <c r="V454" s="28">
        <v>-8.2720000000000002E-8</v>
      </c>
      <c r="W454" s="43" t="s">
        <v>1686</v>
      </c>
      <c r="X454" s="43" t="s">
        <v>65</v>
      </c>
    </row>
    <row r="455" spans="2:24" x14ac:dyDescent="0.2">
      <c r="B455" s="43" t="s">
        <v>377</v>
      </c>
      <c r="C455" s="43">
        <v>246</v>
      </c>
      <c r="D455" s="43" t="s">
        <v>1252</v>
      </c>
      <c r="E455" s="43" t="s">
        <v>106</v>
      </c>
      <c r="F455" s="43" t="s">
        <v>1256</v>
      </c>
      <c r="G455" s="43" t="s">
        <v>628</v>
      </c>
      <c r="H455" s="43">
        <v>60</v>
      </c>
      <c r="I455" s="43">
        <v>-12.091900000000001</v>
      </c>
      <c r="J455" s="28">
        <v>-7.4670000000000006E-8</v>
      </c>
      <c r="K455" s="43" t="s">
        <v>1686</v>
      </c>
      <c r="L455" s="43" t="s">
        <v>65</v>
      </c>
      <c r="N455" s="43" t="s">
        <v>377</v>
      </c>
      <c r="O455" s="43">
        <v>246</v>
      </c>
      <c r="P455" s="43" t="s">
        <v>1252</v>
      </c>
      <c r="Q455" s="43" t="s">
        <v>623</v>
      </c>
      <c r="R455" s="43" t="s">
        <v>1256</v>
      </c>
      <c r="S455" s="43" t="s">
        <v>628</v>
      </c>
      <c r="T455" s="43">
        <v>10</v>
      </c>
      <c r="U455" s="43">
        <v>-11.964</v>
      </c>
      <c r="V455" s="28">
        <v>-7.3879999999999997E-8</v>
      </c>
      <c r="W455" s="43" t="s">
        <v>1686</v>
      </c>
      <c r="X455" s="43" t="s">
        <v>65</v>
      </c>
    </row>
    <row r="456" spans="2:24" x14ac:dyDescent="0.2">
      <c r="B456" s="43" t="s">
        <v>377</v>
      </c>
      <c r="C456" s="43">
        <v>247</v>
      </c>
      <c r="D456" s="43" t="s">
        <v>1252</v>
      </c>
      <c r="E456" s="43" t="s">
        <v>106</v>
      </c>
      <c r="F456" s="43" t="s">
        <v>1257</v>
      </c>
      <c r="G456" s="43" t="s">
        <v>626</v>
      </c>
      <c r="H456" s="43">
        <v>60</v>
      </c>
      <c r="I456" s="43">
        <v>-12.1831</v>
      </c>
      <c r="J456" s="28">
        <v>-7.638E-8</v>
      </c>
      <c r="K456" s="43" t="s">
        <v>1686</v>
      </c>
      <c r="L456" s="43" t="s">
        <v>65</v>
      </c>
      <c r="N456" s="43" t="s">
        <v>377</v>
      </c>
      <c r="O456" s="43">
        <v>247</v>
      </c>
      <c r="P456" s="43" t="s">
        <v>1252</v>
      </c>
      <c r="Q456" s="43" t="s">
        <v>623</v>
      </c>
      <c r="R456" s="43" t="s">
        <v>1257</v>
      </c>
      <c r="S456" s="43" t="s">
        <v>626</v>
      </c>
      <c r="T456" s="43">
        <v>10</v>
      </c>
      <c r="U456" s="43">
        <v>-12.3125</v>
      </c>
      <c r="V456" s="28">
        <v>-7.7190000000000005E-8</v>
      </c>
      <c r="W456" s="43" t="s">
        <v>1686</v>
      </c>
      <c r="X456" s="43" t="s">
        <v>65</v>
      </c>
    </row>
    <row r="457" spans="2:24" x14ac:dyDescent="0.2">
      <c r="B457" s="43" t="s">
        <v>377</v>
      </c>
      <c r="C457" s="43">
        <v>247</v>
      </c>
      <c r="D457" s="43" t="s">
        <v>1252</v>
      </c>
      <c r="E457" s="43" t="s">
        <v>106</v>
      </c>
      <c r="F457" s="43" t="s">
        <v>1258</v>
      </c>
      <c r="G457" s="43" t="s">
        <v>628</v>
      </c>
      <c r="H457" s="43">
        <v>60</v>
      </c>
      <c r="I457" s="43">
        <v>-14.872</v>
      </c>
      <c r="J457" s="28">
        <v>-9.3229999999999995E-8</v>
      </c>
      <c r="K457" s="43" t="s">
        <v>1686</v>
      </c>
      <c r="L457" s="43" t="s">
        <v>65</v>
      </c>
      <c r="N457" s="43" t="s">
        <v>377</v>
      </c>
      <c r="O457" s="43">
        <v>247</v>
      </c>
      <c r="P457" s="43" t="s">
        <v>1252</v>
      </c>
      <c r="Q457" s="43" t="s">
        <v>623</v>
      </c>
      <c r="R457" s="43" t="s">
        <v>1258</v>
      </c>
      <c r="S457" s="43" t="s">
        <v>628</v>
      </c>
      <c r="T457" s="43">
        <v>10</v>
      </c>
      <c r="U457" s="43">
        <v>-14.7728</v>
      </c>
      <c r="V457" s="28">
        <v>-9.2609999999999993E-8</v>
      </c>
      <c r="W457" s="43" t="s">
        <v>1686</v>
      </c>
      <c r="X457" s="43" t="s">
        <v>65</v>
      </c>
    </row>
    <row r="458" spans="2:24" x14ac:dyDescent="0.2">
      <c r="B458" s="43" t="s">
        <v>377</v>
      </c>
      <c r="C458" s="43">
        <v>248</v>
      </c>
      <c r="D458" s="43" t="s">
        <v>1259</v>
      </c>
      <c r="E458" s="43" t="s">
        <v>106</v>
      </c>
      <c r="F458" s="43" t="s">
        <v>1260</v>
      </c>
      <c r="G458" s="43" t="s">
        <v>626</v>
      </c>
      <c r="H458" s="43">
        <v>60</v>
      </c>
      <c r="I458" s="43">
        <v>-15.1752</v>
      </c>
      <c r="J458" s="28">
        <v>-9.6550000000000001E-8</v>
      </c>
      <c r="K458" s="43" t="s">
        <v>1686</v>
      </c>
      <c r="L458" s="43" t="s">
        <v>65</v>
      </c>
      <c r="N458" s="43" t="s">
        <v>377</v>
      </c>
      <c r="O458" s="43">
        <v>248</v>
      </c>
      <c r="P458" s="43" t="s">
        <v>1259</v>
      </c>
      <c r="Q458" s="43" t="s">
        <v>623</v>
      </c>
      <c r="R458" s="43" t="s">
        <v>1260</v>
      </c>
      <c r="S458" s="43" t="s">
        <v>626</v>
      </c>
      <c r="T458" s="43">
        <v>10</v>
      </c>
      <c r="U458" s="43">
        <v>-15.356299999999999</v>
      </c>
      <c r="V458" s="28">
        <v>-9.7710000000000006E-8</v>
      </c>
      <c r="W458" s="43" t="s">
        <v>1686</v>
      </c>
      <c r="X458" s="43" t="s">
        <v>65</v>
      </c>
    </row>
    <row r="459" spans="2:24" x14ac:dyDescent="0.2">
      <c r="B459" s="43" t="s">
        <v>377</v>
      </c>
      <c r="C459" s="43">
        <v>248</v>
      </c>
      <c r="D459" s="43" t="s">
        <v>1259</v>
      </c>
      <c r="E459" s="43" t="s">
        <v>106</v>
      </c>
      <c r="F459" s="43" t="s">
        <v>1261</v>
      </c>
      <c r="G459" s="43" t="s">
        <v>628</v>
      </c>
      <c r="H459" s="43">
        <v>60</v>
      </c>
      <c r="I459" s="43">
        <v>-13.4078</v>
      </c>
      <c r="J459" s="28">
        <v>-8.5310000000000001E-8</v>
      </c>
      <c r="K459" s="43" t="s">
        <v>1686</v>
      </c>
      <c r="L459" s="43" t="s">
        <v>65</v>
      </c>
      <c r="N459" s="43" t="s">
        <v>377</v>
      </c>
      <c r="O459" s="43">
        <v>248</v>
      </c>
      <c r="P459" s="43" t="s">
        <v>1259</v>
      </c>
      <c r="Q459" s="43" t="s">
        <v>623</v>
      </c>
      <c r="R459" s="43" t="s">
        <v>1261</v>
      </c>
      <c r="S459" s="43" t="s">
        <v>628</v>
      </c>
      <c r="T459" s="43">
        <v>10</v>
      </c>
      <c r="U459" s="43">
        <v>-13.263500000000001</v>
      </c>
      <c r="V459" s="28">
        <v>-8.4390000000000003E-8</v>
      </c>
      <c r="W459" s="43" t="s">
        <v>1686</v>
      </c>
      <c r="X459" s="43" t="s">
        <v>65</v>
      </c>
    </row>
    <row r="460" spans="2:24" x14ac:dyDescent="0.2">
      <c r="B460" s="43" t="s">
        <v>426</v>
      </c>
      <c r="C460" s="43">
        <v>291</v>
      </c>
      <c r="D460" s="43" t="s">
        <v>1262</v>
      </c>
      <c r="E460" s="43" t="s">
        <v>106</v>
      </c>
      <c r="F460" s="43" t="s">
        <v>1263</v>
      </c>
      <c r="G460" s="43" t="s">
        <v>626</v>
      </c>
      <c r="H460" s="43">
        <v>60</v>
      </c>
      <c r="I460" s="43">
        <v>-21.2837</v>
      </c>
      <c r="J460" s="28">
        <v>-1.3540000000000001E-7</v>
      </c>
      <c r="K460" s="43" t="s">
        <v>1686</v>
      </c>
      <c r="L460" s="43" t="s">
        <v>65</v>
      </c>
      <c r="N460" s="43" t="s">
        <v>426</v>
      </c>
      <c r="O460" s="43">
        <v>291</v>
      </c>
      <c r="P460" s="43" t="s">
        <v>1262</v>
      </c>
      <c r="Q460" s="43" t="s">
        <v>623</v>
      </c>
      <c r="R460" s="43" t="s">
        <v>1263</v>
      </c>
      <c r="S460" s="43" t="s">
        <v>626</v>
      </c>
      <c r="T460" s="43">
        <v>10</v>
      </c>
      <c r="U460" s="43">
        <v>-21.293800000000001</v>
      </c>
      <c r="V460" s="28">
        <v>-1.3549999999999999E-7</v>
      </c>
      <c r="W460" s="43" t="s">
        <v>1686</v>
      </c>
      <c r="X460" s="43" t="s">
        <v>65</v>
      </c>
    </row>
    <row r="461" spans="2:24" x14ac:dyDescent="0.2">
      <c r="B461" s="43" t="s">
        <v>426</v>
      </c>
      <c r="C461" s="43">
        <v>291</v>
      </c>
      <c r="D461" s="43" t="s">
        <v>1262</v>
      </c>
      <c r="E461" s="43" t="s">
        <v>106</v>
      </c>
      <c r="F461" s="43" t="s">
        <v>1264</v>
      </c>
      <c r="G461" s="43" t="s">
        <v>628</v>
      </c>
      <c r="H461" s="43">
        <v>60</v>
      </c>
      <c r="I461" s="43">
        <v>-21.467099999999999</v>
      </c>
      <c r="J461" s="28">
        <v>-1.3659999999999999E-7</v>
      </c>
      <c r="K461" s="43" t="s">
        <v>1686</v>
      </c>
      <c r="L461" s="43" t="s">
        <v>65</v>
      </c>
      <c r="N461" s="43" t="s">
        <v>426</v>
      </c>
      <c r="O461" s="43">
        <v>291</v>
      </c>
      <c r="P461" s="43" t="s">
        <v>1262</v>
      </c>
      <c r="Q461" s="43" t="s">
        <v>623</v>
      </c>
      <c r="R461" s="43" t="s">
        <v>1264</v>
      </c>
      <c r="S461" s="43" t="s">
        <v>628</v>
      </c>
      <c r="T461" s="43">
        <v>10</v>
      </c>
      <c r="U461" s="43">
        <v>-21.468399999999999</v>
      </c>
      <c r="V461" s="28">
        <v>-1.3659999999999999E-7</v>
      </c>
      <c r="W461" s="43" t="s">
        <v>1686</v>
      </c>
      <c r="X461" s="43" t="s">
        <v>65</v>
      </c>
    </row>
    <row r="462" spans="2:24" x14ac:dyDescent="0.2">
      <c r="B462" s="43" t="s">
        <v>426</v>
      </c>
      <c r="C462" s="43">
        <v>292</v>
      </c>
      <c r="D462" s="43" t="s">
        <v>1265</v>
      </c>
      <c r="E462" s="43" t="s">
        <v>106</v>
      </c>
      <c r="F462" s="43" t="s">
        <v>1266</v>
      </c>
      <c r="G462" s="43" t="s">
        <v>626</v>
      </c>
      <c r="H462" s="43">
        <v>60</v>
      </c>
      <c r="I462" s="43">
        <v>-21.484200000000001</v>
      </c>
      <c r="J462" s="28">
        <v>-1.3470000000000001E-7</v>
      </c>
      <c r="K462" s="43" t="s">
        <v>1686</v>
      </c>
      <c r="L462" s="43" t="s">
        <v>65</v>
      </c>
      <c r="N462" s="43" t="s">
        <v>426</v>
      </c>
      <c r="O462" s="43">
        <v>292</v>
      </c>
      <c r="P462" s="43" t="s">
        <v>1265</v>
      </c>
      <c r="Q462" s="43" t="s">
        <v>623</v>
      </c>
      <c r="R462" s="43" t="s">
        <v>1266</v>
      </c>
      <c r="S462" s="43" t="s">
        <v>626</v>
      </c>
      <c r="T462" s="43">
        <v>10</v>
      </c>
      <c r="U462" s="43">
        <v>-21.4998</v>
      </c>
      <c r="V462" s="28">
        <v>-1.3479999999999999E-7</v>
      </c>
      <c r="W462" s="43" t="s">
        <v>1686</v>
      </c>
      <c r="X462" s="43" t="s">
        <v>65</v>
      </c>
    </row>
    <row r="463" spans="2:24" x14ac:dyDescent="0.2">
      <c r="B463" s="43" t="s">
        <v>426</v>
      </c>
      <c r="C463" s="43">
        <v>292</v>
      </c>
      <c r="D463" s="43" t="s">
        <v>1265</v>
      </c>
      <c r="E463" s="43" t="s">
        <v>106</v>
      </c>
      <c r="F463" s="43" t="s">
        <v>1267</v>
      </c>
      <c r="G463" s="43" t="s">
        <v>628</v>
      </c>
      <c r="H463" s="43">
        <v>60</v>
      </c>
      <c r="I463" s="43">
        <v>-18.551200000000001</v>
      </c>
      <c r="J463" s="28">
        <v>-1.163E-7</v>
      </c>
      <c r="K463" s="43" t="s">
        <v>1686</v>
      </c>
      <c r="L463" s="43" t="s">
        <v>65</v>
      </c>
      <c r="N463" s="43" t="s">
        <v>426</v>
      </c>
      <c r="O463" s="43">
        <v>292</v>
      </c>
      <c r="P463" s="43" t="s">
        <v>1265</v>
      </c>
      <c r="Q463" s="43" t="s">
        <v>623</v>
      </c>
      <c r="R463" s="43" t="s">
        <v>1267</v>
      </c>
      <c r="S463" s="43" t="s">
        <v>628</v>
      </c>
      <c r="T463" s="43">
        <v>10</v>
      </c>
      <c r="U463" s="43">
        <v>-18.546199999999999</v>
      </c>
      <c r="V463" s="28">
        <v>-1.163E-7</v>
      </c>
      <c r="W463" s="43" t="s">
        <v>1686</v>
      </c>
      <c r="X463" s="43" t="s">
        <v>65</v>
      </c>
    </row>
    <row r="464" spans="2:24" x14ac:dyDescent="0.2">
      <c r="B464" s="43" t="s">
        <v>426</v>
      </c>
      <c r="C464" s="43">
        <v>293</v>
      </c>
      <c r="D464" s="43" t="s">
        <v>1265</v>
      </c>
      <c r="E464" s="43" t="s">
        <v>106</v>
      </c>
      <c r="F464" s="43" t="s">
        <v>1268</v>
      </c>
      <c r="G464" s="43" t="s">
        <v>626</v>
      </c>
      <c r="H464" s="43">
        <v>60</v>
      </c>
      <c r="I464" s="43">
        <v>-18.116199999999999</v>
      </c>
      <c r="J464" s="28">
        <v>-1.119E-7</v>
      </c>
      <c r="K464" s="43" t="s">
        <v>1686</v>
      </c>
      <c r="L464" s="43" t="s">
        <v>65</v>
      </c>
      <c r="N464" s="43" t="s">
        <v>426</v>
      </c>
      <c r="O464" s="43">
        <v>293</v>
      </c>
      <c r="P464" s="43" t="s">
        <v>1265</v>
      </c>
      <c r="Q464" s="43" t="s">
        <v>623</v>
      </c>
      <c r="R464" s="43" t="s">
        <v>1268</v>
      </c>
      <c r="S464" s="43" t="s">
        <v>626</v>
      </c>
      <c r="T464" s="43">
        <v>10</v>
      </c>
      <c r="U464" s="43">
        <v>-18.128499999999999</v>
      </c>
      <c r="V464" s="28">
        <v>-1.12E-7</v>
      </c>
      <c r="W464" s="43" t="s">
        <v>1686</v>
      </c>
      <c r="X464" s="43" t="s">
        <v>65</v>
      </c>
    </row>
    <row r="465" spans="2:24" x14ac:dyDescent="0.2">
      <c r="B465" s="43" t="s">
        <v>426</v>
      </c>
      <c r="C465" s="43">
        <v>293</v>
      </c>
      <c r="D465" s="43" t="s">
        <v>1265</v>
      </c>
      <c r="E465" s="43" t="s">
        <v>106</v>
      </c>
      <c r="F465" s="43" t="s">
        <v>1269</v>
      </c>
      <c r="G465" s="43" t="s">
        <v>628</v>
      </c>
      <c r="H465" s="43">
        <v>60</v>
      </c>
      <c r="I465" s="43">
        <v>-19.4207</v>
      </c>
      <c r="J465" s="28">
        <v>-1.1990000000000001E-7</v>
      </c>
      <c r="K465" s="43" t="s">
        <v>1686</v>
      </c>
      <c r="L465" s="43" t="s">
        <v>65</v>
      </c>
      <c r="N465" s="43" t="s">
        <v>426</v>
      </c>
      <c r="O465" s="43">
        <v>293</v>
      </c>
      <c r="P465" s="43" t="s">
        <v>1265</v>
      </c>
      <c r="Q465" s="43" t="s">
        <v>623</v>
      </c>
      <c r="R465" s="43" t="s">
        <v>1269</v>
      </c>
      <c r="S465" s="43" t="s">
        <v>628</v>
      </c>
      <c r="T465" s="43">
        <v>10</v>
      </c>
      <c r="U465" s="43">
        <v>-19.416599999999999</v>
      </c>
      <c r="V465" s="28">
        <v>-1.1990000000000001E-7</v>
      </c>
      <c r="W465" s="43" t="s">
        <v>1686</v>
      </c>
      <c r="X465" s="43" t="s">
        <v>65</v>
      </c>
    </row>
    <row r="466" spans="2:24" x14ac:dyDescent="0.2">
      <c r="B466" s="43" t="s">
        <v>426</v>
      </c>
      <c r="C466" s="43">
        <v>294</v>
      </c>
      <c r="D466" s="43" t="s">
        <v>1265</v>
      </c>
      <c r="E466" s="43" t="s">
        <v>106</v>
      </c>
      <c r="F466" s="43" t="s">
        <v>1270</v>
      </c>
      <c r="G466" s="43" t="s">
        <v>626</v>
      </c>
      <c r="H466" s="43">
        <v>60</v>
      </c>
      <c r="I466" s="43">
        <v>-17.254300000000001</v>
      </c>
      <c r="J466" s="28">
        <v>-1.082E-7</v>
      </c>
      <c r="K466" s="43" t="s">
        <v>1686</v>
      </c>
      <c r="L466" s="43" t="s">
        <v>65</v>
      </c>
      <c r="N466" s="43" t="s">
        <v>426</v>
      </c>
      <c r="O466" s="43">
        <v>294</v>
      </c>
      <c r="P466" s="43" t="s">
        <v>1265</v>
      </c>
      <c r="Q466" s="43" t="s">
        <v>623</v>
      </c>
      <c r="R466" s="43" t="s">
        <v>1270</v>
      </c>
      <c r="S466" s="43" t="s">
        <v>626</v>
      </c>
      <c r="T466" s="43">
        <v>10</v>
      </c>
      <c r="U466" s="43">
        <v>-17.267099999999999</v>
      </c>
      <c r="V466" s="28">
        <v>-1.082E-7</v>
      </c>
      <c r="W466" s="43" t="s">
        <v>1686</v>
      </c>
      <c r="X466" s="43" t="s">
        <v>65</v>
      </c>
    </row>
    <row r="467" spans="2:24" x14ac:dyDescent="0.2">
      <c r="B467" s="43" t="s">
        <v>426</v>
      </c>
      <c r="C467" s="43">
        <v>294</v>
      </c>
      <c r="D467" s="43" t="s">
        <v>1265</v>
      </c>
      <c r="E467" s="43" t="s">
        <v>106</v>
      </c>
      <c r="F467" s="43" t="s">
        <v>1271</v>
      </c>
      <c r="G467" s="43" t="s">
        <v>628</v>
      </c>
      <c r="H467" s="43">
        <v>60</v>
      </c>
      <c r="I467" s="43">
        <v>-22.814299999999999</v>
      </c>
      <c r="J467" s="28">
        <v>-1.43E-7</v>
      </c>
      <c r="K467" s="43" t="s">
        <v>1686</v>
      </c>
      <c r="L467" s="43" t="s">
        <v>65</v>
      </c>
      <c r="N467" s="43" t="s">
        <v>426</v>
      </c>
      <c r="O467" s="43">
        <v>294</v>
      </c>
      <c r="P467" s="43" t="s">
        <v>1265</v>
      </c>
      <c r="Q467" s="43" t="s">
        <v>623</v>
      </c>
      <c r="R467" s="43" t="s">
        <v>1271</v>
      </c>
      <c r="S467" s="43" t="s">
        <v>628</v>
      </c>
      <c r="T467" s="43">
        <v>10</v>
      </c>
      <c r="U467" s="43">
        <v>-22.808</v>
      </c>
      <c r="V467" s="28">
        <v>-1.43E-7</v>
      </c>
      <c r="W467" s="43" t="s">
        <v>1686</v>
      </c>
      <c r="X467" s="43" t="s">
        <v>65</v>
      </c>
    </row>
    <row r="468" spans="2:24" x14ac:dyDescent="0.2">
      <c r="B468" s="43" t="s">
        <v>426</v>
      </c>
      <c r="C468" s="43">
        <v>295</v>
      </c>
      <c r="D468" s="43" t="s">
        <v>1272</v>
      </c>
      <c r="E468" s="43" t="s">
        <v>106</v>
      </c>
      <c r="F468" s="43" t="s">
        <v>1273</v>
      </c>
      <c r="G468" s="43" t="s">
        <v>626</v>
      </c>
      <c r="H468" s="43">
        <v>60</v>
      </c>
      <c r="I468" s="43">
        <v>-20.966000000000001</v>
      </c>
      <c r="J468" s="28">
        <v>-1.3339999999999999E-7</v>
      </c>
      <c r="K468" s="43" t="s">
        <v>1686</v>
      </c>
      <c r="L468" s="43" t="s">
        <v>65</v>
      </c>
      <c r="N468" s="43" t="s">
        <v>426</v>
      </c>
      <c r="O468" s="43">
        <v>295</v>
      </c>
      <c r="P468" s="43" t="s">
        <v>1272</v>
      </c>
      <c r="Q468" s="43" t="s">
        <v>623</v>
      </c>
      <c r="R468" s="43" t="s">
        <v>1273</v>
      </c>
      <c r="S468" s="43" t="s">
        <v>626</v>
      </c>
      <c r="T468" s="43">
        <v>10</v>
      </c>
      <c r="U468" s="43">
        <v>-20.982900000000001</v>
      </c>
      <c r="V468" s="28">
        <v>-1.335E-7</v>
      </c>
      <c r="W468" s="43" t="s">
        <v>1686</v>
      </c>
      <c r="X468" s="43" t="s">
        <v>65</v>
      </c>
    </row>
    <row r="469" spans="2:24" x14ac:dyDescent="0.2">
      <c r="B469" s="43" t="s">
        <v>426</v>
      </c>
      <c r="C469" s="43">
        <v>295</v>
      </c>
      <c r="D469" s="43" t="s">
        <v>1272</v>
      </c>
      <c r="E469" s="43" t="s">
        <v>106</v>
      </c>
      <c r="F469" s="43" t="s">
        <v>1274</v>
      </c>
      <c r="G469" s="43" t="s">
        <v>628</v>
      </c>
      <c r="H469" s="43">
        <v>60</v>
      </c>
      <c r="I469" s="43">
        <v>-23.206600000000002</v>
      </c>
      <c r="J469" s="28">
        <v>-1.4770000000000001E-7</v>
      </c>
      <c r="K469" s="43" t="s">
        <v>1686</v>
      </c>
      <c r="L469" s="43" t="s">
        <v>65</v>
      </c>
      <c r="N469" s="43" t="s">
        <v>426</v>
      </c>
      <c r="O469" s="43">
        <v>295</v>
      </c>
      <c r="P469" s="43" t="s">
        <v>1272</v>
      </c>
      <c r="Q469" s="43" t="s">
        <v>623</v>
      </c>
      <c r="R469" s="43" t="s">
        <v>1274</v>
      </c>
      <c r="S469" s="43" t="s">
        <v>628</v>
      </c>
      <c r="T469" s="43">
        <v>10</v>
      </c>
      <c r="U469" s="43">
        <v>-23.196200000000001</v>
      </c>
      <c r="V469" s="28">
        <v>-1.476E-7</v>
      </c>
      <c r="W469" s="43" t="s">
        <v>1686</v>
      </c>
      <c r="X469" s="43" t="s">
        <v>65</v>
      </c>
    </row>
    <row r="470" spans="2:24" x14ac:dyDescent="0.2">
      <c r="B470" s="43" t="s">
        <v>426</v>
      </c>
      <c r="C470" s="43">
        <v>273</v>
      </c>
      <c r="D470" s="43" t="s">
        <v>1275</v>
      </c>
      <c r="E470" s="43" t="s">
        <v>106</v>
      </c>
      <c r="F470" s="43" t="s">
        <v>1276</v>
      </c>
      <c r="G470" s="43" t="s">
        <v>626</v>
      </c>
      <c r="H470" s="43">
        <v>60</v>
      </c>
      <c r="I470" s="43">
        <v>-186.62280000000001</v>
      </c>
      <c r="J470" s="28">
        <v>-3.5040000000000002E-3</v>
      </c>
      <c r="K470" s="43">
        <v>-1E-4</v>
      </c>
      <c r="L470" s="43" t="s">
        <v>128</v>
      </c>
      <c r="N470" s="43" t="s">
        <v>426</v>
      </c>
      <c r="O470" s="43">
        <v>273</v>
      </c>
      <c r="P470" s="43" t="s">
        <v>1275</v>
      </c>
      <c r="Q470" s="43" t="s">
        <v>623</v>
      </c>
      <c r="R470" s="43" t="s">
        <v>1276</v>
      </c>
      <c r="S470" s="43" t="s">
        <v>626</v>
      </c>
      <c r="T470" s="43">
        <v>10</v>
      </c>
      <c r="U470" s="43">
        <v>-186.63829999999999</v>
      </c>
      <c r="V470" s="28">
        <v>-3.5179999999999999E-3</v>
      </c>
      <c r="W470" s="43">
        <v>-1E-4</v>
      </c>
      <c r="X470" s="43" t="s">
        <v>128</v>
      </c>
    </row>
    <row r="471" spans="2:24" x14ac:dyDescent="0.2">
      <c r="B471" s="43" t="s">
        <v>426</v>
      </c>
      <c r="C471" s="43">
        <v>273</v>
      </c>
      <c r="D471" s="43" t="s">
        <v>1275</v>
      </c>
      <c r="E471" s="43" t="s">
        <v>106</v>
      </c>
      <c r="F471" s="43" t="s">
        <v>1277</v>
      </c>
      <c r="G471" s="43" t="s">
        <v>628</v>
      </c>
      <c r="H471" s="43">
        <v>60</v>
      </c>
      <c r="I471" s="43">
        <v>115.98309999999999</v>
      </c>
      <c r="J471" s="28">
        <v>2.0089999999999999E-3</v>
      </c>
      <c r="K471" s="43">
        <v>1E-4</v>
      </c>
      <c r="L471" s="43" t="s">
        <v>128</v>
      </c>
      <c r="N471" s="43" t="s">
        <v>426</v>
      </c>
      <c r="O471" s="43">
        <v>273</v>
      </c>
      <c r="P471" s="43" t="s">
        <v>1275</v>
      </c>
      <c r="Q471" s="43" t="s">
        <v>623</v>
      </c>
      <c r="R471" s="43" t="s">
        <v>1277</v>
      </c>
      <c r="S471" s="43" t="s">
        <v>628</v>
      </c>
      <c r="T471" s="43">
        <v>10</v>
      </c>
      <c r="U471" s="43">
        <v>115.9894</v>
      </c>
      <c r="V471" s="28">
        <v>2.0230000000000001E-3</v>
      </c>
      <c r="W471" s="43">
        <v>1E-4</v>
      </c>
      <c r="X471" s="43" t="s">
        <v>128</v>
      </c>
    </row>
    <row r="472" spans="2:24" x14ac:dyDescent="0.2">
      <c r="B472" s="43" t="s">
        <v>426</v>
      </c>
      <c r="C472" s="43">
        <v>276</v>
      </c>
      <c r="D472" s="43" t="s">
        <v>1278</v>
      </c>
      <c r="E472" s="43" t="s">
        <v>106</v>
      </c>
      <c r="F472" s="43" t="s">
        <v>1279</v>
      </c>
      <c r="G472" s="43" t="s">
        <v>626</v>
      </c>
      <c r="H472" s="43">
        <v>60</v>
      </c>
      <c r="I472" s="43">
        <v>-220.66489999999999</v>
      </c>
      <c r="J472" s="28">
        <v>-2.9320000000000001E-3</v>
      </c>
      <c r="K472" s="43">
        <v>-1E-4</v>
      </c>
      <c r="L472" s="43" t="s">
        <v>128</v>
      </c>
      <c r="N472" s="43" t="s">
        <v>426</v>
      </c>
      <c r="O472" s="43">
        <v>276</v>
      </c>
      <c r="P472" s="43" t="s">
        <v>1278</v>
      </c>
      <c r="Q472" s="43" t="s">
        <v>623</v>
      </c>
      <c r="R472" s="43" t="s">
        <v>1279</v>
      </c>
      <c r="S472" s="43" t="s">
        <v>626</v>
      </c>
      <c r="T472" s="43">
        <v>10</v>
      </c>
      <c r="U472" s="43">
        <v>-220.68190000000001</v>
      </c>
      <c r="V472" s="28">
        <v>-2.9450000000000001E-3</v>
      </c>
      <c r="W472" s="43">
        <v>-1E-4</v>
      </c>
      <c r="X472" s="43" t="s">
        <v>128</v>
      </c>
    </row>
    <row r="473" spans="2:24" x14ac:dyDescent="0.2">
      <c r="B473" s="43" t="s">
        <v>426</v>
      </c>
      <c r="C473" s="43">
        <v>276</v>
      </c>
      <c r="D473" s="43" t="s">
        <v>1278</v>
      </c>
      <c r="E473" s="43" t="s">
        <v>106</v>
      </c>
      <c r="F473" s="43" t="s">
        <v>1280</v>
      </c>
      <c r="G473" s="43" t="s">
        <v>628</v>
      </c>
      <c r="H473" s="43">
        <v>60</v>
      </c>
      <c r="I473" s="43">
        <v>150.4556</v>
      </c>
      <c r="J473" s="28">
        <v>1.4350000000000001E-3</v>
      </c>
      <c r="K473" s="43">
        <v>1E-4</v>
      </c>
      <c r="L473" s="43" t="s">
        <v>128</v>
      </c>
      <c r="N473" s="43" t="s">
        <v>426</v>
      </c>
      <c r="O473" s="43">
        <v>276</v>
      </c>
      <c r="P473" s="43" t="s">
        <v>1278</v>
      </c>
      <c r="Q473" s="43" t="s">
        <v>623</v>
      </c>
      <c r="R473" s="43" t="s">
        <v>1280</v>
      </c>
      <c r="S473" s="43" t="s">
        <v>628</v>
      </c>
      <c r="T473" s="43">
        <v>10</v>
      </c>
      <c r="U473" s="43">
        <v>150.46360000000001</v>
      </c>
      <c r="V473" s="28">
        <v>1.4450000000000001E-3</v>
      </c>
      <c r="W473" s="43">
        <v>1E-4</v>
      </c>
      <c r="X473" s="43" t="s">
        <v>128</v>
      </c>
    </row>
    <row r="474" spans="2:24" x14ac:dyDescent="0.2">
      <c r="B474" s="43" t="s">
        <v>426</v>
      </c>
      <c r="C474" s="43">
        <v>279</v>
      </c>
      <c r="D474" s="43" t="s">
        <v>1281</v>
      </c>
      <c r="E474" s="43" t="s">
        <v>106</v>
      </c>
      <c r="F474" s="43" t="s">
        <v>1282</v>
      </c>
      <c r="G474" s="43" t="s">
        <v>626</v>
      </c>
      <c r="H474" s="43">
        <v>60</v>
      </c>
      <c r="I474" s="43">
        <v>-256.10340000000002</v>
      </c>
      <c r="J474" s="28">
        <v>-2.6440000000000001E-3</v>
      </c>
      <c r="K474" s="43">
        <v>-1E-4</v>
      </c>
      <c r="L474" s="43" t="s">
        <v>128</v>
      </c>
      <c r="N474" s="43" t="s">
        <v>426</v>
      </c>
      <c r="O474" s="43">
        <v>279</v>
      </c>
      <c r="P474" s="43" t="s">
        <v>1281</v>
      </c>
      <c r="Q474" s="43" t="s">
        <v>623</v>
      </c>
      <c r="R474" s="43" t="s">
        <v>1282</v>
      </c>
      <c r="S474" s="43" t="s">
        <v>626</v>
      </c>
      <c r="T474" s="43">
        <v>10</v>
      </c>
      <c r="U474" s="43">
        <v>-256.11599999999999</v>
      </c>
      <c r="V474" s="28">
        <v>-2.653E-3</v>
      </c>
      <c r="W474" s="43">
        <v>-1E-4</v>
      </c>
      <c r="X474" s="43" t="s">
        <v>128</v>
      </c>
    </row>
    <row r="475" spans="2:24" x14ac:dyDescent="0.2">
      <c r="B475" s="43" t="s">
        <v>426</v>
      </c>
      <c r="C475" s="43">
        <v>279</v>
      </c>
      <c r="D475" s="43" t="s">
        <v>1281</v>
      </c>
      <c r="E475" s="43" t="s">
        <v>106</v>
      </c>
      <c r="F475" s="43" t="s">
        <v>1283</v>
      </c>
      <c r="G475" s="43" t="s">
        <v>628</v>
      </c>
      <c r="H475" s="43">
        <v>60</v>
      </c>
      <c r="I475" s="43">
        <v>150.82640000000001</v>
      </c>
      <c r="J475" s="28">
        <v>1.8270000000000001E-3</v>
      </c>
      <c r="K475" s="43">
        <v>1E-4</v>
      </c>
      <c r="L475" s="43" t="s">
        <v>128</v>
      </c>
      <c r="N475" s="43" t="s">
        <v>426</v>
      </c>
      <c r="O475" s="43">
        <v>279</v>
      </c>
      <c r="P475" s="43" t="s">
        <v>1281</v>
      </c>
      <c r="Q475" s="43" t="s">
        <v>623</v>
      </c>
      <c r="R475" s="43" t="s">
        <v>1283</v>
      </c>
      <c r="S475" s="43" t="s">
        <v>628</v>
      </c>
      <c r="T475" s="43">
        <v>10</v>
      </c>
      <c r="U475" s="43">
        <v>150.833</v>
      </c>
      <c r="V475" s="28">
        <v>1.836E-3</v>
      </c>
      <c r="W475" s="43">
        <v>1E-4</v>
      </c>
      <c r="X475" s="43" t="s">
        <v>128</v>
      </c>
    </row>
    <row r="476" spans="2:24" x14ac:dyDescent="0.2">
      <c r="B476" s="43" t="s">
        <v>426</v>
      </c>
      <c r="C476" s="43">
        <v>282</v>
      </c>
      <c r="D476" s="43" t="s">
        <v>1284</v>
      </c>
      <c r="E476" s="43" t="s">
        <v>106</v>
      </c>
      <c r="F476" s="43" t="s">
        <v>1285</v>
      </c>
      <c r="G476" s="43" t="s">
        <v>626</v>
      </c>
      <c r="H476" s="43">
        <v>60</v>
      </c>
      <c r="I476" s="43">
        <v>-256.09030000000001</v>
      </c>
      <c r="J476" s="28">
        <v>-2.6350000000000002E-3</v>
      </c>
      <c r="K476" s="43">
        <v>-1E-4</v>
      </c>
      <c r="L476" s="43" t="s">
        <v>128</v>
      </c>
      <c r="N476" s="43" t="s">
        <v>426</v>
      </c>
      <c r="O476" s="43">
        <v>282</v>
      </c>
      <c r="P476" s="43" t="s">
        <v>1284</v>
      </c>
      <c r="Q476" s="43" t="s">
        <v>623</v>
      </c>
      <c r="R476" s="43" t="s">
        <v>1285</v>
      </c>
      <c r="S476" s="43" t="s">
        <v>626</v>
      </c>
      <c r="T476" s="43">
        <v>10</v>
      </c>
      <c r="U476" s="43">
        <v>-256.10149999999999</v>
      </c>
      <c r="V476" s="28">
        <v>-2.643E-3</v>
      </c>
      <c r="W476" s="43">
        <v>-1E-4</v>
      </c>
      <c r="X476" s="43" t="s">
        <v>128</v>
      </c>
    </row>
    <row r="477" spans="2:24" x14ac:dyDescent="0.2">
      <c r="B477" s="43" t="s">
        <v>426</v>
      </c>
      <c r="C477" s="43">
        <v>282</v>
      </c>
      <c r="D477" s="43" t="s">
        <v>1284</v>
      </c>
      <c r="E477" s="43" t="s">
        <v>106</v>
      </c>
      <c r="F477" s="43" t="s">
        <v>1286</v>
      </c>
      <c r="G477" s="43" t="s">
        <v>628</v>
      </c>
      <c r="H477" s="43">
        <v>60</v>
      </c>
      <c r="I477" s="43">
        <v>150.81659999999999</v>
      </c>
      <c r="J477" s="28">
        <v>1.8140000000000001E-3</v>
      </c>
      <c r="K477" s="43">
        <v>1E-4</v>
      </c>
      <c r="L477" s="43" t="s">
        <v>128</v>
      </c>
      <c r="N477" s="43" t="s">
        <v>426</v>
      </c>
      <c r="O477" s="43">
        <v>282</v>
      </c>
      <c r="P477" s="43" t="s">
        <v>1284</v>
      </c>
      <c r="Q477" s="43" t="s">
        <v>623</v>
      </c>
      <c r="R477" s="43" t="s">
        <v>1286</v>
      </c>
      <c r="S477" s="43" t="s">
        <v>628</v>
      </c>
      <c r="T477" s="43">
        <v>10</v>
      </c>
      <c r="U477" s="43">
        <v>150.82320000000001</v>
      </c>
      <c r="V477" s="28">
        <v>1.823E-3</v>
      </c>
      <c r="W477" s="43">
        <v>1E-4</v>
      </c>
      <c r="X477" s="43" t="s">
        <v>128</v>
      </c>
    </row>
    <row r="478" spans="2:24" x14ac:dyDescent="0.2">
      <c r="B478" s="43" t="s">
        <v>426</v>
      </c>
      <c r="C478" s="43">
        <v>285</v>
      </c>
      <c r="D478" s="43" t="s">
        <v>1287</v>
      </c>
      <c r="E478" s="43" t="s">
        <v>106</v>
      </c>
      <c r="F478" s="43" t="s">
        <v>1288</v>
      </c>
      <c r="G478" s="43" t="s">
        <v>626</v>
      </c>
      <c r="H478" s="43">
        <v>60</v>
      </c>
      <c r="I478" s="43">
        <v>-220.67439999999999</v>
      </c>
      <c r="J478" s="28">
        <v>-2.9390000000000002E-3</v>
      </c>
      <c r="K478" s="43">
        <v>-1E-4</v>
      </c>
      <c r="L478" s="43" t="s">
        <v>128</v>
      </c>
      <c r="N478" s="43" t="s">
        <v>426</v>
      </c>
      <c r="O478" s="43">
        <v>285</v>
      </c>
      <c r="P478" s="43" t="s">
        <v>1287</v>
      </c>
      <c r="Q478" s="43" t="s">
        <v>623</v>
      </c>
      <c r="R478" s="43" t="s">
        <v>1288</v>
      </c>
      <c r="S478" s="43" t="s">
        <v>626</v>
      </c>
      <c r="T478" s="43">
        <v>10</v>
      </c>
      <c r="U478" s="43">
        <v>-220.68790000000001</v>
      </c>
      <c r="V478" s="28">
        <v>-2.9489999999999998E-3</v>
      </c>
      <c r="W478" s="43">
        <v>-1E-4</v>
      </c>
      <c r="X478" s="43" t="s">
        <v>128</v>
      </c>
    </row>
    <row r="479" spans="2:24" x14ac:dyDescent="0.2">
      <c r="B479" s="43" t="s">
        <v>426</v>
      </c>
      <c r="C479" s="43">
        <v>285</v>
      </c>
      <c r="D479" s="43" t="s">
        <v>1287</v>
      </c>
      <c r="E479" s="43" t="s">
        <v>106</v>
      </c>
      <c r="F479" s="43" t="s">
        <v>1289</v>
      </c>
      <c r="G479" s="43" t="s">
        <v>628</v>
      </c>
      <c r="H479" s="43">
        <v>60</v>
      </c>
      <c r="I479" s="43">
        <v>150.40559999999999</v>
      </c>
      <c r="J479" s="28">
        <v>1.3669999999999999E-3</v>
      </c>
      <c r="K479" s="43">
        <v>1E-4</v>
      </c>
      <c r="L479" s="43" t="s">
        <v>128</v>
      </c>
      <c r="N479" s="43" t="s">
        <v>426</v>
      </c>
      <c r="O479" s="43">
        <v>285</v>
      </c>
      <c r="P479" s="43" t="s">
        <v>1287</v>
      </c>
      <c r="Q479" s="43" t="s">
        <v>623</v>
      </c>
      <c r="R479" s="43" t="s">
        <v>1289</v>
      </c>
      <c r="S479" s="43" t="s">
        <v>628</v>
      </c>
      <c r="T479" s="43">
        <v>10</v>
      </c>
      <c r="U479" s="43">
        <v>150.41300000000001</v>
      </c>
      <c r="V479" s="28">
        <v>1.377E-3</v>
      </c>
      <c r="W479" s="43">
        <v>1E-4</v>
      </c>
      <c r="X479" s="43" t="s">
        <v>128</v>
      </c>
    </row>
    <row r="480" spans="2:24" x14ac:dyDescent="0.2">
      <c r="B480" s="43" t="s">
        <v>426</v>
      </c>
      <c r="C480" s="43">
        <v>288</v>
      </c>
      <c r="D480" s="43" t="s">
        <v>1290</v>
      </c>
      <c r="E480" s="43" t="s">
        <v>106</v>
      </c>
      <c r="F480" s="43" t="s">
        <v>1291</v>
      </c>
      <c r="G480" s="43" t="s">
        <v>626</v>
      </c>
      <c r="H480" s="43">
        <v>60</v>
      </c>
      <c r="I480" s="43">
        <v>-221.07579999999999</v>
      </c>
      <c r="J480" s="28">
        <v>-2.712E-3</v>
      </c>
      <c r="K480" s="43">
        <v>-1E-4</v>
      </c>
      <c r="L480" s="43" t="s">
        <v>128</v>
      </c>
      <c r="N480" s="43" t="s">
        <v>426</v>
      </c>
      <c r="O480" s="43">
        <v>288</v>
      </c>
      <c r="P480" s="43" t="s">
        <v>1290</v>
      </c>
      <c r="Q480" s="43" t="s">
        <v>623</v>
      </c>
      <c r="R480" s="43" t="s">
        <v>1291</v>
      </c>
      <c r="S480" s="43" t="s">
        <v>626</v>
      </c>
      <c r="T480" s="43">
        <v>10</v>
      </c>
      <c r="U480" s="43">
        <v>-221.0873</v>
      </c>
      <c r="V480" s="28">
        <v>-2.722E-3</v>
      </c>
      <c r="W480" s="43">
        <v>-1E-4</v>
      </c>
      <c r="X480" s="43" t="s">
        <v>128</v>
      </c>
    </row>
    <row r="481" spans="2:24" x14ac:dyDescent="0.2">
      <c r="B481" s="43" t="s">
        <v>426</v>
      </c>
      <c r="C481" s="43">
        <v>288</v>
      </c>
      <c r="D481" s="43" t="s">
        <v>1290</v>
      </c>
      <c r="E481" s="43" t="s">
        <v>106</v>
      </c>
      <c r="F481" s="43" t="s">
        <v>1292</v>
      </c>
      <c r="G481" s="43" t="s">
        <v>628</v>
      </c>
      <c r="H481" s="43">
        <v>60</v>
      </c>
      <c r="I481" s="43">
        <v>116.3459</v>
      </c>
      <c r="J481" s="28">
        <v>2.722E-3</v>
      </c>
      <c r="K481" s="43">
        <v>1E-4</v>
      </c>
      <c r="L481" s="43" t="s">
        <v>128</v>
      </c>
      <c r="N481" s="43" t="s">
        <v>426</v>
      </c>
      <c r="O481" s="43">
        <v>288</v>
      </c>
      <c r="P481" s="43" t="s">
        <v>1290</v>
      </c>
      <c r="Q481" s="43" t="s">
        <v>623</v>
      </c>
      <c r="R481" s="43" t="s">
        <v>1292</v>
      </c>
      <c r="S481" s="43" t="s">
        <v>628</v>
      </c>
      <c r="T481" s="43">
        <v>10</v>
      </c>
      <c r="U481" s="43">
        <v>116.3489</v>
      </c>
      <c r="V481" s="28">
        <v>2.728E-3</v>
      </c>
      <c r="W481" s="43">
        <v>1E-4</v>
      </c>
      <c r="X481" s="43" t="s">
        <v>128</v>
      </c>
    </row>
    <row r="482" spans="2:24" x14ac:dyDescent="0.2">
      <c r="B482" s="43" t="s">
        <v>426</v>
      </c>
      <c r="C482" s="43">
        <v>296</v>
      </c>
      <c r="D482" s="43" t="s">
        <v>1293</v>
      </c>
      <c r="E482" s="43" t="s">
        <v>106</v>
      </c>
      <c r="F482" s="43" t="s">
        <v>1294</v>
      </c>
      <c r="G482" s="43" t="s">
        <v>626</v>
      </c>
      <c r="H482" s="43">
        <v>60</v>
      </c>
      <c r="I482" s="43">
        <v>-26.192799999999998</v>
      </c>
      <c r="J482" s="28">
        <v>-1.462E-7</v>
      </c>
      <c r="K482" s="43" t="s">
        <v>1686</v>
      </c>
      <c r="L482" s="43" t="s">
        <v>65</v>
      </c>
      <c r="N482" s="43" t="s">
        <v>426</v>
      </c>
      <c r="O482" s="43">
        <v>296</v>
      </c>
      <c r="P482" s="43" t="s">
        <v>1293</v>
      </c>
      <c r="Q482" s="43" t="s">
        <v>623</v>
      </c>
      <c r="R482" s="43" t="s">
        <v>1294</v>
      </c>
      <c r="S482" s="43" t="s">
        <v>626</v>
      </c>
      <c r="T482" s="43">
        <v>10</v>
      </c>
      <c r="U482" s="43">
        <v>-26.2681</v>
      </c>
      <c r="V482" s="28">
        <v>-1.4670000000000001E-7</v>
      </c>
      <c r="W482" s="43" t="s">
        <v>1686</v>
      </c>
      <c r="X482" s="43" t="s">
        <v>65</v>
      </c>
    </row>
    <row r="483" spans="2:24" x14ac:dyDescent="0.2">
      <c r="B483" s="43" t="s">
        <v>426</v>
      </c>
      <c r="C483" s="43">
        <v>296</v>
      </c>
      <c r="D483" s="43" t="s">
        <v>1293</v>
      </c>
      <c r="E483" s="43" t="s">
        <v>106</v>
      </c>
      <c r="F483" s="43" t="s">
        <v>1295</v>
      </c>
      <c r="G483" s="43" t="s">
        <v>628</v>
      </c>
      <c r="H483" s="43">
        <v>60</v>
      </c>
      <c r="I483" s="43">
        <v>-16.3857</v>
      </c>
      <c r="J483" s="28">
        <v>-9.1489999999999994E-8</v>
      </c>
      <c r="K483" s="43" t="s">
        <v>1686</v>
      </c>
      <c r="L483" s="43" t="s">
        <v>65</v>
      </c>
      <c r="N483" s="43" t="s">
        <v>426</v>
      </c>
      <c r="O483" s="43">
        <v>296</v>
      </c>
      <c r="P483" s="43" t="s">
        <v>1293</v>
      </c>
      <c r="Q483" s="43" t="s">
        <v>623</v>
      </c>
      <c r="R483" s="43" t="s">
        <v>1295</v>
      </c>
      <c r="S483" s="43" t="s">
        <v>628</v>
      </c>
      <c r="T483" s="43">
        <v>10</v>
      </c>
      <c r="U483" s="43">
        <v>-16.3126</v>
      </c>
      <c r="V483" s="28">
        <v>-9.1080000000000006E-8</v>
      </c>
      <c r="W483" s="43" t="s">
        <v>1686</v>
      </c>
      <c r="X483" s="43" t="s">
        <v>65</v>
      </c>
    </row>
    <row r="484" spans="2:24" x14ac:dyDescent="0.2">
      <c r="B484" s="43" t="s">
        <v>426</v>
      </c>
      <c r="C484" s="43">
        <v>297</v>
      </c>
      <c r="D484" s="43" t="s">
        <v>1296</v>
      </c>
      <c r="E484" s="43" t="s">
        <v>106</v>
      </c>
      <c r="F484" s="43" t="s">
        <v>1297</v>
      </c>
      <c r="G484" s="43" t="s">
        <v>626</v>
      </c>
      <c r="H484" s="43">
        <v>60</v>
      </c>
      <c r="I484" s="43">
        <v>-18.8904</v>
      </c>
      <c r="J484" s="28">
        <v>-1.055E-7</v>
      </c>
      <c r="K484" s="43" t="s">
        <v>1686</v>
      </c>
      <c r="L484" s="43" t="s">
        <v>65</v>
      </c>
      <c r="N484" s="43" t="s">
        <v>426</v>
      </c>
      <c r="O484" s="43">
        <v>297</v>
      </c>
      <c r="P484" s="43" t="s">
        <v>1296</v>
      </c>
      <c r="Q484" s="43" t="s">
        <v>623</v>
      </c>
      <c r="R484" s="43" t="s">
        <v>1297</v>
      </c>
      <c r="S484" s="43" t="s">
        <v>626</v>
      </c>
      <c r="T484" s="43">
        <v>10</v>
      </c>
      <c r="U484" s="43">
        <v>-18.952100000000002</v>
      </c>
      <c r="V484" s="28">
        <v>-1.0579999999999999E-7</v>
      </c>
      <c r="W484" s="43" t="s">
        <v>1686</v>
      </c>
      <c r="X484" s="43" t="s">
        <v>65</v>
      </c>
    </row>
    <row r="485" spans="2:24" x14ac:dyDescent="0.2">
      <c r="B485" s="43" t="s">
        <v>426</v>
      </c>
      <c r="C485" s="43">
        <v>297</v>
      </c>
      <c r="D485" s="43" t="s">
        <v>1296</v>
      </c>
      <c r="E485" s="43" t="s">
        <v>106</v>
      </c>
      <c r="F485" s="43" t="s">
        <v>1298</v>
      </c>
      <c r="G485" s="43" t="s">
        <v>628</v>
      </c>
      <c r="H485" s="43">
        <v>60</v>
      </c>
      <c r="I485" s="43">
        <v>-23.098800000000001</v>
      </c>
      <c r="J485" s="28">
        <v>-1.29E-7</v>
      </c>
      <c r="K485" s="43" t="s">
        <v>1686</v>
      </c>
      <c r="L485" s="43" t="s">
        <v>65</v>
      </c>
      <c r="N485" s="43" t="s">
        <v>426</v>
      </c>
      <c r="O485" s="43">
        <v>297</v>
      </c>
      <c r="P485" s="43" t="s">
        <v>1296</v>
      </c>
      <c r="Q485" s="43" t="s">
        <v>623</v>
      </c>
      <c r="R485" s="43" t="s">
        <v>1298</v>
      </c>
      <c r="S485" s="43" t="s">
        <v>628</v>
      </c>
      <c r="T485" s="43">
        <v>10</v>
      </c>
      <c r="U485" s="43">
        <v>-23.035900000000002</v>
      </c>
      <c r="V485" s="28">
        <v>-1.286E-7</v>
      </c>
      <c r="W485" s="43" t="s">
        <v>1686</v>
      </c>
      <c r="X485" s="43" t="s">
        <v>65</v>
      </c>
    </row>
    <row r="486" spans="2:24" x14ac:dyDescent="0.2">
      <c r="B486" s="43" t="s">
        <v>426</v>
      </c>
      <c r="C486" s="43">
        <v>298</v>
      </c>
      <c r="D486" s="43" t="s">
        <v>1296</v>
      </c>
      <c r="E486" s="43" t="s">
        <v>106</v>
      </c>
      <c r="F486" s="43" t="s">
        <v>1299</v>
      </c>
      <c r="G486" s="43" t="s">
        <v>626</v>
      </c>
      <c r="H486" s="43">
        <v>60</v>
      </c>
      <c r="I486" s="43">
        <v>-22.3065</v>
      </c>
      <c r="J486" s="28">
        <v>-1.2639999999999999E-7</v>
      </c>
      <c r="K486" s="43" t="s">
        <v>1686</v>
      </c>
      <c r="L486" s="43" t="s">
        <v>65</v>
      </c>
      <c r="N486" s="43" t="s">
        <v>426</v>
      </c>
      <c r="O486" s="43">
        <v>298</v>
      </c>
      <c r="P486" s="43" t="s">
        <v>1296</v>
      </c>
      <c r="Q486" s="43" t="s">
        <v>623</v>
      </c>
      <c r="R486" s="43" t="s">
        <v>1299</v>
      </c>
      <c r="S486" s="43" t="s">
        <v>626</v>
      </c>
      <c r="T486" s="43">
        <v>10</v>
      </c>
      <c r="U486" s="43">
        <v>-22.3719</v>
      </c>
      <c r="V486" s="28">
        <v>-1.268E-7</v>
      </c>
      <c r="W486" s="43" t="s">
        <v>1686</v>
      </c>
      <c r="X486" s="43" t="s">
        <v>65</v>
      </c>
    </row>
    <row r="487" spans="2:24" x14ac:dyDescent="0.2">
      <c r="B487" s="43" t="s">
        <v>426</v>
      </c>
      <c r="C487" s="43">
        <v>298</v>
      </c>
      <c r="D487" s="43" t="s">
        <v>1296</v>
      </c>
      <c r="E487" s="43" t="s">
        <v>106</v>
      </c>
      <c r="F487" s="43" t="s">
        <v>1300</v>
      </c>
      <c r="G487" s="43" t="s">
        <v>628</v>
      </c>
      <c r="H487" s="43">
        <v>60</v>
      </c>
      <c r="I487" s="43">
        <v>-22.7807</v>
      </c>
      <c r="J487" s="28">
        <v>-1.2910000000000001E-7</v>
      </c>
      <c r="K487" s="43" t="s">
        <v>1686</v>
      </c>
      <c r="L487" s="43" t="s">
        <v>65</v>
      </c>
      <c r="N487" s="43" t="s">
        <v>426</v>
      </c>
      <c r="O487" s="43">
        <v>298</v>
      </c>
      <c r="P487" s="43" t="s">
        <v>1296</v>
      </c>
      <c r="Q487" s="43" t="s">
        <v>623</v>
      </c>
      <c r="R487" s="43" t="s">
        <v>1300</v>
      </c>
      <c r="S487" s="43" t="s">
        <v>628</v>
      </c>
      <c r="T487" s="43">
        <v>10</v>
      </c>
      <c r="U487" s="43">
        <v>-22.716799999999999</v>
      </c>
      <c r="V487" s="28">
        <v>-1.2870000000000001E-7</v>
      </c>
      <c r="W487" s="43" t="s">
        <v>1686</v>
      </c>
      <c r="X487" s="43" t="s">
        <v>65</v>
      </c>
    </row>
    <row r="488" spans="2:24" x14ac:dyDescent="0.2">
      <c r="B488" s="43" t="s">
        <v>426</v>
      </c>
      <c r="C488" s="43">
        <v>299</v>
      </c>
      <c r="D488" s="43" t="s">
        <v>1296</v>
      </c>
      <c r="E488" s="43" t="s">
        <v>106</v>
      </c>
      <c r="F488" s="43" t="s">
        <v>1301</v>
      </c>
      <c r="G488" s="43" t="s">
        <v>626</v>
      </c>
      <c r="H488" s="43">
        <v>60</v>
      </c>
      <c r="I488" s="43">
        <v>-22.644500000000001</v>
      </c>
      <c r="J488" s="28">
        <v>-1.2639999999999999E-7</v>
      </c>
      <c r="K488" s="43" t="s">
        <v>1686</v>
      </c>
      <c r="L488" s="43" t="s">
        <v>65</v>
      </c>
      <c r="N488" s="43" t="s">
        <v>426</v>
      </c>
      <c r="O488" s="43">
        <v>299</v>
      </c>
      <c r="P488" s="43" t="s">
        <v>1296</v>
      </c>
      <c r="Q488" s="43" t="s">
        <v>623</v>
      </c>
      <c r="R488" s="43" t="s">
        <v>1301</v>
      </c>
      <c r="S488" s="43" t="s">
        <v>626</v>
      </c>
      <c r="T488" s="43">
        <v>10</v>
      </c>
      <c r="U488" s="43">
        <v>-22.709299999999999</v>
      </c>
      <c r="V488" s="28">
        <v>-1.268E-7</v>
      </c>
      <c r="W488" s="43" t="s">
        <v>1686</v>
      </c>
      <c r="X488" s="43" t="s">
        <v>65</v>
      </c>
    </row>
    <row r="489" spans="2:24" x14ac:dyDescent="0.2">
      <c r="B489" s="43" t="s">
        <v>426</v>
      </c>
      <c r="C489" s="43">
        <v>299</v>
      </c>
      <c r="D489" s="43" t="s">
        <v>1296</v>
      </c>
      <c r="E489" s="43" t="s">
        <v>106</v>
      </c>
      <c r="F489" s="43" t="s">
        <v>1302</v>
      </c>
      <c r="G489" s="43" t="s">
        <v>628</v>
      </c>
      <c r="H489" s="43">
        <v>60</v>
      </c>
      <c r="I489" s="43">
        <v>-19.358000000000001</v>
      </c>
      <c r="J489" s="28">
        <v>-1.081E-7</v>
      </c>
      <c r="K489" s="43" t="s">
        <v>1686</v>
      </c>
      <c r="L489" s="43" t="s">
        <v>65</v>
      </c>
      <c r="N489" s="43" t="s">
        <v>426</v>
      </c>
      <c r="O489" s="43">
        <v>299</v>
      </c>
      <c r="P489" s="43" t="s">
        <v>1296</v>
      </c>
      <c r="Q489" s="43" t="s">
        <v>623</v>
      </c>
      <c r="R489" s="43" t="s">
        <v>1302</v>
      </c>
      <c r="S489" s="43" t="s">
        <v>628</v>
      </c>
      <c r="T489" s="43">
        <v>10</v>
      </c>
      <c r="U489" s="43">
        <v>-19.295400000000001</v>
      </c>
      <c r="V489" s="28">
        <v>-1.077E-7</v>
      </c>
      <c r="W489" s="43" t="s">
        <v>1686</v>
      </c>
      <c r="X489" s="43" t="s">
        <v>65</v>
      </c>
    </row>
    <row r="490" spans="2:24" x14ac:dyDescent="0.2">
      <c r="B490" s="43" t="s">
        <v>426</v>
      </c>
      <c r="C490" s="43">
        <v>300</v>
      </c>
      <c r="D490" s="43" t="s">
        <v>1303</v>
      </c>
      <c r="E490" s="43" t="s">
        <v>106</v>
      </c>
      <c r="F490" s="43" t="s">
        <v>1304</v>
      </c>
      <c r="G490" s="43" t="s">
        <v>626</v>
      </c>
      <c r="H490" s="43">
        <v>60</v>
      </c>
      <c r="I490" s="43">
        <v>-16.4436</v>
      </c>
      <c r="J490" s="28">
        <v>-9.181E-8</v>
      </c>
      <c r="K490" s="43" t="s">
        <v>1686</v>
      </c>
      <c r="L490" s="43" t="s">
        <v>65</v>
      </c>
      <c r="N490" s="43" t="s">
        <v>426</v>
      </c>
      <c r="O490" s="43">
        <v>300</v>
      </c>
      <c r="P490" s="43" t="s">
        <v>1303</v>
      </c>
      <c r="Q490" s="43" t="s">
        <v>623</v>
      </c>
      <c r="R490" s="43" t="s">
        <v>1304</v>
      </c>
      <c r="S490" s="43" t="s">
        <v>626</v>
      </c>
      <c r="T490" s="43">
        <v>10</v>
      </c>
      <c r="U490" s="43">
        <v>-16.502500000000001</v>
      </c>
      <c r="V490" s="28">
        <v>-9.2140000000000003E-8</v>
      </c>
      <c r="W490" s="43" t="s">
        <v>1686</v>
      </c>
      <c r="X490" s="43" t="s">
        <v>65</v>
      </c>
    </row>
    <row r="491" spans="2:24" x14ac:dyDescent="0.2">
      <c r="B491" s="43" t="s">
        <v>426</v>
      </c>
      <c r="C491" s="43">
        <v>300</v>
      </c>
      <c r="D491" s="43" t="s">
        <v>1303</v>
      </c>
      <c r="E491" s="43" t="s">
        <v>106</v>
      </c>
      <c r="F491" s="43" t="s">
        <v>1305</v>
      </c>
      <c r="G491" s="43" t="s">
        <v>628</v>
      </c>
      <c r="H491" s="43">
        <v>60</v>
      </c>
      <c r="I491" s="43">
        <v>-26.997499999999999</v>
      </c>
      <c r="J491" s="28">
        <v>-1.5069999999999999E-7</v>
      </c>
      <c r="K491" s="43" t="s">
        <v>1686</v>
      </c>
      <c r="L491" s="43" t="s">
        <v>65</v>
      </c>
      <c r="N491" s="43" t="s">
        <v>426</v>
      </c>
      <c r="O491" s="43">
        <v>300</v>
      </c>
      <c r="P491" s="43" t="s">
        <v>1303</v>
      </c>
      <c r="Q491" s="43" t="s">
        <v>623</v>
      </c>
      <c r="R491" s="43" t="s">
        <v>1305</v>
      </c>
      <c r="S491" s="43" t="s">
        <v>628</v>
      </c>
      <c r="T491" s="43">
        <v>10</v>
      </c>
      <c r="U491" s="43">
        <v>-26.938400000000001</v>
      </c>
      <c r="V491" s="28">
        <v>-1.504E-7</v>
      </c>
      <c r="W491" s="43" t="s">
        <v>1686</v>
      </c>
      <c r="X491" s="43" t="s">
        <v>65</v>
      </c>
    </row>
    <row r="492" spans="2:24" x14ac:dyDescent="0.2">
      <c r="B492" s="43" t="s">
        <v>426</v>
      </c>
      <c r="C492" s="43">
        <v>274</v>
      </c>
      <c r="D492" s="43" t="s">
        <v>1306</v>
      </c>
      <c r="E492" s="43" t="s">
        <v>106</v>
      </c>
      <c r="F492" s="43" t="s">
        <v>1307</v>
      </c>
      <c r="G492" s="43" t="s">
        <v>626</v>
      </c>
      <c r="H492" s="43">
        <v>60</v>
      </c>
      <c r="I492" s="43">
        <v>-186.29499999999999</v>
      </c>
      <c r="J492" s="28">
        <v>-3.186E-3</v>
      </c>
      <c r="K492" s="43">
        <v>-1E-4</v>
      </c>
      <c r="L492" s="43" t="s">
        <v>128</v>
      </c>
      <c r="N492" s="43" t="s">
        <v>426</v>
      </c>
      <c r="O492" s="43">
        <v>274</v>
      </c>
      <c r="P492" s="43" t="s">
        <v>1306</v>
      </c>
      <c r="Q492" s="43" t="s">
        <v>623</v>
      </c>
      <c r="R492" s="43" t="s">
        <v>1307</v>
      </c>
      <c r="S492" s="43" t="s">
        <v>626</v>
      </c>
      <c r="T492" s="43">
        <v>10</v>
      </c>
      <c r="U492" s="43">
        <v>-186.30430000000001</v>
      </c>
      <c r="V492" s="28">
        <v>-3.1949999999999999E-3</v>
      </c>
      <c r="W492" s="43">
        <v>-1E-4</v>
      </c>
      <c r="X492" s="43" t="s">
        <v>128</v>
      </c>
    </row>
    <row r="493" spans="2:24" x14ac:dyDescent="0.2">
      <c r="B493" s="43" t="s">
        <v>426</v>
      </c>
      <c r="C493" s="43">
        <v>274</v>
      </c>
      <c r="D493" s="43" t="s">
        <v>1306</v>
      </c>
      <c r="E493" s="43" t="s">
        <v>106</v>
      </c>
      <c r="F493" s="43" t="s">
        <v>1308</v>
      </c>
      <c r="G493" s="43" t="s">
        <v>628</v>
      </c>
      <c r="H493" s="43">
        <v>60</v>
      </c>
      <c r="I493" s="43">
        <v>116.0204</v>
      </c>
      <c r="J493" s="28">
        <v>2.0890000000000001E-3</v>
      </c>
      <c r="K493" s="43">
        <v>1E-4</v>
      </c>
      <c r="L493" s="43" t="s">
        <v>128</v>
      </c>
      <c r="N493" s="43" t="s">
        <v>426</v>
      </c>
      <c r="O493" s="43">
        <v>274</v>
      </c>
      <c r="P493" s="43" t="s">
        <v>1306</v>
      </c>
      <c r="Q493" s="43" t="s">
        <v>623</v>
      </c>
      <c r="R493" s="43" t="s">
        <v>1308</v>
      </c>
      <c r="S493" s="43" t="s">
        <v>628</v>
      </c>
      <c r="T493" s="43">
        <v>10</v>
      </c>
      <c r="U493" s="43">
        <v>116.0266</v>
      </c>
      <c r="V493" s="28">
        <v>2.1029999999999998E-3</v>
      </c>
      <c r="W493" s="43">
        <v>1E-4</v>
      </c>
      <c r="X493" s="43" t="s">
        <v>128</v>
      </c>
    </row>
    <row r="494" spans="2:24" x14ac:dyDescent="0.2">
      <c r="B494" s="43" t="s">
        <v>426</v>
      </c>
      <c r="C494" s="43">
        <v>277</v>
      </c>
      <c r="D494" s="43" t="s">
        <v>1309</v>
      </c>
      <c r="E494" s="43" t="s">
        <v>106</v>
      </c>
      <c r="F494" s="43" t="s">
        <v>1310</v>
      </c>
      <c r="G494" s="43" t="s">
        <v>626</v>
      </c>
      <c r="H494" s="43">
        <v>60</v>
      </c>
      <c r="I494" s="43">
        <v>-220.97329999999999</v>
      </c>
      <c r="J494" s="28">
        <v>-3.166E-3</v>
      </c>
      <c r="K494" s="43">
        <v>-1E-4</v>
      </c>
      <c r="L494" s="43" t="s">
        <v>128</v>
      </c>
      <c r="N494" s="43" t="s">
        <v>426</v>
      </c>
      <c r="O494" s="43">
        <v>277</v>
      </c>
      <c r="P494" s="43" t="s">
        <v>1309</v>
      </c>
      <c r="Q494" s="43" t="s">
        <v>623</v>
      </c>
      <c r="R494" s="43" t="s">
        <v>1310</v>
      </c>
      <c r="S494" s="43" t="s">
        <v>626</v>
      </c>
      <c r="T494" s="43">
        <v>10</v>
      </c>
      <c r="U494" s="43">
        <v>-220.99289999999999</v>
      </c>
      <c r="V494" s="28">
        <v>-3.1809999999999998E-3</v>
      </c>
      <c r="W494" s="43">
        <v>-1E-4</v>
      </c>
      <c r="X494" s="43" t="s">
        <v>128</v>
      </c>
    </row>
    <row r="495" spans="2:24" x14ac:dyDescent="0.2">
      <c r="B495" s="43" t="s">
        <v>426</v>
      </c>
      <c r="C495" s="43">
        <v>277</v>
      </c>
      <c r="D495" s="43" t="s">
        <v>1309</v>
      </c>
      <c r="E495" s="43" t="s">
        <v>106</v>
      </c>
      <c r="F495" s="43" t="s">
        <v>1311</v>
      </c>
      <c r="G495" s="43" t="s">
        <v>628</v>
      </c>
      <c r="H495" s="43">
        <v>60</v>
      </c>
      <c r="I495" s="43">
        <v>150.3965</v>
      </c>
      <c r="J495" s="28">
        <v>1.3550000000000001E-3</v>
      </c>
      <c r="K495" s="43">
        <v>1E-4</v>
      </c>
      <c r="L495" s="43" t="s">
        <v>128</v>
      </c>
      <c r="N495" s="43" t="s">
        <v>426</v>
      </c>
      <c r="O495" s="43">
        <v>277</v>
      </c>
      <c r="P495" s="43" t="s">
        <v>1309</v>
      </c>
      <c r="Q495" s="43" t="s">
        <v>623</v>
      </c>
      <c r="R495" s="43" t="s">
        <v>1311</v>
      </c>
      <c r="S495" s="43" t="s">
        <v>628</v>
      </c>
      <c r="T495" s="43">
        <v>10</v>
      </c>
      <c r="U495" s="43">
        <v>150.40289999999999</v>
      </c>
      <c r="V495" s="28">
        <v>1.364E-3</v>
      </c>
      <c r="W495" s="43">
        <v>1E-4</v>
      </c>
      <c r="X495" s="43" t="s">
        <v>128</v>
      </c>
    </row>
    <row r="496" spans="2:24" x14ac:dyDescent="0.2">
      <c r="B496" s="43" t="s">
        <v>426</v>
      </c>
      <c r="C496" s="43">
        <v>280</v>
      </c>
      <c r="D496" s="43" t="s">
        <v>1312</v>
      </c>
      <c r="E496" s="43" t="s">
        <v>106</v>
      </c>
      <c r="F496" s="43" t="s">
        <v>1313</v>
      </c>
      <c r="G496" s="43" t="s">
        <v>626</v>
      </c>
      <c r="H496" s="43">
        <v>60</v>
      </c>
      <c r="I496" s="43">
        <v>-255.6429</v>
      </c>
      <c r="J496" s="28">
        <v>-2.3240000000000001E-3</v>
      </c>
      <c r="K496" s="43">
        <v>-1E-4</v>
      </c>
      <c r="L496" s="43" t="s">
        <v>128</v>
      </c>
      <c r="N496" s="43" t="s">
        <v>426</v>
      </c>
      <c r="O496" s="43">
        <v>280</v>
      </c>
      <c r="P496" s="43" t="s">
        <v>1312</v>
      </c>
      <c r="Q496" s="43" t="s">
        <v>623</v>
      </c>
      <c r="R496" s="43" t="s">
        <v>1313</v>
      </c>
      <c r="S496" s="43" t="s">
        <v>626</v>
      </c>
      <c r="T496" s="43">
        <v>10</v>
      </c>
      <c r="U496" s="43">
        <v>-255.6611</v>
      </c>
      <c r="V496" s="28">
        <v>-2.3370000000000001E-3</v>
      </c>
      <c r="W496" s="43">
        <v>-1E-4</v>
      </c>
      <c r="X496" s="43" t="s">
        <v>128</v>
      </c>
    </row>
    <row r="497" spans="2:24" x14ac:dyDescent="0.2">
      <c r="B497" s="43" t="s">
        <v>426</v>
      </c>
      <c r="C497" s="43">
        <v>280</v>
      </c>
      <c r="D497" s="43" t="s">
        <v>1312</v>
      </c>
      <c r="E497" s="43" t="s">
        <v>106</v>
      </c>
      <c r="F497" s="43" t="s">
        <v>1314</v>
      </c>
      <c r="G497" s="43" t="s">
        <v>628</v>
      </c>
      <c r="H497" s="43">
        <v>60</v>
      </c>
      <c r="I497" s="43">
        <v>150.8143</v>
      </c>
      <c r="J497" s="28">
        <v>1.8109999999999999E-3</v>
      </c>
      <c r="K497" s="43">
        <v>1E-4</v>
      </c>
      <c r="L497" s="43" t="s">
        <v>128</v>
      </c>
      <c r="N497" s="43" t="s">
        <v>426</v>
      </c>
      <c r="O497" s="43">
        <v>280</v>
      </c>
      <c r="P497" s="43" t="s">
        <v>1312</v>
      </c>
      <c r="Q497" s="43" t="s">
        <v>623</v>
      </c>
      <c r="R497" s="43" t="s">
        <v>1314</v>
      </c>
      <c r="S497" s="43" t="s">
        <v>628</v>
      </c>
      <c r="T497" s="43">
        <v>10</v>
      </c>
      <c r="U497" s="43">
        <v>150.81020000000001</v>
      </c>
      <c r="V497" s="28">
        <v>1.8060000000000001E-3</v>
      </c>
      <c r="W497" s="43">
        <v>1E-4</v>
      </c>
      <c r="X497" s="43" t="s">
        <v>128</v>
      </c>
    </row>
    <row r="498" spans="2:24" x14ac:dyDescent="0.2">
      <c r="B498" s="43" t="s">
        <v>426</v>
      </c>
      <c r="C498" s="43">
        <v>283</v>
      </c>
      <c r="D498" s="43" t="s">
        <v>1315</v>
      </c>
      <c r="E498" s="43" t="s">
        <v>106</v>
      </c>
      <c r="F498" s="43" t="s">
        <v>1316</v>
      </c>
      <c r="G498" s="43" t="s">
        <v>626</v>
      </c>
      <c r="H498" s="43">
        <v>60</v>
      </c>
      <c r="I498" s="43">
        <v>-255.625</v>
      </c>
      <c r="J498" s="28">
        <v>-2.3119999999999998E-3</v>
      </c>
      <c r="K498" s="43">
        <v>-1E-4</v>
      </c>
      <c r="L498" s="43" t="s">
        <v>128</v>
      </c>
      <c r="N498" s="43" t="s">
        <v>426</v>
      </c>
      <c r="O498" s="43">
        <v>283</v>
      </c>
      <c r="P498" s="43" t="s">
        <v>1315</v>
      </c>
      <c r="Q498" s="43" t="s">
        <v>623</v>
      </c>
      <c r="R498" s="43" t="s">
        <v>1316</v>
      </c>
      <c r="S498" s="43" t="s">
        <v>626</v>
      </c>
      <c r="T498" s="43">
        <v>10</v>
      </c>
      <c r="U498" s="43">
        <v>-255.6413</v>
      </c>
      <c r="V498" s="28">
        <v>-2.323E-3</v>
      </c>
      <c r="W498" s="43">
        <v>-1E-4</v>
      </c>
      <c r="X498" s="43" t="s">
        <v>128</v>
      </c>
    </row>
    <row r="499" spans="2:24" x14ac:dyDescent="0.2">
      <c r="B499" s="43" t="s">
        <v>426</v>
      </c>
      <c r="C499" s="43">
        <v>283</v>
      </c>
      <c r="D499" s="43" t="s">
        <v>1315</v>
      </c>
      <c r="E499" s="43" t="s">
        <v>106</v>
      </c>
      <c r="F499" s="43" t="s">
        <v>1317</v>
      </c>
      <c r="G499" s="43" t="s">
        <v>628</v>
      </c>
      <c r="H499" s="43">
        <v>60</v>
      </c>
      <c r="I499" s="43">
        <v>150.8107</v>
      </c>
      <c r="J499" s="28">
        <v>1.8060000000000001E-3</v>
      </c>
      <c r="K499" s="43">
        <v>1E-4</v>
      </c>
      <c r="L499" s="43" t="s">
        <v>128</v>
      </c>
      <c r="N499" s="43" t="s">
        <v>426</v>
      </c>
      <c r="O499" s="43">
        <v>283</v>
      </c>
      <c r="P499" s="43" t="s">
        <v>1315</v>
      </c>
      <c r="Q499" s="43" t="s">
        <v>623</v>
      </c>
      <c r="R499" s="43" t="s">
        <v>1317</v>
      </c>
      <c r="S499" s="43" t="s">
        <v>628</v>
      </c>
      <c r="T499" s="43">
        <v>10</v>
      </c>
      <c r="U499" s="43">
        <v>150.80930000000001</v>
      </c>
      <c r="V499" s="28">
        <v>1.804E-3</v>
      </c>
      <c r="W499" s="43">
        <v>1E-4</v>
      </c>
      <c r="X499" s="43" t="s">
        <v>128</v>
      </c>
    </row>
    <row r="500" spans="2:24" x14ac:dyDescent="0.2">
      <c r="B500" s="43" t="s">
        <v>426</v>
      </c>
      <c r="C500" s="43">
        <v>286</v>
      </c>
      <c r="D500" s="43" t="s">
        <v>1318</v>
      </c>
      <c r="E500" s="43" t="s">
        <v>106</v>
      </c>
      <c r="F500" s="43" t="s">
        <v>1319</v>
      </c>
      <c r="G500" s="43" t="s">
        <v>626</v>
      </c>
      <c r="H500" s="43">
        <v>60</v>
      </c>
      <c r="I500" s="43">
        <v>-220.8905</v>
      </c>
      <c r="J500" s="28">
        <v>-3.1029999999999999E-3</v>
      </c>
      <c r="K500" s="43">
        <v>-1E-4</v>
      </c>
      <c r="L500" s="43" t="s">
        <v>128</v>
      </c>
      <c r="N500" s="43" t="s">
        <v>426</v>
      </c>
      <c r="O500" s="43">
        <v>286</v>
      </c>
      <c r="P500" s="43" t="s">
        <v>1318</v>
      </c>
      <c r="Q500" s="43" t="s">
        <v>623</v>
      </c>
      <c r="R500" s="43" t="s">
        <v>1319</v>
      </c>
      <c r="S500" s="43" t="s">
        <v>626</v>
      </c>
      <c r="T500" s="43">
        <v>10</v>
      </c>
      <c r="U500" s="43">
        <v>-220.89709999999999</v>
      </c>
      <c r="V500" s="28">
        <v>-3.1080000000000001E-3</v>
      </c>
      <c r="W500" s="43">
        <v>-1E-4</v>
      </c>
      <c r="X500" s="43" t="s">
        <v>128</v>
      </c>
    </row>
    <row r="501" spans="2:24" x14ac:dyDescent="0.2">
      <c r="B501" s="43" t="s">
        <v>426</v>
      </c>
      <c r="C501" s="43">
        <v>286</v>
      </c>
      <c r="D501" s="43" t="s">
        <v>1318</v>
      </c>
      <c r="E501" s="43" t="s">
        <v>106</v>
      </c>
      <c r="F501" s="43" t="s">
        <v>1320</v>
      </c>
      <c r="G501" s="43" t="s">
        <v>628</v>
      </c>
      <c r="H501" s="43">
        <v>60</v>
      </c>
      <c r="I501" s="43">
        <v>150.40270000000001</v>
      </c>
      <c r="J501" s="28">
        <v>1.3630000000000001E-3</v>
      </c>
      <c r="K501" s="43">
        <v>1E-4</v>
      </c>
      <c r="L501" s="43" t="s">
        <v>128</v>
      </c>
      <c r="N501" s="43" t="s">
        <v>426</v>
      </c>
      <c r="O501" s="43">
        <v>286</v>
      </c>
      <c r="P501" s="43" t="s">
        <v>1318</v>
      </c>
      <c r="Q501" s="43" t="s">
        <v>623</v>
      </c>
      <c r="R501" s="43" t="s">
        <v>1320</v>
      </c>
      <c r="S501" s="43" t="s">
        <v>628</v>
      </c>
      <c r="T501" s="43">
        <v>10</v>
      </c>
      <c r="U501" s="43">
        <v>150.4091</v>
      </c>
      <c r="V501" s="28">
        <v>1.372E-3</v>
      </c>
      <c r="W501" s="43">
        <v>1E-4</v>
      </c>
      <c r="X501" s="43" t="s">
        <v>128</v>
      </c>
    </row>
    <row r="502" spans="2:24" x14ac:dyDescent="0.2">
      <c r="B502" s="43" t="s">
        <v>426</v>
      </c>
      <c r="C502" s="43">
        <v>289</v>
      </c>
      <c r="D502" s="43" t="s">
        <v>1321</v>
      </c>
      <c r="E502" s="43" t="s">
        <v>106</v>
      </c>
      <c r="F502" s="43" t="s">
        <v>1322</v>
      </c>
      <c r="G502" s="43" t="s">
        <v>626</v>
      </c>
      <c r="H502" s="43">
        <v>60</v>
      </c>
      <c r="I502" s="43">
        <v>-220.56700000000001</v>
      </c>
      <c r="J502" s="28">
        <v>-2.2889999999999998E-3</v>
      </c>
      <c r="K502" s="43">
        <v>-1E-4</v>
      </c>
      <c r="L502" s="43" t="s">
        <v>128</v>
      </c>
      <c r="N502" s="43" t="s">
        <v>426</v>
      </c>
      <c r="O502" s="43">
        <v>289</v>
      </c>
      <c r="P502" s="43" t="s">
        <v>1321</v>
      </c>
      <c r="Q502" s="43" t="s">
        <v>623</v>
      </c>
      <c r="R502" s="43" t="s">
        <v>1322</v>
      </c>
      <c r="S502" s="43" t="s">
        <v>626</v>
      </c>
      <c r="T502" s="43">
        <v>10</v>
      </c>
      <c r="U502" s="43">
        <v>-220.5839</v>
      </c>
      <c r="V502" s="28">
        <v>-2.3029999999999999E-3</v>
      </c>
      <c r="W502" s="43">
        <v>-1E-4</v>
      </c>
      <c r="X502" s="43" t="s">
        <v>128</v>
      </c>
    </row>
    <row r="503" spans="2:24" x14ac:dyDescent="0.2">
      <c r="B503" s="43" t="s">
        <v>426</v>
      </c>
      <c r="C503" s="43">
        <v>289</v>
      </c>
      <c r="D503" s="43" t="s">
        <v>1321</v>
      </c>
      <c r="E503" s="43" t="s">
        <v>106</v>
      </c>
      <c r="F503" s="43" t="s">
        <v>1323</v>
      </c>
      <c r="G503" s="43" t="s">
        <v>628</v>
      </c>
      <c r="H503" s="43">
        <v>60</v>
      </c>
      <c r="I503" s="43">
        <v>116.4406</v>
      </c>
      <c r="J503" s="28">
        <v>2.9250000000000001E-3</v>
      </c>
      <c r="K503" s="43">
        <v>1E-4</v>
      </c>
      <c r="L503" s="43" t="s">
        <v>128</v>
      </c>
      <c r="N503" s="43" t="s">
        <v>426</v>
      </c>
      <c r="O503" s="43">
        <v>289</v>
      </c>
      <c r="P503" s="43" t="s">
        <v>1321</v>
      </c>
      <c r="Q503" s="43" t="s">
        <v>623</v>
      </c>
      <c r="R503" s="43" t="s">
        <v>1323</v>
      </c>
      <c r="S503" s="43" t="s">
        <v>628</v>
      </c>
      <c r="T503" s="43">
        <v>10</v>
      </c>
      <c r="U503" s="43">
        <v>116.4335</v>
      </c>
      <c r="V503" s="28">
        <v>2.9099999999999998E-3</v>
      </c>
      <c r="W503" s="43">
        <v>1E-4</v>
      </c>
      <c r="X503" s="43" t="s">
        <v>128</v>
      </c>
    </row>
    <row r="504" spans="2:24" x14ac:dyDescent="0.2">
      <c r="B504" s="43" t="s">
        <v>426</v>
      </c>
      <c r="C504" s="43">
        <v>301</v>
      </c>
      <c r="D504" s="43" t="s">
        <v>1324</v>
      </c>
      <c r="E504" s="43" t="s">
        <v>106</v>
      </c>
      <c r="F504" s="43" t="s">
        <v>1325</v>
      </c>
      <c r="G504" s="43" t="s">
        <v>626</v>
      </c>
      <c r="H504" s="43">
        <v>60</v>
      </c>
      <c r="I504" s="43">
        <v>-26.540299999999998</v>
      </c>
      <c r="J504" s="28">
        <v>-1.4819999999999999E-7</v>
      </c>
      <c r="K504" s="43" t="s">
        <v>1686</v>
      </c>
      <c r="L504" s="43" t="s">
        <v>65</v>
      </c>
      <c r="N504" s="43" t="s">
        <v>426</v>
      </c>
      <c r="O504" s="43">
        <v>301</v>
      </c>
      <c r="P504" s="43" t="s">
        <v>1324</v>
      </c>
      <c r="Q504" s="43" t="s">
        <v>623</v>
      </c>
      <c r="R504" s="43" t="s">
        <v>1325</v>
      </c>
      <c r="S504" s="43" t="s">
        <v>626</v>
      </c>
      <c r="T504" s="43">
        <v>10</v>
      </c>
      <c r="U504" s="43">
        <v>-26.67</v>
      </c>
      <c r="V504" s="28">
        <v>-1.4889999999999999E-7</v>
      </c>
      <c r="W504" s="43" t="s">
        <v>1686</v>
      </c>
      <c r="X504" s="43" t="s">
        <v>65</v>
      </c>
    </row>
    <row r="505" spans="2:24" x14ac:dyDescent="0.2">
      <c r="B505" s="43" t="s">
        <v>426</v>
      </c>
      <c r="C505" s="43">
        <v>301</v>
      </c>
      <c r="D505" s="43" t="s">
        <v>1324</v>
      </c>
      <c r="E505" s="43" t="s">
        <v>106</v>
      </c>
      <c r="F505" s="43" t="s">
        <v>1326</v>
      </c>
      <c r="G505" s="43" t="s">
        <v>628</v>
      </c>
      <c r="H505" s="43">
        <v>60</v>
      </c>
      <c r="I505" s="43">
        <v>-15.709899999999999</v>
      </c>
      <c r="J505" s="28">
        <v>-8.7709999999999996E-8</v>
      </c>
      <c r="K505" s="43" t="s">
        <v>1686</v>
      </c>
      <c r="L505" s="43" t="s">
        <v>65</v>
      </c>
      <c r="N505" s="43" t="s">
        <v>426</v>
      </c>
      <c r="O505" s="43">
        <v>301</v>
      </c>
      <c r="P505" s="43" t="s">
        <v>1324</v>
      </c>
      <c r="Q505" s="43" t="s">
        <v>623</v>
      </c>
      <c r="R505" s="43" t="s">
        <v>1326</v>
      </c>
      <c r="S505" s="43" t="s">
        <v>628</v>
      </c>
      <c r="T505" s="43">
        <v>10</v>
      </c>
      <c r="U505" s="43">
        <v>-15.5844</v>
      </c>
      <c r="V505" s="28">
        <v>-8.7009999999999996E-8</v>
      </c>
      <c r="W505" s="43" t="s">
        <v>1686</v>
      </c>
      <c r="X505" s="43" t="s">
        <v>65</v>
      </c>
    </row>
    <row r="506" spans="2:24" x14ac:dyDescent="0.2">
      <c r="B506" s="43" t="s">
        <v>426</v>
      </c>
      <c r="C506" s="43">
        <v>302</v>
      </c>
      <c r="D506" s="43" t="s">
        <v>1327</v>
      </c>
      <c r="E506" s="43" t="s">
        <v>106</v>
      </c>
      <c r="F506" s="43" t="s">
        <v>1328</v>
      </c>
      <c r="G506" s="43" t="s">
        <v>626</v>
      </c>
      <c r="H506" s="43">
        <v>60</v>
      </c>
      <c r="I506" s="43">
        <v>-19.186800000000002</v>
      </c>
      <c r="J506" s="28">
        <v>-1.071E-7</v>
      </c>
      <c r="K506" s="43" t="s">
        <v>1686</v>
      </c>
      <c r="L506" s="43" t="s">
        <v>65</v>
      </c>
      <c r="N506" s="43" t="s">
        <v>426</v>
      </c>
      <c r="O506" s="43">
        <v>302</v>
      </c>
      <c r="P506" s="43" t="s">
        <v>1327</v>
      </c>
      <c r="Q506" s="43" t="s">
        <v>623</v>
      </c>
      <c r="R506" s="43" t="s">
        <v>1328</v>
      </c>
      <c r="S506" s="43" t="s">
        <v>626</v>
      </c>
      <c r="T506" s="43">
        <v>10</v>
      </c>
      <c r="U506" s="43">
        <v>-19.303599999999999</v>
      </c>
      <c r="V506" s="28">
        <v>-1.078E-7</v>
      </c>
      <c r="W506" s="43" t="s">
        <v>1686</v>
      </c>
      <c r="X506" s="43" t="s">
        <v>65</v>
      </c>
    </row>
    <row r="507" spans="2:24" x14ac:dyDescent="0.2">
      <c r="B507" s="43" t="s">
        <v>426</v>
      </c>
      <c r="C507" s="43">
        <v>302</v>
      </c>
      <c r="D507" s="43" t="s">
        <v>1327</v>
      </c>
      <c r="E507" s="43" t="s">
        <v>106</v>
      </c>
      <c r="F507" s="43" t="s">
        <v>1329</v>
      </c>
      <c r="G507" s="43" t="s">
        <v>628</v>
      </c>
      <c r="H507" s="43">
        <v>60</v>
      </c>
      <c r="I507" s="43">
        <v>-22.492899999999999</v>
      </c>
      <c r="J507" s="28">
        <v>-1.2560000000000001E-7</v>
      </c>
      <c r="K507" s="43" t="s">
        <v>1686</v>
      </c>
      <c r="L507" s="43" t="s">
        <v>65</v>
      </c>
      <c r="N507" s="43" t="s">
        <v>426</v>
      </c>
      <c r="O507" s="43">
        <v>302</v>
      </c>
      <c r="P507" s="43" t="s">
        <v>1327</v>
      </c>
      <c r="Q507" s="43" t="s">
        <v>623</v>
      </c>
      <c r="R507" s="43" t="s">
        <v>1329</v>
      </c>
      <c r="S507" s="43" t="s">
        <v>628</v>
      </c>
      <c r="T507" s="43">
        <v>10</v>
      </c>
      <c r="U507" s="43">
        <v>-22.3767</v>
      </c>
      <c r="V507" s="28">
        <v>-1.2489999999999999E-7</v>
      </c>
      <c r="W507" s="43" t="s">
        <v>1686</v>
      </c>
      <c r="X507" s="43" t="s">
        <v>65</v>
      </c>
    </row>
    <row r="508" spans="2:24" x14ac:dyDescent="0.2">
      <c r="B508" s="43" t="s">
        <v>426</v>
      </c>
      <c r="C508" s="43">
        <v>303</v>
      </c>
      <c r="D508" s="43" t="s">
        <v>1327</v>
      </c>
      <c r="E508" s="43" t="s">
        <v>106</v>
      </c>
      <c r="F508" s="43" t="s">
        <v>1330</v>
      </c>
      <c r="G508" s="43" t="s">
        <v>626</v>
      </c>
      <c r="H508" s="43">
        <v>60</v>
      </c>
      <c r="I508" s="43">
        <v>-22.578800000000001</v>
      </c>
      <c r="J508" s="28">
        <v>-1.279E-7</v>
      </c>
      <c r="K508" s="43" t="s">
        <v>1686</v>
      </c>
      <c r="L508" s="43" t="s">
        <v>65</v>
      </c>
      <c r="N508" s="43" t="s">
        <v>426</v>
      </c>
      <c r="O508" s="43">
        <v>303</v>
      </c>
      <c r="P508" s="43" t="s">
        <v>1327</v>
      </c>
      <c r="Q508" s="43" t="s">
        <v>623</v>
      </c>
      <c r="R508" s="43" t="s">
        <v>1330</v>
      </c>
      <c r="S508" s="43" t="s">
        <v>626</v>
      </c>
      <c r="T508" s="43">
        <v>10</v>
      </c>
      <c r="U508" s="43">
        <v>-22.700700000000001</v>
      </c>
      <c r="V508" s="28">
        <v>-1.286E-7</v>
      </c>
      <c r="W508" s="43" t="s">
        <v>1686</v>
      </c>
      <c r="X508" s="43" t="s">
        <v>65</v>
      </c>
    </row>
    <row r="509" spans="2:24" x14ac:dyDescent="0.2">
      <c r="B509" s="43" t="s">
        <v>426</v>
      </c>
      <c r="C509" s="43">
        <v>303</v>
      </c>
      <c r="D509" s="43" t="s">
        <v>1327</v>
      </c>
      <c r="E509" s="43" t="s">
        <v>106</v>
      </c>
      <c r="F509" s="43" t="s">
        <v>1331</v>
      </c>
      <c r="G509" s="43" t="s">
        <v>628</v>
      </c>
      <c r="H509" s="43">
        <v>60</v>
      </c>
      <c r="I509" s="43">
        <v>-22.049800000000001</v>
      </c>
      <c r="J509" s="28">
        <v>-1.2489999999999999E-7</v>
      </c>
      <c r="K509" s="43" t="s">
        <v>1686</v>
      </c>
      <c r="L509" s="43" t="s">
        <v>65</v>
      </c>
      <c r="N509" s="43" t="s">
        <v>426</v>
      </c>
      <c r="O509" s="43">
        <v>303</v>
      </c>
      <c r="P509" s="43" t="s">
        <v>1327</v>
      </c>
      <c r="Q509" s="43" t="s">
        <v>623</v>
      </c>
      <c r="R509" s="43" t="s">
        <v>1331</v>
      </c>
      <c r="S509" s="43" t="s">
        <v>628</v>
      </c>
      <c r="T509" s="43">
        <v>10</v>
      </c>
      <c r="U509" s="43">
        <v>-21.933800000000002</v>
      </c>
      <c r="V509" s="28">
        <v>-1.2429999999999999E-7</v>
      </c>
      <c r="W509" s="43" t="s">
        <v>1686</v>
      </c>
      <c r="X509" s="43" t="s">
        <v>65</v>
      </c>
    </row>
    <row r="510" spans="2:24" x14ac:dyDescent="0.2">
      <c r="B510" s="43" t="s">
        <v>426</v>
      </c>
      <c r="C510" s="43">
        <v>304</v>
      </c>
      <c r="D510" s="43" t="s">
        <v>1327</v>
      </c>
      <c r="E510" s="43" t="s">
        <v>106</v>
      </c>
      <c r="F510" s="43" t="s">
        <v>1332</v>
      </c>
      <c r="G510" s="43" t="s">
        <v>626</v>
      </c>
      <c r="H510" s="43">
        <v>60</v>
      </c>
      <c r="I510" s="43">
        <v>-23.025400000000001</v>
      </c>
      <c r="J510" s="28">
        <v>-1.286E-7</v>
      </c>
      <c r="K510" s="43" t="s">
        <v>1686</v>
      </c>
      <c r="L510" s="43" t="s">
        <v>65</v>
      </c>
      <c r="N510" s="43" t="s">
        <v>426</v>
      </c>
      <c r="O510" s="43">
        <v>304</v>
      </c>
      <c r="P510" s="43" t="s">
        <v>1327</v>
      </c>
      <c r="Q510" s="43" t="s">
        <v>623</v>
      </c>
      <c r="R510" s="43" t="s">
        <v>1332</v>
      </c>
      <c r="S510" s="43" t="s">
        <v>626</v>
      </c>
      <c r="T510" s="43">
        <v>10</v>
      </c>
      <c r="U510" s="43">
        <v>-23.1433</v>
      </c>
      <c r="V510" s="28">
        <v>-1.2919999999999999E-7</v>
      </c>
      <c r="W510" s="43" t="s">
        <v>1686</v>
      </c>
      <c r="X510" s="43" t="s">
        <v>65</v>
      </c>
    </row>
    <row r="511" spans="2:24" x14ac:dyDescent="0.2">
      <c r="B511" s="43" t="s">
        <v>426</v>
      </c>
      <c r="C511" s="43">
        <v>304</v>
      </c>
      <c r="D511" s="43" t="s">
        <v>1327</v>
      </c>
      <c r="E511" s="43" t="s">
        <v>106</v>
      </c>
      <c r="F511" s="43" t="s">
        <v>1333</v>
      </c>
      <c r="G511" s="43" t="s">
        <v>628</v>
      </c>
      <c r="H511" s="43">
        <v>60</v>
      </c>
      <c r="I511" s="43">
        <v>-18.651199999999999</v>
      </c>
      <c r="J511" s="28">
        <v>-1.041E-7</v>
      </c>
      <c r="K511" s="43" t="s">
        <v>1686</v>
      </c>
      <c r="L511" s="43" t="s">
        <v>65</v>
      </c>
      <c r="N511" s="43" t="s">
        <v>426</v>
      </c>
      <c r="O511" s="43">
        <v>304</v>
      </c>
      <c r="P511" s="43" t="s">
        <v>1327</v>
      </c>
      <c r="Q511" s="43" t="s">
        <v>623</v>
      </c>
      <c r="R511" s="43" t="s">
        <v>1333</v>
      </c>
      <c r="S511" s="43" t="s">
        <v>628</v>
      </c>
      <c r="T511" s="43">
        <v>10</v>
      </c>
      <c r="U511" s="43">
        <v>-18.538900000000002</v>
      </c>
      <c r="V511" s="28">
        <v>-1.0349999999999999E-7</v>
      </c>
      <c r="W511" s="43" t="s">
        <v>1686</v>
      </c>
      <c r="X511" s="43" t="s">
        <v>65</v>
      </c>
    </row>
    <row r="512" spans="2:24" x14ac:dyDescent="0.2">
      <c r="B512" s="43" t="s">
        <v>426</v>
      </c>
      <c r="C512" s="43">
        <v>305</v>
      </c>
      <c r="D512" s="43" t="s">
        <v>1334</v>
      </c>
      <c r="E512" s="43" t="s">
        <v>106</v>
      </c>
      <c r="F512" s="43" t="s">
        <v>1335</v>
      </c>
      <c r="G512" s="43" t="s">
        <v>626</v>
      </c>
      <c r="H512" s="43">
        <v>60</v>
      </c>
      <c r="I512" s="43">
        <v>-16.029699999999998</v>
      </c>
      <c r="J512" s="28">
        <v>-8.9500000000000001E-8</v>
      </c>
      <c r="K512" s="43" t="s">
        <v>1686</v>
      </c>
      <c r="L512" s="43" t="s">
        <v>65</v>
      </c>
      <c r="N512" s="43" t="s">
        <v>426</v>
      </c>
      <c r="O512" s="43">
        <v>305</v>
      </c>
      <c r="P512" s="43" t="s">
        <v>1334</v>
      </c>
      <c r="Q512" s="43" t="s">
        <v>623</v>
      </c>
      <c r="R512" s="43" t="s">
        <v>1335</v>
      </c>
      <c r="S512" s="43" t="s">
        <v>626</v>
      </c>
      <c r="T512" s="43">
        <v>10</v>
      </c>
      <c r="U512" s="43">
        <v>-16.147200000000002</v>
      </c>
      <c r="V512" s="28">
        <v>-9.0149999999999997E-8</v>
      </c>
      <c r="W512" s="43" t="s">
        <v>1686</v>
      </c>
      <c r="X512" s="43" t="s">
        <v>65</v>
      </c>
    </row>
    <row r="513" spans="2:24" x14ac:dyDescent="0.2">
      <c r="B513" s="43" t="s">
        <v>426</v>
      </c>
      <c r="C513" s="43">
        <v>305</v>
      </c>
      <c r="D513" s="43" t="s">
        <v>1334</v>
      </c>
      <c r="E513" s="43" t="s">
        <v>106</v>
      </c>
      <c r="F513" s="43" t="s">
        <v>1336</v>
      </c>
      <c r="G513" s="43" t="s">
        <v>628</v>
      </c>
      <c r="H513" s="43">
        <v>60</v>
      </c>
      <c r="I513" s="43">
        <v>-25.587900000000001</v>
      </c>
      <c r="J513" s="28">
        <v>-1.4289999999999999E-7</v>
      </c>
      <c r="K513" s="43" t="s">
        <v>1686</v>
      </c>
      <c r="L513" s="43" t="s">
        <v>65</v>
      </c>
      <c r="N513" s="43" t="s">
        <v>426</v>
      </c>
      <c r="O513" s="43">
        <v>305</v>
      </c>
      <c r="P513" s="43" t="s">
        <v>1334</v>
      </c>
      <c r="Q513" s="43" t="s">
        <v>623</v>
      </c>
      <c r="R513" s="43" t="s">
        <v>1336</v>
      </c>
      <c r="S513" s="43" t="s">
        <v>628</v>
      </c>
      <c r="T513" s="43">
        <v>10</v>
      </c>
      <c r="U513" s="43">
        <v>-25.4727</v>
      </c>
      <c r="V513" s="28">
        <v>-1.4219999999999999E-7</v>
      </c>
      <c r="W513" s="43" t="s">
        <v>1686</v>
      </c>
      <c r="X513" s="43" t="s">
        <v>65</v>
      </c>
    </row>
    <row r="514" spans="2:24" x14ac:dyDescent="0.2">
      <c r="B514" s="43" t="s">
        <v>426</v>
      </c>
      <c r="C514" s="43">
        <v>275</v>
      </c>
      <c r="D514" s="43" t="s">
        <v>1337</v>
      </c>
      <c r="E514" s="43" t="s">
        <v>106</v>
      </c>
      <c r="F514" s="43" t="s">
        <v>1338</v>
      </c>
      <c r="G514" s="43" t="s">
        <v>626</v>
      </c>
      <c r="H514" s="43">
        <v>60</v>
      </c>
      <c r="I514" s="43">
        <v>-186.21619999999999</v>
      </c>
      <c r="J514" s="28">
        <v>-3.1089999999999998E-3</v>
      </c>
      <c r="K514" s="43">
        <v>-1E-4</v>
      </c>
      <c r="L514" s="43" t="s">
        <v>128</v>
      </c>
      <c r="N514" s="43" t="s">
        <v>426</v>
      </c>
      <c r="O514" s="43">
        <v>275</v>
      </c>
      <c r="P514" s="43" t="s">
        <v>1337</v>
      </c>
      <c r="Q514" s="43" t="s">
        <v>623</v>
      </c>
      <c r="R514" s="43" t="s">
        <v>1338</v>
      </c>
      <c r="S514" s="43" t="s">
        <v>626</v>
      </c>
      <c r="T514" s="43">
        <v>10</v>
      </c>
      <c r="U514" s="43">
        <v>-186.2337</v>
      </c>
      <c r="V514" s="28">
        <v>-3.1259999999999999E-3</v>
      </c>
      <c r="W514" s="43">
        <v>-1E-4</v>
      </c>
      <c r="X514" s="43" t="s">
        <v>128</v>
      </c>
    </row>
    <row r="515" spans="2:24" x14ac:dyDescent="0.2">
      <c r="B515" s="43" t="s">
        <v>426</v>
      </c>
      <c r="C515" s="43">
        <v>275</v>
      </c>
      <c r="D515" s="43" t="s">
        <v>1337</v>
      </c>
      <c r="E515" s="43" t="s">
        <v>106</v>
      </c>
      <c r="F515" s="43" t="s">
        <v>1339</v>
      </c>
      <c r="G515" s="43" t="s">
        <v>628</v>
      </c>
      <c r="H515" s="43">
        <v>60</v>
      </c>
      <c r="I515" s="43">
        <v>116.0385</v>
      </c>
      <c r="J515" s="28">
        <v>2.1280000000000001E-3</v>
      </c>
      <c r="K515" s="43">
        <v>1E-4</v>
      </c>
      <c r="L515" s="43" t="s">
        <v>128</v>
      </c>
      <c r="N515" s="43" t="s">
        <v>426</v>
      </c>
      <c r="O515" s="43">
        <v>275</v>
      </c>
      <c r="P515" s="43" t="s">
        <v>1337</v>
      </c>
      <c r="Q515" s="43" t="s">
        <v>623</v>
      </c>
      <c r="R515" s="43" t="s">
        <v>1339</v>
      </c>
      <c r="S515" s="43" t="s">
        <v>628</v>
      </c>
      <c r="T515" s="43">
        <v>10</v>
      </c>
      <c r="U515" s="43">
        <v>116.0454</v>
      </c>
      <c r="V515" s="28">
        <v>2.1429999999999999E-3</v>
      </c>
      <c r="W515" s="43">
        <v>1E-4</v>
      </c>
      <c r="X515" s="43" t="s">
        <v>128</v>
      </c>
    </row>
    <row r="516" spans="2:24" x14ac:dyDescent="0.2">
      <c r="B516" s="43" t="s">
        <v>426</v>
      </c>
      <c r="C516" s="43">
        <v>278</v>
      </c>
      <c r="D516" s="43" t="s">
        <v>1340</v>
      </c>
      <c r="E516" s="43" t="s">
        <v>106</v>
      </c>
      <c r="F516" s="43" t="s">
        <v>1341</v>
      </c>
      <c r="G516" s="43" t="s">
        <v>626</v>
      </c>
      <c r="H516" s="43">
        <v>60</v>
      </c>
      <c r="I516" s="43">
        <v>-220.85159999999999</v>
      </c>
      <c r="J516" s="28">
        <v>-3.0739999999999999E-3</v>
      </c>
      <c r="K516" s="43">
        <v>-1E-4</v>
      </c>
      <c r="L516" s="43" t="s">
        <v>128</v>
      </c>
      <c r="N516" s="43" t="s">
        <v>426</v>
      </c>
      <c r="O516" s="43">
        <v>278</v>
      </c>
      <c r="P516" s="43" t="s">
        <v>1340</v>
      </c>
      <c r="Q516" s="43" t="s">
        <v>623</v>
      </c>
      <c r="R516" s="43" t="s">
        <v>1341</v>
      </c>
      <c r="S516" s="43" t="s">
        <v>626</v>
      </c>
      <c r="T516" s="43">
        <v>10</v>
      </c>
      <c r="U516" s="43">
        <v>-220.86250000000001</v>
      </c>
      <c r="V516" s="28">
        <v>-3.0820000000000001E-3</v>
      </c>
      <c r="W516" s="43">
        <v>-1E-4</v>
      </c>
      <c r="X516" s="43" t="s">
        <v>128</v>
      </c>
    </row>
    <row r="517" spans="2:24" x14ac:dyDescent="0.2">
      <c r="B517" s="43" t="s">
        <v>426</v>
      </c>
      <c r="C517" s="43">
        <v>278</v>
      </c>
      <c r="D517" s="43" t="s">
        <v>1340</v>
      </c>
      <c r="E517" s="43" t="s">
        <v>106</v>
      </c>
      <c r="F517" s="43" t="s">
        <v>1342</v>
      </c>
      <c r="G517" s="43" t="s">
        <v>628</v>
      </c>
      <c r="H517" s="43">
        <v>60</v>
      </c>
      <c r="I517" s="43">
        <v>150.2893</v>
      </c>
      <c r="J517" s="28">
        <v>1.2110000000000001E-3</v>
      </c>
      <c r="K517" s="43">
        <v>1E-4</v>
      </c>
      <c r="L517" s="43" t="s">
        <v>128</v>
      </c>
      <c r="N517" s="43" t="s">
        <v>426</v>
      </c>
      <c r="O517" s="43">
        <v>278</v>
      </c>
      <c r="P517" s="43" t="s">
        <v>1340</v>
      </c>
      <c r="Q517" s="43" t="s">
        <v>623</v>
      </c>
      <c r="R517" s="43" t="s">
        <v>1342</v>
      </c>
      <c r="S517" s="43" t="s">
        <v>628</v>
      </c>
      <c r="T517" s="43">
        <v>10</v>
      </c>
      <c r="U517" s="43">
        <v>150.29640000000001</v>
      </c>
      <c r="V517" s="28">
        <v>1.2199999999999999E-3</v>
      </c>
      <c r="W517" s="43">
        <v>1E-4</v>
      </c>
      <c r="X517" s="43" t="s">
        <v>128</v>
      </c>
    </row>
    <row r="518" spans="2:24" x14ac:dyDescent="0.2">
      <c r="B518" s="43" t="s">
        <v>426</v>
      </c>
      <c r="C518" s="43">
        <v>281</v>
      </c>
      <c r="D518" s="43" t="s">
        <v>1343</v>
      </c>
      <c r="E518" s="43" t="s">
        <v>106</v>
      </c>
      <c r="F518" s="43" t="s">
        <v>1344</v>
      </c>
      <c r="G518" s="43" t="s">
        <v>626</v>
      </c>
      <c r="H518" s="43">
        <v>60</v>
      </c>
      <c r="I518" s="43">
        <v>-255.45169999999999</v>
      </c>
      <c r="J518" s="28">
        <v>-2.1909999999999998E-3</v>
      </c>
      <c r="K518" s="43">
        <v>-1E-4</v>
      </c>
      <c r="L518" s="43" t="s">
        <v>128</v>
      </c>
      <c r="N518" s="43" t="s">
        <v>426</v>
      </c>
      <c r="O518" s="43">
        <v>281</v>
      </c>
      <c r="P518" s="43" t="s">
        <v>1343</v>
      </c>
      <c r="Q518" s="43" t="s">
        <v>623</v>
      </c>
      <c r="R518" s="43" t="s">
        <v>1344</v>
      </c>
      <c r="S518" s="43" t="s">
        <v>626</v>
      </c>
      <c r="T518" s="43">
        <v>10</v>
      </c>
      <c r="U518" s="43">
        <v>-255.46889999999999</v>
      </c>
      <c r="V518" s="28">
        <v>-2.2030000000000001E-3</v>
      </c>
      <c r="W518" s="43">
        <v>-1E-4</v>
      </c>
      <c r="X518" s="43" t="s">
        <v>128</v>
      </c>
    </row>
    <row r="519" spans="2:24" x14ac:dyDescent="0.2">
      <c r="B519" s="43" t="s">
        <v>426</v>
      </c>
      <c r="C519" s="43">
        <v>281</v>
      </c>
      <c r="D519" s="43" t="s">
        <v>1343</v>
      </c>
      <c r="E519" s="43" t="s">
        <v>106</v>
      </c>
      <c r="F519" s="43" t="s">
        <v>1345</v>
      </c>
      <c r="G519" s="43" t="s">
        <v>628</v>
      </c>
      <c r="H519" s="43">
        <v>60</v>
      </c>
      <c r="I519" s="43">
        <v>150.8717</v>
      </c>
      <c r="J519" s="28">
        <v>1.8879999999999999E-3</v>
      </c>
      <c r="K519" s="43">
        <v>1E-4</v>
      </c>
      <c r="L519" s="43" t="s">
        <v>128</v>
      </c>
      <c r="N519" s="43" t="s">
        <v>426</v>
      </c>
      <c r="O519" s="43">
        <v>281</v>
      </c>
      <c r="P519" s="43" t="s">
        <v>1343</v>
      </c>
      <c r="Q519" s="43" t="s">
        <v>623</v>
      </c>
      <c r="R519" s="43" t="s">
        <v>1345</v>
      </c>
      <c r="S519" s="43" t="s">
        <v>628</v>
      </c>
      <c r="T519" s="43">
        <v>10</v>
      </c>
      <c r="U519" s="43">
        <v>150.87690000000001</v>
      </c>
      <c r="V519" s="28">
        <v>1.895E-3</v>
      </c>
      <c r="W519" s="43">
        <v>1E-4</v>
      </c>
      <c r="X519" s="43" t="s">
        <v>128</v>
      </c>
    </row>
    <row r="520" spans="2:24" x14ac:dyDescent="0.2">
      <c r="B520" s="43" t="s">
        <v>426</v>
      </c>
      <c r="C520" s="43">
        <v>284</v>
      </c>
      <c r="D520" s="43" t="s">
        <v>1346</v>
      </c>
      <c r="E520" s="43" t="s">
        <v>106</v>
      </c>
      <c r="F520" s="43" t="s">
        <v>1347</v>
      </c>
      <c r="G520" s="43" t="s">
        <v>626</v>
      </c>
      <c r="H520" s="43">
        <v>60</v>
      </c>
      <c r="I520" s="43">
        <v>-255.4331</v>
      </c>
      <c r="J520" s="28">
        <v>-2.1789999999999999E-3</v>
      </c>
      <c r="K520" s="43">
        <v>-1E-4</v>
      </c>
      <c r="L520" s="43" t="s">
        <v>128</v>
      </c>
      <c r="N520" s="43" t="s">
        <v>426</v>
      </c>
      <c r="O520" s="43">
        <v>284</v>
      </c>
      <c r="P520" s="43" t="s">
        <v>1346</v>
      </c>
      <c r="Q520" s="43" t="s">
        <v>623</v>
      </c>
      <c r="R520" s="43" t="s">
        <v>1347</v>
      </c>
      <c r="S520" s="43" t="s">
        <v>626</v>
      </c>
      <c r="T520" s="43">
        <v>10</v>
      </c>
      <c r="U520" s="43">
        <v>-255.44399999999999</v>
      </c>
      <c r="V520" s="28">
        <v>-2.186E-3</v>
      </c>
      <c r="W520" s="43">
        <v>-1E-4</v>
      </c>
      <c r="X520" s="43" t="s">
        <v>128</v>
      </c>
    </row>
    <row r="521" spans="2:24" x14ac:dyDescent="0.2">
      <c r="B521" s="43" t="s">
        <v>426</v>
      </c>
      <c r="C521" s="43">
        <v>284</v>
      </c>
      <c r="D521" s="43" t="s">
        <v>1346</v>
      </c>
      <c r="E521" s="43" t="s">
        <v>106</v>
      </c>
      <c r="F521" s="43" t="s">
        <v>1348</v>
      </c>
      <c r="G521" s="43" t="s">
        <v>628</v>
      </c>
      <c r="H521" s="43">
        <v>60</v>
      </c>
      <c r="I521" s="43">
        <v>150.86429999999999</v>
      </c>
      <c r="J521" s="28">
        <v>1.8779999999999999E-3</v>
      </c>
      <c r="K521" s="43">
        <v>1E-4</v>
      </c>
      <c r="L521" s="43" t="s">
        <v>128</v>
      </c>
      <c r="N521" s="43" t="s">
        <v>426</v>
      </c>
      <c r="O521" s="43">
        <v>284</v>
      </c>
      <c r="P521" s="43" t="s">
        <v>1346</v>
      </c>
      <c r="Q521" s="43" t="s">
        <v>623</v>
      </c>
      <c r="R521" s="43" t="s">
        <v>1348</v>
      </c>
      <c r="S521" s="43" t="s">
        <v>628</v>
      </c>
      <c r="T521" s="43">
        <v>10</v>
      </c>
      <c r="U521" s="43">
        <v>150.8724</v>
      </c>
      <c r="V521" s="28">
        <v>1.8890000000000001E-3</v>
      </c>
      <c r="W521" s="43">
        <v>1E-4</v>
      </c>
      <c r="X521" s="43" t="s">
        <v>128</v>
      </c>
    </row>
    <row r="522" spans="2:24" x14ac:dyDescent="0.2">
      <c r="B522" s="43" t="s">
        <v>426</v>
      </c>
      <c r="C522" s="43">
        <v>287</v>
      </c>
      <c r="D522" s="43" t="s">
        <v>1349</v>
      </c>
      <c r="E522" s="43" t="s">
        <v>106</v>
      </c>
      <c r="F522" s="43" t="s">
        <v>1350</v>
      </c>
      <c r="G522" s="43" t="s">
        <v>626</v>
      </c>
      <c r="H522" s="43">
        <v>60</v>
      </c>
      <c r="I522" s="43">
        <v>-220.75040000000001</v>
      </c>
      <c r="J522" s="28">
        <v>-2.9970000000000001E-3</v>
      </c>
      <c r="K522" s="43">
        <v>-1E-4</v>
      </c>
      <c r="L522" s="43" t="s">
        <v>128</v>
      </c>
      <c r="N522" s="43" t="s">
        <v>426</v>
      </c>
      <c r="O522" s="43">
        <v>287</v>
      </c>
      <c r="P522" s="43" t="s">
        <v>1349</v>
      </c>
      <c r="Q522" s="43" t="s">
        <v>623</v>
      </c>
      <c r="R522" s="43" t="s">
        <v>1350</v>
      </c>
      <c r="S522" s="43" t="s">
        <v>626</v>
      </c>
      <c r="T522" s="43">
        <v>10</v>
      </c>
      <c r="U522" s="43">
        <v>-220.76400000000001</v>
      </c>
      <c r="V522" s="28">
        <v>-3.0070000000000001E-3</v>
      </c>
      <c r="W522" s="43">
        <v>-1E-4</v>
      </c>
      <c r="X522" s="43" t="s">
        <v>128</v>
      </c>
    </row>
    <row r="523" spans="2:24" x14ac:dyDescent="0.2">
      <c r="B523" s="43" t="s">
        <v>426</v>
      </c>
      <c r="C523" s="43">
        <v>287</v>
      </c>
      <c r="D523" s="43" t="s">
        <v>1349</v>
      </c>
      <c r="E523" s="43" t="s">
        <v>106</v>
      </c>
      <c r="F523" s="43" t="s">
        <v>1351</v>
      </c>
      <c r="G523" s="43" t="s">
        <v>628</v>
      </c>
      <c r="H523" s="43">
        <v>60</v>
      </c>
      <c r="I523" s="43">
        <v>150.2884</v>
      </c>
      <c r="J523" s="28">
        <v>1.2099999999999999E-3</v>
      </c>
      <c r="K523" s="43">
        <v>1E-4</v>
      </c>
      <c r="L523" s="43" t="s">
        <v>128</v>
      </c>
      <c r="N523" s="43" t="s">
        <v>426</v>
      </c>
      <c r="O523" s="43">
        <v>287</v>
      </c>
      <c r="P523" s="43" t="s">
        <v>1349</v>
      </c>
      <c r="Q523" s="43" t="s">
        <v>623</v>
      </c>
      <c r="R523" s="43" t="s">
        <v>1351</v>
      </c>
      <c r="S523" s="43" t="s">
        <v>628</v>
      </c>
      <c r="T523" s="43">
        <v>10</v>
      </c>
      <c r="U523" s="43">
        <v>150.2937</v>
      </c>
      <c r="V523" s="28">
        <v>1.217E-3</v>
      </c>
      <c r="W523" s="43">
        <v>1E-4</v>
      </c>
      <c r="X523" s="43" t="s">
        <v>128</v>
      </c>
    </row>
    <row r="524" spans="2:24" x14ac:dyDescent="0.2">
      <c r="B524" s="43" t="s">
        <v>426</v>
      </c>
      <c r="C524" s="43">
        <v>290</v>
      </c>
      <c r="D524" s="43" t="s">
        <v>1352</v>
      </c>
      <c r="E524" s="43" t="s">
        <v>106</v>
      </c>
      <c r="F524" s="43" t="s">
        <v>1353</v>
      </c>
      <c r="G524" s="43" t="s">
        <v>626</v>
      </c>
      <c r="H524" s="43">
        <v>60</v>
      </c>
      <c r="I524" s="43">
        <v>-220.0102</v>
      </c>
      <c r="J524" s="28">
        <v>-1.825E-3</v>
      </c>
      <c r="K524" s="43">
        <v>-1E-4</v>
      </c>
      <c r="L524" s="43" t="s">
        <v>128</v>
      </c>
      <c r="N524" s="43" t="s">
        <v>426</v>
      </c>
      <c r="O524" s="43">
        <v>290</v>
      </c>
      <c r="P524" s="43" t="s">
        <v>1352</v>
      </c>
      <c r="Q524" s="43" t="s">
        <v>623</v>
      </c>
      <c r="R524" s="43" t="s">
        <v>1353</v>
      </c>
      <c r="S524" s="43" t="s">
        <v>626</v>
      </c>
      <c r="T524" s="43">
        <v>10</v>
      </c>
      <c r="U524" s="43">
        <v>-220.01570000000001</v>
      </c>
      <c r="V524" s="28">
        <v>-1.83E-3</v>
      </c>
      <c r="W524" s="43">
        <v>-1E-4</v>
      </c>
      <c r="X524" s="43" t="s">
        <v>128</v>
      </c>
    </row>
    <row r="525" spans="2:24" x14ac:dyDescent="0.2">
      <c r="B525" s="43" t="s">
        <v>426</v>
      </c>
      <c r="C525" s="43">
        <v>290</v>
      </c>
      <c r="D525" s="43" t="s">
        <v>1352</v>
      </c>
      <c r="E525" s="43" t="s">
        <v>106</v>
      </c>
      <c r="F525" s="43" t="s">
        <v>1354</v>
      </c>
      <c r="G525" s="43" t="s">
        <v>628</v>
      </c>
      <c r="H525" s="43">
        <v>60</v>
      </c>
      <c r="I525" s="43">
        <v>116.27719999999999</v>
      </c>
      <c r="J525" s="28">
        <v>2.6419999999999998E-3</v>
      </c>
      <c r="K525" s="43">
        <v>1E-4</v>
      </c>
      <c r="L525" s="43" t="s">
        <v>128</v>
      </c>
      <c r="N525" s="43" t="s">
        <v>426</v>
      </c>
      <c r="O525" s="43">
        <v>290</v>
      </c>
      <c r="P525" s="43" t="s">
        <v>1352</v>
      </c>
      <c r="Q525" s="43" t="s">
        <v>623</v>
      </c>
      <c r="R525" s="43" t="s">
        <v>1354</v>
      </c>
      <c r="S525" s="43" t="s">
        <v>628</v>
      </c>
      <c r="T525" s="43">
        <v>10</v>
      </c>
      <c r="U525" s="43">
        <v>116.2816</v>
      </c>
      <c r="V525" s="28">
        <v>2.6510000000000001E-3</v>
      </c>
      <c r="W525" s="43">
        <v>1E-4</v>
      </c>
      <c r="X525" s="43" t="s">
        <v>128</v>
      </c>
    </row>
    <row r="526" spans="2:24" x14ac:dyDescent="0.2">
      <c r="B526" s="43" t="s">
        <v>426</v>
      </c>
      <c r="C526" s="43">
        <v>306</v>
      </c>
      <c r="D526" s="43" t="s">
        <v>1355</v>
      </c>
      <c r="E526" s="43" t="s">
        <v>106</v>
      </c>
      <c r="F526" s="43" t="s">
        <v>1356</v>
      </c>
      <c r="G526" s="43" t="s">
        <v>626</v>
      </c>
      <c r="H526" s="43">
        <v>60</v>
      </c>
      <c r="I526" s="43">
        <v>-14.1676</v>
      </c>
      <c r="J526" s="28">
        <v>-9.0139999999999999E-8</v>
      </c>
      <c r="K526" s="43" t="s">
        <v>1686</v>
      </c>
      <c r="L526" s="43" t="s">
        <v>65</v>
      </c>
      <c r="N526" s="43" t="s">
        <v>426</v>
      </c>
      <c r="O526" s="43">
        <v>306</v>
      </c>
      <c r="P526" s="43" t="s">
        <v>1355</v>
      </c>
      <c r="Q526" s="43" t="s">
        <v>623</v>
      </c>
      <c r="R526" s="43" t="s">
        <v>1356</v>
      </c>
      <c r="S526" s="43" t="s">
        <v>626</v>
      </c>
      <c r="T526" s="43">
        <v>10</v>
      </c>
      <c r="U526" s="43">
        <v>-14.2889</v>
      </c>
      <c r="V526" s="28">
        <v>-9.0909999999999998E-8</v>
      </c>
      <c r="W526" s="43" t="s">
        <v>1686</v>
      </c>
      <c r="X526" s="43" t="s">
        <v>65</v>
      </c>
    </row>
    <row r="527" spans="2:24" x14ac:dyDescent="0.2">
      <c r="B527" s="43" t="s">
        <v>426</v>
      </c>
      <c r="C527" s="43">
        <v>306</v>
      </c>
      <c r="D527" s="43" t="s">
        <v>1355</v>
      </c>
      <c r="E527" s="43" t="s">
        <v>106</v>
      </c>
      <c r="F527" s="43" t="s">
        <v>1357</v>
      </c>
      <c r="G527" s="43" t="s">
        <v>628</v>
      </c>
      <c r="H527" s="43">
        <v>60</v>
      </c>
      <c r="I527" s="43">
        <v>-13.81</v>
      </c>
      <c r="J527" s="28">
        <v>-8.7870000000000005E-8</v>
      </c>
      <c r="K527" s="43" t="s">
        <v>1686</v>
      </c>
      <c r="L527" s="43" t="s">
        <v>65</v>
      </c>
      <c r="N527" s="43" t="s">
        <v>426</v>
      </c>
      <c r="O527" s="43">
        <v>306</v>
      </c>
      <c r="P527" s="43" t="s">
        <v>1355</v>
      </c>
      <c r="Q527" s="43" t="s">
        <v>623</v>
      </c>
      <c r="R527" s="43" t="s">
        <v>1357</v>
      </c>
      <c r="S527" s="43" t="s">
        <v>628</v>
      </c>
      <c r="T527" s="43">
        <v>10</v>
      </c>
      <c r="U527" s="43">
        <v>-13.6769</v>
      </c>
      <c r="V527" s="28">
        <v>-8.7019999999999994E-8</v>
      </c>
      <c r="W527" s="43" t="s">
        <v>1686</v>
      </c>
      <c r="X527" s="43" t="s">
        <v>65</v>
      </c>
    </row>
    <row r="528" spans="2:24" x14ac:dyDescent="0.2">
      <c r="B528" s="43" t="s">
        <v>426</v>
      </c>
      <c r="C528" s="43">
        <v>307</v>
      </c>
      <c r="D528" s="43" t="s">
        <v>1358</v>
      </c>
      <c r="E528" s="43" t="s">
        <v>106</v>
      </c>
      <c r="F528" s="43" t="s">
        <v>1359</v>
      </c>
      <c r="G528" s="43" t="s">
        <v>626</v>
      </c>
      <c r="H528" s="43">
        <v>60</v>
      </c>
      <c r="I528" s="43">
        <v>-15.8164</v>
      </c>
      <c r="J528" s="28">
        <v>-9.9149999999999998E-8</v>
      </c>
      <c r="K528" s="43" t="s">
        <v>1686</v>
      </c>
      <c r="L528" s="43" t="s">
        <v>65</v>
      </c>
      <c r="N528" s="43" t="s">
        <v>426</v>
      </c>
      <c r="O528" s="43">
        <v>307</v>
      </c>
      <c r="P528" s="43" t="s">
        <v>1358</v>
      </c>
      <c r="Q528" s="43" t="s">
        <v>623</v>
      </c>
      <c r="R528" s="43" t="s">
        <v>1359</v>
      </c>
      <c r="S528" s="43" t="s">
        <v>626</v>
      </c>
      <c r="T528" s="43">
        <v>10</v>
      </c>
      <c r="U528" s="43">
        <v>-15.9986</v>
      </c>
      <c r="V528" s="28">
        <v>-1.003E-7</v>
      </c>
      <c r="W528" s="43" t="s">
        <v>1686</v>
      </c>
      <c r="X528" s="43" t="s">
        <v>65</v>
      </c>
    </row>
    <row r="529" spans="2:24" x14ac:dyDescent="0.2">
      <c r="B529" s="43" t="s">
        <v>426</v>
      </c>
      <c r="C529" s="43">
        <v>307</v>
      </c>
      <c r="D529" s="43" t="s">
        <v>1358</v>
      </c>
      <c r="E529" s="43" t="s">
        <v>106</v>
      </c>
      <c r="F529" s="43" t="s">
        <v>1360</v>
      </c>
      <c r="G529" s="43" t="s">
        <v>628</v>
      </c>
      <c r="H529" s="43">
        <v>60</v>
      </c>
      <c r="I529" s="43">
        <v>-10.5281</v>
      </c>
      <c r="J529" s="28">
        <v>-6.5999999999999995E-8</v>
      </c>
      <c r="K529" s="43" t="s">
        <v>1686</v>
      </c>
      <c r="L529" s="43" t="s">
        <v>65</v>
      </c>
      <c r="N529" s="43" t="s">
        <v>426</v>
      </c>
      <c r="O529" s="43">
        <v>307</v>
      </c>
      <c r="P529" s="43" t="s">
        <v>1358</v>
      </c>
      <c r="Q529" s="43" t="s">
        <v>623</v>
      </c>
      <c r="R529" s="43" t="s">
        <v>1360</v>
      </c>
      <c r="S529" s="43" t="s">
        <v>628</v>
      </c>
      <c r="T529" s="43">
        <v>10</v>
      </c>
      <c r="U529" s="43">
        <v>-10.340199999999999</v>
      </c>
      <c r="V529" s="28">
        <v>-6.4819999999999994E-8</v>
      </c>
      <c r="W529" s="43" t="s">
        <v>1686</v>
      </c>
      <c r="X529" s="43" t="s">
        <v>65</v>
      </c>
    </row>
    <row r="530" spans="2:24" x14ac:dyDescent="0.2">
      <c r="B530" s="43" t="s">
        <v>426</v>
      </c>
      <c r="C530" s="43">
        <v>308</v>
      </c>
      <c r="D530" s="43" t="s">
        <v>1358</v>
      </c>
      <c r="E530" s="43" t="s">
        <v>106</v>
      </c>
      <c r="F530" s="43" t="s">
        <v>1361</v>
      </c>
      <c r="G530" s="43" t="s">
        <v>626</v>
      </c>
      <c r="H530" s="43">
        <v>60</v>
      </c>
      <c r="I530" s="43">
        <v>-12.8818</v>
      </c>
      <c r="J530" s="28">
        <v>-7.9549999999999994E-8</v>
      </c>
      <c r="K530" s="43" t="s">
        <v>1686</v>
      </c>
      <c r="L530" s="43" t="s">
        <v>65</v>
      </c>
      <c r="N530" s="43" t="s">
        <v>426</v>
      </c>
      <c r="O530" s="43">
        <v>308</v>
      </c>
      <c r="P530" s="43" t="s">
        <v>1358</v>
      </c>
      <c r="Q530" s="43" t="s">
        <v>623</v>
      </c>
      <c r="R530" s="43" t="s">
        <v>1361</v>
      </c>
      <c r="S530" s="43" t="s">
        <v>626</v>
      </c>
      <c r="T530" s="43">
        <v>10</v>
      </c>
      <c r="U530" s="43">
        <v>-13.030799999999999</v>
      </c>
      <c r="V530" s="28">
        <v>-8.0470000000000005E-8</v>
      </c>
      <c r="W530" s="43" t="s">
        <v>1686</v>
      </c>
      <c r="X530" s="43" t="s">
        <v>65</v>
      </c>
    </row>
    <row r="531" spans="2:24" x14ac:dyDescent="0.2">
      <c r="B531" s="43" t="s">
        <v>426</v>
      </c>
      <c r="C531" s="43">
        <v>308</v>
      </c>
      <c r="D531" s="43" t="s">
        <v>1358</v>
      </c>
      <c r="E531" s="43" t="s">
        <v>106</v>
      </c>
      <c r="F531" s="43" t="s">
        <v>1362</v>
      </c>
      <c r="G531" s="43" t="s">
        <v>628</v>
      </c>
      <c r="H531" s="43">
        <v>60</v>
      </c>
      <c r="I531" s="43">
        <v>-11.5312</v>
      </c>
      <c r="J531" s="28">
        <v>-7.121E-8</v>
      </c>
      <c r="K531" s="43" t="s">
        <v>1686</v>
      </c>
      <c r="L531" s="43" t="s">
        <v>65</v>
      </c>
      <c r="N531" s="43" t="s">
        <v>426</v>
      </c>
      <c r="O531" s="43">
        <v>308</v>
      </c>
      <c r="P531" s="43" t="s">
        <v>1358</v>
      </c>
      <c r="Q531" s="43" t="s">
        <v>623</v>
      </c>
      <c r="R531" s="43" t="s">
        <v>1362</v>
      </c>
      <c r="S531" s="43" t="s">
        <v>628</v>
      </c>
      <c r="T531" s="43">
        <v>10</v>
      </c>
      <c r="U531" s="43">
        <v>-11.373200000000001</v>
      </c>
      <c r="V531" s="28">
        <v>-7.0230000000000001E-8</v>
      </c>
      <c r="W531" s="43" t="s">
        <v>1686</v>
      </c>
      <c r="X531" s="43" t="s">
        <v>65</v>
      </c>
    </row>
    <row r="532" spans="2:24" x14ac:dyDescent="0.2">
      <c r="B532" s="43" t="s">
        <v>426</v>
      </c>
      <c r="C532" s="43">
        <v>309</v>
      </c>
      <c r="D532" s="43" t="s">
        <v>1358</v>
      </c>
      <c r="E532" s="43" t="s">
        <v>106</v>
      </c>
      <c r="F532" s="43" t="s">
        <v>1363</v>
      </c>
      <c r="G532" s="43" t="s">
        <v>626</v>
      </c>
      <c r="H532" s="43">
        <v>60</v>
      </c>
      <c r="I532" s="43">
        <v>-11.8842</v>
      </c>
      <c r="J532" s="28">
        <v>-7.4499999999999999E-8</v>
      </c>
      <c r="K532" s="43" t="s">
        <v>1686</v>
      </c>
      <c r="L532" s="43" t="s">
        <v>65</v>
      </c>
      <c r="N532" s="43" t="s">
        <v>426</v>
      </c>
      <c r="O532" s="43">
        <v>309</v>
      </c>
      <c r="P532" s="43" t="s">
        <v>1358</v>
      </c>
      <c r="Q532" s="43" t="s">
        <v>623</v>
      </c>
      <c r="R532" s="43" t="s">
        <v>1363</v>
      </c>
      <c r="S532" s="43" t="s">
        <v>626</v>
      </c>
      <c r="T532" s="43">
        <v>10</v>
      </c>
      <c r="U532" s="43">
        <v>-12.005000000000001</v>
      </c>
      <c r="V532" s="28">
        <v>-7.526E-8</v>
      </c>
      <c r="W532" s="43" t="s">
        <v>1686</v>
      </c>
      <c r="X532" s="43" t="s">
        <v>65</v>
      </c>
    </row>
    <row r="533" spans="2:24" x14ac:dyDescent="0.2">
      <c r="B533" s="43" t="s">
        <v>426</v>
      </c>
      <c r="C533" s="43">
        <v>309</v>
      </c>
      <c r="D533" s="43" t="s">
        <v>1358</v>
      </c>
      <c r="E533" s="43" t="s">
        <v>106</v>
      </c>
      <c r="F533" s="43" t="s">
        <v>1364</v>
      </c>
      <c r="G533" s="43" t="s">
        <v>628</v>
      </c>
      <c r="H533" s="43">
        <v>60</v>
      </c>
      <c r="I533" s="43">
        <v>-14.4405</v>
      </c>
      <c r="J533" s="28">
        <v>-9.0530000000000004E-8</v>
      </c>
      <c r="K533" s="43" t="s">
        <v>1686</v>
      </c>
      <c r="L533" s="43" t="s">
        <v>65</v>
      </c>
      <c r="N533" s="43" t="s">
        <v>426</v>
      </c>
      <c r="O533" s="43">
        <v>309</v>
      </c>
      <c r="P533" s="43" t="s">
        <v>1358</v>
      </c>
      <c r="Q533" s="43" t="s">
        <v>623</v>
      </c>
      <c r="R533" s="43" t="s">
        <v>1364</v>
      </c>
      <c r="S533" s="43" t="s">
        <v>628</v>
      </c>
      <c r="T533" s="43">
        <v>10</v>
      </c>
      <c r="U533" s="43">
        <v>-14.3093</v>
      </c>
      <c r="V533" s="28">
        <v>-8.9710000000000001E-8</v>
      </c>
      <c r="W533" s="43" t="s">
        <v>1686</v>
      </c>
      <c r="X533" s="43" t="s">
        <v>65</v>
      </c>
    </row>
    <row r="534" spans="2:24" x14ac:dyDescent="0.2">
      <c r="B534" s="43" t="s">
        <v>426</v>
      </c>
      <c r="C534" s="43">
        <v>310</v>
      </c>
      <c r="D534" s="43" t="s">
        <v>1365</v>
      </c>
      <c r="E534" s="43" t="s">
        <v>106</v>
      </c>
      <c r="F534" s="43" t="s">
        <v>1366</v>
      </c>
      <c r="G534" s="43" t="s">
        <v>626</v>
      </c>
      <c r="H534" s="43">
        <v>60</v>
      </c>
      <c r="I534" s="43">
        <v>-15.0961</v>
      </c>
      <c r="J534" s="28">
        <v>-9.6050000000000003E-8</v>
      </c>
      <c r="K534" s="43" t="s">
        <v>1686</v>
      </c>
      <c r="L534" s="43" t="s">
        <v>65</v>
      </c>
      <c r="N534" s="43" t="s">
        <v>426</v>
      </c>
      <c r="O534" s="43">
        <v>310</v>
      </c>
      <c r="P534" s="43" t="s">
        <v>1365</v>
      </c>
      <c r="Q534" s="43" t="s">
        <v>623</v>
      </c>
      <c r="R534" s="43" t="s">
        <v>1366</v>
      </c>
      <c r="S534" s="43" t="s">
        <v>626</v>
      </c>
      <c r="T534" s="43">
        <v>10</v>
      </c>
      <c r="U534" s="43">
        <v>-15.2684</v>
      </c>
      <c r="V534" s="28">
        <v>-9.7150000000000006E-8</v>
      </c>
      <c r="W534" s="43" t="s">
        <v>1686</v>
      </c>
      <c r="X534" s="43" t="s">
        <v>65</v>
      </c>
    </row>
    <row r="535" spans="2:24" x14ac:dyDescent="0.2">
      <c r="B535" s="43" t="s">
        <v>426</v>
      </c>
      <c r="C535" s="43">
        <v>310</v>
      </c>
      <c r="D535" s="43" t="s">
        <v>1365</v>
      </c>
      <c r="E535" s="43" t="s">
        <v>106</v>
      </c>
      <c r="F535" s="43" t="s">
        <v>1367</v>
      </c>
      <c r="G535" s="43" t="s">
        <v>628</v>
      </c>
      <c r="H535" s="43">
        <v>60</v>
      </c>
      <c r="I535" s="43">
        <v>-12.693</v>
      </c>
      <c r="J535" s="28">
        <v>-8.0760000000000003E-8</v>
      </c>
      <c r="K535" s="43" t="s">
        <v>1686</v>
      </c>
      <c r="L535" s="43" t="s">
        <v>65</v>
      </c>
      <c r="N535" s="43" t="s">
        <v>426</v>
      </c>
      <c r="O535" s="43">
        <v>310</v>
      </c>
      <c r="P535" s="43" t="s">
        <v>1365</v>
      </c>
      <c r="Q535" s="43" t="s">
        <v>623</v>
      </c>
      <c r="R535" s="43" t="s">
        <v>1367</v>
      </c>
      <c r="S535" s="43" t="s">
        <v>628</v>
      </c>
      <c r="T535" s="43">
        <v>10</v>
      </c>
      <c r="U535" s="43">
        <v>-12.513400000000001</v>
      </c>
      <c r="V535" s="28">
        <v>-7.9619999999999994E-8</v>
      </c>
      <c r="W535" s="43" t="s">
        <v>1686</v>
      </c>
      <c r="X535" s="43" t="s">
        <v>65</v>
      </c>
    </row>
    <row r="536" spans="2:24" x14ac:dyDescent="0.2">
      <c r="B536" s="43" t="s">
        <v>475</v>
      </c>
      <c r="C536" s="43">
        <v>105</v>
      </c>
      <c r="D536" s="43" t="s">
        <v>1368</v>
      </c>
      <c r="E536" s="43" t="s">
        <v>106</v>
      </c>
      <c r="F536" s="43" t="s">
        <v>1369</v>
      </c>
      <c r="G536" s="43" t="s">
        <v>626</v>
      </c>
      <c r="H536" s="43">
        <v>60</v>
      </c>
      <c r="I536" s="43">
        <v>-21.015699999999999</v>
      </c>
      <c r="J536" s="28">
        <v>-1.3370000000000001E-7</v>
      </c>
      <c r="K536" s="43" t="s">
        <v>1686</v>
      </c>
      <c r="L536" s="43" t="s">
        <v>65</v>
      </c>
      <c r="N536" s="43" t="s">
        <v>475</v>
      </c>
      <c r="O536" s="43">
        <v>105</v>
      </c>
      <c r="P536" s="43" t="s">
        <v>1368</v>
      </c>
      <c r="Q536" s="43" t="s">
        <v>623</v>
      </c>
      <c r="R536" s="43" t="s">
        <v>1369</v>
      </c>
      <c r="S536" s="43" t="s">
        <v>626</v>
      </c>
      <c r="T536" s="43">
        <v>10</v>
      </c>
      <c r="U536" s="43">
        <v>-21.0488</v>
      </c>
      <c r="V536" s="28">
        <v>-1.339E-7</v>
      </c>
      <c r="W536" s="43" t="s">
        <v>1686</v>
      </c>
      <c r="X536" s="43" t="s">
        <v>65</v>
      </c>
    </row>
    <row r="537" spans="2:24" x14ac:dyDescent="0.2">
      <c r="B537" s="43" t="s">
        <v>475</v>
      </c>
      <c r="C537" s="43">
        <v>105</v>
      </c>
      <c r="D537" s="43" t="s">
        <v>1368</v>
      </c>
      <c r="E537" s="43" t="s">
        <v>106</v>
      </c>
      <c r="F537" s="43" t="s">
        <v>1370</v>
      </c>
      <c r="G537" s="43" t="s">
        <v>628</v>
      </c>
      <c r="H537" s="43">
        <v>60</v>
      </c>
      <c r="I537" s="43">
        <v>-21.658200000000001</v>
      </c>
      <c r="J537" s="28">
        <v>-1.378E-7</v>
      </c>
      <c r="K537" s="43" t="s">
        <v>1686</v>
      </c>
      <c r="L537" s="43" t="s">
        <v>65</v>
      </c>
      <c r="N537" s="43" t="s">
        <v>475</v>
      </c>
      <c r="O537" s="43">
        <v>105</v>
      </c>
      <c r="P537" s="43" t="s">
        <v>1368</v>
      </c>
      <c r="Q537" s="43" t="s">
        <v>623</v>
      </c>
      <c r="R537" s="43" t="s">
        <v>1370</v>
      </c>
      <c r="S537" s="43" t="s">
        <v>628</v>
      </c>
      <c r="T537" s="43">
        <v>10</v>
      </c>
      <c r="U537" s="43">
        <v>-21.681699999999999</v>
      </c>
      <c r="V537" s="28">
        <v>-1.3799999999999999E-7</v>
      </c>
      <c r="W537" s="43" t="s">
        <v>1686</v>
      </c>
      <c r="X537" s="43" t="s">
        <v>65</v>
      </c>
    </row>
    <row r="538" spans="2:24" x14ac:dyDescent="0.2">
      <c r="B538" s="43" t="s">
        <v>475</v>
      </c>
      <c r="C538" s="43">
        <v>106</v>
      </c>
      <c r="D538" s="43" t="s">
        <v>1371</v>
      </c>
      <c r="E538" s="43" t="s">
        <v>106</v>
      </c>
      <c r="F538" s="43" t="s">
        <v>1372</v>
      </c>
      <c r="G538" s="43" t="s">
        <v>626</v>
      </c>
      <c r="H538" s="43">
        <v>60</v>
      </c>
      <c r="I538" s="43">
        <v>-21.592099999999999</v>
      </c>
      <c r="J538" s="28">
        <v>-1.3540000000000001E-7</v>
      </c>
      <c r="K538" s="43" t="s">
        <v>1686</v>
      </c>
      <c r="L538" s="43" t="s">
        <v>65</v>
      </c>
      <c r="N538" s="43" t="s">
        <v>475</v>
      </c>
      <c r="O538" s="43">
        <v>106</v>
      </c>
      <c r="P538" s="43" t="s">
        <v>1371</v>
      </c>
      <c r="Q538" s="43" t="s">
        <v>623</v>
      </c>
      <c r="R538" s="43" t="s">
        <v>1372</v>
      </c>
      <c r="S538" s="43" t="s">
        <v>626</v>
      </c>
      <c r="T538" s="43">
        <v>10</v>
      </c>
      <c r="U538" s="43">
        <v>-21.625599999999999</v>
      </c>
      <c r="V538" s="28">
        <v>-1.356E-7</v>
      </c>
      <c r="W538" s="43" t="s">
        <v>1686</v>
      </c>
      <c r="X538" s="43" t="s">
        <v>65</v>
      </c>
    </row>
    <row r="539" spans="2:24" x14ac:dyDescent="0.2">
      <c r="B539" s="43" t="s">
        <v>475</v>
      </c>
      <c r="C539" s="43">
        <v>106</v>
      </c>
      <c r="D539" s="43" t="s">
        <v>1371</v>
      </c>
      <c r="E539" s="43" t="s">
        <v>106</v>
      </c>
      <c r="F539" s="43" t="s">
        <v>1373</v>
      </c>
      <c r="G539" s="43" t="s">
        <v>628</v>
      </c>
      <c r="H539" s="43">
        <v>60</v>
      </c>
      <c r="I539" s="43">
        <v>-18.590499999999999</v>
      </c>
      <c r="J539" s="28">
        <v>-1.165E-7</v>
      </c>
      <c r="K539" s="43" t="s">
        <v>1686</v>
      </c>
      <c r="L539" s="43" t="s">
        <v>65</v>
      </c>
      <c r="N539" s="43" t="s">
        <v>475</v>
      </c>
      <c r="O539" s="43">
        <v>106</v>
      </c>
      <c r="P539" s="43" t="s">
        <v>1371</v>
      </c>
      <c r="Q539" s="43" t="s">
        <v>623</v>
      </c>
      <c r="R539" s="43" t="s">
        <v>1373</v>
      </c>
      <c r="S539" s="43" t="s">
        <v>628</v>
      </c>
      <c r="T539" s="43">
        <v>10</v>
      </c>
      <c r="U539" s="43">
        <v>-18.607500000000002</v>
      </c>
      <c r="V539" s="28">
        <v>-1.1670000000000001E-7</v>
      </c>
      <c r="W539" s="43" t="s">
        <v>1686</v>
      </c>
      <c r="X539" s="43" t="s">
        <v>65</v>
      </c>
    </row>
    <row r="540" spans="2:24" x14ac:dyDescent="0.2">
      <c r="B540" s="43" t="s">
        <v>475</v>
      </c>
      <c r="C540" s="43">
        <v>107</v>
      </c>
      <c r="D540" s="43" t="s">
        <v>1371</v>
      </c>
      <c r="E540" s="43" t="s">
        <v>106</v>
      </c>
      <c r="F540" s="43" t="s">
        <v>1374</v>
      </c>
      <c r="G540" s="43" t="s">
        <v>626</v>
      </c>
      <c r="H540" s="43">
        <v>60</v>
      </c>
      <c r="I540" s="43">
        <v>-18.378900000000002</v>
      </c>
      <c r="J540" s="28">
        <v>-1.135E-7</v>
      </c>
      <c r="K540" s="43" t="s">
        <v>1686</v>
      </c>
      <c r="L540" s="43" t="s">
        <v>65</v>
      </c>
      <c r="N540" s="43" t="s">
        <v>475</v>
      </c>
      <c r="O540" s="43">
        <v>107</v>
      </c>
      <c r="P540" s="43" t="s">
        <v>1371</v>
      </c>
      <c r="Q540" s="43" t="s">
        <v>623</v>
      </c>
      <c r="R540" s="43" t="s">
        <v>1374</v>
      </c>
      <c r="S540" s="43" t="s">
        <v>626</v>
      </c>
      <c r="T540" s="43">
        <v>10</v>
      </c>
      <c r="U540" s="43">
        <v>-18.409099999999999</v>
      </c>
      <c r="V540" s="28">
        <v>-1.1370000000000001E-7</v>
      </c>
      <c r="W540" s="43" t="s">
        <v>1686</v>
      </c>
      <c r="X540" s="43" t="s">
        <v>65</v>
      </c>
    </row>
    <row r="541" spans="2:24" x14ac:dyDescent="0.2">
      <c r="B541" s="43" t="s">
        <v>475</v>
      </c>
      <c r="C541" s="43">
        <v>107</v>
      </c>
      <c r="D541" s="43" t="s">
        <v>1371</v>
      </c>
      <c r="E541" s="43" t="s">
        <v>106</v>
      </c>
      <c r="F541" s="43" t="s">
        <v>1375</v>
      </c>
      <c r="G541" s="43" t="s">
        <v>628</v>
      </c>
      <c r="H541" s="43">
        <v>60</v>
      </c>
      <c r="I541" s="43">
        <v>-19.540299999999998</v>
      </c>
      <c r="J541" s="28">
        <v>-1.2069999999999999E-7</v>
      </c>
      <c r="K541" s="43" t="s">
        <v>1686</v>
      </c>
      <c r="L541" s="43" t="s">
        <v>65</v>
      </c>
      <c r="N541" s="43" t="s">
        <v>475</v>
      </c>
      <c r="O541" s="43">
        <v>107</v>
      </c>
      <c r="P541" s="43" t="s">
        <v>1371</v>
      </c>
      <c r="Q541" s="43" t="s">
        <v>623</v>
      </c>
      <c r="R541" s="43" t="s">
        <v>1375</v>
      </c>
      <c r="S541" s="43" t="s">
        <v>628</v>
      </c>
      <c r="T541" s="43">
        <v>10</v>
      </c>
      <c r="U541" s="43">
        <v>-19.559899999999999</v>
      </c>
      <c r="V541" s="28">
        <v>-1.208E-7</v>
      </c>
      <c r="W541" s="43" t="s">
        <v>1686</v>
      </c>
      <c r="X541" s="43" t="s">
        <v>65</v>
      </c>
    </row>
    <row r="542" spans="2:24" x14ac:dyDescent="0.2">
      <c r="B542" s="43" t="s">
        <v>475</v>
      </c>
      <c r="C542" s="43">
        <v>108</v>
      </c>
      <c r="D542" s="43" t="s">
        <v>1371</v>
      </c>
      <c r="E542" s="43" t="s">
        <v>106</v>
      </c>
      <c r="F542" s="43" t="s">
        <v>1376</v>
      </c>
      <c r="G542" s="43" t="s">
        <v>626</v>
      </c>
      <c r="H542" s="43">
        <v>60</v>
      </c>
      <c r="I542" s="43">
        <v>-17.438099999999999</v>
      </c>
      <c r="J542" s="28">
        <v>-1.0930000000000001E-7</v>
      </c>
      <c r="K542" s="43" t="s">
        <v>1686</v>
      </c>
      <c r="L542" s="43" t="s">
        <v>65</v>
      </c>
      <c r="N542" s="43" t="s">
        <v>475</v>
      </c>
      <c r="O542" s="43">
        <v>108</v>
      </c>
      <c r="P542" s="43" t="s">
        <v>1371</v>
      </c>
      <c r="Q542" s="43" t="s">
        <v>623</v>
      </c>
      <c r="R542" s="43" t="s">
        <v>1376</v>
      </c>
      <c r="S542" s="43" t="s">
        <v>626</v>
      </c>
      <c r="T542" s="43">
        <v>10</v>
      </c>
      <c r="U542" s="43">
        <v>-17.469100000000001</v>
      </c>
      <c r="V542" s="28">
        <v>-1.0949999999999999E-7</v>
      </c>
      <c r="W542" s="43" t="s">
        <v>1686</v>
      </c>
      <c r="X542" s="43" t="s">
        <v>65</v>
      </c>
    </row>
    <row r="543" spans="2:24" x14ac:dyDescent="0.2">
      <c r="B543" s="43" t="s">
        <v>475</v>
      </c>
      <c r="C543" s="43">
        <v>108</v>
      </c>
      <c r="D543" s="43" t="s">
        <v>1371</v>
      </c>
      <c r="E543" s="43" t="s">
        <v>106</v>
      </c>
      <c r="F543" s="43" t="s">
        <v>1377</v>
      </c>
      <c r="G543" s="43" t="s">
        <v>628</v>
      </c>
      <c r="H543" s="43">
        <v>60</v>
      </c>
      <c r="I543" s="43">
        <v>-22.744299999999999</v>
      </c>
      <c r="J543" s="28">
        <v>-1.4259999999999999E-7</v>
      </c>
      <c r="K543" s="43" t="s">
        <v>1686</v>
      </c>
      <c r="L543" s="43" t="s">
        <v>65</v>
      </c>
      <c r="N543" s="43" t="s">
        <v>475</v>
      </c>
      <c r="O543" s="43">
        <v>108</v>
      </c>
      <c r="P543" s="43" t="s">
        <v>1371</v>
      </c>
      <c r="Q543" s="43" t="s">
        <v>623</v>
      </c>
      <c r="R543" s="43" t="s">
        <v>1377</v>
      </c>
      <c r="S543" s="43" t="s">
        <v>628</v>
      </c>
      <c r="T543" s="43">
        <v>10</v>
      </c>
      <c r="U543" s="43">
        <v>-22.764199999999999</v>
      </c>
      <c r="V543" s="28">
        <v>-1.427E-7</v>
      </c>
      <c r="W543" s="43" t="s">
        <v>1686</v>
      </c>
      <c r="X543" s="43" t="s">
        <v>65</v>
      </c>
    </row>
    <row r="544" spans="2:24" x14ac:dyDescent="0.2">
      <c r="B544" s="43" t="s">
        <v>475</v>
      </c>
      <c r="C544" s="43">
        <v>109</v>
      </c>
      <c r="D544" s="43" t="s">
        <v>1378</v>
      </c>
      <c r="E544" s="43" t="s">
        <v>106</v>
      </c>
      <c r="F544" s="43" t="s">
        <v>1379</v>
      </c>
      <c r="G544" s="43" t="s">
        <v>626</v>
      </c>
      <c r="H544" s="43">
        <v>60</v>
      </c>
      <c r="I544" s="43">
        <v>-20.5001</v>
      </c>
      <c r="J544" s="28">
        <v>-1.304E-7</v>
      </c>
      <c r="K544" s="43" t="s">
        <v>1686</v>
      </c>
      <c r="L544" s="43" t="s">
        <v>65</v>
      </c>
      <c r="N544" s="43" t="s">
        <v>475</v>
      </c>
      <c r="O544" s="43">
        <v>109</v>
      </c>
      <c r="P544" s="43" t="s">
        <v>1378</v>
      </c>
      <c r="Q544" s="43" t="s">
        <v>623</v>
      </c>
      <c r="R544" s="43" t="s">
        <v>1379</v>
      </c>
      <c r="S544" s="43" t="s">
        <v>626</v>
      </c>
      <c r="T544" s="43">
        <v>10</v>
      </c>
      <c r="U544" s="43">
        <v>-20.537099999999999</v>
      </c>
      <c r="V544" s="28">
        <v>-1.307E-7</v>
      </c>
      <c r="W544" s="43" t="s">
        <v>1686</v>
      </c>
      <c r="X544" s="43" t="s">
        <v>65</v>
      </c>
    </row>
    <row r="545" spans="2:24" x14ac:dyDescent="0.2">
      <c r="B545" s="43" t="s">
        <v>475</v>
      </c>
      <c r="C545" s="43">
        <v>109</v>
      </c>
      <c r="D545" s="43" t="s">
        <v>1378</v>
      </c>
      <c r="E545" s="43" t="s">
        <v>106</v>
      </c>
      <c r="F545" s="43" t="s">
        <v>1380</v>
      </c>
      <c r="G545" s="43" t="s">
        <v>628</v>
      </c>
      <c r="H545" s="43">
        <v>60</v>
      </c>
      <c r="I545" s="43">
        <v>-22.147400000000001</v>
      </c>
      <c r="J545" s="28">
        <v>-1.409E-7</v>
      </c>
      <c r="K545" s="43" t="s">
        <v>1686</v>
      </c>
      <c r="L545" s="43" t="s">
        <v>65</v>
      </c>
      <c r="N545" s="43" t="s">
        <v>475</v>
      </c>
      <c r="O545" s="43">
        <v>109</v>
      </c>
      <c r="P545" s="43" t="s">
        <v>1378</v>
      </c>
      <c r="Q545" s="43" t="s">
        <v>623</v>
      </c>
      <c r="R545" s="43" t="s">
        <v>1380</v>
      </c>
      <c r="S545" s="43" t="s">
        <v>628</v>
      </c>
      <c r="T545" s="43">
        <v>10</v>
      </c>
      <c r="U545" s="43">
        <v>-22.164899999999999</v>
      </c>
      <c r="V545" s="28">
        <v>-1.4100000000000001E-7</v>
      </c>
      <c r="W545" s="43" t="s">
        <v>1686</v>
      </c>
      <c r="X545" s="43" t="s">
        <v>65</v>
      </c>
    </row>
    <row r="546" spans="2:24" x14ac:dyDescent="0.2">
      <c r="B546" s="43" t="s">
        <v>475</v>
      </c>
      <c r="C546" s="43">
        <v>87</v>
      </c>
      <c r="D546" s="43" t="s">
        <v>1381</v>
      </c>
      <c r="E546" s="43" t="s">
        <v>106</v>
      </c>
      <c r="F546" s="43" t="s">
        <v>1382</v>
      </c>
      <c r="G546" s="43" t="s">
        <v>626</v>
      </c>
      <c r="H546" s="43">
        <v>60</v>
      </c>
      <c r="I546" s="43">
        <v>-186.54320000000001</v>
      </c>
      <c r="J546" s="28">
        <v>-3.4259999999999998E-3</v>
      </c>
      <c r="K546" s="43">
        <v>-1E-4</v>
      </c>
      <c r="L546" s="43" t="s">
        <v>128</v>
      </c>
      <c r="N546" s="43" t="s">
        <v>475</v>
      </c>
      <c r="O546" s="43">
        <v>87</v>
      </c>
      <c r="P546" s="43" t="s">
        <v>1381</v>
      </c>
      <c r="Q546" s="43" t="s">
        <v>623</v>
      </c>
      <c r="R546" s="43" t="s">
        <v>1382</v>
      </c>
      <c r="S546" s="43" t="s">
        <v>626</v>
      </c>
      <c r="T546" s="43">
        <v>10</v>
      </c>
      <c r="U546" s="43">
        <v>-186.60720000000001</v>
      </c>
      <c r="V546" s="28">
        <v>-3.4880000000000002E-3</v>
      </c>
      <c r="W546" s="43">
        <v>-1E-4</v>
      </c>
      <c r="X546" s="43" t="s">
        <v>128</v>
      </c>
    </row>
    <row r="547" spans="2:24" x14ac:dyDescent="0.2">
      <c r="B547" s="43" t="s">
        <v>475</v>
      </c>
      <c r="C547" s="43">
        <v>87</v>
      </c>
      <c r="D547" s="43" t="s">
        <v>1381</v>
      </c>
      <c r="E547" s="43" t="s">
        <v>106</v>
      </c>
      <c r="F547" s="43" t="s">
        <v>1383</v>
      </c>
      <c r="G547" s="43" t="s">
        <v>628</v>
      </c>
      <c r="H547" s="43">
        <v>60</v>
      </c>
      <c r="I547" s="43">
        <v>115.9402</v>
      </c>
      <c r="J547" s="28">
        <v>1.9170000000000001E-3</v>
      </c>
      <c r="K547" s="43">
        <v>1E-4</v>
      </c>
      <c r="L547" s="43" t="s">
        <v>128</v>
      </c>
      <c r="N547" s="43" t="s">
        <v>475</v>
      </c>
      <c r="O547" s="43">
        <v>87</v>
      </c>
      <c r="P547" s="43" t="s">
        <v>1381</v>
      </c>
      <c r="Q547" s="43" t="s">
        <v>623</v>
      </c>
      <c r="R547" s="43" t="s">
        <v>1383</v>
      </c>
      <c r="S547" s="43" t="s">
        <v>628</v>
      </c>
      <c r="T547" s="43">
        <v>10</v>
      </c>
      <c r="U547" s="43">
        <v>115.9669</v>
      </c>
      <c r="V547" s="28">
        <v>1.9740000000000001E-3</v>
      </c>
      <c r="W547" s="43">
        <v>1E-4</v>
      </c>
      <c r="X547" s="43" t="s">
        <v>128</v>
      </c>
    </row>
    <row r="548" spans="2:24" x14ac:dyDescent="0.2">
      <c r="B548" s="43" t="s">
        <v>475</v>
      </c>
      <c r="C548" s="43">
        <v>90</v>
      </c>
      <c r="D548" s="43" t="s">
        <v>1384</v>
      </c>
      <c r="E548" s="43" t="s">
        <v>106</v>
      </c>
      <c r="F548" s="43" t="s">
        <v>1385</v>
      </c>
      <c r="G548" s="43" t="s">
        <v>626</v>
      </c>
      <c r="H548" s="43">
        <v>60</v>
      </c>
      <c r="I548" s="43">
        <v>-220.6062</v>
      </c>
      <c r="J548" s="28">
        <v>-2.8869999999999998E-3</v>
      </c>
      <c r="K548" s="43">
        <v>-1E-4</v>
      </c>
      <c r="L548" s="43" t="s">
        <v>128</v>
      </c>
      <c r="N548" s="43" t="s">
        <v>475</v>
      </c>
      <c r="O548" s="43">
        <v>90</v>
      </c>
      <c r="P548" s="43" t="s">
        <v>1384</v>
      </c>
      <c r="Q548" s="43" t="s">
        <v>623</v>
      </c>
      <c r="R548" s="43" t="s">
        <v>1385</v>
      </c>
      <c r="S548" s="43" t="s">
        <v>626</v>
      </c>
      <c r="T548" s="43">
        <v>10</v>
      </c>
      <c r="U548" s="43">
        <v>-220.65199999999999</v>
      </c>
      <c r="V548" s="28">
        <v>-2.9220000000000001E-3</v>
      </c>
      <c r="W548" s="43">
        <v>-1E-4</v>
      </c>
      <c r="X548" s="43" t="s">
        <v>128</v>
      </c>
    </row>
    <row r="549" spans="2:24" x14ac:dyDescent="0.2">
      <c r="B549" s="43" t="s">
        <v>475</v>
      </c>
      <c r="C549" s="43">
        <v>90</v>
      </c>
      <c r="D549" s="43" t="s">
        <v>1384</v>
      </c>
      <c r="E549" s="43" t="s">
        <v>106</v>
      </c>
      <c r="F549" s="43" t="s">
        <v>1386</v>
      </c>
      <c r="G549" s="43" t="s">
        <v>628</v>
      </c>
      <c r="H549" s="43">
        <v>60</v>
      </c>
      <c r="I549" s="43">
        <v>150.3766</v>
      </c>
      <c r="J549" s="28">
        <v>1.328E-3</v>
      </c>
      <c r="K549" s="43">
        <v>1E-4</v>
      </c>
      <c r="L549" s="43" t="s">
        <v>128</v>
      </c>
      <c r="N549" s="43" t="s">
        <v>475</v>
      </c>
      <c r="O549" s="43">
        <v>90</v>
      </c>
      <c r="P549" s="43" t="s">
        <v>1384</v>
      </c>
      <c r="Q549" s="43" t="s">
        <v>623</v>
      </c>
      <c r="R549" s="43" t="s">
        <v>1386</v>
      </c>
      <c r="S549" s="43" t="s">
        <v>628</v>
      </c>
      <c r="T549" s="43">
        <v>10</v>
      </c>
      <c r="U549" s="43">
        <v>150.41909999999999</v>
      </c>
      <c r="V549" s="28">
        <v>1.3849999999999999E-3</v>
      </c>
      <c r="W549" s="43">
        <v>1E-4</v>
      </c>
      <c r="X549" s="43" t="s">
        <v>128</v>
      </c>
    </row>
    <row r="550" spans="2:24" x14ac:dyDescent="0.2">
      <c r="B550" s="43" t="s">
        <v>475</v>
      </c>
      <c r="C550" s="43">
        <v>93</v>
      </c>
      <c r="D550" s="43" t="s">
        <v>1387</v>
      </c>
      <c r="E550" s="43" t="s">
        <v>106</v>
      </c>
      <c r="F550" s="43" t="s">
        <v>1388</v>
      </c>
      <c r="G550" s="43" t="s">
        <v>626</v>
      </c>
      <c r="H550" s="43">
        <v>60</v>
      </c>
      <c r="I550" s="43">
        <v>-221.0197</v>
      </c>
      <c r="J550" s="28">
        <v>-3.2009999999999999E-3</v>
      </c>
      <c r="K550" s="43">
        <v>-1E-4</v>
      </c>
      <c r="L550" s="43" t="s">
        <v>128</v>
      </c>
      <c r="N550" s="43" t="s">
        <v>475</v>
      </c>
      <c r="O550" s="43">
        <v>93</v>
      </c>
      <c r="P550" s="43" t="s">
        <v>1387</v>
      </c>
      <c r="Q550" s="43" t="s">
        <v>623</v>
      </c>
      <c r="R550" s="43" t="s">
        <v>1388</v>
      </c>
      <c r="S550" s="43" t="s">
        <v>626</v>
      </c>
      <c r="T550" s="43">
        <v>10</v>
      </c>
      <c r="U550" s="43">
        <v>-221.0779</v>
      </c>
      <c r="V550" s="28">
        <v>-3.2450000000000001E-3</v>
      </c>
      <c r="W550" s="43">
        <v>-1E-4</v>
      </c>
      <c r="X550" s="43" t="s">
        <v>128</v>
      </c>
    </row>
    <row r="551" spans="2:24" x14ac:dyDescent="0.2">
      <c r="B551" s="43" t="s">
        <v>475</v>
      </c>
      <c r="C551" s="43">
        <v>93</v>
      </c>
      <c r="D551" s="43" t="s">
        <v>1387</v>
      </c>
      <c r="E551" s="43" t="s">
        <v>106</v>
      </c>
      <c r="F551" s="43" t="s">
        <v>1389</v>
      </c>
      <c r="G551" s="43" t="s">
        <v>628</v>
      </c>
      <c r="H551" s="43">
        <v>60</v>
      </c>
      <c r="I551" s="43">
        <v>150.27969999999999</v>
      </c>
      <c r="J551" s="28">
        <v>1.1980000000000001E-3</v>
      </c>
      <c r="K551" s="43">
        <v>1E-4</v>
      </c>
      <c r="L551" s="43" t="s">
        <v>128</v>
      </c>
      <c r="N551" s="43" t="s">
        <v>475</v>
      </c>
      <c r="O551" s="43">
        <v>93</v>
      </c>
      <c r="P551" s="43" t="s">
        <v>1387</v>
      </c>
      <c r="Q551" s="43" t="s">
        <v>623</v>
      </c>
      <c r="R551" s="43" t="s">
        <v>1389</v>
      </c>
      <c r="S551" s="43" t="s">
        <v>628</v>
      </c>
      <c r="T551" s="43">
        <v>10</v>
      </c>
      <c r="U551" s="43">
        <v>150.3176</v>
      </c>
      <c r="V551" s="28">
        <v>1.2489999999999999E-3</v>
      </c>
      <c r="W551" s="43">
        <v>1E-4</v>
      </c>
      <c r="X551" s="43" t="s">
        <v>128</v>
      </c>
    </row>
    <row r="552" spans="2:24" x14ac:dyDescent="0.2">
      <c r="B552" s="43" t="s">
        <v>475</v>
      </c>
      <c r="C552" s="43">
        <v>96</v>
      </c>
      <c r="D552" s="43" t="s">
        <v>1390</v>
      </c>
      <c r="E552" s="43" t="s">
        <v>106</v>
      </c>
      <c r="F552" s="43" t="s">
        <v>1391</v>
      </c>
      <c r="G552" s="43" t="s">
        <v>626</v>
      </c>
      <c r="H552" s="43">
        <v>60</v>
      </c>
      <c r="I552" s="43">
        <v>-221.00020000000001</v>
      </c>
      <c r="J552" s="28">
        <v>-3.186E-3</v>
      </c>
      <c r="K552" s="43">
        <v>-1E-4</v>
      </c>
      <c r="L552" s="43" t="s">
        <v>128</v>
      </c>
      <c r="N552" s="43" t="s">
        <v>475</v>
      </c>
      <c r="O552" s="43">
        <v>96</v>
      </c>
      <c r="P552" s="43" t="s">
        <v>1390</v>
      </c>
      <c r="Q552" s="43" t="s">
        <v>623</v>
      </c>
      <c r="R552" s="43" t="s">
        <v>1391</v>
      </c>
      <c r="S552" s="43" t="s">
        <v>626</v>
      </c>
      <c r="T552" s="43">
        <v>10</v>
      </c>
      <c r="U552" s="43">
        <v>-221.06649999999999</v>
      </c>
      <c r="V552" s="28">
        <v>-3.2369999999999999E-3</v>
      </c>
      <c r="W552" s="43">
        <v>-1E-4</v>
      </c>
      <c r="X552" s="43" t="s">
        <v>128</v>
      </c>
    </row>
    <row r="553" spans="2:24" x14ac:dyDescent="0.2">
      <c r="B553" s="43" t="s">
        <v>475</v>
      </c>
      <c r="C553" s="43">
        <v>96</v>
      </c>
      <c r="D553" s="43" t="s">
        <v>1390</v>
      </c>
      <c r="E553" s="43" t="s">
        <v>106</v>
      </c>
      <c r="F553" s="43" t="s">
        <v>1392</v>
      </c>
      <c r="G553" s="43" t="s">
        <v>628</v>
      </c>
      <c r="H553" s="43">
        <v>60</v>
      </c>
      <c r="I553" s="43">
        <v>150.27420000000001</v>
      </c>
      <c r="J553" s="28">
        <v>1.191E-3</v>
      </c>
      <c r="K553" s="43">
        <v>1E-4</v>
      </c>
      <c r="L553" s="43" t="s">
        <v>128</v>
      </c>
      <c r="N553" s="43" t="s">
        <v>475</v>
      </c>
      <c r="O553" s="43">
        <v>96</v>
      </c>
      <c r="P553" s="43" t="s">
        <v>1390</v>
      </c>
      <c r="Q553" s="43" t="s">
        <v>623</v>
      </c>
      <c r="R553" s="43" t="s">
        <v>1392</v>
      </c>
      <c r="S553" s="43" t="s">
        <v>628</v>
      </c>
      <c r="T553" s="43">
        <v>10</v>
      </c>
      <c r="U553" s="43">
        <v>150.30869999999999</v>
      </c>
      <c r="V553" s="28">
        <v>1.237E-3</v>
      </c>
      <c r="W553" s="43">
        <v>1E-4</v>
      </c>
      <c r="X553" s="43" t="s">
        <v>128</v>
      </c>
    </row>
    <row r="554" spans="2:24" x14ac:dyDescent="0.2">
      <c r="B554" s="43" t="s">
        <v>475</v>
      </c>
      <c r="C554" s="43">
        <v>99</v>
      </c>
      <c r="D554" s="43" t="s">
        <v>1393</v>
      </c>
      <c r="E554" s="43" t="s">
        <v>106</v>
      </c>
      <c r="F554" s="43" t="s">
        <v>1394</v>
      </c>
      <c r="G554" s="43" t="s">
        <v>626</v>
      </c>
      <c r="H554" s="43">
        <v>60</v>
      </c>
      <c r="I554" s="43">
        <v>-220.57679999999999</v>
      </c>
      <c r="J554" s="28">
        <v>-2.8649999999999999E-3</v>
      </c>
      <c r="K554" s="43">
        <v>-1E-4</v>
      </c>
      <c r="L554" s="43" t="s">
        <v>128</v>
      </c>
      <c r="N554" s="43" t="s">
        <v>475</v>
      </c>
      <c r="O554" s="43">
        <v>99</v>
      </c>
      <c r="P554" s="43" t="s">
        <v>1393</v>
      </c>
      <c r="Q554" s="43" t="s">
        <v>623</v>
      </c>
      <c r="R554" s="43" t="s">
        <v>1394</v>
      </c>
      <c r="S554" s="43" t="s">
        <v>626</v>
      </c>
      <c r="T554" s="43">
        <v>10</v>
      </c>
      <c r="U554" s="43">
        <v>-220.63839999999999</v>
      </c>
      <c r="V554" s="28">
        <v>-2.9120000000000001E-3</v>
      </c>
      <c r="W554" s="43">
        <v>-1E-4</v>
      </c>
      <c r="X554" s="43" t="s">
        <v>128</v>
      </c>
    </row>
    <row r="555" spans="2:24" x14ac:dyDescent="0.2">
      <c r="B555" s="43" t="s">
        <v>475</v>
      </c>
      <c r="C555" s="43">
        <v>99</v>
      </c>
      <c r="D555" s="43" t="s">
        <v>1393</v>
      </c>
      <c r="E555" s="43" t="s">
        <v>106</v>
      </c>
      <c r="F555" s="43" t="s">
        <v>1395</v>
      </c>
      <c r="G555" s="43" t="s">
        <v>628</v>
      </c>
      <c r="H555" s="43">
        <v>60</v>
      </c>
      <c r="I555" s="43">
        <v>150.3527</v>
      </c>
      <c r="J555" s="28">
        <v>1.2960000000000001E-3</v>
      </c>
      <c r="K555" s="43">
        <v>1E-4</v>
      </c>
      <c r="L555" s="43" t="s">
        <v>128</v>
      </c>
      <c r="N555" s="43" t="s">
        <v>475</v>
      </c>
      <c r="O555" s="43">
        <v>99</v>
      </c>
      <c r="P555" s="43" t="s">
        <v>1393</v>
      </c>
      <c r="Q555" s="43" t="s">
        <v>623</v>
      </c>
      <c r="R555" s="43" t="s">
        <v>1395</v>
      </c>
      <c r="S555" s="43" t="s">
        <v>628</v>
      </c>
      <c r="T555" s="43">
        <v>10</v>
      </c>
      <c r="U555" s="43">
        <v>150.3938</v>
      </c>
      <c r="V555" s="28">
        <v>1.351E-3</v>
      </c>
      <c r="W555" s="43">
        <v>1E-4</v>
      </c>
      <c r="X555" s="43" t="s">
        <v>128</v>
      </c>
    </row>
    <row r="556" spans="2:24" x14ac:dyDescent="0.2">
      <c r="B556" s="43" t="s">
        <v>475</v>
      </c>
      <c r="C556" s="43">
        <v>102</v>
      </c>
      <c r="D556" s="43" t="s">
        <v>1396</v>
      </c>
      <c r="E556" s="43" t="s">
        <v>106</v>
      </c>
      <c r="F556" s="43" t="s">
        <v>1397</v>
      </c>
      <c r="G556" s="43" t="s">
        <v>626</v>
      </c>
      <c r="H556" s="43">
        <v>60</v>
      </c>
      <c r="I556" s="43">
        <v>-186.5025</v>
      </c>
      <c r="J556" s="28">
        <v>-3.3869999999999998E-3</v>
      </c>
      <c r="K556" s="43">
        <v>-1E-4</v>
      </c>
      <c r="L556" s="43" t="s">
        <v>128</v>
      </c>
      <c r="N556" s="43" t="s">
        <v>475</v>
      </c>
      <c r="O556" s="43">
        <v>102</v>
      </c>
      <c r="P556" s="43" t="s">
        <v>1396</v>
      </c>
      <c r="Q556" s="43" t="s">
        <v>623</v>
      </c>
      <c r="R556" s="43" t="s">
        <v>1397</v>
      </c>
      <c r="S556" s="43" t="s">
        <v>626</v>
      </c>
      <c r="T556" s="43">
        <v>10</v>
      </c>
      <c r="U556" s="43">
        <v>-186.5566</v>
      </c>
      <c r="V556" s="28">
        <v>-3.4390000000000002E-3</v>
      </c>
      <c r="W556" s="43">
        <v>-1E-4</v>
      </c>
      <c r="X556" s="43" t="s">
        <v>128</v>
      </c>
    </row>
    <row r="557" spans="2:24" x14ac:dyDescent="0.2">
      <c r="B557" s="43" t="s">
        <v>475</v>
      </c>
      <c r="C557" s="43">
        <v>102</v>
      </c>
      <c r="D557" s="43" t="s">
        <v>1396</v>
      </c>
      <c r="E557" s="43" t="s">
        <v>106</v>
      </c>
      <c r="F557" s="43" t="s">
        <v>1398</v>
      </c>
      <c r="G557" s="43" t="s">
        <v>628</v>
      </c>
      <c r="H557" s="43">
        <v>60</v>
      </c>
      <c r="I557" s="43">
        <v>115.9169</v>
      </c>
      <c r="J557" s="28">
        <v>1.867E-3</v>
      </c>
      <c r="K557" s="43">
        <v>1E-4</v>
      </c>
      <c r="L557" s="43" t="s">
        <v>128</v>
      </c>
      <c r="N557" s="43" t="s">
        <v>475</v>
      </c>
      <c r="O557" s="43">
        <v>102</v>
      </c>
      <c r="P557" s="43" t="s">
        <v>1396</v>
      </c>
      <c r="Q557" s="43" t="s">
        <v>623</v>
      </c>
      <c r="R557" s="43" t="s">
        <v>1398</v>
      </c>
      <c r="S557" s="43" t="s">
        <v>628</v>
      </c>
      <c r="T557" s="43">
        <v>10</v>
      </c>
      <c r="U557" s="43">
        <v>115.94070000000001</v>
      </c>
      <c r="V557" s="28">
        <v>1.918E-3</v>
      </c>
      <c r="W557" s="43">
        <v>1E-4</v>
      </c>
      <c r="X557" s="43" t="s">
        <v>128</v>
      </c>
    </row>
    <row r="558" spans="2:24" x14ac:dyDescent="0.2">
      <c r="B558" s="43" t="s">
        <v>475</v>
      </c>
      <c r="C558" s="43">
        <v>110</v>
      </c>
      <c r="D558" s="43" t="s">
        <v>1399</v>
      </c>
      <c r="E558" s="43" t="s">
        <v>106</v>
      </c>
      <c r="F558" s="43" t="s">
        <v>1400</v>
      </c>
      <c r="G558" s="43" t="s">
        <v>626</v>
      </c>
      <c r="H558" s="43">
        <v>60</v>
      </c>
      <c r="I558" s="43">
        <v>-25.7316</v>
      </c>
      <c r="J558" s="28">
        <v>-1.437E-7</v>
      </c>
      <c r="K558" s="43" t="s">
        <v>1686</v>
      </c>
      <c r="L558" s="43" t="s">
        <v>65</v>
      </c>
      <c r="N558" s="43" t="s">
        <v>475</v>
      </c>
      <c r="O558" s="43">
        <v>110</v>
      </c>
      <c r="P558" s="43" t="s">
        <v>1399</v>
      </c>
      <c r="Q558" s="43" t="s">
        <v>623</v>
      </c>
      <c r="R558" s="43" t="s">
        <v>1400</v>
      </c>
      <c r="S558" s="43" t="s">
        <v>626</v>
      </c>
      <c r="T558" s="43">
        <v>10</v>
      </c>
      <c r="U558" s="43">
        <v>-25.808299999999999</v>
      </c>
      <c r="V558" s="28">
        <v>-1.441E-7</v>
      </c>
      <c r="W558" s="43" t="s">
        <v>1686</v>
      </c>
      <c r="X558" s="43" t="s">
        <v>65</v>
      </c>
    </row>
    <row r="559" spans="2:24" x14ac:dyDescent="0.2">
      <c r="B559" s="43" t="s">
        <v>475</v>
      </c>
      <c r="C559" s="43">
        <v>110</v>
      </c>
      <c r="D559" s="43" t="s">
        <v>1399</v>
      </c>
      <c r="E559" s="43" t="s">
        <v>106</v>
      </c>
      <c r="F559" s="43" t="s">
        <v>1401</v>
      </c>
      <c r="G559" s="43" t="s">
        <v>628</v>
      </c>
      <c r="H559" s="43">
        <v>60</v>
      </c>
      <c r="I559" s="43">
        <v>-16.846699999999998</v>
      </c>
      <c r="J559" s="28">
        <v>-9.4059999999999997E-8</v>
      </c>
      <c r="K559" s="43" t="s">
        <v>1686</v>
      </c>
      <c r="L559" s="43" t="s">
        <v>65</v>
      </c>
      <c r="N559" s="43" t="s">
        <v>475</v>
      </c>
      <c r="O559" s="43">
        <v>110</v>
      </c>
      <c r="P559" s="43" t="s">
        <v>1399</v>
      </c>
      <c r="Q559" s="43" t="s">
        <v>623</v>
      </c>
      <c r="R559" s="43" t="s">
        <v>1401</v>
      </c>
      <c r="S559" s="43" t="s">
        <v>628</v>
      </c>
      <c r="T559" s="43">
        <v>10</v>
      </c>
      <c r="U559" s="43">
        <v>-16.773</v>
      </c>
      <c r="V559" s="28">
        <v>-9.3649999999999995E-8</v>
      </c>
      <c r="W559" s="43" t="s">
        <v>1686</v>
      </c>
      <c r="X559" s="43" t="s">
        <v>65</v>
      </c>
    </row>
    <row r="560" spans="2:24" x14ac:dyDescent="0.2">
      <c r="B560" s="43" t="s">
        <v>475</v>
      </c>
      <c r="C560" s="43">
        <v>111</v>
      </c>
      <c r="D560" s="43" t="s">
        <v>1402</v>
      </c>
      <c r="E560" s="43" t="s">
        <v>106</v>
      </c>
      <c r="F560" s="43" t="s">
        <v>1403</v>
      </c>
      <c r="G560" s="43" t="s">
        <v>626</v>
      </c>
      <c r="H560" s="43">
        <v>60</v>
      </c>
      <c r="I560" s="43">
        <v>-19.025099999999998</v>
      </c>
      <c r="J560" s="28">
        <v>-1.062E-7</v>
      </c>
      <c r="K560" s="43" t="s">
        <v>1686</v>
      </c>
      <c r="L560" s="43" t="s">
        <v>65</v>
      </c>
      <c r="N560" s="43" t="s">
        <v>475</v>
      </c>
      <c r="O560" s="43">
        <v>111</v>
      </c>
      <c r="P560" s="43" t="s">
        <v>1402</v>
      </c>
      <c r="Q560" s="43" t="s">
        <v>623</v>
      </c>
      <c r="R560" s="43" t="s">
        <v>1403</v>
      </c>
      <c r="S560" s="43" t="s">
        <v>626</v>
      </c>
      <c r="T560" s="43">
        <v>10</v>
      </c>
      <c r="U560" s="43">
        <v>-19.084800000000001</v>
      </c>
      <c r="V560" s="28">
        <v>-1.066E-7</v>
      </c>
      <c r="W560" s="43" t="s">
        <v>1686</v>
      </c>
      <c r="X560" s="43" t="s">
        <v>65</v>
      </c>
    </row>
    <row r="561" spans="2:24" x14ac:dyDescent="0.2">
      <c r="B561" s="43" t="s">
        <v>475</v>
      </c>
      <c r="C561" s="43">
        <v>111</v>
      </c>
      <c r="D561" s="43" t="s">
        <v>1402</v>
      </c>
      <c r="E561" s="43" t="s">
        <v>106</v>
      </c>
      <c r="F561" s="43" t="s">
        <v>1404</v>
      </c>
      <c r="G561" s="43" t="s">
        <v>628</v>
      </c>
      <c r="H561" s="43">
        <v>60</v>
      </c>
      <c r="I561" s="43">
        <v>-23.443999999999999</v>
      </c>
      <c r="J561" s="28">
        <v>-1.3089999999999999E-7</v>
      </c>
      <c r="K561" s="43" t="s">
        <v>1686</v>
      </c>
      <c r="L561" s="43" t="s">
        <v>65</v>
      </c>
      <c r="N561" s="43" t="s">
        <v>475</v>
      </c>
      <c r="O561" s="43">
        <v>111</v>
      </c>
      <c r="P561" s="43" t="s">
        <v>1402</v>
      </c>
      <c r="Q561" s="43" t="s">
        <v>623</v>
      </c>
      <c r="R561" s="43" t="s">
        <v>1404</v>
      </c>
      <c r="S561" s="43" t="s">
        <v>628</v>
      </c>
      <c r="T561" s="43">
        <v>10</v>
      </c>
      <c r="U561" s="43">
        <v>-23.377199999999998</v>
      </c>
      <c r="V561" s="28">
        <v>-1.3050000000000001E-7</v>
      </c>
      <c r="W561" s="43" t="s">
        <v>1686</v>
      </c>
      <c r="X561" s="43" t="s">
        <v>65</v>
      </c>
    </row>
    <row r="562" spans="2:24" x14ac:dyDescent="0.2">
      <c r="B562" s="43" t="s">
        <v>475</v>
      </c>
      <c r="C562" s="43">
        <v>112</v>
      </c>
      <c r="D562" s="43" t="s">
        <v>1402</v>
      </c>
      <c r="E562" s="43" t="s">
        <v>106</v>
      </c>
      <c r="F562" s="43" t="s">
        <v>1405</v>
      </c>
      <c r="G562" s="43" t="s">
        <v>626</v>
      </c>
      <c r="H562" s="43">
        <v>60</v>
      </c>
      <c r="I562" s="43">
        <v>-22.775300000000001</v>
      </c>
      <c r="J562" s="28">
        <v>-1.2910000000000001E-7</v>
      </c>
      <c r="K562" s="43" t="s">
        <v>1686</v>
      </c>
      <c r="L562" s="43" t="s">
        <v>65</v>
      </c>
      <c r="N562" s="43" t="s">
        <v>475</v>
      </c>
      <c r="O562" s="43">
        <v>112</v>
      </c>
      <c r="P562" s="43" t="s">
        <v>1402</v>
      </c>
      <c r="Q562" s="43" t="s">
        <v>623</v>
      </c>
      <c r="R562" s="43" t="s">
        <v>1405</v>
      </c>
      <c r="S562" s="43" t="s">
        <v>626</v>
      </c>
      <c r="T562" s="43">
        <v>10</v>
      </c>
      <c r="U562" s="43">
        <v>-22.836300000000001</v>
      </c>
      <c r="V562" s="28">
        <v>-1.2940000000000001E-7</v>
      </c>
      <c r="W562" s="43" t="s">
        <v>1686</v>
      </c>
      <c r="X562" s="43" t="s">
        <v>65</v>
      </c>
    </row>
    <row r="563" spans="2:24" x14ac:dyDescent="0.2">
      <c r="B563" s="43" t="s">
        <v>475</v>
      </c>
      <c r="C563" s="43">
        <v>112</v>
      </c>
      <c r="D563" s="43" t="s">
        <v>1402</v>
      </c>
      <c r="E563" s="43" t="s">
        <v>106</v>
      </c>
      <c r="F563" s="43" t="s">
        <v>1406</v>
      </c>
      <c r="G563" s="43" t="s">
        <v>628</v>
      </c>
      <c r="H563" s="43">
        <v>60</v>
      </c>
      <c r="I563" s="43">
        <v>-23.206</v>
      </c>
      <c r="J563" s="28">
        <v>-1.3150000000000001E-7</v>
      </c>
      <c r="K563" s="43" t="s">
        <v>1686</v>
      </c>
      <c r="L563" s="43" t="s">
        <v>65</v>
      </c>
      <c r="N563" s="43" t="s">
        <v>475</v>
      </c>
      <c r="O563" s="43">
        <v>112</v>
      </c>
      <c r="P563" s="43" t="s">
        <v>1402</v>
      </c>
      <c r="Q563" s="43" t="s">
        <v>623</v>
      </c>
      <c r="R563" s="43" t="s">
        <v>1406</v>
      </c>
      <c r="S563" s="43" t="s">
        <v>628</v>
      </c>
      <c r="T563" s="43">
        <v>10</v>
      </c>
      <c r="U563" s="43">
        <v>-23.139900000000001</v>
      </c>
      <c r="V563" s="28">
        <v>-1.311E-7</v>
      </c>
      <c r="W563" s="43" t="s">
        <v>1686</v>
      </c>
      <c r="X563" s="43" t="s">
        <v>65</v>
      </c>
    </row>
    <row r="564" spans="2:24" x14ac:dyDescent="0.2">
      <c r="B564" s="43" t="s">
        <v>475</v>
      </c>
      <c r="C564" s="43">
        <v>113</v>
      </c>
      <c r="D564" s="43" t="s">
        <v>1402</v>
      </c>
      <c r="E564" s="43" t="s">
        <v>106</v>
      </c>
      <c r="F564" s="43" t="s">
        <v>1407</v>
      </c>
      <c r="G564" s="43" t="s">
        <v>626</v>
      </c>
      <c r="H564" s="43">
        <v>60</v>
      </c>
      <c r="I564" s="43">
        <v>-23.026900000000001</v>
      </c>
      <c r="J564" s="28">
        <v>-1.286E-7</v>
      </c>
      <c r="K564" s="43" t="s">
        <v>1686</v>
      </c>
      <c r="L564" s="43" t="s">
        <v>65</v>
      </c>
      <c r="N564" s="43" t="s">
        <v>475</v>
      </c>
      <c r="O564" s="43">
        <v>113</v>
      </c>
      <c r="P564" s="43" t="s">
        <v>1402</v>
      </c>
      <c r="Q564" s="43" t="s">
        <v>623</v>
      </c>
      <c r="R564" s="43" t="s">
        <v>1407</v>
      </c>
      <c r="S564" s="43" t="s">
        <v>626</v>
      </c>
      <c r="T564" s="43">
        <v>10</v>
      </c>
      <c r="U564" s="43">
        <v>-23.087800000000001</v>
      </c>
      <c r="V564" s="28">
        <v>-1.289E-7</v>
      </c>
      <c r="W564" s="43" t="s">
        <v>1686</v>
      </c>
      <c r="X564" s="43" t="s">
        <v>65</v>
      </c>
    </row>
    <row r="565" spans="2:24" x14ac:dyDescent="0.2">
      <c r="B565" s="43" t="s">
        <v>475</v>
      </c>
      <c r="C565" s="43">
        <v>113</v>
      </c>
      <c r="D565" s="43" t="s">
        <v>1402</v>
      </c>
      <c r="E565" s="43" t="s">
        <v>106</v>
      </c>
      <c r="F565" s="43" t="s">
        <v>1408</v>
      </c>
      <c r="G565" s="43" t="s">
        <v>628</v>
      </c>
      <c r="H565" s="43">
        <v>60</v>
      </c>
      <c r="I565" s="43">
        <v>-19.430599999999998</v>
      </c>
      <c r="J565" s="28">
        <v>-1.085E-7</v>
      </c>
      <c r="K565" s="43" t="s">
        <v>1686</v>
      </c>
      <c r="L565" s="43" t="s">
        <v>65</v>
      </c>
      <c r="N565" s="43" t="s">
        <v>475</v>
      </c>
      <c r="O565" s="43">
        <v>113</v>
      </c>
      <c r="P565" s="43" t="s">
        <v>1402</v>
      </c>
      <c r="Q565" s="43" t="s">
        <v>623</v>
      </c>
      <c r="R565" s="43" t="s">
        <v>1408</v>
      </c>
      <c r="S565" s="43" t="s">
        <v>628</v>
      </c>
      <c r="T565" s="43">
        <v>10</v>
      </c>
      <c r="U565" s="43">
        <v>-19.3688</v>
      </c>
      <c r="V565" s="28">
        <v>-1.081E-7</v>
      </c>
      <c r="W565" s="43" t="s">
        <v>1686</v>
      </c>
      <c r="X565" s="43" t="s">
        <v>65</v>
      </c>
    </row>
    <row r="566" spans="2:24" x14ac:dyDescent="0.2">
      <c r="B566" s="43" t="s">
        <v>475</v>
      </c>
      <c r="C566" s="43">
        <v>114</v>
      </c>
      <c r="D566" s="43" t="s">
        <v>1409</v>
      </c>
      <c r="E566" s="43" t="s">
        <v>106</v>
      </c>
      <c r="F566" s="43" t="s">
        <v>1410</v>
      </c>
      <c r="G566" s="43" t="s">
        <v>626</v>
      </c>
      <c r="H566" s="43">
        <v>60</v>
      </c>
      <c r="I566" s="43">
        <v>-16.4621</v>
      </c>
      <c r="J566" s="28">
        <v>-9.1909999999999994E-8</v>
      </c>
      <c r="K566" s="43" t="s">
        <v>1686</v>
      </c>
      <c r="L566" s="43" t="s">
        <v>65</v>
      </c>
      <c r="N566" s="43" t="s">
        <v>475</v>
      </c>
      <c r="O566" s="43">
        <v>114</v>
      </c>
      <c r="P566" s="43" t="s">
        <v>1409</v>
      </c>
      <c r="Q566" s="43" t="s">
        <v>623</v>
      </c>
      <c r="R566" s="43" t="s">
        <v>1410</v>
      </c>
      <c r="S566" s="43" t="s">
        <v>626</v>
      </c>
      <c r="T566" s="43">
        <v>10</v>
      </c>
      <c r="U566" s="43">
        <v>-16.5197</v>
      </c>
      <c r="V566" s="28">
        <v>-9.2239999999999997E-8</v>
      </c>
      <c r="W566" s="43" t="s">
        <v>1686</v>
      </c>
      <c r="X566" s="43" t="s">
        <v>65</v>
      </c>
    </row>
    <row r="567" spans="2:24" x14ac:dyDescent="0.2">
      <c r="B567" s="43" t="s">
        <v>475</v>
      </c>
      <c r="C567" s="43">
        <v>114</v>
      </c>
      <c r="D567" s="43" t="s">
        <v>1409</v>
      </c>
      <c r="E567" s="43" t="s">
        <v>106</v>
      </c>
      <c r="F567" s="43" t="s">
        <v>1411</v>
      </c>
      <c r="G567" s="43" t="s">
        <v>628</v>
      </c>
      <c r="H567" s="43">
        <v>60</v>
      </c>
      <c r="I567" s="43">
        <v>-26.1343</v>
      </c>
      <c r="J567" s="28">
        <v>-1.459E-7</v>
      </c>
      <c r="K567" s="43" t="s">
        <v>1686</v>
      </c>
      <c r="L567" s="43" t="s">
        <v>65</v>
      </c>
      <c r="N567" s="43" t="s">
        <v>475</v>
      </c>
      <c r="O567" s="43">
        <v>114</v>
      </c>
      <c r="P567" s="43" t="s">
        <v>1409</v>
      </c>
      <c r="Q567" s="43" t="s">
        <v>623</v>
      </c>
      <c r="R567" s="43" t="s">
        <v>1411</v>
      </c>
      <c r="S567" s="43" t="s">
        <v>628</v>
      </c>
      <c r="T567" s="43">
        <v>10</v>
      </c>
      <c r="U567" s="43">
        <v>-26.077400000000001</v>
      </c>
      <c r="V567" s="28">
        <v>-1.4560000000000001E-7</v>
      </c>
      <c r="W567" s="43" t="s">
        <v>1686</v>
      </c>
      <c r="X567" s="43" t="s">
        <v>65</v>
      </c>
    </row>
    <row r="568" spans="2:24" x14ac:dyDescent="0.2">
      <c r="B568" s="43" t="s">
        <v>475</v>
      </c>
      <c r="C568" s="43">
        <v>88</v>
      </c>
      <c r="D568" s="43" t="s">
        <v>1412</v>
      </c>
      <c r="E568" s="43" t="s">
        <v>106</v>
      </c>
      <c r="F568" s="43" t="s">
        <v>1413</v>
      </c>
      <c r="G568" s="43" t="s">
        <v>626</v>
      </c>
      <c r="H568" s="43">
        <v>60</v>
      </c>
      <c r="I568" s="43">
        <v>-186.20359999999999</v>
      </c>
      <c r="J568" s="28">
        <v>-3.0969999999999999E-3</v>
      </c>
      <c r="K568" s="43">
        <v>-1E-4</v>
      </c>
      <c r="L568" s="43" t="s">
        <v>128</v>
      </c>
      <c r="N568" s="43" t="s">
        <v>475</v>
      </c>
      <c r="O568" s="43">
        <v>88</v>
      </c>
      <c r="P568" s="43" t="s">
        <v>1412</v>
      </c>
      <c r="Q568" s="43" t="s">
        <v>623</v>
      </c>
      <c r="R568" s="43" t="s">
        <v>1413</v>
      </c>
      <c r="S568" s="43" t="s">
        <v>626</v>
      </c>
      <c r="T568" s="43">
        <v>10</v>
      </c>
      <c r="U568" s="43">
        <v>-186.26669999999999</v>
      </c>
      <c r="V568" s="28">
        <v>-3.1580000000000002E-3</v>
      </c>
      <c r="W568" s="43">
        <v>-1E-4</v>
      </c>
      <c r="X568" s="43" t="s">
        <v>128</v>
      </c>
    </row>
    <row r="569" spans="2:24" x14ac:dyDescent="0.2">
      <c r="B569" s="43" t="s">
        <v>475</v>
      </c>
      <c r="C569" s="43">
        <v>88</v>
      </c>
      <c r="D569" s="43" t="s">
        <v>1412</v>
      </c>
      <c r="E569" s="43" t="s">
        <v>106</v>
      </c>
      <c r="F569" s="43" t="s">
        <v>1414</v>
      </c>
      <c r="G569" s="43" t="s">
        <v>628</v>
      </c>
      <c r="H569" s="43">
        <v>60</v>
      </c>
      <c r="I569" s="43">
        <v>115.97620000000001</v>
      </c>
      <c r="J569" s="28">
        <v>1.9940000000000001E-3</v>
      </c>
      <c r="K569" s="43">
        <v>1E-4</v>
      </c>
      <c r="L569" s="43" t="s">
        <v>128</v>
      </c>
      <c r="N569" s="43" t="s">
        <v>475</v>
      </c>
      <c r="O569" s="43">
        <v>88</v>
      </c>
      <c r="P569" s="43" t="s">
        <v>1412</v>
      </c>
      <c r="Q569" s="43" t="s">
        <v>623</v>
      </c>
      <c r="R569" s="43" t="s">
        <v>1414</v>
      </c>
      <c r="S569" s="43" t="s">
        <v>628</v>
      </c>
      <c r="T569" s="43">
        <v>10</v>
      </c>
      <c r="U569" s="43">
        <v>116.0044</v>
      </c>
      <c r="V569" s="28">
        <v>2.055E-3</v>
      </c>
      <c r="W569" s="43">
        <v>1E-4</v>
      </c>
      <c r="X569" s="43" t="s">
        <v>128</v>
      </c>
    </row>
    <row r="570" spans="2:24" x14ac:dyDescent="0.2">
      <c r="B570" s="43" t="s">
        <v>475</v>
      </c>
      <c r="C570" s="43">
        <v>91</v>
      </c>
      <c r="D570" s="43" t="s">
        <v>1415</v>
      </c>
      <c r="E570" s="43" t="s">
        <v>106</v>
      </c>
      <c r="F570" s="43" t="s">
        <v>1416</v>
      </c>
      <c r="G570" s="43" t="s">
        <v>626</v>
      </c>
      <c r="H570" s="43">
        <v>60</v>
      </c>
      <c r="I570" s="43">
        <v>-220.91159999999999</v>
      </c>
      <c r="J570" s="28">
        <v>-3.1189999999999998E-3</v>
      </c>
      <c r="K570" s="43">
        <v>-1E-4</v>
      </c>
      <c r="L570" s="43" t="s">
        <v>128</v>
      </c>
      <c r="N570" s="43" t="s">
        <v>475</v>
      </c>
      <c r="O570" s="43">
        <v>91</v>
      </c>
      <c r="P570" s="43" t="s">
        <v>1415</v>
      </c>
      <c r="Q570" s="43" t="s">
        <v>623</v>
      </c>
      <c r="R570" s="43" t="s">
        <v>1416</v>
      </c>
      <c r="S570" s="43" t="s">
        <v>626</v>
      </c>
      <c r="T570" s="43">
        <v>10</v>
      </c>
      <c r="U570" s="43">
        <v>-220.98269999999999</v>
      </c>
      <c r="V570" s="28">
        <v>-3.173E-3</v>
      </c>
      <c r="W570" s="43">
        <v>-1E-4</v>
      </c>
      <c r="X570" s="43" t="s">
        <v>128</v>
      </c>
    </row>
    <row r="571" spans="2:24" x14ac:dyDescent="0.2">
      <c r="B571" s="43" t="s">
        <v>475</v>
      </c>
      <c r="C571" s="43">
        <v>91</v>
      </c>
      <c r="D571" s="43" t="s">
        <v>1415</v>
      </c>
      <c r="E571" s="43" t="s">
        <v>106</v>
      </c>
      <c r="F571" s="43" t="s">
        <v>1417</v>
      </c>
      <c r="G571" s="43" t="s">
        <v>628</v>
      </c>
      <c r="H571" s="43">
        <v>60</v>
      </c>
      <c r="I571" s="43">
        <v>150.3193</v>
      </c>
      <c r="J571" s="28">
        <v>1.2509999999999999E-3</v>
      </c>
      <c r="K571" s="43">
        <v>1E-4</v>
      </c>
      <c r="L571" s="43" t="s">
        <v>128</v>
      </c>
      <c r="N571" s="43" t="s">
        <v>475</v>
      </c>
      <c r="O571" s="43">
        <v>91</v>
      </c>
      <c r="P571" s="43" t="s">
        <v>1415</v>
      </c>
      <c r="Q571" s="43" t="s">
        <v>623</v>
      </c>
      <c r="R571" s="43" t="s">
        <v>1417</v>
      </c>
      <c r="S571" s="43" t="s">
        <v>628</v>
      </c>
      <c r="T571" s="43">
        <v>10</v>
      </c>
      <c r="U571" s="43">
        <v>150.35740000000001</v>
      </c>
      <c r="V571" s="28">
        <v>1.302E-3</v>
      </c>
      <c r="W571" s="43">
        <v>1E-4</v>
      </c>
      <c r="X571" s="43" t="s">
        <v>128</v>
      </c>
    </row>
    <row r="572" spans="2:24" x14ac:dyDescent="0.2">
      <c r="B572" s="43" t="s">
        <v>475</v>
      </c>
      <c r="C572" s="43">
        <v>94</v>
      </c>
      <c r="D572" s="43" t="s">
        <v>1418</v>
      </c>
      <c r="E572" s="43" t="s">
        <v>106</v>
      </c>
      <c r="F572" s="43" t="s">
        <v>1419</v>
      </c>
      <c r="G572" s="43" t="s">
        <v>626</v>
      </c>
      <c r="H572" s="43">
        <v>60</v>
      </c>
      <c r="I572" s="43">
        <v>-220.5737</v>
      </c>
      <c r="J572" s="28">
        <v>-2.8630000000000001E-3</v>
      </c>
      <c r="K572" s="43">
        <v>-1E-4</v>
      </c>
      <c r="L572" s="43" t="s">
        <v>128</v>
      </c>
      <c r="N572" s="43" t="s">
        <v>475</v>
      </c>
      <c r="O572" s="43">
        <v>94</v>
      </c>
      <c r="P572" s="43" t="s">
        <v>1418</v>
      </c>
      <c r="Q572" s="43" t="s">
        <v>623</v>
      </c>
      <c r="R572" s="43" t="s">
        <v>1419</v>
      </c>
      <c r="S572" s="43" t="s">
        <v>626</v>
      </c>
      <c r="T572" s="43">
        <v>10</v>
      </c>
      <c r="U572" s="43">
        <v>-220.6189</v>
      </c>
      <c r="V572" s="28">
        <v>-2.8969999999999998E-3</v>
      </c>
      <c r="W572" s="43">
        <v>-1E-4</v>
      </c>
      <c r="X572" s="43" t="s">
        <v>128</v>
      </c>
    </row>
    <row r="573" spans="2:24" x14ac:dyDescent="0.2">
      <c r="B573" s="43" t="s">
        <v>475</v>
      </c>
      <c r="C573" s="43">
        <v>94</v>
      </c>
      <c r="D573" s="43" t="s">
        <v>1418</v>
      </c>
      <c r="E573" s="43" t="s">
        <v>106</v>
      </c>
      <c r="F573" s="43" t="s">
        <v>1420</v>
      </c>
      <c r="G573" s="43" t="s">
        <v>628</v>
      </c>
      <c r="H573" s="43">
        <v>60</v>
      </c>
      <c r="I573" s="43">
        <v>150.27090000000001</v>
      </c>
      <c r="J573" s="28">
        <v>1.186E-3</v>
      </c>
      <c r="K573" s="43">
        <v>1E-4</v>
      </c>
      <c r="L573" s="43" t="s">
        <v>128</v>
      </c>
      <c r="N573" s="43" t="s">
        <v>475</v>
      </c>
      <c r="O573" s="43">
        <v>94</v>
      </c>
      <c r="P573" s="43" t="s">
        <v>1418</v>
      </c>
      <c r="Q573" s="43" t="s">
        <v>623</v>
      </c>
      <c r="R573" s="43" t="s">
        <v>1420</v>
      </c>
      <c r="S573" s="43" t="s">
        <v>628</v>
      </c>
      <c r="T573" s="43">
        <v>10</v>
      </c>
      <c r="U573" s="43">
        <v>150.3083</v>
      </c>
      <c r="V573" s="28">
        <v>1.2359999999999999E-3</v>
      </c>
      <c r="W573" s="43">
        <v>1E-4</v>
      </c>
      <c r="X573" s="43" t="s">
        <v>128</v>
      </c>
    </row>
    <row r="574" spans="2:24" x14ac:dyDescent="0.2">
      <c r="B574" s="43" t="s">
        <v>475</v>
      </c>
      <c r="C574" s="43">
        <v>97</v>
      </c>
      <c r="D574" s="43" t="s">
        <v>1421</v>
      </c>
      <c r="E574" s="43" t="s">
        <v>106</v>
      </c>
      <c r="F574" s="43" t="s">
        <v>1422</v>
      </c>
      <c r="G574" s="43" t="s">
        <v>626</v>
      </c>
      <c r="H574" s="43">
        <v>60</v>
      </c>
      <c r="I574" s="43">
        <v>-220.56370000000001</v>
      </c>
      <c r="J574" s="28">
        <v>-2.8549999999999999E-3</v>
      </c>
      <c r="K574" s="43">
        <v>-1E-4</v>
      </c>
      <c r="L574" s="43" t="s">
        <v>128</v>
      </c>
      <c r="N574" s="43" t="s">
        <v>475</v>
      </c>
      <c r="O574" s="43">
        <v>97</v>
      </c>
      <c r="P574" s="43" t="s">
        <v>1421</v>
      </c>
      <c r="Q574" s="43" t="s">
        <v>623</v>
      </c>
      <c r="R574" s="43" t="s">
        <v>1422</v>
      </c>
      <c r="S574" s="43" t="s">
        <v>626</v>
      </c>
      <c r="T574" s="43">
        <v>10</v>
      </c>
      <c r="U574" s="43">
        <v>-220.61439999999999</v>
      </c>
      <c r="V574" s="28">
        <v>-2.8939999999999999E-3</v>
      </c>
      <c r="W574" s="43">
        <v>-1E-4</v>
      </c>
      <c r="X574" s="43" t="s">
        <v>128</v>
      </c>
    </row>
    <row r="575" spans="2:24" x14ac:dyDescent="0.2">
      <c r="B575" s="43" t="s">
        <v>475</v>
      </c>
      <c r="C575" s="43">
        <v>97</v>
      </c>
      <c r="D575" s="43" t="s">
        <v>1421</v>
      </c>
      <c r="E575" s="43" t="s">
        <v>106</v>
      </c>
      <c r="F575" s="43" t="s">
        <v>1423</v>
      </c>
      <c r="G575" s="43" t="s">
        <v>628</v>
      </c>
      <c r="H575" s="43">
        <v>60</v>
      </c>
      <c r="I575" s="43">
        <v>150.2654</v>
      </c>
      <c r="J575" s="28">
        <v>1.1789999999999999E-3</v>
      </c>
      <c r="K575" s="43">
        <v>1E-4</v>
      </c>
      <c r="L575" s="43" t="s">
        <v>128</v>
      </c>
      <c r="N575" s="43" t="s">
        <v>475</v>
      </c>
      <c r="O575" s="43">
        <v>97</v>
      </c>
      <c r="P575" s="43" t="s">
        <v>1421</v>
      </c>
      <c r="Q575" s="43" t="s">
        <v>623</v>
      </c>
      <c r="R575" s="43" t="s">
        <v>1423</v>
      </c>
      <c r="S575" s="43" t="s">
        <v>628</v>
      </c>
      <c r="T575" s="43">
        <v>10</v>
      </c>
      <c r="U575" s="43">
        <v>150.30179999999999</v>
      </c>
      <c r="V575" s="28">
        <v>1.2279999999999999E-3</v>
      </c>
      <c r="W575" s="43">
        <v>1E-4</v>
      </c>
      <c r="X575" s="43" t="s">
        <v>128</v>
      </c>
    </row>
    <row r="576" spans="2:24" x14ac:dyDescent="0.2">
      <c r="B576" s="43" t="s">
        <v>475</v>
      </c>
      <c r="C576" s="43">
        <v>100</v>
      </c>
      <c r="D576" s="43" t="s">
        <v>1424</v>
      </c>
      <c r="E576" s="43" t="s">
        <v>106</v>
      </c>
      <c r="F576" s="43" t="s">
        <v>1425</v>
      </c>
      <c r="G576" s="43" t="s">
        <v>626</v>
      </c>
      <c r="H576" s="43">
        <v>60</v>
      </c>
      <c r="I576" s="43">
        <v>-220.8801</v>
      </c>
      <c r="J576" s="28">
        <v>-3.0950000000000001E-3</v>
      </c>
      <c r="K576" s="43">
        <v>-1E-4</v>
      </c>
      <c r="L576" s="43" t="s">
        <v>128</v>
      </c>
      <c r="N576" s="43" t="s">
        <v>475</v>
      </c>
      <c r="O576" s="43">
        <v>100</v>
      </c>
      <c r="P576" s="43" t="s">
        <v>1424</v>
      </c>
      <c r="Q576" s="43" t="s">
        <v>623</v>
      </c>
      <c r="R576" s="43" t="s">
        <v>1425</v>
      </c>
      <c r="S576" s="43" t="s">
        <v>626</v>
      </c>
      <c r="T576" s="43">
        <v>10</v>
      </c>
      <c r="U576" s="43">
        <v>-220.94239999999999</v>
      </c>
      <c r="V576" s="28">
        <v>-3.1419999999999998E-3</v>
      </c>
      <c r="W576" s="43">
        <v>-1E-4</v>
      </c>
      <c r="X576" s="43" t="s">
        <v>128</v>
      </c>
    </row>
    <row r="577" spans="2:24" x14ac:dyDescent="0.2">
      <c r="B577" s="43" t="s">
        <v>475</v>
      </c>
      <c r="C577" s="43">
        <v>100</v>
      </c>
      <c r="D577" s="43" t="s">
        <v>1424</v>
      </c>
      <c r="E577" s="43" t="s">
        <v>106</v>
      </c>
      <c r="F577" s="43" t="s">
        <v>1426</v>
      </c>
      <c r="G577" s="43" t="s">
        <v>628</v>
      </c>
      <c r="H577" s="43">
        <v>60</v>
      </c>
      <c r="I577" s="43">
        <v>150.29839999999999</v>
      </c>
      <c r="J577" s="28">
        <v>1.2229999999999999E-3</v>
      </c>
      <c r="K577" s="43">
        <v>1E-4</v>
      </c>
      <c r="L577" s="43" t="s">
        <v>128</v>
      </c>
      <c r="N577" s="43" t="s">
        <v>475</v>
      </c>
      <c r="O577" s="43">
        <v>100</v>
      </c>
      <c r="P577" s="43" t="s">
        <v>1424</v>
      </c>
      <c r="Q577" s="43" t="s">
        <v>623</v>
      </c>
      <c r="R577" s="43" t="s">
        <v>1426</v>
      </c>
      <c r="S577" s="43" t="s">
        <v>628</v>
      </c>
      <c r="T577" s="43">
        <v>10</v>
      </c>
      <c r="U577" s="43">
        <v>150.3329</v>
      </c>
      <c r="V577" s="28">
        <v>1.2689999999999999E-3</v>
      </c>
      <c r="W577" s="43">
        <v>1E-4</v>
      </c>
      <c r="X577" s="43" t="s">
        <v>128</v>
      </c>
    </row>
    <row r="578" spans="2:24" x14ac:dyDescent="0.2">
      <c r="B578" s="43" t="s">
        <v>475</v>
      </c>
      <c r="C578" s="43">
        <v>103</v>
      </c>
      <c r="D578" s="43" t="s">
        <v>1427</v>
      </c>
      <c r="E578" s="43" t="s">
        <v>106</v>
      </c>
      <c r="F578" s="43" t="s">
        <v>1428</v>
      </c>
      <c r="G578" s="43" t="s">
        <v>626</v>
      </c>
      <c r="H578" s="43">
        <v>60</v>
      </c>
      <c r="I578" s="43">
        <v>-186.15989999999999</v>
      </c>
      <c r="J578" s="28">
        <v>-3.055E-3</v>
      </c>
      <c r="K578" s="43">
        <v>-1E-4</v>
      </c>
      <c r="L578" s="43" t="s">
        <v>128</v>
      </c>
      <c r="N578" s="43" t="s">
        <v>475</v>
      </c>
      <c r="O578" s="43">
        <v>103</v>
      </c>
      <c r="P578" s="43" t="s">
        <v>1427</v>
      </c>
      <c r="Q578" s="43" t="s">
        <v>623</v>
      </c>
      <c r="R578" s="43" t="s">
        <v>1428</v>
      </c>
      <c r="S578" s="43" t="s">
        <v>626</v>
      </c>
      <c r="T578" s="43">
        <v>10</v>
      </c>
      <c r="U578" s="43">
        <v>-186.21250000000001</v>
      </c>
      <c r="V578" s="28">
        <v>-3.1059999999999998E-3</v>
      </c>
      <c r="W578" s="43">
        <v>-1E-4</v>
      </c>
      <c r="X578" s="43" t="s">
        <v>128</v>
      </c>
    </row>
    <row r="579" spans="2:24" x14ac:dyDescent="0.2">
      <c r="B579" s="43" t="s">
        <v>475</v>
      </c>
      <c r="C579" s="43">
        <v>103</v>
      </c>
      <c r="D579" s="43" t="s">
        <v>1427</v>
      </c>
      <c r="E579" s="43" t="s">
        <v>106</v>
      </c>
      <c r="F579" s="43" t="s">
        <v>1429</v>
      </c>
      <c r="G579" s="43" t="s">
        <v>628</v>
      </c>
      <c r="H579" s="43">
        <v>60</v>
      </c>
      <c r="I579" s="43">
        <v>115.953</v>
      </c>
      <c r="J579" s="28">
        <v>1.944E-3</v>
      </c>
      <c r="K579" s="43">
        <v>1E-4</v>
      </c>
      <c r="L579" s="43" t="s">
        <v>128</v>
      </c>
      <c r="N579" s="43" t="s">
        <v>475</v>
      </c>
      <c r="O579" s="43">
        <v>103</v>
      </c>
      <c r="P579" s="43" t="s">
        <v>1427</v>
      </c>
      <c r="Q579" s="43" t="s">
        <v>623</v>
      </c>
      <c r="R579" s="43" t="s">
        <v>1429</v>
      </c>
      <c r="S579" s="43" t="s">
        <v>628</v>
      </c>
      <c r="T579" s="43">
        <v>10</v>
      </c>
      <c r="U579" s="43">
        <v>115.9789</v>
      </c>
      <c r="V579" s="28">
        <v>2E-3</v>
      </c>
      <c r="W579" s="43">
        <v>1E-4</v>
      </c>
      <c r="X579" s="43" t="s">
        <v>128</v>
      </c>
    </row>
    <row r="580" spans="2:24" x14ac:dyDescent="0.2">
      <c r="B580" s="43" t="s">
        <v>475</v>
      </c>
      <c r="C580" s="43">
        <v>115</v>
      </c>
      <c r="D580" s="43" t="s">
        <v>1430</v>
      </c>
      <c r="E580" s="43" t="s">
        <v>106</v>
      </c>
      <c r="F580" s="43" t="s">
        <v>1431</v>
      </c>
      <c r="G580" s="43" t="s">
        <v>626</v>
      </c>
      <c r="H580" s="43">
        <v>60</v>
      </c>
      <c r="I580" s="43">
        <v>-26.0258</v>
      </c>
      <c r="J580" s="28">
        <v>-1.4530000000000001E-7</v>
      </c>
      <c r="K580" s="43" t="s">
        <v>1686</v>
      </c>
      <c r="L580" s="43" t="s">
        <v>65</v>
      </c>
      <c r="N580" s="43" t="s">
        <v>475</v>
      </c>
      <c r="O580" s="43">
        <v>115</v>
      </c>
      <c r="P580" s="43" t="s">
        <v>1430</v>
      </c>
      <c r="Q580" s="43" t="s">
        <v>623</v>
      </c>
      <c r="R580" s="43" t="s">
        <v>1431</v>
      </c>
      <c r="S580" s="43" t="s">
        <v>626</v>
      </c>
      <c r="T580" s="43">
        <v>10</v>
      </c>
      <c r="U580" s="43">
        <v>-26.1599</v>
      </c>
      <c r="V580" s="28">
        <v>-1.4609999999999999E-7</v>
      </c>
      <c r="W580" s="43" t="s">
        <v>1686</v>
      </c>
      <c r="X580" s="43" t="s">
        <v>65</v>
      </c>
    </row>
    <row r="581" spans="2:24" x14ac:dyDescent="0.2">
      <c r="B581" s="43" t="s">
        <v>475</v>
      </c>
      <c r="C581" s="43">
        <v>115</v>
      </c>
      <c r="D581" s="43" t="s">
        <v>1430</v>
      </c>
      <c r="E581" s="43" t="s">
        <v>106</v>
      </c>
      <c r="F581" s="43" t="s">
        <v>1432</v>
      </c>
      <c r="G581" s="43" t="s">
        <v>628</v>
      </c>
      <c r="H581" s="43">
        <v>60</v>
      </c>
      <c r="I581" s="43">
        <v>-16.250299999999999</v>
      </c>
      <c r="J581" s="28">
        <v>-9.0730000000000006E-8</v>
      </c>
      <c r="K581" s="43" t="s">
        <v>1686</v>
      </c>
      <c r="L581" s="43" t="s">
        <v>65</v>
      </c>
      <c r="N581" s="43" t="s">
        <v>475</v>
      </c>
      <c r="O581" s="43">
        <v>115</v>
      </c>
      <c r="P581" s="43" t="s">
        <v>1430</v>
      </c>
      <c r="Q581" s="43" t="s">
        <v>623</v>
      </c>
      <c r="R581" s="43" t="s">
        <v>1432</v>
      </c>
      <c r="S581" s="43" t="s">
        <v>628</v>
      </c>
      <c r="T581" s="43">
        <v>10</v>
      </c>
      <c r="U581" s="43">
        <v>-16.121099999999998</v>
      </c>
      <c r="V581" s="28">
        <v>-9.0009999999999997E-8</v>
      </c>
      <c r="W581" s="43" t="s">
        <v>1686</v>
      </c>
      <c r="X581" s="43" t="s">
        <v>65</v>
      </c>
    </row>
    <row r="582" spans="2:24" x14ac:dyDescent="0.2">
      <c r="B582" s="43" t="s">
        <v>475</v>
      </c>
      <c r="C582" s="43">
        <v>116</v>
      </c>
      <c r="D582" s="43" t="s">
        <v>1433</v>
      </c>
      <c r="E582" s="43" t="s">
        <v>106</v>
      </c>
      <c r="F582" s="43" t="s">
        <v>1434</v>
      </c>
      <c r="G582" s="43" t="s">
        <v>626</v>
      </c>
      <c r="H582" s="43">
        <v>60</v>
      </c>
      <c r="I582" s="43">
        <v>-19.285799999999998</v>
      </c>
      <c r="J582" s="28">
        <v>-1.077E-7</v>
      </c>
      <c r="K582" s="43" t="s">
        <v>1686</v>
      </c>
      <c r="L582" s="43" t="s">
        <v>65</v>
      </c>
      <c r="N582" s="43" t="s">
        <v>475</v>
      </c>
      <c r="O582" s="43">
        <v>116</v>
      </c>
      <c r="P582" s="43" t="s">
        <v>1433</v>
      </c>
      <c r="Q582" s="43" t="s">
        <v>623</v>
      </c>
      <c r="R582" s="43" t="s">
        <v>1434</v>
      </c>
      <c r="S582" s="43" t="s">
        <v>626</v>
      </c>
      <c r="T582" s="43">
        <v>10</v>
      </c>
      <c r="U582" s="43">
        <v>-19.402699999999999</v>
      </c>
      <c r="V582" s="28">
        <v>-1.083E-7</v>
      </c>
      <c r="W582" s="43" t="s">
        <v>1686</v>
      </c>
      <c r="X582" s="43" t="s">
        <v>65</v>
      </c>
    </row>
    <row r="583" spans="2:24" x14ac:dyDescent="0.2">
      <c r="B583" s="43" t="s">
        <v>475</v>
      </c>
      <c r="C583" s="43">
        <v>116</v>
      </c>
      <c r="D583" s="43" t="s">
        <v>1433</v>
      </c>
      <c r="E583" s="43" t="s">
        <v>106</v>
      </c>
      <c r="F583" s="43" t="s">
        <v>1435</v>
      </c>
      <c r="G583" s="43" t="s">
        <v>628</v>
      </c>
      <c r="H583" s="43">
        <v>60</v>
      </c>
      <c r="I583" s="43">
        <v>-22.9039</v>
      </c>
      <c r="J583" s="28">
        <v>-1.279E-7</v>
      </c>
      <c r="K583" s="43" t="s">
        <v>1686</v>
      </c>
      <c r="L583" s="43" t="s">
        <v>65</v>
      </c>
      <c r="N583" s="43" t="s">
        <v>475</v>
      </c>
      <c r="O583" s="43">
        <v>116</v>
      </c>
      <c r="P583" s="43" t="s">
        <v>1433</v>
      </c>
      <c r="Q583" s="43" t="s">
        <v>623</v>
      </c>
      <c r="R583" s="43" t="s">
        <v>1435</v>
      </c>
      <c r="S583" s="43" t="s">
        <v>628</v>
      </c>
      <c r="T583" s="43">
        <v>10</v>
      </c>
      <c r="U583" s="43">
        <v>-22.781600000000001</v>
      </c>
      <c r="V583" s="28">
        <v>-1.272E-7</v>
      </c>
      <c r="W583" s="43" t="s">
        <v>1686</v>
      </c>
      <c r="X583" s="43" t="s">
        <v>65</v>
      </c>
    </row>
    <row r="584" spans="2:24" x14ac:dyDescent="0.2">
      <c r="B584" s="43" t="s">
        <v>475</v>
      </c>
      <c r="C584" s="43">
        <v>117</v>
      </c>
      <c r="D584" s="43" t="s">
        <v>1433</v>
      </c>
      <c r="E584" s="43" t="s">
        <v>106</v>
      </c>
      <c r="F584" s="43" t="s">
        <v>1436</v>
      </c>
      <c r="G584" s="43" t="s">
        <v>626</v>
      </c>
      <c r="H584" s="43">
        <v>60</v>
      </c>
      <c r="I584" s="43">
        <v>-23.002400000000002</v>
      </c>
      <c r="J584" s="28">
        <v>-1.303E-7</v>
      </c>
      <c r="K584" s="43" t="s">
        <v>1686</v>
      </c>
      <c r="L584" s="43" t="s">
        <v>65</v>
      </c>
      <c r="N584" s="43" t="s">
        <v>475</v>
      </c>
      <c r="O584" s="43">
        <v>117</v>
      </c>
      <c r="P584" s="43" t="s">
        <v>1433</v>
      </c>
      <c r="Q584" s="43" t="s">
        <v>623</v>
      </c>
      <c r="R584" s="43" t="s">
        <v>1436</v>
      </c>
      <c r="S584" s="43" t="s">
        <v>626</v>
      </c>
      <c r="T584" s="43">
        <v>10</v>
      </c>
      <c r="U584" s="43">
        <v>-23.121300000000002</v>
      </c>
      <c r="V584" s="28">
        <v>-1.31E-7</v>
      </c>
      <c r="W584" s="43" t="s">
        <v>1686</v>
      </c>
      <c r="X584" s="43" t="s">
        <v>65</v>
      </c>
    </row>
    <row r="585" spans="2:24" x14ac:dyDescent="0.2">
      <c r="B585" s="43" t="s">
        <v>475</v>
      </c>
      <c r="C585" s="43">
        <v>117</v>
      </c>
      <c r="D585" s="43" t="s">
        <v>1433</v>
      </c>
      <c r="E585" s="43" t="s">
        <v>106</v>
      </c>
      <c r="F585" s="43" t="s">
        <v>1437</v>
      </c>
      <c r="G585" s="43" t="s">
        <v>628</v>
      </c>
      <c r="H585" s="43">
        <v>60</v>
      </c>
      <c r="I585" s="43">
        <v>-22.555199999999999</v>
      </c>
      <c r="J585" s="28">
        <v>-1.2779999999999999E-7</v>
      </c>
      <c r="K585" s="43" t="s">
        <v>1686</v>
      </c>
      <c r="L585" s="43" t="s">
        <v>65</v>
      </c>
      <c r="N585" s="43" t="s">
        <v>475</v>
      </c>
      <c r="O585" s="43">
        <v>117</v>
      </c>
      <c r="P585" s="43" t="s">
        <v>1433</v>
      </c>
      <c r="Q585" s="43" t="s">
        <v>623</v>
      </c>
      <c r="R585" s="43" t="s">
        <v>1437</v>
      </c>
      <c r="S585" s="43" t="s">
        <v>628</v>
      </c>
      <c r="T585" s="43">
        <v>10</v>
      </c>
      <c r="U585" s="43">
        <v>-22.433</v>
      </c>
      <c r="V585" s="28">
        <v>-1.2709999999999999E-7</v>
      </c>
      <c r="W585" s="43" t="s">
        <v>1686</v>
      </c>
      <c r="X585" s="43" t="s">
        <v>65</v>
      </c>
    </row>
    <row r="586" spans="2:24" x14ac:dyDescent="0.2">
      <c r="B586" s="43" t="s">
        <v>475</v>
      </c>
      <c r="C586" s="43">
        <v>118</v>
      </c>
      <c r="D586" s="43" t="s">
        <v>1433</v>
      </c>
      <c r="E586" s="43" t="s">
        <v>106</v>
      </c>
      <c r="F586" s="43" t="s">
        <v>1438</v>
      </c>
      <c r="G586" s="43" t="s">
        <v>626</v>
      </c>
      <c r="H586" s="43">
        <v>60</v>
      </c>
      <c r="I586" s="43">
        <v>-23.3491</v>
      </c>
      <c r="J586" s="28">
        <v>-1.304E-7</v>
      </c>
      <c r="K586" s="43" t="s">
        <v>1686</v>
      </c>
      <c r="L586" s="43" t="s">
        <v>65</v>
      </c>
      <c r="N586" s="43" t="s">
        <v>475</v>
      </c>
      <c r="O586" s="43">
        <v>118</v>
      </c>
      <c r="P586" s="43" t="s">
        <v>1433</v>
      </c>
      <c r="Q586" s="43" t="s">
        <v>623</v>
      </c>
      <c r="R586" s="43" t="s">
        <v>1438</v>
      </c>
      <c r="S586" s="43" t="s">
        <v>626</v>
      </c>
      <c r="T586" s="43">
        <v>10</v>
      </c>
      <c r="U586" s="43">
        <v>-23.465299999999999</v>
      </c>
      <c r="V586" s="28">
        <v>-1.31E-7</v>
      </c>
      <c r="W586" s="43" t="s">
        <v>1686</v>
      </c>
      <c r="X586" s="43" t="s">
        <v>65</v>
      </c>
    </row>
    <row r="587" spans="2:24" x14ac:dyDescent="0.2">
      <c r="B587" s="43" t="s">
        <v>475</v>
      </c>
      <c r="C587" s="43">
        <v>118</v>
      </c>
      <c r="D587" s="43" t="s">
        <v>1433</v>
      </c>
      <c r="E587" s="43" t="s">
        <v>106</v>
      </c>
      <c r="F587" s="43" t="s">
        <v>1439</v>
      </c>
      <c r="G587" s="43" t="s">
        <v>628</v>
      </c>
      <c r="H587" s="43">
        <v>60</v>
      </c>
      <c r="I587" s="43">
        <v>-18.853400000000001</v>
      </c>
      <c r="J587" s="28">
        <v>-1.053E-7</v>
      </c>
      <c r="K587" s="43" t="s">
        <v>1686</v>
      </c>
      <c r="L587" s="43" t="s">
        <v>65</v>
      </c>
      <c r="N587" s="43" t="s">
        <v>475</v>
      </c>
      <c r="O587" s="43">
        <v>118</v>
      </c>
      <c r="P587" s="43" t="s">
        <v>1433</v>
      </c>
      <c r="Q587" s="43" t="s">
        <v>623</v>
      </c>
      <c r="R587" s="43" t="s">
        <v>1439</v>
      </c>
      <c r="S587" s="43" t="s">
        <v>628</v>
      </c>
      <c r="T587" s="43">
        <v>10</v>
      </c>
      <c r="U587" s="43">
        <v>-18.738600000000002</v>
      </c>
      <c r="V587" s="28">
        <v>-1.046E-7</v>
      </c>
      <c r="W587" s="43" t="s">
        <v>1686</v>
      </c>
      <c r="X587" s="43" t="s">
        <v>65</v>
      </c>
    </row>
    <row r="588" spans="2:24" x14ac:dyDescent="0.2">
      <c r="B588" s="43" t="s">
        <v>475</v>
      </c>
      <c r="C588" s="43">
        <v>119</v>
      </c>
      <c r="D588" s="43" t="s">
        <v>1440</v>
      </c>
      <c r="E588" s="43" t="s">
        <v>106</v>
      </c>
      <c r="F588" s="43" t="s">
        <v>1441</v>
      </c>
      <c r="G588" s="43" t="s">
        <v>626</v>
      </c>
      <c r="H588" s="43">
        <v>60</v>
      </c>
      <c r="I588" s="43">
        <v>-16.6938</v>
      </c>
      <c r="J588" s="28">
        <v>-9.3209999999999999E-8</v>
      </c>
      <c r="K588" s="43" t="s">
        <v>1686</v>
      </c>
      <c r="L588" s="43" t="s">
        <v>65</v>
      </c>
      <c r="N588" s="43" t="s">
        <v>475</v>
      </c>
      <c r="O588" s="43">
        <v>119</v>
      </c>
      <c r="P588" s="43" t="s">
        <v>1440</v>
      </c>
      <c r="Q588" s="43" t="s">
        <v>623</v>
      </c>
      <c r="R588" s="43" t="s">
        <v>1441</v>
      </c>
      <c r="S588" s="43" t="s">
        <v>626</v>
      </c>
      <c r="T588" s="43">
        <v>10</v>
      </c>
      <c r="U588" s="43">
        <v>-16.809999999999999</v>
      </c>
      <c r="V588" s="28">
        <v>-9.3859999999999995E-8</v>
      </c>
      <c r="W588" s="43" t="s">
        <v>1686</v>
      </c>
      <c r="X588" s="43" t="s">
        <v>65</v>
      </c>
    </row>
    <row r="589" spans="2:24" x14ac:dyDescent="0.2">
      <c r="B589" s="43" t="s">
        <v>475</v>
      </c>
      <c r="C589" s="43">
        <v>119</v>
      </c>
      <c r="D589" s="43" t="s">
        <v>1440</v>
      </c>
      <c r="E589" s="43" t="s">
        <v>106</v>
      </c>
      <c r="F589" s="43" t="s">
        <v>1442</v>
      </c>
      <c r="G589" s="43" t="s">
        <v>628</v>
      </c>
      <c r="H589" s="43">
        <v>60</v>
      </c>
      <c r="I589" s="43">
        <v>-25.570599999999999</v>
      </c>
      <c r="J589" s="28">
        <v>-1.4280000000000001E-7</v>
      </c>
      <c r="K589" s="43" t="s">
        <v>1686</v>
      </c>
      <c r="L589" s="43" t="s">
        <v>65</v>
      </c>
      <c r="N589" s="43" t="s">
        <v>475</v>
      </c>
      <c r="O589" s="43">
        <v>119</v>
      </c>
      <c r="P589" s="43" t="s">
        <v>1440</v>
      </c>
      <c r="Q589" s="43" t="s">
        <v>623</v>
      </c>
      <c r="R589" s="43" t="s">
        <v>1442</v>
      </c>
      <c r="S589" s="43" t="s">
        <v>628</v>
      </c>
      <c r="T589" s="43">
        <v>10</v>
      </c>
      <c r="U589" s="43">
        <v>-25.451599999999999</v>
      </c>
      <c r="V589" s="28">
        <v>-1.4210000000000001E-7</v>
      </c>
      <c r="W589" s="43" t="s">
        <v>1686</v>
      </c>
      <c r="X589" s="43" t="s">
        <v>65</v>
      </c>
    </row>
    <row r="590" spans="2:24" x14ac:dyDescent="0.2">
      <c r="B590" s="43" t="s">
        <v>475</v>
      </c>
      <c r="C590" s="43">
        <v>89</v>
      </c>
      <c r="D590" s="43" t="s">
        <v>1443</v>
      </c>
      <c r="E590" s="43" t="s">
        <v>106</v>
      </c>
      <c r="F590" s="43" t="s">
        <v>1444</v>
      </c>
      <c r="G590" s="43" t="s">
        <v>626</v>
      </c>
      <c r="H590" s="43">
        <v>60</v>
      </c>
      <c r="I590" s="43">
        <v>-186.15809999999999</v>
      </c>
      <c r="J590" s="28">
        <v>-3.0530000000000002E-3</v>
      </c>
      <c r="K590" s="43">
        <v>-1E-4</v>
      </c>
      <c r="L590" s="43" t="s">
        <v>128</v>
      </c>
      <c r="N590" s="43" t="s">
        <v>475</v>
      </c>
      <c r="O590" s="43">
        <v>89</v>
      </c>
      <c r="P590" s="43" t="s">
        <v>1443</v>
      </c>
      <c r="Q590" s="43" t="s">
        <v>623</v>
      </c>
      <c r="R590" s="43" t="s">
        <v>1444</v>
      </c>
      <c r="S590" s="43" t="s">
        <v>626</v>
      </c>
      <c r="T590" s="43">
        <v>10</v>
      </c>
      <c r="U590" s="43">
        <v>-186.2182</v>
      </c>
      <c r="V590" s="28">
        <v>-3.1110000000000001E-3</v>
      </c>
      <c r="W590" s="43">
        <v>-1E-4</v>
      </c>
      <c r="X590" s="43" t="s">
        <v>128</v>
      </c>
    </row>
    <row r="591" spans="2:24" x14ac:dyDescent="0.2">
      <c r="B591" s="43" t="s">
        <v>475</v>
      </c>
      <c r="C591" s="43">
        <v>89</v>
      </c>
      <c r="D591" s="43" t="s">
        <v>1443</v>
      </c>
      <c r="E591" s="43" t="s">
        <v>106</v>
      </c>
      <c r="F591" s="43" t="s">
        <v>1445</v>
      </c>
      <c r="G591" s="43" t="s">
        <v>628</v>
      </c>
      <c r="H591" s="43">
        <v>60</v>
      </c>
      <c r="I591" s="43">
        <v>116.0008</v>
      </c>
      <c r="J591" s="28">
        <v>2.0470000000000002E-3</v>
      </c>
      <c r="K591" s="43">
        <v>1E-4</v>
      </c>
      <c r="L591" s="43" t="s">
        <v>128</v>
      </c>
      <c r="N591" s="43" t="s">
        <v>475</v>
      </c>
      <c r="O591" s="43">
        <v>89</v>
      </c>
      <c r="P591" s="43" t="s">
        <v>1443</v>
      </c>
      <c r="Q591" s="43" t="s">
        <v>623</v>
      </c>
      <c r="R591" s="43" t="s">
        <v>1445</v>
      </c>
      <c r="S591" s="43" t="s">
        <v>628</v>
      </c>
      <c r="T591" s="43">
        <v>10</v>
      </c>
      <c r="U591" s="43">
        <v>116.032</v>
      </c>
      <c r="V591" s="28">
        <v>2.114E-3</v>
      </c>
      <c r="W591" s="43">
        <v>1E-4</v>
      </c>
      <c r="X591" s="43" t="s">
        <v>128</v>
      </c>
    </row>
    <row r="592" spans="2:24" x14ac:dyDescent="0.2">
      <c r="B592" s="43" t="s">
        <v>475</v>
      </c>
      <c r="C592" s="43">
        <v>92</v>
      </c>
      <c r="D592" s="43" t="s">
        <v>1446</v>
      </c>
      <c r="E592" s="43" t="s">
        <v>106</v>
      </c>
      <c r="F592" s="43" t="s">
        <v>1447</v>
      </c>
      <c r="G592" s="43" t="s">
        <v>626</v>
      </c>
      <c r="H592" s="43">
        <v>60</v>
      </c>
      <c r="I592" s="43">
        <v>-220.8152</v>
      </c>
      <c r="J592" s="28">
        <v>-3.0460000000000001E-3</v>
      </c>
      <c r="K592" s="43">
        <v>-1E-4</v>
      </c>
      <c r="L592" s="43" t="s">
        <v>128</v>
      </c>
      <c r="N592" s="43" t="s">
        <v>475</v>
      </c>
      <c r="O592" s="43">
        <v>92</v>
      </c>
      <c r="P592" s="43" t="s">
        <v>1446</v>
      </c>
      <c r="Q592" s="43" t="s">
        <v>623</v>
      </c>
      <c r="R592" s="43" t="s">
        <v>1447</v>
      </c>
      <c r="S592" s="43" t="s">
        <v>626</v>
      </c>
      <c r="T592" s="43">
        <v>10</v>
      </c>
      <c r="U592" s="43">
        <v>-220.8879</v>
      </c>
      <c r="V592" s="28">
        <v>-3.101E-3</v>
      </c>
      <c r="W592" s="43">
        <v>-1E-4</v>
      </c>
      <c r="X592" s="43" t="s">
        <v>128</v>
      </c>
    </row>
    <row r="593" spans="2:24" x14ac:dyDescent="0.2">
      <c r="B593" s="43" t="s">
        <v>475</v>
      </c>
      <c r="C593" s="43">
        <v>92</v>
      </c>
      <c r="D593" s="43" t="s">
        <v>1446</v>
      </c>
      <c r="E593" s="43" t="s">
        <v>106</v>
      </c>
      <c r="F593" s="43" t="s">
        <v>1448</v>
      </c>
      <c r="G593" s="43" t="s">
        <v>628</v>
      </c>
      <c r="H593" s="43">
        <v>60</v>
      </c>
      <c r="I593" s="43">
        <v>150.2294</v>
      </c>
      <c r="J593" s="28">
        <v>1.1299999999999999E-3</v>
      </c>
      <c r="K593" s="43">
        <v>1E-4</v>
      </c>
      <c r="L593" s="43" t="s">
        <v>128</v>
      </c>
      <c r="N593" s="43" t="s">
        <v>475</v>
      </c>
      <c r="O593" s="43">
        <v>92</v>
      </c>
      <c r="P593" s="43" t="s">
        <v>1446</v>
      </c>
      <c r="Q593" s="43" t="s">
        <v>623</v>
      </c>
      <c r="R593" s="43" t="s">
        <v>1448</v>
      </c>
      <c r="S593" s="43" t="s">
        <v>628</v>
      </c>
      <c r="T593" s="43">
        <v>10</v>
      </c>
      <c r="U593" s="43">
        <v>150.26849999999999</v>
      </c>
      <c r="V593" s="28">
        <v>1.183E-3</v>
      </c>
      <c r="W593" s="43">
        <v>1E-4</v>
      </c>
      <c r="X593" s="43" t="s">
        <v>128</v>
      </c>
    </row>
    <row r="594" spans="2:24" x14ac:dyDescent="0.2">
      <c r="B594" s="43" t="s">
        <v>475</v>
      </c>
      <c r="C594" s="43">
        <v>95</v>
      </c>
      <c r="D594" s="43" t="s">
        <v>1449</v>
      </c>
      <c r="E594" s="43" t="s">
        <v>106</v>
      </c>
      <c r="F594" s="43" t="s">
        <v>1450</v>
      </c>
      <c r="G594" s="43" t="s">
        <v>626</v>
      </c>
      <c r="H594" s="43">
        <v>60</v>
      </c>
      <c r="I594" s="43">
        <v>-220.4316</v>
      </c>
      <c r="J594" s="28">
        <v>-2.7550000000000001E-3</v>
      </c>
      <c r="K594" s="43">
        <v>-1E-4</v>
      </c>
      <c r="L594" s="43" t="s">
        <v>128</v>
      </c>
      <c r="N594" s="43" t="s">
        <v>475</v>
      </c>
      <c r="O594" s="43">
        <v>95</v>
      </c>
      <c r="P594" s="43" t="s">
        <v>1449</v>
      </c>
      <c r="Q594" s="43" t="s">
        <v>623</v>
      </c>
      <c r="R594" s="43" t="s">
        <v>1450</v>
      </c>
      <c r="S594" s="43" t="s">
        <v>626</v>
      </c>
      <c r="T594" s="43">
        <v>10</v>
      </c>
      <c r="U594" s="43">
        <v>-220.50139999999999</v>
      </c>
      <c r="V594" s="28">
        <v>-2.8080000000000002E-3</v>
      </c>
      <c r="W594" s="43">
        <v>-1E-4</v>
      </c>
      <c r="X594" s="43" t="s">
        <v>128</v>
      </c>
    </row>
    <row r="595" spans="2:24" x14ac:dyDescent="0.2">
      <c r="B595" s="43" t="s">
        <v>475</v>
      </c>
      <c r="C595" s="43">
        <v>95</v>
      </c>
      <c r="D595" s="43" t="s">
        <v>1449</v>
      </c>
      <c r="E595" s="43" t="s">
        <v>106</v>
      </c>
      <c r="F595" s="43" t="s">
        <v>1451</v>
      </c>
      <c r="G595" s="43" t="s">
        <v>628</v>
      </c>
      <c r="H595" s="43">
        <v>60</v>
      </c>
      <c r="I595" s="43">
        <v>150.3158</v>
      </c>
      <c r="J595" s="28">
        <v>1.2459999999999999E-3</v>
      </c>
      <c r="K595" s="43">
        <v>1E-4</v>
      </c>
      <c r="L595" s="43" t="s">
        <v>128</v>
      </c>
      <c r="N595" s="43" t="s">
        <v>475</v>
      </c>
      <c r="O595" s="43">
        <v>95</v>
      </c>
      <c r="P595" s="43" t="s">
        <v>1449</v>
      </c>
      <c r="Q595" s="43" t="s">
        <v>623</v>
      </c>
      <c r="R595" s="43" t="s">
        <v>1451</v>
      </c>
      <c r="S595" s="43" t="s">
        <v>628</v>
      </c>
      <c r="T595" s="43">
        <v>10</v>
      </c>
      <c r="U595" s="43">
        <v>150.35489999999999</v>
      </c>
      <c r="V595" s="28">
        <v>1.299E-3</v>
      </c>
      <c r="W595" s="43">
        <v>1E-4</v>
      </c>
      <c r="X595" s="43" t="s">
        <v>128</v>
      </c>
    </row>
    <row r="596" spans="2:24" x14ac:dyDescent="0.2">
      <c r="B596" s="43" t="s">
        <v>475</v>
      </c>
      <c r="C596" s="43">
        <v>98</v>
      </c>
      <c r="D596" s="43" t="s">
        <v>1452</v>
      </c>
      <c r="E596" s="43" t="s">
        <v>106</v>
      </c>
      <c r="F596" s="43" t="s">
        <v>1453</v>
      </c>
      <c r="G596" s="43" t="s">
        <v>626</v>
      </c>
      <c r="H596" s="43">
        <v>60</v>
      </c>
      <c r="I596" s="43">
        <v>-220.42179999999999</v>
      </c>
      <c r="J596" s="28">
        <v>-2.748E-3</v>
      </c>
      <c r="K596" s="43">
        <v>-1E-4</v>
      </c>
      <c r="L596" s="43" t="s">
        <v>128</v>
      </c>
      <c r="N596" s="43" t="s">
        <v>475</v>
      </c>
      <c r="O596" s="43">
        <v>98</v>
      </c>
      <c r="P596" s="43" t="s">
        <v>1452</v>
      </c>
      <c r="Q596" s="43" t="s">
        <v>623</v>
      </c>
      <c r="R596" s="43" t="s">
        <v>1453</v>
      </c>
      <c r="S596" s="43" t="s">
        <v>626</v>
      </c>
      <c r="T596" s="43">
        <v>10</v>
      </c>
      <c r="U596" s="43">
        <v>-220.4855</v>
      </c>
      <c r="V596" s="28">
        <v>-2.7959999999999999E-3</v>
      </c>
      <c r="W596" s="43">
        <v>-1E-4</v>
      </c>
      <c r="X596" s="43" t="s">
        <v>128</v>
      </c>
    </row>
    <row r="597" spans="2:24" x14ac:dyDescent="0.2">
      <c r="B597" s="43" t="s">
        <v>475</v>
      </c>
      <c r="C597" s="43">
        <v>98</v>
      </c>
      <c r="D597" s="43" t="s">
        <v>1452</v>
      </c>
      <c r="E597" s="43" t="s">
        <v>106</v>
      </c>
      <c r="F597" s="43" t="s">
        <v>1454</v>
      </c>
      <c r="G597" s="43" t="s">
        <v>628</v>
      </c>
      <c r="H597" s="43">
        <v>60</v>
      </c>
      <c r="I597" s="43">
        <v>150.31020000000001</v>
      </c>
      <c r="J597" s="28">
        <v>1.2390000000000001E-3</v>
      </c>
      <c r="K597" s="43">
        <v>1E-4</v>
      </c>
      <c r="L597" s="43" t="s">
        <v>128</v>
      </c>
      <c r="N597" s="43" t="s">
        <v>475</v>
      </c>
      <c r="O597" s="43">
        <v>98</v>
      </c>
      <c r="P597" s="43" t="s">
        <v>1452</v>
      </c>
      <c r="Q597" s="43" t="s">
        <v>623</v>
      </c>
      <c r="R597" s="43" t="s">
        <v>1454</v>
      </c>
      <c r="S597" s="43" t="s">
        <v>628</v>
      </c>
      <c r="T597" s="43">
        <v>10</v>
      </c>
      <c r="U597" s="43">
        <v>150.3485</v>
      </c>
      <c r="V597" s="28">
        <v>1.2899999999999999E-3</v>
      </c>
      <c r="W597" s="43">
        <v>1E-4</v>
      </c>
      <c r="X597" s="43" t="s">
        <v>128</v>
      </c>
    </row>
    <row r="598" spans="2:24" x14ac:dyDescent="0.2">
      <c r="B598" s="43" t="s">
        <v>475</v>
      </c>
      <c r="C598" s="43">
        <v>101</v>
      </c>
      <c r="D598" s="43" t="s">
        <v>1455</v>
      </c>
      <c r="E598" s="43" t="s">
        <v>106</v>
      </c>
      <c r="F598" s="43" t="s">
        <v>1456</v>
      </c>
      <c r="G598" s="43" t="s">
        <v>626</v>
      </c>
      <c r="H598" s="43">
        <v>60</v>
      </c>
      <c r="I598" s="43">
        <v>-220.78389999999999</v>
      </c>
      <c r="J598" s="28">
        <v>-3.0219999999999999E-3</v>
      </c>
      <c r="K598" s="43">
        <v>-1E-4</v>
      </c>
      <c r="L598" s="43" t="s">
        <v>128</v>
      </c>
      <c r="N598" s="43" t="s">
        <v>475</v>
      </c>
      <c r="O598" s="43">
        <v>101</v>
      </c>
      <c r="P598" s="43" t="s">
        <v>1455</v>
      </c>
      <c r="Q598" s="43" t="s">
        <v>623</v>
      </c>
      <c r="R598" s="43" t="s">
        <v>1456</v>
      </c>
      <c r="S598" s="43" t="s">
        <v>626</v>
      </c>
      <c r="T598" s="43">
        <v>10</v>
      </c>
      <c r="U598" s="43">
        <v>-220.84780000000001</v>
      </c>
      <c r="V598" s="28">
        <v>-3.0709999999999999E-3</v>
      </c>
      <c r="W598" s="43">
        <v>-1E-4</v>
      </c>
      <c r="X598" s="43" t="s">
        <v>128</v>
      </c>
    </row>
    <row r="599" spans="2:24" x14ac:dyDescent="0.2">
      <c r="B599" s="43" t="s">
        <v>475</v>
      </c>
      <c r="C599" s="43">
        <v>101</v>
      </c>
      <c r="D599" s="43" t="s">
        <v>1455</v>
      </c>
      <c r="E599" s="43" t="s">
        <v>106</v>
      </c>
      <c r="F599" s="43" t="s">
        <v>1457</v>
      </c>
      <c r="G599" s="43" t="s">
        <v>628</v>
      </c>
      <c r="H599" s="43">
        <v>60</v>
      </c>
      <c r="I599" s="43">
        <v>150.2133</v>
      </c>
      <c r="J599" s="28">
        <v>1.109E-3</v>
      </c>
      <c r="K599" s="43">
        <v>1E-4</v>
      </c>
      <c r="L599" s="43" t="s">
        <v>128</v>
      </c>
      <c r="N599" s="43" t="s">
        <v>475</v>
      </c>
      <c r="O599" s="43">
        <v>101</v>
      </c>
      <c r="P599" s="43" t="s">
        <v>1455</v>
      </c>
      <c r="Q599" s="43" t="s">
        <v>623</v>
      </c>
      <c r="R599" s="43" t="s">
        <v>1457</v>
      </c>
      <c r="S599" s="43" t="s">
        <v>628</v>
      </c>
      <c r="T599" s="43">
        <v>10</v>
      </c>
      <c r="U599" s="43">
        <v>150.24549999999999</v>
      </c>
      <c r="V599" s="28">
        <v>1.152E-3</v>
      </c>
      <c r="W599" s="43">
        <v>1E-4</v>
      </c>
      <c r="X599" s="43" t="s">
        <v>128</v>
      </c>
    </row>
    <row r="600" spans="2:24" x14ac:dyDescent="0.2">
      <c r="B600" s="43" t="s">
        <v>475</v>
      </c>
      <c r="C600" s="43">
        <v>104</v>
      </c>
      <c r="D600" s="43" t="s">
        <v>1458</v>
      </c>
      <c r="E600" s="43" t="s">
        <v>106</v>
      </c>
      <c r="F600" s="43" t="s">
        <v>1459</v>
      </c>
      <c r="G600" s="43" t="s">
        <v>626</v>
      </c>
      <c r="H600" s="43">
        <v>60</v>
      </c>
      <c r="I600" s="43">
        <v>-186.0994</v>
      </c>
      <c r="J600" s="28">
        <v>-2.996E-3</v>
      </c>
      <c r="K600" s="43">
        <v>-1E-4</v>
      </c>
      <c r="L600" s="43" t="s">
        <v>128</v>
      </c>
      <c r="N600" s="43" t="s">
        <v>475</v>
      </c>
      <c r="O600" s="43">
        <v>104</v>
      </c>
      <c r="P600" s="43" t="s">
        <v>1458</v>
      </c>
      <c r="Q600" s="43" t="s">
        <v>623</v>
      </c>
      <c r="R600" s="43" t="s">
        <v>1459</v>
      </c>
      <c r="S600" s="43" t="s">
        <v>626</v>
      </c>
      <c r="T600" s="43">
        <v>10</v>
      </c>
      <c r="U600" s="43">
        <v>-186.15690000000001</v>
      </c>
      <c r="V600" s="28">
        <v>-3.052E-3</v>
      </c>
      <c r="W600" s="43">
        <v>-1E-4</v>
      </c>
      <c r="X600" s="43" t="s">
        <v>128</v>
      </c>
    </row>
    <row r="601" spans="2:24" x14ac:dyDescent="0.2">
      <c r="B601" s="43" t="s">
        <v>475</v>
      </c>
      <c r="C601" s="43">
        <v>104</v>
      </c>
      <c r="D601" s="43" t="s">
        <v>1458</v>
      </c>
      <c r="E601" s="43" t="s">
        <v>106</v>
      </c>
      <c r="F601" s="43" t="s">
        <v>1460</v>
      </c>
      <c r="G601" s="43" t="s">
        <v>628</v>
      </c>
      <c r="H601" s="43">
        <v>60</v>
      </c>
      <c r="I601" s="43">
        <v>115.97799999999999</v>
      </c>
      <c r="J601" s="28">
        <v>1.9980000000000002E-3</v>
      </c>
      <c r="K601" s="43">
        <v>1E-4</v>
      </c>
      <c r="L601" s="43" t="s">
        <v>128</v>
      </c>
      <c r="N601" s="43" t="s">
        <v>475</v>
      </c>
      <c r="O601" s="43">
        <v>104</v>
      </c>
      <c r="P601" s="43" t="s">
        <v>1458</v>
      </c>
      <c r="Q601" s="43" t="s">
        <v>623</v>
      </c>
      <c r="R601" s="43" t="s">
        <v>1460</v>
      </c>
      <c r="S601" s="43" t="s">
        <v>628</v>
      </c>
      <c r="T601" s="43">
        <v>10</v>
      </c>
      <c r="U601" s="43">
        <v>116.005</v>
      </c>
      <c r="V601" s="28">
        <v>2.0560000000000001E-3</v>
      </c>
      <c r="W601" s="43">
        <v>1E-4</v>
      </c>
      <c r="X601" s="43" t="s">
        <v>128</v>
      </c>
    </row>
    <row r="602" spans="2:24" x14ac:dyDescent="0.2">
      <c r="B602" s="43" t="s">
        <v>475</v>
      </c>
      <c r="C602" s="43">
        <v>120</v>
      </c>
      <c r="D602" s="43" t="s">
        <v>1461</v>
      </c>
      <c r="E602" s="43" t="s">
        <v>106</v>
      </c>
      <c r="F602" s="43" t="s">
        <v>1462</v>
      </c>
      <c r="G602" s="43" t="s">
        <v>626</v>
      </c>
      <c r="H602" s="43">
        <v>60</v>
      </c>
      <c r="I602" s="43">
        <v>-13.9276</v>
      </c>
      <c r="J602" s="28">
        <v>-8.8619999999999995E-8</v>
      </c>
      <c r="K602" s="43" t="s">
        <v>1686</v>
      </c>
      <c r="L602" s="43" t="s">
        <v>65</v>
      </c>
      <c r="N602" s="43" t="s">
        <v>475</v>
      </c>
      <c r="O602" s="43">
        <v>120</v>
      </c>
      <c r="P602" s="43" t="s">
        <v>1461</v>
      </c>
      <c r="Q602" s="43" t="s">
        <v>623</v>
      </c>
      <c r="R602" s="43" t="s">
        <v>1462</v>
      </c>
      <c r="S602" s="43" t="s">
        <v>626</v>
      </c>
      <c r="T602" s="43">
        <v>10</v>
      </c>
      <c r="U602" s="43">
        <v>-14.0268</v>
      </c>
      <c r="V602" s="28">
        <v>-8.9249999999999995E-8</v>
      </c>
      <c r="W602" s="43" t="s">
        <v>1686</v>
      </c>
      <c r="X602" s="43" t="s">
        <v>65</v>
      </c>
    </row>
    <row r="603" spans="2:24" x14ac:dyDescent="0.2">
      <c r="B603" s="43" t="s">
        <v>475</v>
      </c>
      <c r="C603" s="43">
        <v>120</v>
      </c>
      <c r="D603" s="43" t="s">
        <v>1461</v>
      </c>
      <c r="E603" s="43" t="s">
        <v>106</v>
      </c>
      <c r="F603" s="43" t="s">
        <v>1463</v>
      </c>
      <c r="G603" s="43" t="s">
        <v>628</v>
      </c>
      <c r="H603" s="43">
        <v>60</v>
      </c>
      <c r="I603" s="43">
        <v>-14.134499999999999</v>
      </c>
      <c r="J603" s="28">
        <v>-8.9929999999999999E-8</v>
      </c>
      <c r="K603" s="43" t="s">
        <v>1686</v>
      </c>
      <c r="L603" s="43" t="s">
        <v>65</v>
      </c>
      <c r="N603" s="43" t="s">
        <v>475</v>
      </c>
      <c r="O603" s="43">
        <v>120</v>
      </c>
      <c r="P603" s="43" t="s">
        <v>1461</v>
      </c>
      <c r="Q603" s="43" t="s">
        <v>623</v>
      </c>
      <c r="R603" s="43" t="s">
        <v>1463</v>
      </c>
      <c r="S603" s="43" t="s">
        <v>628</v>
      </c>
      <c r="T603" s="43">
        <v>10</v>
      </c>
      <c r="U603" s="43">
        <v>-13.9741</v>
      </c>
      <c r="V603" s="28">
        <v>-8.8909999999999993E-8</v>
      </c>
      <c r="W603" s="43" t="s">
        <v>1686</v>
      </c>
      <c r="X603" s="43" t="s">
        <v>65</v>
      </c>
    </row>
    <row r="604" spans="2:24" x14ac:dyDescent="0.2">
      <c r="B604" s="43" t="s">
        <v>475</v>
      </c>
      <c r="C604" s="43">
        <v>121</v>
      </c>
      <c r="D604" s="43" t="s">
        <v>1464</v>
      </c>
      <c r="E604" s="43" t="s">
        <v>106</v>
      </c>
      <c r="F604" s="43" t="s">
        <v>1465</v>
      </c>
      <c r="G604" s="43" t="s">
        <v>626</v>
      </c>
      <c r="H604" s="43">
        <v>60</v>
      </c>
      <c r="I604" s="43">
        <v>-15.850199999999999</v>
      </c>
      <c r="J604" s="28">
        <v>-9.9359999999999998E-8</v>
      </c>
      <c r="K604" s="43" t="s">
        <v>1686</v>
      </c>
      <c r="L604" s="43" t="s">
        <v>65</v>
      </c>
      <c r="N604" s="43" t="s">
        <v>475</v>
      </c>
      <c r="O604" s="43">
        <v>121</v>
      </c>
      <c r="P604" s="43" t="s">
        <v>1464</v>
      </c>
      <c r="Q604" s="43" t="s">
        <v>623</v>
      </c>
      <c r="R604" s="43" t="s">
        <v>1465</v>
      </c>
      <c r="S604" s="43" t="s">
        <v>626</v>
      </c>
      <c r="T604" s="43">
        <v>10</v>
      </c>
      <c r="U604" s="43">
        <v>-16.0124</v>
      </c>
      <c r="V604" s="28">
        <v>-1.004E-7</v>
      </c>
      <c r="W604" s="43" t="s">
        <v>1686</v>
      </c>
      <c r="X604" s="43" t="s">
        <v>65</v>
      </c>
    </row>
    <row r="605" spans="2:24" x14ac:dyDescent="0.2">
      <c r="B605" s="43" t="s">
        <v>475</v>
      </c>
      <c r="C605" s="43">
        <v>121</v>
      </c>
      <c r="D605" s="43" t="s">
        <v>1464</v>
      </c>
      <c r="E605" s="43" t="s">
        <v>106</v>
      </c>
      <c r="F605" s="43" t="s">
        <v>1466</v>
      </c>
      <c r="G605" s="43" t="s">
        <v>628</v>
      </c>
      <c r="H605" s="43">
        <v>60</v>
      </c>
      <c r="I605" s="43">
        <v>-10.768800000000001</v>
      </c>
      <c r="J605" s="28">
        <v>-6.751E-8</v>
      </c>
      <c r="K605" s="43" t="s">
        <v>1686</v>
      </c>
      <c r="L605" s="43" t="s">
        <v>65</v>
      </c>
      <c r="N605" s="43" t="s">
        <v>475</v>
      </c>
      <c r="O605" s="43">
        <v>121</v>
      </c>
      <c r="P605" s="43" t="s">
        <v>1464</v>
      </c>
      <c r="Q605" s="43" t="s">
        <v>623</v>
      </c>
      <c r="R605" s="43" t="s">
        <v>1466</v>
      </c>
      <c r="S605" s="43" t="s">
        <v>628</v>
      </c>
      <c r="T605" s="43">
        <v>10</v>
      </c>
      <c r="U605" s="43">
        <v>-10.555400000000001</v>
      </c>
      <c r="V605" s="28">
        <v>-6.6170000000000003E-8</v>
      </c>
      <c r="W605" s="43" t="s">
        <v>1686</v>
      </c>
      <c r="X605" s="43" t="s">
        <v>65</v>
      </c>
    </row>
    <row r="606" spans="2:24" x14ac:dyDescent="0.2">
      <c r="B606" s="43" t="s">
        <v>475</v>
      </c>
      <c r="C606" s="43">
        <v>122</v>
      </c>
      <c r="D606" s="43" t="s">
        <v>1464</v>
      </c>
      <c r="E606" s="43" t="s">
        <v>106</v>
      </c>
      <c r="F606" s="43" t="s">
        <v>1467</v>
      </c>
      <c r="G606" s="43" t="s">
        <v>626</v>
      </c>
      <c r="H606" s="43">
        <v>60</v>
      </c>
      <c r="I606" s="43">
        <v>-13.0467</v>
      </c>
      <c r="J606" s="28">
        <v>-8.0569999999999999E-8</v>
      </c>
      <c r="K606" s="43" t="s">
        <v>1686</v>
      </c>
      <c r="L606" s="43" t="s">
        <v>65</v>
      </c>
      <c r="N606" s="43" t="s">
        <v>475</v>
      </c>
      <c r="O606" s="43">
        <v>122</v>
      </c>
      <c r="P606" s="43" t="s">
        <v>1464</v>
      </c>
      <c r="Q606" s="43" t="s">
        <v>623</v>
      </c>
      <c r="R606" s="43" t="s">
        <v>1467</v>
      </c>
      <c r="S606" s="43" t="s">
        <v>626</v>
      </c>
      <c r="T606" s="43">
        <v>10</v>
      </c>
      <c r="U606" s="43">
        <v>-13.1778</v>
      </c>
      <c r="V606" s="28">
        <v>-8.1380000000000005E-8</v>
      </c>
      <c r="W606" s="43" t="s">
        <v>1686</v>
      </c>
      <c r="X606" s="43" t="s">
        <v>65</v>
      </c>
    </row>
    <row r="607" spans="2:24" x14ac:dyDescent="0.2">
      <c r="B607" s="43" t="s">
        <v>475</v>
      </c>
      <c r="C607" s="43">
        <v>122</v>
      </c>
      <c r="D607" s="43" t="s">
        <v>1464</v>
      </c>
      <c r="E607" s="43" t="s">
        <v>106</v>
      </c>
      <c r="F607" s="43" t="s">
        <v>1468</v>
      </c>
      <c r="G607" s="43" t="s">
        <v>628</v>
      </c>
      <c r="H607" s="43">
        <v>60</v>
      </c>
      <c r="I607" s="43">
        <v>-11.866</v>
      </c>
      <c r="J607" s="28">
        <v>-7.3280000000000005E-8</v>
      </c>
      <c r="K607" s="43" t="s">
        <v>1686</v>
      </c>
      <c r="L607" s="43" t="s">
        <v>65</v>
      </c>
      <c r="N607" s="43" t="s">
        <v>475</v>
      </c>
      <c r="O607" s="43">
        <v>122</v>
      </c>
      <c r="P607" s="43" t="s">
        <v>1464</v>
      </c>
      <c r="Q607" s="43" t="s">
        <v>623</v>
      </c>
      <c r="R607" s="43" t="s">
        <v>1468</v>
      </c>
      <c r="S607" s="43" t="s">
        <v>628</v>
      </c>
      <c r="T607" s="43">
        <v>10</v>
      </c>
      <c r="U607" s="43">
        <v>-11.6823</v>
      </c>
      <c r="V607" s="28">
        <v>-7.2139999999999996E-8</v>
      </c>
      <c r="W607" s="43" t="s">
        <v>1686</v>
      </c>
      <c r="X607" s="43" t="s">
        <v>65</v>
      </c>
    </row>
    <row r="608" spans="2:24" x14ac:dyDescent="0.2">
      <c r="B608" s="43" t="s">
        <v>475</v>
      </c>
      <c r="C608" s="43">
        <v>123</v>
      </c>
      <c r="D608" s="43" t="s">
        <v>1464</v>
      </c>
      <c r="E608" s="43" t="s">
        <v>106</v>
      </c>
      <c r="F608" s="43" t="s">
        <v>1469</v>
      </c>
      <c r="G608" s="43" t="s">
        <v>626</v>
      </c>
      <c r="H608" s="43">
        <v>60</v>
      </c>
      <c r="I608" s="43">
        <v>-11.952299999999999</v>
      </c>
      <c r="J608" s="28">
        <v>-7.4929999999999997E-8</v>
      </c>
      <c r="K608" s="43" t="s">
        <v>1686</v>
      </c>
      <c r="L608" s="43" t="s">
        <v>65</v>
      </c>
      <c r="N608" s="43" t="s">
        <v>475</v>
      </c>
      <c r="O608" s="43">
        <v>123</v>
      </c>
      <c r="P608" s="43" t="s">
        <v>1464</v>
      </c>
      <c r="Q608" s="43" t="s">
        <v>623</v>
      </c>
      <c r="R608" s="43" t="s">
        <v>1469</v>
      </c>
      <c r="S608" s="43" t="s">
        <v>626</v>
      </c>
      <c r="T608" s="43">
        <v>10</v>
      </c>
      <c r="U608" s="43">
        <v>-12.055400000000001</v>
      </c>
      <c r="V608" s="28">
        <v>-7.5580000000000006E-8</v>
      </c>
      <c r="W608" s="43" t="s">
        <v>1686</v>
      </c>
      <c r="X608" s="43" t="s">
        <v>65</v>
      </c>
    </row>
    <row r="609" spans="2:24" x14ac:dyDescent="0.2">
      <c r="B609" s="43" t="s">
        <v>475</v>
      </c>
      <c r="C609" s="43">
        <v>123</v>
      </c>
      <c r="D609" s="43" t="s">
        <v>1464</v>
      </c>
      <c r="E609" s="43" t="s">
        <v>106</v>
      </c>
      <c r="F609" s="43" t="s">
        <v>1470</v>
      </c>
      <c r="G609" s="43" t="s">
        <v>628</v>
      </c>
      <c r="H609" s="43">
        <v>60</v>
      </c>
      <c r="I609" s="43">
        <v>-14.6638</v>
      </c>
      <c r="J609" s="28">
        <v>-9.1930000000000003E-8</v>
      </c>
      <c r="K609" s="43" t="s">
        <v>1686</v>
      </c>
      <c r="L609" s="43" t="s">
        <v>65</v>
      </c>
      <c r="N609" s="43" t="s">
        <v>475</v>
      </c>
      <c r="O609" s="43">
        <v>123</v>
      </c>
      <c r="P609" s="43" t="s">
        <v>1464</v>
      </c>
      <c r="Q609" s="43" t="s">
        <v>623</v>
      </c>
      <c r="R609" s="43" t="s">
        <v>1470</v>
      </c>
      <c r="S609" s="43" t="s">
        <v>628</v>
      </c>
      <c r="T609" s="43">
        <v>10</v>
      </c>
      <c r="U609" s="43">
        <v>-14.504899999999999</v>
      </c>
      <c r="V609" s="28">
        <v>-9.0929999999999994E-8</v>
      </c>
      <c r="W609" s="43" t="s">
        <v>1686</v>
      </c>
      <c r="X609" s="43" t="s">
        <v>65</v>
      </c>
    </row>
    <row r="610" spans="2:24" x14ac:dyDescent="0.2">
      <c r="B610" s="43" t="s">
        <v>475</v>
      </c>
      <c r="C610" s="43">
        <v>124</v>
      </c>
      <c r="D610" s="43" t="s">
        <v>1471</v>
      </c>
      <c r="E610" s="43" t="s">
        <v>106</v>
      </c>
      <c r="F610" s="43" t="s">
        <v>1472</v>
      </c>
      <c r="G610" s="43" t="s">
        <v>626</v>
      </c>
      <c r="H610" s="43">
        <v>60</v>
      </c>
      <c r="I610" s="43">
        <v>-15.311299999999999</v>
      </c>
      <c r="J610" s="28">
        <v>-9.7419999999999995E-8</v>
      </c>
      <c r="K610" s="43" t="s">
        <v>1686</v>
      </c>
      <c r="L610" s="43" t="s">
        <v>65</v>
      </c>
      <c r="N610" s="43" t="s">
        <v>475</v>
      </c>
      <c r="O610" s="43">
        <v>124</v>
      </c>
      <c r="P610" s="43" t="s">
        <v>1471</v>
      </c>
      <c r="Q610" s="43" t="s">
        <v>623</v>
      </c>
      <c r="R610" s="43" t="s">
        <v>1472</v>
      </c>
      <c r="S610" s="43" t="s">
        <v>626</v>
      </c>
      <c r="T610" s="43">
        <v>10</v>
      </c>
      <c r="U610" s="43">
        <v>-15.4649</v>
      </c>
      <c r="V610" s="28">
        <v>-9.8399999999999994E-8</v>
      </c>
      <c r="W610" s="43" t="s">
        <v>1686</v>
      </c>
      <c r="X610" s="43" t="s">
        <v>65</v>
      </c>
    </row>
    <row r="611" spans="2:24" x14ac:dyDescent="0.2">
      <c r="B611" s="43" t="s">
        <v>475</v>
      </c>
      <c r="C611" s="43">
        <v>124</v>
      </c>
      <c r="D611" s="43" t="s">
        <v>1471</v>
      </c>
      <c r="E611" s="43" t="s">
        <v>106</v>
      </c>
      <c r="F611" s="43" t="s">
        <v>1473</v>
      </c>
      <c r="G611" s="43" t="s">
        <v>628</v>
      </c>
      <c r="H611" s="43">
        <v>60</v>
      </c>
      <c r="I611" s="43">
        <v>-12.7881</v>
      </c>
      <c r="J611" s="28">
        <v>-8.1369999999999993E-8</v>
      </c>
      <c r="K611" s="43" t="s">
        <v>1686</v>
      </c>
      <c r="L611" s="43" t="s">
        <v>65</v>
      </c>
      <c r="N611" s="43" t="s">
        <v>475</v>
      </c>
      <c r="O611" s="43">
        <v>124</v>
      </c>
      <c r="P611" s="43" t="s">
        <v>1471</v>
      </c>
      <c r="Q611" s="43" t="s">
        <v>623</v>
      </c>
      <c r="R611" s="43" t="s">
        <v>1473</v>
      </c>
      <c r="S611" s="43" t="s">
        <v>628</v>
      </c>
      <c r="T611" s="43">
        <v>10</v>
      </c>
      <c r="U611" s="43">
        <v>-12.5776</v>
      </c>
      <c r="V611" s="28">
        <v>-8.0029999999999996E-8</v>
      </c>
      <c r="W611" s="43" t="s">
        <v>1686</v>
      </c>
      <c r="X611" s="43" t="s">
        <v>65</v>
      </c>
    </row>
    <row r="612" spans="2:24" x14ac:dyDescent="0.2">
      <c r="B612" s="43" t="s">
        <v>524</v>
      </c>
      <c r="C612" s="43">
        <v>167</v>
      </c>
      <c r="D612" s="43" t="s">
        <v>1474</v>
      </c>
      <c r="E612" s="43" t="s">
        <v>106</v>
      </c>
      <c r="F612" s="43" t="s">
        <v>1475</v>
      </c>
      <c r="G612" s="43" t="s">
        <v>626</v>
      </c>
      <c r="H612" s="43">
        <v>60</v>
      </c>
      <c r="I612" s="43">
        <v>-20.445799999999998</v>
      </c>
      <c r="J612" s="28">
        <v>-1.3010000000000001E-7</v>
      </c>
      <c r="K612" s="43" t="s">
        <v>1686</v>
      </c>
      <c r="L612" s="43" t="s">
        <v>65</v>
      </c>
      <c r="N612" s="43" t="s">
        <v>524</v>
      </c>
      <c r="O612" s="43">
        <v>167</v>
      </c>
      <c r="P612" s="43" t="s">
        <v>1474</v>
      </c>
      <c r="Q612" s="43" t="s">
        <v>623</v>
      </c>
      <c r="R612" s="43" t="s">
        <v>1475</v>
      </c>
      <c r="S612" s="43" t="s">
        <v>626</v>
      </c>
      <c r="T612" s="43">
        <v>10</v>
      </c>
      <c r="U612" s="43">
        <v>-20.5017</v>
      </c>
      <c r="V612" s="28">
        <v>-1.304E-7</v>
      </c>
      <c r="W612" s="43" t="s">
        <v>1686</v>
      </c>
      <c r="X612" s="43" t="s">
        <v>65</v>
      </c>
    </row>
    <row r="613" spans="2:24" x14ac:dyDescent="0.2">
      <c r="B613" s="43" t="s">
        <v>524</v>
      </c>
      <c r="C613" s="43">
        <v>167</v>
      </c>
      <c r="D613" s="43" t="s">
        <v>1474</v>
      </c>
      <c r="E613" s="43" t="s">
        <v>106</v>
      </c>
      <c r="F613" s="43" t="s">
        <v>1476</v>
      </c>
      <c r="G613" s="43" t="s">
        <v>628</v>
      </c>
      <c r="H613" s="43">
        <v>60</v>
      </c>
      <c r="I613" s="43">
        <v>-21.546199999999999</v>
      </c>
      <c r="J613" s="28">
        <v>-1.371E-7</v>
      </c>
      <c r="K613" s="43" t="s">
        <v>1686</v>
      </c>
      <c r="L613" s="43" t="s">
        <v>65</v>
      </c>
      <c r="N613" s="43" t="s">
        <v>524</v>
      </c>
      <c r="O613" s="43">
        <v>167</v>
      </c>
      <c r="P613" s="43" t="s">
        <v>1474</v>
      </c>
      <c r="Q613" s="43" t="s">
        <v>623</v>
      </c>
      <c r="R613" s="43" t="s">
        <v>1476</v>
      </c>
      <c r="S613" s="43" t="s">
        <v>628</v>
      </c>
      <c r="T613" s="43">
        <v>10</v>
      </c>
      <c r="U613" s="43">
        <v>-21.599399999999999</v>
      </c>
      <c r="V613" s="28">
        <v>-1.374E-7</v>
      </c>
      <c r="W613" s="43" t="s">
        <v>1686</v>
      </c>
      <c r="X613" s="43" t="s">
        <v>65</v>
      </c>
    </row>
    <row r="614" spans="2:24" x14ac:dyDescent="0.2">
      <c r="B614" s="43" t="s">
        <v>524</v>
      </c>
      <c r="C614" s="43">
        <v>168</v>
      </c>
      <c r="D614" s="43" t="s">
        <v>1477</v>
      </c>
      <c r="E614" s="43" t="s">
        <v>106</v>
      </c>
      <c r="F614" s="43" t="s">
        <v>1478</v>
      </c>
      <c r="G614" s="43" t="s">
        <v>626</v>
      </c>
      <c r="H614" s="43">
        <v>60</v>
      </c>
      <c r="I614" s="43">
        <v>-21.390599999999999</v>
      </c>
      <c r="J614" s="28">
        <v>-1.3409999999999999E-7</v>
      </c>
      <c r="K614" s="43" t="s">
        <v>1686</v>
      </c>
      <c r="L614" s="43" t="s">
        <v>65</v>
      </c>
      <c r="N614" s="43" t="s">
        <v>524</v>
      </c>
      <c r="O614" s="43">
        <v>168</v>
      </c>
      <c r="P614" s="43" t="s">
        <v>1477</v>
      </c>
      <c r="Q614" s="43" t="s">
        <v>623</v>
      </c>
      <c r="R614" s="43" t="s">
        <v>1478</v>
      </c>
      <c r="S614" s="43" t="s">
        <v>626</v>
      </c>
      <c r="T614" s="43">
        <v>10</v>
      </c>
      <c r="U614" s="43">
        <v>-21.445399999999999</v>
      </c>
      <c r="V614" s="28">
        <v>-1.3440000000000001E-7</v>
      </c>
      <c r="W614" s="43" t="s">
        <v>1686</v>
      </c>
      <c r="X614" s="43" t="s">
        <v>65</v>
      </c>
    </row>
    <row r="615" spans="2:24" x14ac:dyDescent="0.2">
      <c r="B615" s="43" t="s">
        <v>524</v>
      </c>
      <c r="C615" s="43">
        <v>168</v>
      </c>
      <c r="D615" s="43" t="s">
        <v>1477</v>
      </c>
      <c r="E615" s="43" t="s">
        <v>106</v>
      </c>
      <c r="F615" s="43" t="s">
        <v>1479</v>
      </c>
      <c r="G615" s="43" t="s">
        <v>628</v>
      </c>
      <c r="H615" s="43">
        <v>60</v>
      </c>
      <c r="I615" s="43">
        <v>-18.155799999999999</v>
      </c>
      <c r="J615" s="28">
        <v>-1.138E-7</v>
      </c>
      <c r="K615" s="43" t="s">
        <v>1686</v>
      </c>
      <c r="L615" s="43" t="s">
        <v>65</v>
      </c>
      <c r="N615" s="43" t="s">
        <v>524</v>
      </c>
      <c r="O615" s="43">
        <v>168</v>
      </c>
      <c r="P615" s="43" t="s">
        <v>1477</v>
      </c>
      <c r="Q615" s="43" t="s">
        <v>623</v>
      </c>
      <c r="R615" s="43" t="s">
        <v>1479</v>
      </c>
      <c r="S615" s="43" t="s">
        <v>628</v>
      </c>
      <c r="T615" s="43">
        <v>10</v>
      </c>
      <c r="U615" s="43">
        <v>-18.201699999999999</v>
      </c>
      <c r="V615" s="28">
        <v>-1.141E-7</v>
      </c>
      <c r="W615" s="43" t="s">
        <v>1686</v>
      </c>
      <c r="X615" s="43" t="s">
        <v>65</v>
      </c>
    </row>
    <row r="616" spans="2:24" x14ac:dyDescent="0.2">
      <c r="B616" s="43" t="s">
        <v>524</v>
      </c>
      <c r="C616" s="43">
        <v>169</v>
      </c>
      <c r="D616" s="43" t="s">
        <v>1477</v>
      </c>
      <c r="E616" s="43" t="s">
        <v>106</v>
      </c>
      <c r="F616" s="43" t="s">
        <v>1480</v>
      </c>
      <c r="G616" s="43" t="s">
        <v>626</v>
      </c>
      <c r="H616" s="43">
        <v>60</v>
      </c>
      <c r="I616" s="43">
        <v>-18.187799999999999</v>
      </c>
      <c r="J616" s="28">
        <v>-1.1230000000000001E-7</v>
      </c>
      <c r="K616" s="43" t="s">
        <v>1686</v>
      </c>
      <c r="L616" s="43" t="s">
        <v>65</v>
      </c>
      <c r="N616" s="43" t="s">
        <v>524</v>
      </c>
      <c r="O616" s="43">
        <v>169</v>
      </c>
      <c r="P616" s="43" t="s">
        <v>1477</v>
      </c>
      <c r="Q616" s="43" t="s">
        <v>623</v>
      </c>
      <c r="R616" s="43" t="s">
        <v>1480</v>
      </c>
      <c r="S616" s="43" t="s">
        <v>626</v>
      </c>
      <c r="T616" s="43">
        <v>10</v>
      </c>
      <c r="U616" s="43">
        <v>-18.235700000000001</v>
      </c>
      <c r="V616" s="28">
        <v>-1.126E-7</v>
      </c>
      <c r="W616" s="43" t="s">
        <v>1686</v>
      </c>
      <c r="X616" s="43" t="s">
        <v>65</v>
      </c>
    </row>
    <row r="617" spans="2:24" x14ac:dyDescent="0.2">
      <c r="B617" s="43" t="s">
        <v>524</v>
      </c>
      <c r="C617" s="43">
        <v>169</v>
      </c>
      <c r="D617" s="43" t="s">
        <v>1477</v>
      </c>
      <c r="E617" s="43" t="s">
        <v>106</v>
      </c>
      <c r="F617" s="43" t="s">
        <v>1481</v>
      </c>
      <c r="G617" s="43" t="s">
        <v>628</v>
      </c>
      <c r="H617" s="43">
        <v>60</v>
      </c>
      <c r="I617" s="43">
        <v>-19.1068</v>
      </c>
      <c r="J617" s="28">
        <v>-1.18E-7</v>
      </c>
      <c r="K617" s="43" t="s">
        <v>1686</v>
      </c>
      <c r="L617" s="43" t="s">
        <v>65</v>
      </c>
      <c r="N617" s="43" t="s">
        <v>524</v>
      </c>
      <c r="O617" s="43">
        <v>169</v>
      </c>
      <c r="P617" s="43" t="s">
        <v>1477</v>
      </c>
      <c r="Q617" s="43" t="s">
        <v>623</v>
      </c>
      <c r="R617" s="43" t="s">
        <v>1481</v>
      </c>
      <c r="S617" s="43" t="s">
        <v>628</v>
      </c>
      <c r="T617" s="43">
        <v>10</v>
      </c>
      <c r="U617" s="43">
        <v>-19.154399999999999</v>
      </c>
      <c r="V617" s="28">
        <v>-1.1829999999999999E-7</v>
      </c>
      <c r="W617" s="43" t="s">
        <v>1686</v>
      </c>
      <c r="X617" s="43" t="s">
        <v>65</v>
      </c>
    </row>
    <row r="618" spans="2:24" x14ac:dyDescent="0.2">
      <c r="B618" s="43" t="s">
        <v>524</v>
      </c>
      <c r="C618" s="43">
        <v>170</v>
      </c>
      <c r="D618" s="43" t="s">
        <v>1477</v>
      </c>
      <c r="E618" s="43" t="s">
        <v>106</v>
      </c>
      <c r="F618" s="43" t="s">
        <v>1482</v>
      </c>
      <c r="G618" s="43" t="s">
        <v>626</v>
      </c>
      <c r="H618" s="43">
        <v>60</v>
      </c>
      <c r="I618" s="43">
        <v>-17.241199999999999</v>
      </c>
      <c r="J618" s="28">
        <v>-1.081E-7</v>
      </c>
      <c r="K618" s="43" t="s">
        <v>1686</v>
      </c>
      <c r="L618" s="43" t="s">
        <v>65</v>
      </c>
      <c r="N618" s="43" t="s">
        <v>524</v>
      </c>
      <c r="O618" s="43">
        <v>170</v>
      </c>
      <c r="P618" s="43" t="s">
        <v>1477</v>
      </c>
      <c r="Q618" s="43" t="s">
        <v>623</v>
      </c>
      <c r="R618" s="43" t="s">
        <v>1482</v>
      </c>
      <c r="S618" s="43" t="s">
        <v>626</v>
      </c>
      <c r="T618" s="43">
        <v>10</v>
      </c>
      <c r="U618" s="43">
        <v>-17.288799999999998</v>
      </c>
      <c r="V618" s="28">
        <v>-1.084E-7</v>
      </c>
      <c r="W618" s="43" t="s">
        <v>1686</v>
      </c>
      <c r="X618" s="43" t="s">
        <v>65</v>
      </c>
    </row>
    <row r="619" spans="2:24" x14ac:dyDescent="0.2">
      <c r="B619" s="43" t="s">
        <v>524</v>
      </c>
      <c r="C619" s="43">
        <v>170</v>
      </c>
      <c r="D619" s="43" t="s">
        <v>1477</v>
      </c>
      <c r="E619" s="43" t="s">
        <v>106</v>
      </c>
      <c r="F619" s="43" t="s">
        <v>1483</v>
      </c>
      <c r="G619" s="43" t="s">
        <v>628</v>
      </c>
      <c r="H619" s="43">
        <v>60</v>
      </c>
      <c r="I619" s="43">
        <v>-22.3096</v>
      </c>
      <c r="J619" s="28">
        <v>-1.399E-7</v>
      </c>
      <c r="K619" s="43" t="s">
        <v>1686</v>
      </c>
      <c r="L619" s="43" t="s">
        <v>65</v>
      </c>
      <c r="N619" s="43" t="s">
        <v>524</v>
      </c>
      <c r="O619" s="43">
        <v>170</v>
      </c>
      <c r="P619" s="43" t="s">
        <v>1477</v>
      </c>
      <c r="Q619" s="43" t="s">
        <v>623</v>
      </c>
      <c r="R619" s="43" t="s">
        <v>1483</v>
      </c>
      <c r="S619" s="43" t="s">
        <v>628</v>
      </c>
      <c r="T619" s="43">
        <v>10</v>
      </c>
      <c r="U619" s="43">
        <v>-22.359400000000001</v>
      </c>
      <c r="V619" s="28">
        <v>-1.402E-7</v>
      </c>
      <c r="W619" s="43" t="s">
        <v>1686</v>
      </c>
      <c r="X619" s="43" t="s">
        <v>65</v>
      </c>
    </row>
    <row r="620" spans="2:24" x14ac:dyDescent="0.2">
      <c r="B620" s="43" t="s">
        <v>524</v>
      </c>
      <c r="C620" s="43">
        <v>171</v>
      </c>
      <c r="D620" s="43" t="s">
        <v>1484</v>
      </c>
      <c r="E620" s="43" t="s">
        <v>106</v>
      </c>
      <c r="F620" s="43" t="s">
        <v>1485</v>
      </c>
      <c r="G620" s="43" t="s">
        <v>626</v>
      </c>
      <c r="H620" s="43">
        <v>60</v>
      </c>
      <c r="I620" s="43">
        <v>-20.624099999999999</v>
      </c>
      <c r="J620" s="28">
        <v>-1.3120000000000001E-7</v>
      </c>
      <c r="K620" s="43" t="s">
        <v>1686</v>
      </c>
      <c r="L620" s="43" t="s">
        <v>65</v>
      </c>
      <c r="N620" s="43" t="s">
        <v>524</v>
      </c>
      <c r="O620" s="43">
        <v>171</v>
      </c>
      <c r="P620" s="43" t="s">
        <v>1484</v>
      </c>
      <c r="Q620" s="43" t="s">
        <v>623</v>
      </c>
      <c r="R620" s="43" t="s">
        <v>1485</v>
      </c>
      <c r="S620" s="43" t="s">
        <v>626</v>
      </c>
      <c r="T620" s="43">
        <v>10</v>
      </c>
      <c r="U620" s="43">
        <v>-20.678799999999999</v>
      </c>
      <c r="V620" s="28">
        <v>-1.3159999999999999E-7</v>
      </c>
      <c r="W620" s="43" t="s">
        <v>1686</v>
      </c>
      <c r="X620" s="43" t="s">
        <v>65</v>
      </c>
    </row>
    <row r="621" spans="2:24" x14ac:dyDescent="0.2">
      <c r="B621" s="43" t="s">
        <v>524</v>
      </c>
      <c r="C621" s="43">
        <v>171</v>
      </c>
      <c r="D621" s="43" t="s">
        <v>1484</v>
      </c>
      <c r="E621" s="43" t="s">
        <v>106</v>
      </c>
      <c r="F621" s="43" t="s">
        <v>1486</v>
      </c>
      <c r="G621" s="43" t="s">
        <v>628</v>
      </c>
      <c r="H621" s="43">
        <v>60</v>
      </c>
      <c r="I621" s="43">
        <v>-21.337299999999999</v>
      </c>
      <c r="J621" s="28">
        <v>-1.3580000000000001E-7</v>
      </c>
      <c r="K621" s="43" t="s">
        <v>1686</v>
      </c>
      <c r="L621" s="43" t="s">
        <v>65</v>
      </c>
      <c r="N621" s="43" t="s">
        <v>524</v>
      </c>
      <c r="O621" s="43">
        <v>171</v>
      </c>
      <c r="P621" s="43" t="s">
        <v>1484</v>
      </c>
      <c r="Q621" s="43" t="s">
        <v>623</v>
      </c>
      <c r="R621" s="43" t="s">
        <v>1486</v>
      </c>
      <c r="S621" s="43" t="s">
        <v>628</v>
      </c>
      <c r="T621" s="43">
        <v>10</v>
      </c>
      <c r="U621" s="43">
        <v>-21.388300000000001</v>
      </c>
      <c r="V621" s="28">
        <v>-1.3610000000000001E-7</v>
      </c>
      <c r="W621" s="43" t="s">
        <v>1686</v>
      </c>
      <c r="X621" s="43" t="s">
        <v>65</v>
      </c>
    </row>
    <row r="622" spans="2:24" x14ac:dyDescent="0.2">
      <c r="B622" s="43" t="s">
        <v>524</v>
      </c>
      <c r="C622" s="43">
        <v>149</v>
      </c>
      <c r="D622" s="43" t="s">
        <v>1487</v>
      </c>
      <c r="E622" s="43" t="s">
        <v>106</v>
      </c>
      <c r="F622" s="43" t="s">
        <v>1488</v>
      </c>
      <c r="G622" s="43" t="s">
        <v>626</v>
      </c>
      <c r="H622" s="43">
        <v>60</v>
      </c>
      <c r="I622" s="43">
        <v>-185.7277</v>
      </c>
      <c r="J622" s="28">
        <v>-2.6359999999999999E-3</v>
      </c>
      <c r="K622" s="43">
        <v>-1E-4</v>
      </c>
      <c r="L622" s="43" t="s">
        <v>128</v>
      </c>
      <c r="N622" s="43" t="s">
        <v>524</v>
      </c>
      <c r="O622" s="43">
        <v>149</v>
      </c>
      <c r="P622" s="43" t="s">
        <v>1487</v>
      </c>
      <c r="Q622" s="43" t="s">
        <v>623</v>
      </c>
      <c r="R622" s="43" t="s">
        <v>1488</v>
      </c>
      <c r="S622" s="43" t="s">
        <v>626</v>
      </c>
      <c r="T622" s="43">
        <v>10</v>
      </c>
      <c r="U622" s="43">
        <v>-185.83109999999999</v>
      </c>
      <c r="V622" s="28">
        <v>-2.7360000000000002E-3</v>
      </c>
      <c r="W622" s="43">
        <v>-1E-4</v>
      </c>
      <c r="X622" s="43" t="s">
        <v>128</v>
      </c>
    </row>
    <row r="623" spans="2:24" x14ac:dyDescent="0.2">
      <c r="B623" s="43" t="s">
        <v>524</v>
      </c>
      <c r="C623" s="43">
        <v>149</v>
      </c>
      <c r="D623" s="43" t="s">
        <v>1487</v>
      </c>
      <c r="E623" s="43" t="s">
        <v>106</v>
      </c>
      <c r="F623" s="43" t="s">
        <v>1489</v>
      </c>
      <c r="G623" s="43" t="s">
        <v>628</v>
      </c>
      <c r="H623" s="43">
        <v>60</v>
      </c>
      <c r="I623" s="43">
        <v>115.56489999999999</v>
      </c>
      <c r="J623" s="28">
        <v>1.109E-3</v>
      </c>
      <c r="K623" s="43">
        <v>1E-4</v>
      </c>
      <c r="L623" s="43" t="s">
        <v>128</v>
      </c>
      <c r="N623" s="43" t="s">
        <v>524</v>
      </c>
      <c r="O623" s="43">
        <v>149</v>
      </c>
      <c r="P623" s="43" t="s">
        <v>1487</v>
      </c>
      <c r="Q623" s="43" t="s">
        <v>623</v>
      </c>
      <c r="R623" s="43" t="s">
        <v>1489</v>
      </c>
      <c r="S623" s="43" t="s">
        <v>628</v>
      </c>
      <c r="T623" s="43">
        <v>10</v>
      </c>
      <c r="U623" s="43">
        <v>115.619</v>
      </c>
      <c r="V623" s="28">
        <v>1.225E-3</v>
      </c>
      <c r="W623" s="43">
        <v>1E-4</v>
      </c>
      <c r="X623" s="43" t="s">
        <v>128</v>
      </c>
    </row>
    <row r="624" spans="2:24" x14ac:dyDescent="0.2">
      <c r="B624" s="43" t="s">
        <v>524</v>
      </c>
      <c r="C624" s="43">
        <v>152</v>
      </c>
      <c r="D624" s="43" t="s">
        <v>1490</v>
      </c>
      <c r="E624" s="43" t="s">
        <v>106</v>
      </c>
      <c r="F624" s="43" t="s">
        <v>1491</v>
      </c>
      <c r="G624" s="43" t="s">
        <v>626</v>
      </c>
      <c r="H624" s="43">
        <v>60</v>
      </c>
      <c r="I624" s="43">
        <v>-219.77180000000001</v>
      </c>
      <c r="J624" s="28">
        <v>-2.2550000000000001E-3</v>
      </c>
      <c r="K624" s="43">
        <v>-1E-4</v>
      </c>
      <c r="L624" s="43" t="s">
        <v>128</v>
      </c>
      <c r="N624" s="43" t="s">
        <v>524</v>
      </c>
      <c r="O624" s="43">
        <v>152</v>
      </c>
      <c r="P624" s="43" t="s">
        <v>1490</v>
      </c>
      <c r="Q624" s="43" t="s">
        <v>623</v>
      </c>
      <c r="R624" s="43" t="s">
        <v>1491</v>
      </c>
      <c r="S624" s="43" t="s">
        <v>626</v>
      </c>
      <c r="T624" s="43">
        <v>10</v>
      </c>
      <c r="U624" s="43">
        <v>-219.8861</v>
      </c>
      <c r="V624" s="28">
        <v>-2.3410000000000002E-3</v>
      </c>
      <c r="W624" s="43">
        <v>-1E-4</v>
      </c>
      <c r="X624" s="43" t="s">
        <v>128</v>
      </c>
    </row>
    <row r="625" spans="2:24" x14ac:dyDescent="0.2">
      <c r="B625" s="43" t="s">
        <v>524</v>
      </c>
      <c r="C625" s="43">
        <v>152</v>
      </c>
      <c r="D625" s="43" t="s">
        <v>1490</v>
      </c>
      <c r="E625" s="43" t="s">
        <v>106</v>
      </c>
      <c r="F625" s="43" t="s">
        <v>1492</v>
      </c>
      <c r="G625" s="43" t="s">
        <v>628</v>
      </c>
      <c r="H625" s="43">
        <v>60</v>
      </c>
      <c r="I625" s="43">
        <v>149.85740000000001</v>
      </c>
      <c r="J625" s="28">
        <v>6.3000000000000003E-4</v>
      </c>
      <c r="K625" s="43">
        <v>1E-4</v>
      </c>
      <c r="L625" s="43" t="s">
        <v>128</v>
      </c>
      <c r="N625" s="43" t="s">
        <v>524</v>
      </c>
      <c r="O625" s="43">
        <v>152</v>
      </c>
      <c r="P625" s="43" t="s">
        <v>1490</v>
      </c>
      <c r="Q625" s="43" t="s">
        <v>623</v>
      </c>
      <c r="R625" s="43" t="s">
        <v>1492</v>
      </c>
      <c r="S625" s="43" t="s">
        <v>628</v>
      </c>
      <c r="T625" s="43">
        <v>10</v>
      </c>
      <c r="U625" s="43">
        <v>149.92699999999999</v>
      </c>
      <c r="V625" s="28">
        <v>7.2300000000000001E-4</v>
      </c>
      <c r="W625" s="43">
        <v>1E-4</v>
      </c>
      <c r="X625" s="43" t="s">
        <v>128</v>
      </c>
    </row>
    <row r="626" spans="2:24" x14ac:dyDescent="0.2">
      <c r="B626" s="43" t="s">
        <v>524</v>
      </c>
      <c r="C626" s="43">
        <v>155</v>
      </c>
      <c r="D626" s="43" t="s">
        <v>1493</v>
      </c>
      <c r="E626" s="43" t="s">
        <v>106</v>
      </c>
      <c r="F626" s="43" t="s">
        <v>1494</v>
      </c>
      <c r="G626" s="43" t="s">
        <v>626</v>
      </c>
      <c r="H626" s="43">
        <v>60</v>
      </c>
      <c r="I626" s="43">
        <v>-220.12960000000001</v>
      </c>
      <c r="J626" s="28">
        <v>-2.526E-3</v>
      </c>
      <c r="K626" s="43">
        <v>-1E-4</v>
      </c>
      <c r="L626" s="43" t="s">
        <v>128</v>
      </c>
      <c r="N626" s="43" t="s">
        <v>524</v>
      </c>
      <c r="O626" s="43">
        <v>155</v>
      </c>
      <c r="P626" s="43" t="s">
        <v>1493</v>
      </c>
      <c r="Q626" s="43" t="s">
        <v>623</v>
      </c>
      <c r="R626" s="43" t="s">
        <v>1494</v>
      </c>
      <c r="S626" s="43" t="s">
        <v>626</v>
      </c>
      <c r="T626" s="43">
        <v>10</v>
      </c>
      <c r="U626" s="43">
        <v>-220.25120000000001</v>
      </c>
      <c r="V626" s="28">
        <v>-2.6180000000000001E-3</v>
      </c>
      <c r="W626" s="43">
        <v>-1E-4</v>
      </c>
      <c r="X626" s="43" t="s">
        <v>128</v>
      </c>
    </row>
    <row r="627" spans="2:24" x14ac:dyDescent="0.2">
      <c r="B627" s="43" t="s">
        <v>524</v>
      </c>
      <c r="C627" s="43">
        <v>155</v>
      </c>
      <c r="D627" s="43" t="s">
        <v>1493</v>
      </c>
      <c r="E627" s="43" t="s">
        <v>106</v>
      </c>
      <c r="F627" s="43" t="s">
        <v>1495</v>
      </c>
      <c r="G627" s="43" t="s">
        <v>628</v>
      </c>
      <c r="H627" s="43">
        <v>60</v>
      </c>
      <c r="I627" s="43">
        <v>149.78749999999999</v>
      </c>
      <c r="J627" s="28">
        <v>5.3600000000000002E-4</v>
      </c>
      <c r="K627" s="43">
        <v>1E-4</v>
      </c>
      <c r="L627" s="43" t="s">
        <v>128</v>
      </c>
      <c r="N627" s="43" t="s">
        <v>524</v>
      </c>
      <c r="O627" s="43">
        <v>155</v>
      </c>
      <c r="P627" s="43" t="s">
        <v>1493</v>
      </c>
      <c r="Q627" s="43" t="s">
        <v>623</v>
      </c>
      <c r="R627" s="43" t="s">
        <v>1495</v>
      </c>
      <c r="S627" s="43" t="s">
        <v>628</v>
      </c>
      <c r="T627" s="43">
        <v>10</v>
      </c>
      <c r="U627" s="43">
        <v>149.85470000000001</v>
      </c>
      <c r="V627" s="28">
        <v>6.2600000000000004E-4</v>
      </c>
      <c r="W627" s="43">
        <v>1E-4</v>
      </c>
      <c r="X627" s="43" t="s">
        <v>128</v>
      </c>
    </row>
    <row r="628" spans="2:24" x14ac:dyDescent="0.2">
      <c r="B628" s="43" t="s">
        <v>524</v>
      </c>
      <c r="C628" s="43">
        <v>158</v>
      </c>
      <c r="D628" s="43" t="s">
        <v>1496</v>
      </c>
      <c r="E628" s="43" t="s">
        <v>106</v>
      </c>
      <c r="F628" s="43" t="s">
        <v>1497</v>
      </c>
      <c r="G628" s="43" t="s">
        <v>626</v>
      </c>
      <c r="H628" s="43">
        <v>60</v>
      </c>
      <c r="I628" s="43">
        <v>-220.12180000000001</v>
      </c>
      <c r="J628" s="28">
        <v>-2.5200000000000001E-3</v>
      </c>
      <c r="K628" s="43">
        <v>-1E-4</v>
      </c>
      <c r="L628" s="43" t="s">
        <v>128</v>
      </c>
      <c r="N628" s="43" t="s">
        <v>524</v>
      </c>
      <c r="O628" s="43">
        <v>158</v>
      </c>
      <c r="P628" s="43" t="s">
        <v>1496</v>
      </c>
      <c r="Q628" s="43" t="s">
        <v>623</v>
      </c>
      <c r="R628" s="43" t="s">
        <v>1497</v>
      </c>
      <c r="S628" s="43" t="s">
        <v>626</v>
      </c>
      <c r="T628" s="43">
        <v>10</v>
      </c>
      <c r="U628" s="43">
        <v>-220.23759999999999</v>
      </c>
      <c r="V628" s="28">
        <v>-2.6080000000000001E-3</v>
      </c>
      <c r="W628" s="43">
        <v>-1E-4</v>
      </c>
      <c r="X628" s="43" t="s">
        <v>128</v>
      </c>
    </row>
    <row r="629" spans="2:24" x14ac:dyDescent="0.2">
      <c r="B629" s="43" t="s">
        <v>524</v>
      </c>
      <c r="C629" s="43">
        <v>158</v>
      </c>
      <c r="D629" s="43" t="s">
        <v>1496</v>
      </c>
      <c r="E629" s="43" t="s">
        <v>106</v>
      </c>
      <c r="F629" s="43" t="s">
        <v>1498</v>
      </c>
      <c r="G629" s="43" t="s">
        <v>628</v>
      </c>
      <c r="H629" s="43">
        <v>60</v>
      </c>
      <c r="I629" s="43">
        <v>149.7833</v>
      </c>
      <c r="J629" s="28">
        <v>5.2999999999999998E-4</v>
      </c>
      <c r="K629" s="43">
        <v>1E-4</v>
      </c>
      <c r="L629" s="43" t="s">
        <v>128</v>
      </c>
      <c r="N629" s="43" t="s">
        <v>524</v>
      </c>
      <c r="O629" s="43">
        <v>158</v>
      </c>
      <c r="P629" s="43" t="s">
        <v>1496</v>
      </c>
      <c r="Q629" s="43" t="s">
        <v>623</v>
      </c>
      <c r="R629" s="43" t="s">
        <v>1498</v>
      </c>
      <c r="S629" s="43" t="s">
        <v>628</v>
      </c>
      <c r="T629" s="43">
        <v>10</v>
      </c>
      <c r="U629" s="43">
        <v>149.84979999999999</v>
      </c>
      <c r="V629" s="28">
        <v>6.2E-4</v>
      </c>
      <c r="W629" s="43">
        <v>1E-4</v>
      </c>
      <c r="X629" s="43" t="s">
        <v>128</v>
      </c>
    </row>
    <row r="630" spans="2:24" x14ac:dyDescent="0.2">
      <c r="B630" s="43" t="s">
        <v>524</v>
      </c>
      <c r="C630" s="43">
        <v>161</v>
      </c>
      <c r="D630" s="43" t="s">
        <v>1499</v>
      </c>
      <c r="E630" s="43" t="s">
        <v>106</v>
      </c>
      <c r="F630" s="43" t="s">
        <v>1500</v>
      </c>
      <c r="G630" s="43" t="s">
        <v>626</v>
      </c>
      <c r="H630" s="43">
        <v>60</v>
      </c>
      <c r="I630" s="43">
        <v>-219.7415</v>
      </c>
      <c r="J630" s="28">
        <v>-2.232E-3</v>
      </c>
      <c r="K630" s="43">
        <v>-1E-4</v>
      </c>
      <c r="L630" s="43" t="s">
        <v>128</v>
      </c>
      <c r="N630" s="43" t="s">
        <v>524</v>
      </c>
      <c r="O630" s="43">
        <v>161</v>
      </c>
      <c r="P630" s="43" t="s">
        <v>1499</v>
      </c>
      <c r="Q630" s="43" t="s">
        <v>623</v>
      </c>
      <c r="R630" s="43" t="s">
        <v>1500</v>
      </c>
      <c r="S630" s="43" t="s">
        <v>626</v>
      </c>
      <c r="T630" s="43">
        <v>10</v>
      </c>
      <c r="U630" s="43">
        <v>-219.8562</v>
      </c>
      <c r="V630" s="28">
        <v>-2.3189999999999999E-3</v>
      </c>
      <c r="W630" s="43">
        <v>-1E-4</v>
      </c>
      <c r="X630" s="43" t="s">
        <v>128</v>
      </c>
    </row>
    <row r="631" spans="2:24" x14ac:dyDescent="0.2">
      <c r="B631" s="43" t="s">
        <v>524</v>
      </c>
      <c r="C631" s="43">
        <v>161</v>
      </c>
      <c r="D631" s="43" t="s">
        <v>1499</v>
      </c>
      <c r="E631" s="43" t="s">
        <v>106</v>
      </c>
      <c r="F631" s="43" t="s">
        <v>1501</v>
      </c>
      <c r="G631" s="43" t="s">
        <v>628</v>
      </c>
      <c r="H631" s="43">
        <v>60</v>
      </c>
      <c r="I631" s="43">
        <v>149.83930000000001</v>
      </c>
      <c r="J631" s="28">
        <v>6.0499999999999996E-4</v>
      </c>
      <c r="K631" s="43">
        <v>1E-4</v>
      </c>
      <c r="L631" s="43" t="s">
        <v>128</v>
      </c>
      <c r="N631" s="43" t="s">
        <v>524</v>
      </c>
      <c r="O631" s="43">
        <v>161</v>
      </c>
      <c r="P631" s="43" t="s">
        <v>1499</v>
      </c>
      <c r="Q631" s="43" t="s">
        <v>623</v>
      </c>
      <c r="R631" s="43" t="s">
        <v>1501</v>
      </c>
      <c r="S631" s="43" t="s">
        <v>628</v>
      </c>
      <c r="T631" s="43">
        <v>10</v>
      </c>
      <c r="U631" s="43">
        <v>149.90899999999999</v>
      </c>
      <c r="V631" s="28">
        <v>6.9899999999999997E-4</v>
      </c>
      <c r="W631" s="43">
        <v>1E-4</v>
      </c>
      <c r="X631" s="43" t="s">
        <v>128</v>
      </c>
    </row>
    <row r="632" spans="2:24" x14ac:dyDescent="0.2">
      <c r="B632" s="43" t="s">
        <v>524</v>
      </c>
      <c r="C632" s="43">
        <v>164</v>
      </c>
      <c r="D632" s="43" t="s">
        <v>1502</v>
      </c>
      <c r="E632" s="43" t="s">
        <v>106</v>
      </c>
      <c r="F632" s="43" t="s">
        <v>1503</v>
      </c>
      <c r="G632" s="43" t="s">
        <v>626</v>
      </c>
      <c r="H632" s="43">
        <v>60</v>
      </c>
      <c r="I632" s="43">
        <v>-185.69380000000001</v>
      </c>
      <c r="J632" s="28">
        <v>-2.6029999999999998E-3</v>
      </c>
      <c r="K632" s="43">
        <v>-1E-4</v>
      </c>
      <c r="L632" s="43" t="s">
        <v>128</v>
      </c>
      <c r="N632" s="43" t="s">
        <v>524</v>
      </c>
      <c r="O632" s="43">
        <v>164</v>
      </c>
      <c r="P632" s="43" t="s">
        <v>1502</v>
      </c>
      <c r="Q632" s="43" t="s">
        <v>623</v>
      </c>
      <c r="R632" s="43" t="s">
        <v>1503</v>
      </c>
      <c r="S632" s="43" t="s">
        <v>626</v>
      </c>
      <c r="T632" s="43">
        <v>10</v>
      </c>
      <c r="U632" s="43">
        <v>-185.79759999999999</v>
      </c>
      <c r="V632" s="28">
        <v>-2.7039999999999998E-3</v>
      </c>
      <c r="W632" s="43">
        <v>-1E-4</v>
      </c>
      <c r="X632" s="43" t="s">
        <v>128</v>
      </c>
    </row>
    <row r="633" spans="2:24" x14ac:dyDescent="0.2">
      <c r="B633" s="43" t="s">
        <v>524</v>
      </c>
      <c r="C633" s="43">
        <v>164</v>
      </c>
      <c r="D633" s="43" t="s">
        <v>1502</v>
      </c>
      <c r="E633" s="43" t="s">
        <v>106</v>
      </c>
      <c r="F633" s="43" t="s">
        <v>1504</v>
      </c>
      <c r="G633" s="43" t="s">
        <v>628</v>
      </c>
      <c r="H633" s="43">
        <v>60</v>
      </c>
      <c r="I633" s="43">
        <v>115.5462</v>
      </c>
      <c r="J633" s="28">
        <v>1.0690000000000001E-3</v>
      </c>
      <c r="K633" s="43">
        <v>1E-4</v>
      </c>
      <c r="L633" s="43" t="s">
        <v>128</v>
      </c>
      <c r="N633" s="43" t="s">
        <v>524</v>
      </c>
      <c r="O633" s="43">
        <v>164</v>
      </c>
      <c r="P633" s="43" t="s">
        <v>1502</v>
      </c>
      <c r="Q633" s="43" t="s">
        <v>623</v>
      </c>
      <c r="R633" s="43" t="s">
        <v>1504</v>
      </c>
      <c r="S633" s="43" t="s">
        <v>628</v>
      </c>
      <c r="T633" s="43">
        <v>10</v>
      </c>
      <c r="U633" s="43">
        <v>115.5962</v>
      </c>
      <c r="V633" s="28">
        <v>1.176E-3</v>
      </c>
      <c r="W633" s="43">
        <v>1E-4</v>
      </c>
      <c r="X633" s="43" t="s">
        <v>128</v>
      </c>
    </row>
    <row r="634" spans="2:24" x14ac:dyDescent="0.2">
      <c r="B634" s="43" t="s">
        <v>524</v>
      </c>
      <c r="C634" s="43">
        <v>172</v>
      </c>
      <c r="D634" s="43" t="s">
        <v>1505</v>
      </c>
      <c r="E634" s="43" t="s">
        <v>106</v>
      </c>
      <c r="F634" s="43" t="s">
        <v>1506</v>
      </c>
      <c r="G634" s="43" t="s">
        <v>626</v>
      </c>
      <c r="H634" s="43">
        <v>60</v>
      </c>
      <c r="I634" s="43">
        <v>-24.206</v>
      </c>
      <c r="J634" s="28">
        <v>-1.5169999999999999E-7</v>
      </c>
      <c r="K634" s="43" t="s">
        <v>1686</v>
      </c>
      <c r="L634" s="43" t="s">
        <v>65</v>
      </c>
      <c r="N634" s="43" t="s">
        <v>524</v>
      </c>
      <c r="O634" s="43">
        <v>172</v>
      </c>
      <c r="P634" s="43" t="s">
        <v>1505</v>
      </c>
      <c r="Q634" s="43" t="s">
        <v>623</v>
      </c>
      <c r="R634" s="43" t="s">
        <v>1506</v>
      </c>
      <c r="S634" s="43" t="s">
        <v>626</v>
      </c>
      <c r="T634" s="43">
        <v>10</v>
      </c>
      <c r="U634" s="43">
        <v>-24.2683</v>
      </c>
      <c r="V634" s="28">
        <v>-1.5209999999999999E-7</v>
      </c>
      <c r="W634" s="43" t="s">
        <v>1686</v>
      </c>
      <c r="X634" s="43" t="s">
        <v>65</v>
      </c>
    </row>
    <row r="635" spans="2:24" x14ac:dyDescent="0.2">
      <c r="B635" s="43" t="s">
        <v>524</v>
      </c>
      <c r="C635" s="43">
        <v>172</v>
      </c>
      <c r="D635" s="43" t="s">
        <v>1505</v>
      </c>
      <c r="E635" s="43" t="s">
        <v>106</v>
      </c>
      <c r="F635" s="43" t="s">
        <v>1507</v>
      </c>
      <c r="G635" s="43" t="s">
        <v>628</v>
      </c>
      <c r="H635" s="43">
        <v>60</v>
      </c>
      <c r="I635" s="43">
        <v>-17.166499999999999</v>
      </c>
      <c r="J635" s="28">
        <v>-1.076E-7</v>
      </c>
      <c r="K635" s="43" t="s">
        <v>1686</v>
      </c>
      <c r="L635" s="43" t="s">
        <v>65</v>
      </c>
      <c r="N635" s="43" t="s">
        <v>524</v>
      </c>
      <c r="O635" s="43">
        <v>172</v>
      </c>
      <c r="P635" s="43" t="s">
        <v>1505</v>
      </c>
      <c r="Q635" s="43" t="s">
        <v>623</v>
      </c>
      <c r="R635" s="43" t="s">
        <v>1507</v>
      </c>
      <c r="S635" s="43" t="s">
        <v>628</v>
      </c>
      <c r="T635" s="43">
        <v>10</v>
      </c>
      <c r="U635" s="43">
        <v>-17.106000000000002</v>
      </c>
      <c r="V635" s="28">
        <v>-1.0719999999999999E-7</v>
      </c>
      <c r="W635" s="43" t="s">
        <v>1686</v>
      </c>
      <c r="X635" s="43" t="s">
        <v>65</v>
      </c>
    </row>
    <row r="636" spans="2:24" x14ac:dyDescent="0.2">
      <c r="B636" s="43" t="s">
        <v>524</v>
      </c>
      <c r="C636" s="43">
        <v>173</v>
      </c>
      <c r="D636" s="43" t="s">
        <v>1508</v>
      </c>
      <c r="E636" s="43" t="s">
        <v>106</v>
      </c>
      <c r="F636" s="43" t="s">
        <v>1509</v>
      </c>
      <c r="G636" s="43" t="s">
        <v>626</v>
      </c>
      <c r="H636" s="43">
        <v>60</v>
      </c>
      <c r="I636" s="43">
        <v>-18.593800000000002</v>
      </c>
      <c r="J636" s="28">
        <v>-1.166E-7</v>
      </c>
      <c r="K636" s="43" t="s">
        <v>1686</v>
      </c>
      <c r="L636" s="43" t="s">
        <v>65</v>
      </c>
      <c r="N636" s="43" t="s">
        <v>524</v>
      </c>
      <c r="O636" s="43">
        <v>173</v>
      </c>
      <c r="P636" s="43" t="s">
        <v>1508</v>
      </c>
      <c r="Q636" s="43" t="s">
        <v>623</v>
      </c>
      <c r="R636" s="43" t="s">
        <v>1509</v>
      </c>
      <c r="S636" s="43" t="s">
        <v>626</v>
      </c>
      <c r="T636" s="43">
        <v>10</v>
      </c>
      <c r="U636" s="43">
        <v>-18.642600000000002</v>
      </c>
      <c r="V636" s="28">
        <v>-1.1689999999999999E-7</v>
      </c>
      <c r="W636" s="43" t="s">
        <v>1686</v>
      </c>
      <c r="X636" s="43" t="s">
        <v>65</v>
      </c>
    </row>
    <row r="637" spans="2:24" x14ac:dyDescent="0.2">
      <c r="B637" s="43" t="s">
        <v>524</v>
      </c>
      <c r="C637" s="43">
        <v>173</v>
      </c>
      <c r="D637" s="43" t="s">
        <v>1508</v>
      </c>
      <c r="E637" s="43" t="s">
        <v>106</v>
      </c>
      <c r="F637" s="43" t="s">
        <v>1510</v>
      </c>
      <c r="G637" s="43" t="s">
        <v>628</v>
      </c>
      <c r="H637" s="43">
        <v>60</v>
      </c>
      <c r="I637" s="43">
        <v>-22.722100000000001</v>
      </c>
      <c r="J637" s="28">
        <v>-1.424E-7</v>
      </c>
      <c r="K637" s="43" t="s">
        <v>1686</v>
      </c>
      <c r="L637" s="43" t="s">
        <v>65</v>
      </c>
      <c r="N637" s="43" t="s">
        <v>524</v>
      </c>
      <c r="O637" s="43">
        <v>173</v>
      </c>
      <c r="P637" s="43" t="s">
        <v>1508</v>
      </c>
      <c r="Q637" s="43" t="s">
        <v>623</v>
      </c>
      <c r="R637" s="43" t="s">
        <v>1510</v>
      </c>
      <c r="S637" s="43" t="s">
        <v>628</v>
      </c>
      <c r="T637" s="43">
        <v>10</v>
      </c>
      <c r="U637" s="43">
        <v>-22.673200000000001</v>
      </c>
      <c r="V637" s="28">
        <v>-1.4210000000000001E-7</v>
      </c>
      <c r="W637" s="43" t="s">
        <v>1686</v>
      </c>
      <c r="X637" s="43" t="s">
        <v>65</v>
      </c>
    </row>
    <row r="638" spans="2:24" x14ac:dyDescent="0.2">
      <c r="B638" s="43" t="s">
        <v>524</v>
      </c>
      <c r="C638" s="43">
        <v>174</v>
      </c>
      <c r="D638" s="43" t="s">
        <v>1508</v>
      </c>
      <c r="E638" s="43" t="s">
        <v>106</v>
      </c>
      <c r="F638" s="43" t="s">
        <v>1511</v>
      </c>
      <c r="G638" s="43" t="s">
        <v>626</v>
      </c>
      <c r="H638" s="43">
        <v>60</v>
      </c>
      <c r="I638" s="43">
        <v>-22.181100000000001</v>
      </c>
      <c r="J638" s="28">
        <v>-1.4110000000000001E-7</v>
      </c>
      <c r="K638" s="43" t="s">
        <v>1686</v>
      </c>
      <c r="L638" s="43" t="s">
        <v>65</v>
      </c>
      <c r="N638" s="43" t="s">
        <v>524</v>
      </c>
      <c r="O638" s="43">
        <v>174</v>
      </c>
      <c r="P638" s="43" t="s">
        <v>1508</v>
      </c>
      <c r="Q638" s="43" t="s">
        <v>623</v>
      </c>
      <c r="R638" s="43" t="s">
        <v>1511</v>
      </c>
      <c r="S638" s="43" t="s">
        <v>626</v>
      </c>
      <c r="T638" s="43">
        <v>10</v>
      </c>
      <c r="U638" s="43">
        <v>-22.234300000000001</v>
      </c>
      <c r="V638" s="28">
        <v>-1.4149999999999999E-7</v>
      </c>
      <c r="W638" s="43" t="s">
        <v>1686</v>
      </c>
      <c r="X638" s="43" t="s">
        <v>65</v>
      </c>
    </row>
    <row r="639" spans="2:24" x14ac:dyDescent="0.2">
      <c r="B639" s="43" t="s">
        <v>524</v>
      </c>
      <c r="C639" s="43">
        <v>174</v>
      </c>
      <c r="D639" s="43" t="s">
        <v>1508</v>
      </c>
      <c r="E639" s="43" t="s">
        <v>106</v>
      </c>
      <c r="F639" s="43" t="s">
        <v>1512</v>
      </c>
      <c r="G639" s="43" t="s">
        <v>628</v>
      </c>
      <c r="H639" s="43">
        <v>60</v>
      </c>
      <c r="I639" s="43">
        <v>-22.4969</v>
      </c>
      <c r="J639" s="28">
        <v>-1.431E-7</v>
      </c>
      <c r="K639" s="43" t="s">
        <v>1686</v>
      </c>
      <c r="L639" s="43" t="s">
        <v>65</v>
      </c>
      <c r="N639" s="43" t="s">
        <v>524</v>
      </c>
      <c r="O639" s="43">
        <v>174</v>
      </c>
      <c r="P639" s="43" t="s">
        <v>1508</v>
      </c>
      <c r="Q639" s="43" t="s">
        <v>623</v>
      </c>
      <c r="R639" s="43" t="s">
        <v>1512</v>
      </c>
      <c r="S639" s="43" t="s">
        <v>628</v>
      </c>
      <c r="T639" s="43">
        <v>10</v>
      </c>
      <c r="U639" s="43">
        <v>-22.447099999999999</v>
      </c>
      <c r="V639" s="28">
        <v>-1.4280000000000001E-7</v>
      </c>
      <c r="W639" s="43" t="s">
        <v>1686</v>
      </c>
      <c r="X639" s="43" t="s">
        <v>65</v>
      </c>
    </row>
    <row r="640" spans="2:24" x14ac:dyDescent="0.2">
      <c r="B640" s="43" t="s">
        <v>524</v>
      </c>
      <c r="C640" s="43">
        <v>175</v>
      </c>
      <c r="D640" s="43" t="s">
        <v>1508</v>
      </c>
      <c r="E640" s="43" t="s">
        <v>106</v>
      </c>
      <c r="F640" s="43" t="s">
        <v>1513</v>
      </c>
      <c r="G640" s="43" t="s">
        <v>626</v>
      </c>
      <c r="H640" s="43">
        <v>60</v>
      </c>
      <c r="I640" s="43">
        <v>-22.414300000000001</v>
      </c>
      <c r="J640" s="28">
        <v>-1.4049999999999999E-7</v>
      </c>
      <c r="K640" s="43" t="s">
        <v>1686</v>
      </c>
      <c r="L640" s="43" t="s">
        <v>65</v>
      </c>
      <c r="N640" s="43" t="s">
        <v>524</v>
      </c>
      <c r="O640" s="43">
        <v>175</v>
      </c>
      <c r="P640" s="43" t="s">
        <v>1508</v>
      </c>
      <c r="Q640" s="43" t="s">
        <v>623</v>
      </c>
      <c r="R640" s="43" t="s">
        <v>1513</v>
      </c>
      <c r="S640" s="43" t="s">
        <v>626</v>
      </c>
      <c r="T640" s="43">
        <v>10</v>
      </c>
      <c r="U640" s="43">
        <v>-22.467199999999998</v>
      </c>
      <c r="V640" s="28">
        <v>-1.4079999999999999E-7</v>
      </c>
      <c r="W640" s="43" t="s">
        <v>1686</v>
      </c>
      <c r="X640" s="43" t="s">
        <v>65</v>
      </c>
    </row>
    <row r="641" spans="2:24" x14ac:dyDescent="0.2">
      <c r="B641" s="43" t="s">
        <v>524</v>
      </c>
      <c r="C641" s="43">
        <v>175</v>
      </c>
      <c r="D641" s="43" t="s">
        <v>1508</v>
      </c>
      <c r="E641" s="43" t="s">
        <v>106</v>
      </c>
      <c r="F641" s="43" t="s">
        <v>1514</v>
      </c>
      <c r="G641" s="43" t="s">
        <v>628</v>
      </c>
      <c r="H641" s="43">
        <v>60</v>
      </c>
      <c r="I641" s="43">
        <v>-18.894500000000001</v>
      </c>
      <c r="J641" s="28">
        <v>-1.184E-7</v>
      </c>
      <c r="K641" s="43" t="s">
        <v>1686</v>
      </c>
      <c r="L641" s="43" t="s">
        <v>65</v>
      </c>
      <c r="N641" s="43" t="s">
        <v>524</v>
      </c>
      <c r="O641" s="43">
        <v>175</v>
      </c>
      <c r="P641" s="43" t="s">
        <v>1508</v>
      </c>
      <c r="Q641" s="43" t="s">
        <v>623</v>
      </c>
      <c r="R641" s="43" t="s">
        <v>1514</v>
      </c>
      <c r="S641" s="43" t="s">
        <v>628</v>
      </c>
      <c r="T641" s="43">
        <v>10</v>
      </c>
      <c r="U641" s="43">
        <v>-18.845300000000002</v>
      </c>
      <c r="V641" s="28">
        <v>-1.1810000000000001E-7</v>
      </c>
      <c r="W641" s="43" t="s">
        <v>1686</v>
      </c>
      <c r="X641" s="43" t="s">
        <v>65</v>
      </c>
    </row>
    <row r="642" spans="2:24" x14ac:dyDescent="0.2">
      <c r="B642" s="43" t="s">
        <v>524</v>
      </c>
      <c r="C642" s="43">
        <v>176</v>
      </c>
      <c r="D642" s="43" t="s">
        <v>1515</v>
      </c>
      <c r="E642" s="43" t="s">
        <v>106</v>
      </c>
      <c r="F642" s="43" t="s">
        <v>1516</v>
      </c>
      <c r="G642" s="43" t="s">
        <v>626</v>
      </c>
      <c r="H642" s="43">
        <v>60</v>
      </c>
      <c r="I642" s="43">
        <v>-16.890999999999998</v>
      </c>
      <c r="J642" s="28">
        <v>-1.059E-7</v>
      </c>
      <c r="K642" s="43" t="s">
        <v>1686</v>
      </c>
      <c r="L642" s="43" t="s">
        <v>65</v>
      </c>
      <c r="N642" s="43" t="s">
        <v>524</v>
      </c>
      <c r="O642" s="43">
        <v>176</v>
      </c>
      <c r="P642" s="43" t="s">
        <v>1515</v>
      </c>
      <c r="Q642" s="43" t="s">
        <v>623</v>
      </c>
      <c r="R642" s="43" t="s">
        <v>1516</v>
      </c>
      <c r="S642" s="43" t="s">
        <v>626</v>
      </c>
      <c r="T642" s="43">
        <v>10</v>
      </c>
      <c r="U642" s="43">
        <v>-16.937200000000001</v>
      </c>
      <c r="V642" s="28">
        <v>-1.062E-7</v>
      </c>
      <c r="W642" s="43" t="s">
        <v>1686</v>
      </c>
      <c r="X642" s="43" t="s">
        <v>65</v>
      </c>
    </row>
    <row r="643" spans="2:24" x14ac:dyDescent="0.2">
      <c r="B643" s="43" t="s">
        <v>524</v>
      </c>
      <c r="C643" s="43">
        <v>176</v>
      </c>
      <c r="D643" s="43" t="s">
        <v>1515</v>
      </c>
      <c r="E643" s="43" t="s">
        <v>106</v>
      </c>
      <c r="F643" s="43" t="s">
        <v>1517</v>
      </c>
      <c r="G643" s="43" t="s">
        <v>628</v>
      </c>
      <c r="H643" s="43">
        <v>60</v>
      </c>
      <c r="I643" s="43">
        <v>-24.4863</v>
      </c>
      <c r="J643" s="28">
        <v>-1.5349999999999999E-7</v>
      </c>
      <c r="K643" s="43" t="s">
        <v>1686</v>
      </c>
      <c r="L643" s="43" t="s">
        <v>65</v>
      </c>
      <c r="N643" s="43" t="s">
        <v>524</v>
      </c>
      <c r="O643" s="43">
        <v>176</v>
      </c>
      <c r="P643" s="43" t="s">
        <v>1515</v>
      </c>
      <c r="Q643" s="43" t="s">
        <v>623</v>
      </c>
      <c r="R643" s="43" t="s">
        <v>1517</v>
      </c>
      <c r="S643" s="43" t="s">
        <v>628</v>
      </c>
      <c r="T643" s="43">
        <v>10</v>
      </c>
      <c r="U643" s="43">
        <v>-24.442</v>
      </c>
      <c r="V643" s="28">
        <v>-1.532E-7</v>
      </c>
      <c r="W643" s="43" t="s">
        <v>1686</v>
      </c>
      <c r="X643" s="43" t="s">
        <v>65</v>
      </c>
    </row>
    <row r="644" spans="2:24" x14ac:dyDescent="0.2">
      <c r="B644" s="43" t="s">
        <v>524</v>
      </c>
      <c r="C644" s="43">
        <v>150</v>
      </c>
      <c r="D644" s="43" t="s">
        <v>1518</v>
      </c>
      <c r="E644" s="43" t="s">
        <v>106</v>
      </c>
      <c r="F644" s="43" t="s">
        <v>1519</v>
      </c>
      <c r="G644" s="43" t="s">
        <v>626</v>
      </c>
      <c r="H644" s="43">
        <v>60</v>
      </c>
      <c r="I644" s="43">
        <v>-185.38319999999999</v>
      </c>
      <c r="J644" s="28">
        <v>-2.3019999999999998E-3</v>
      </c>
      <c r="K644" s="43">
        <v>-1E-4</v>
      </c>
      <c r="L644" s="43" t="s">
        <v>128</v>
      </c>
      <c r="N644" s="43" t="s">
        <v>524</v>
      </c>
      <c r="O644" s="43">
        <v>150</v>
      </c>
      <c r="P644" s="43" t="s">
        <v>1518</v>
      </c>
      <c r="Q644" s="43" t="s">
        <v>623</v>
      </c>
      <c r="R644" s="43" t="s">
        <v>1519</v>
      </c>
      <c r="S644" s="43" t="s">
        <v>626</v>
      </c>
      <c r="T644" s="43">
        <v>10</v>
      </c>
      <c r="U644" s="43">
        <v>-185.4999</v>
      </c>
      <c r="V644" s="28">
        <v>-2.415E-3</v>
      </c>
      <c r="W644" s="43">
        <v>-1E-4</v>
      </c>
      <c r="X644" s="43" t="s">
        <v>128</v>
      </c>
    </row>
    <row r="645" spans="2:24" x14ac:dyDescent="0.2">
      <c r="B645" s="43" t="s">
        <v>524</v>
      </c>
      <c r="C645" s="43">
        <v>150</v>
      </c>
      <c r="D645" s="43" t="s">
        <v>1518</v>
      </c>
      <c r="E645" s="43" t="s">
        <v>106</v>
      </c>
      <c r="F645" s="43" t="s">
        <v>1520</v>
      </c>
      <c r="G645" s="43" t="s">
        <v>628</v>
      </c>
      <c r="H645" s="43">
        <v>60</v>
      </c>
      <c r="I645" s="43">
        <v>115.5909</v>
      </c>
      <c r="J645" s="28">
        <v>1.165E-3</v>
      </c>
      <c r="K645" s="43">
        <v>1E-4</v>
      </c>
      <c r="L645" s="43" t="s">
        <v>128</v>
      </c>
      <c r="N645" s="43" t="s">
        <v>524</v>
      </c>
      <c r="O645" s="43">
        <v>150</v>
      </c>
      <c r="P645" s="43" t="s">
        <v>1518</v>
      </c>
      <c r="Q645" s="43" t="s">
        <v>623</v>
      </c>
      <c r="R645" s="43" t="s">
        <v>1520</v>
      </c>
      <c r="S645" s="43" t="s">
        <v>628</v>
      </c>
      <c r="T645" s="43">
        <v>10</v>
      </c>
      <c r="U645" s="43">
        <v>115.64570000000001</v>
      </c>
      <c r="V645" s="28">
        <v>1.2830000000000001E-3</v>
      </c>
      <c r="W645" s="43">
        <v>1E-4</v>
      </c>
      <c r="X645" s="43" t="s">
        <v>128</v>
      </c>
    </row>
    <row r="646" spans="2:24" x14ac:dyDescent="0.2">
      <c r="B646" s="43" t="s">
        <v>524</v>
      </c>
      <c r="C646" s="43">
        <v>153</v>
      </c>
      <c r="D646" s="43" t="s">
        <v>1521</v>
      </c>
      <c r="E646" s="43" t="s">
        <v>106</v>
      </c>
      <c r="F646" s="43" t="s">
        <v>1522</v>
      </c>
      <c r="G646" s="43" t="s">
        <v>626</v>
      </c>
      <c r="H646" s="43">
        <v>60</v>
      </c>
      <c r="I646" s="43">
        <v>-220.0247</v>
      </c>
      <c r="J646" s="28">
        <v>-2.447E-3</v>
      </c>
      <c r="K646" s="43">
        <v>-1E-4</v>
      </c>
      <c r="L646" s="43" t="s">
        <v>128</v>
      </c>
      <c r="N646" s="43" t="s">
        <v>524</v>
      </c>
      <c r="O646" s="43">
        <v>153</v>
      </c>
      <c r="P646" s="43" t="s">
        <v>1521</v>
      </c>
      <c r="Q646" s="43" t="s">
        <v>623</v>
      </c>
      <c r="R646" s="43" t="s">
        <v>1522</v>
      </c>
      <c r="S646" s="43" t="s">
        <v>626</v>
      </c>
      <c r="T646" s="43">
        <v>10</v>
      </c>
      <c r="U646" s="43">
        <v>-220.15010000000001</v>
      </c>
      <c r="V646" s="28">
        <v>-2.542E-3</v>
      </c>
      <c r="W646" s="43">
        <v>-1E-4</v>
      </c>
      <c r="X646" s="43" t="s">
        <v>128</v>
      </c>
    </row>
    <row r="647" spans="2:24" x14ac:dyDescent="0.2">
      <c r="B647" s="43" t="s">
        <v>524</v>
      </c>
      <c r="C647" s="43">
        <v>153</v>
      </c>
      <c r="D647" s="43" t="s">
        <v>1521</v>
      </c>
      <c r="E647" s="43" t="s">
        <v>106</v>
      </c>
      <c r="F647" s="43" t="s">
        <v>1523</v>
      </c>
      <c r="G647" s="43" t="s">
        <v>628</v>
      </c>
      <c r="H647" s="43">
        <v>60</v>
      </c>
      <c r="I647" s="43">
        <v>149.79640000000001</v>
      </c>
      <c r="J647" s="28">
        <v>5.4799999999999998E-4</v>
      </c>
      <c r="K647" s="43">
        <v>1E-4</v>
      </c>
      <c r="L647" s="43" t="s">
        <v>128</v>
      </c>
      <c r="N647" s="43" t="s">
        <v>524</v>
      </c>
      <c r="O647" s="43">
        <v>153</v>
      </c>
      <c r="P647" s="43" t="s">
        <v>1521</v>
      </c>
      <c r="Q647" s="43" t="s">
        <v>623</v>
      </c>
      <c r="R647" s="43" t="s">
        <v>1523</v>
      </c>
      <c r="S647" s="43" t="s">
        <v>628</v>
      </c>
      <c r="T647" s="43">
        <v>10</v>
      </c>
      <c r="U647" s="43">
        <v>149.86539999999999</v>
      </c>
      <c r="V647" s="28">
        <v>6.4099999999999997E-4</v>
      </c>
      <c r="W647" s="43">
        <v>1E-4</v>
      </c>
      <c r="X647" s="43" t="s">
        <v>128</v>
      </c>
    </row>
    <row r="648" spans="2:24" x14ac:dyDescent="0.2">
      <c r="B648" s="43" t="s">
        <v>524</v>
      </c>
      <c r="C648" s="43">
        <v>156</v>
      </c>
      <c r="D648" s="43" t="s">
        <v>1524</v>
      </c>
      <c r="E648" s="43" t="s">
        <v>106</v>
      </c>
      <c r="F648" s="43" t="s">
        <v>1525</v>
      </c>
      <c r="G648" s="43" t="s">
        <v>626</v>
      </c>
      <c r="H648" s="43">
        <v>60</v>
      </c>
      <c r="I648" s="43">
        <v>-219.71969999999999</v>
      </c>
      <c r="J648" s="28">
        <v>-2.215E-3</v>
      </c>
      <c r="K648" s="43">
        <v>-1E-4</v>
      </c>
      <c r="L648" s="43" t="s">
        <v>128</v>
      </c>
      <c r="N648" s="43" t="s">
        <v>524</v>
      </c>
      <c r="O648" s="43">
        <v>156</v>
      </c>
      <c r="P648" s="43" t="s">
        <v>1524</v>
      </c>
      <c r="Q648" s="43" t="s">
        <v>623</v>
      </c>
      <c r="R648" s="43" t="s">
        <v>1525</v>
      </c>
      <c r="S648" s="43" t="s">
        <v>626</v>
      </c>
      <c r="T648" s="43">
        <v>10</v>
      </c>
      <c r="U648" s="43">
        <v>-219.83930000000001</v>
      </c>
      <c r="V648" s="28">
        <v>-2.3059999999999999E-3</v>
      </c>
      <c r="W648" s="43">
        <v>-1E-4</v>
      </c>
      <c r="X648" s="43" t="s">
        <v>128</v>
      </c>
    </row>
    <row r="649" spans="2:24" x14ac:dyDescent="0.2">
      <c r="B649" s="43" t="s">
        <v>524</v>
      </c>
      <c r="C649" s="43">
        <v>156</v>
      </c>
      <c r="D649" s="43" t="s">
        <v>1524</v>
      </c>
      <c r="E649" s="43" t="s">
        <v>106</v>
      </c>
      <c r="F649" s="43" t="s">
        <v>1526</v>
      </c>
      <c r="G649" s="43" t="s">
        <v>628</v>
      </c>
      <c r="H649" s="43">
        <v>60</v>
      </c>
      <c r="I649" s="43">
        <v>149.77500000000001</v>
      </c>
      <c r="J649" s="28">
        <v>5.1900000000000004E-4</v>
      </c>
      <c r="K649" s="43">
        <v>1E-4</v>
      </c>
      <c r="L649" s="43" t="s">
        <v>128</v>
      </c>
      <c r="N649" s="43" t="s">
        <v>524</v>
      </c>
      <c r="O649" s="43">
        <v>156</v>
      </c>
      <c r="P649" s="43" t="s">
        <v>1524</v>
      </c>
      <c r="Q649" s="43" t="s">
        <v>623</v>
      </c>
      <c r="R649" s="43" t="s">
        <v>1526</v>
      </c>
      <c r="S649" s="43" t="s">
        <v>628</v>
      </c>
      <c r="T649" s="43">
        <v>10</v>
      </c>
      <c r="U649" s="43">
        <v>149.84129999999999</v>
      </c>
      <c r="V649" s="28">
        <v>6.0800000000000003E-4</v>
      </c>
      <c r="W649" s="43">
        <v>1E-4</v>
      </c>
      <c r="X649" s="43" t="s">
        <v>128</v>
      </c>
    </row>
    <row r="650" spans="2:24" x14ac:dyDescent="0.2">
      <c r="B650" s="43" t="s">
        <v>524</v>
      </c>
      <c r="C650" s="43">
        <v>159</v>
      </c>
      <c r="D650" s="43" t="s">
        <v>1527</v>
      </c>
      <c r="E650" s="43" t="s">
        <v>106</v>
      </c>
      <c r="F650" s="43" t="s">
        <v>1528</v>
      </c>
      <c r="G650" s="43" t="s">
        <v>626</v>
      </c>
      <c r="H650" s="43">
        <v>60</v>
      </c>
      <c r="I650" s="43">
        <v>-219.7124</v>
      </c>
      <c r="J650" s="28">
        <v>-2.2100000000000002E-3</v>
      </c>
      <c r="K650" s="43">
        <v>-1E-4</v>
      </c>
      <c r="L650" s="43" t="s">
        <v>128</v>
      </c>
      <c r="N650" s="43" t="s">
        <v>524</v>
      </c>
      <c r="O650" s="43">
        <v>159</v>
      </c>
      <c r="P650" s="43" t="s">
        <v>1527</v>
      </c>
      <c r="Q650" s="43" t="s">
        <v>623</v>
      </c>
      <c r="R650" s="43" t="s">
        <v>1528</v>
      </c>
      <c r="S650" s="43" t="s">
        <v>626</v>
      </c>
      <c r="T650" s="43">
        <v>10</v>
      </c>
      <c r="U650" s="43">
        <v>-219.83099999999999</v>
      </c>
      <c r="V650" s="28">
        <v>-2.3E-3</v>
      </c>
      <c r="W650" s="43">
        <v>-1E-4</v>
      </c>
      <c r="X650" s="43" t="s">
        <v>128</v>
      </c>
    </row>
    <row r="651" spans="2:24" x14ac:dyDescent="0.2">
      <c r="B651" s="43" t="s">
        <v>524</v>
      </c>
      <c r="C651" s="43">
        <v>159</v>
      </c>
      <c r="D651" s="43" t="s">
        <v>1527</v>
      </c>
      <c r="E651" s="43" t="s">
        <v>106</v>
      </c>
      <c r="F651" s="43" t="s">
        <v>1529</v>
      </c>
      <c r="G651" s="43" t="s">
        <v>628</v>
      </c>
      <c r="H651" s="43">
        <v>60</v>
      </c>
      <c r="I651" s="43">
        <v>149.76759999999999</v>
      </c>
      <c r="J651" s="28">
        <v>5.0900000000000001E-4</v>
      </c>
      <c r="K651" s="43">
        <v>1E-4</v>
      </c>
      <c r="L651" s="43" t="s">
        <v>128</v>
      </c>
      <c r="N651" s="43" t="s">
        <v>524</v>
      </c>
      <c r="O651" s="43">
        <v>159</v>
      </c>
      <c r="P651" s="43" t="s">
        <v>1527</v>
      </c>
      <c r="Q651" s="43" t="s">
        <v>623</v>
      </c>
      <c r="R651" s="43" t="s">
        <v>1529</v>
      </c>
      <c r="S651" s="43" t="s">
        <v>628</v>
      </c>
      <c r="T651" s="43">
        <v>10</v>
      </c>
      <c r="U651" s="43">
        <v>149.83619999999999</v>
      </c>
      <c r="V651" s="28">
        <v>6.0099999999999997E-4</v>
      </c>
      <c r="W651" s="43">
        <v>1E-4</v>
      </c>
      <c r="X651" s="43" t="s">
        <v>128</v>
      </c>
    </row>
    <row r="652" spans="2:24" x14ac:dyDescent="0.2">
      <c r="B652" s="43" t="s">
        <v>524</v>
      </c>
      <c r="C652" s="43">
        <v>162</v>
      </c>
      <c r="D652" s="43" t="s">
        <v>1530</v>
      </c>
      <c r="E652" s="43" t="s">
        <v>106</v>
      </c>
      <c r="F652" s="43" t="s">
        <v>1531</v>
      </c>
      <c r="G652" s="43" t="s">
        <v>626</v>
      </c>
      <c r="H652" s="43">
        <v>60</v>
      </c>
      <c r="I652" s="43">
        <v>-219.99340000000001</v>
      </c>
      <c r="J652" s="28">
        <v>-2.4229999999999998E-3</v>
      </c>
      <c r="K652" s="43">
        <v>-1E-4</v>
      </c>
      <c r="L652" s="43" t="s">
        <v>128</v>
      </c>
      <c r="N652" s="43" t="s">
        <v>524</v>
      </c>
      <c r="O652" s="43">
        <v>162</v>
      </c>
      <c r="P652" s="43" t="s">
        <v>1530</v>
      </c>
      <c r="Q652" s="43" t="s">
        <v>623</v>
      </c>
      <c r="R652" s="43" t="s">
        <v>1531</v>
      </c>
      <c r="S652" s="43" t="s">
        <v>626</v>
      </c>
      <c r="T652" s="43">
        <v>10</v>
      </c>
      <c r="U652" s="43">
        <v>-220.12049999999999</v>
      </c>
      <c r="V652" s="28">
        <v>-2.519E-3</v>
      </c>
      <c r="W652" s="43">
        <v>-1E-4</v>
      </c>
      <c r="X652" s="43" t="s">
        <v>128</v>
      </c>
    </row>
    <row r="653" spans="2:24" x14ac:dyDescent="0.2">
      <c r="B653" s="43" t="s">
        <v>524</v>
      </c>
      <c r="C653" s="43">
        <v>162</v>
      </c>
      <c r="D653" s="43" t="s">
        <v>1530</v>
      </c>
      <c r="E653" s="43" t="s">
        <v>106</v>
      </c>
      <c r="F653" s="43" t="s">
        <v>1532</v>
      </c>
      <c r="G653" s="43" t="s">
        <v>628</v>
      </c>
      <c r="H653" s="43">
        <v>60</v>
      </c>
      <c r="I653" s="43">
        <v>149.77930000000001</v>
      </c>
      <c r="J653" s="28">
        <v>5.2499999999999997E-4</v>
      </c>
      <c r="K653" s="43">
        <v>1E-4</v>
      </c>
      <c r="L653" s="43" t="s">
        <v>128</v>
      </c>
      <c r="N653" s="43" t="s">
        <v>524</v>
      </c>
      <c r="O653" s="43">
        <v>162</v>
      </c>
      <c r="P653" s="43" t="s">
        <v>1530</v>
      </c>
      <c r="Q653" s="43" t="s">
        <v>623</v>
      </c>
      <c r="R653" s="43" t="s">
        <v>1532</v>
      </c>
      <c r="S653" s="43" t="s">
        <v>628</v>
      </c>
      <c r="T653" s="43">
        <v>10</v>
      </c>
      <c r="U653" s="43">
        <v>149.83969999999999</v>
      </c>
      <c r="V653" s="28">
        <v>6.0599999999999998E-4</v>
      </c>
      <c r="W653" s="43">
        <v>1E-4</v>
      </c>
      <c r="X653" s="43" t="s">
        <v>128</v>
      </c>
    </row>
    <row r="654" spans="2:24" x14ac:dyDescent="0.2">
      <c r="B654" s="43" t="s">
        <v>524</v>
      </c>
      <c r="C654" s="43">
        <v>165</v>
      </c>
      <c r="D654" s="43" t="s">
        <v>1533</v>
      </c>
      <c r="E654" s="43" t="s">
        <v>106</v>
      </c>
      <c r="F654" s="43" t="s">
        <v>1534</v>
      </c>
      <c r="G654" s="43" t="s">
        <v>626</v>
      </c>
      <c r="H654" s="43">
        <v>60</v>
      </c>
      <c r="I654" s="43">
        <v>-185.34190000000001</v>
      </c>
      <c r="J654" s="28">
        <v>-2.2620000000000001E-3</v>
      </c>
      <c r="K654" s="43">
        <v>-1E-4</v>
      </c>
      <c r="L654" s="43" t="s">
        <v>128</v>
      </c>
      <c r="N654" s="43" t="s">
        <v>524</v>
      </c>
      <c r="O654" s="43">
        <v>165</v>
      </c>
      <c r="P654" s="43" t="s">
        <v>1533</v>
      </c>
      <c r="Q654" s="43" t="s">
        <v>623</v>
      </c>
      <c r="R654" s="43" t="s">
        <v>1534</v>
      </c>
      <c r="S654" s="43" t="s">
        <v>626</v>
      </c>
      <c r="T654" s="43">
        <v>10</v>
      </c>
      <c r="U654" s="43">
        <v>-185.4522</v>
      </c>
      <c r="V654" s="28">
        <v>-2.369E-3</v>
      </c>
      <c r="W654" s="43">
        <v>-1E-4</v>
      </c>
      <c r="X654" s="43" t="s">
        <v>128</v>
      </c>
    </row>
    <row r="655" spans="2:24" x14ac:dyDescent="0.2">
      <c r="B655" s="43" t="s">
        <v>524</v>
      </c>
      <c r="C655" s="43">
        <v>165</v>
      </c>
      <c r="D655" s="43" t="s">
        <v>1533</v>
      </c>
      <c r="E655" s="43" t="s">
        <v>106</v>
      </c>
      <c r="F655" s="43" t="s">
        <v>1535</v>
      </c>
      <c r="G655" s="43" t="s">
        <v>628</v>
      </c>
      <c r="H655" s="43">
        <v>60</v>
      </c>
      <c r="I655" s="43">
        <v>115.5744</v>
      </c>
      <c r="J655" s="28">
        <v>1.129E-3</v>
      </c>
      <c r="K655" s="43">
        <v>1E-4</v>
      </c>
      <c r="L655" s="43" t="s">
        <v>128</v>
      </c>
      <c r="N655" s="43" t="s">
        <v>524</v>
      </c>
      <c r="O655" s="43">
        <v>165</v>
      </c>
      <c r="P655" s="43" t="s">
        <v>1533</v>
      </c>
      <c r="Q655" s="43" t="s">
        <v>623</v>
      </c>
      <c r="R655" s="43" t="s">
        <v>1535</v>
      </c>
      <c r="S655" s="43" t="s">
        <v>628</v>
      </c>
      <c r="T655" s="43">
        <v>10</v>
      </c>
      <c r="U655" s="43">
        <v>115.624</v>
      </c>
      <c r="V655" s="28">
        <v>1.2359999999999999E-3</v>
      </c>
      <c r="W655" s="43">
        <v>1E-4</v>
      </c>
      <c r="X655" s="43" t="s">
        <v>128</v>
      </c>
    </row>
    <row r="656" spans="2:24" x14ac:dyDescent="0.2">
      <c r="B656" s="43" t="s">
        <v>524</v>
      </c>
      <c r="C656" s="43">
        <v>177</v>
      </c>
      <c r="D656" s="43" t="s">
        <v>1536</v>
      </c>
      <c r="E656" s="43" t="s">
        <v>106</v>
      </c>
      <c r="F656" s="43" t="s">
        <v>1537</v>
      </c>
      <c r="G656" s="43" t="s">
        <v>626</v>
      </c>
      <c r="H656" s="43">
        <v>60</v>
      </c>
      <c r="I656" s="43">
        <v>-24.384399999999999</v>
      </c>
      <c r="J656" s="28">
        <v>-1.529E-7</v>
      </c>
      <c r="K656" s="43" t="s">
        <v>1686</v>
      </c>
      <c r="L656" s="43" t="s">
        <v>65</v>
      </c>
      <c r="N656" s="43" t="s">
        <v>524</v>
      </c>
      <c r="O656" s="43">
        <v>177</v>
      </c>
      <c r="P656" s="43" t="s">
        <v>1536</v>
      </c>
      <c r="Q656" s="43" t="s">
        <v>623</v>
      </c>
      <c r="R656" s="43" t="s">
        <v>1537</v>
      </c>
      <c r="S656" s="43" t="s">
        <v>626</v>
      </c>
      <c r="T656" s="43">
        <v>10</v>
      </c>
      <c r="U656" s="43">
        <v>-24.4939</v>
      </c>
      <c r="V656" s="28">
        <v>-1.536E-7</v>
      </c>
      <c r="W656" s="43" t="s">
        <v>1686</v>
      </c>
      <c r="X656" s="43" t="s">
        <v>65</v>
      </c>
    </row>
    <row r="657" spans="2:24" x14ac:dyDescent="0.2">
      <c r="B657" s="43" t="s">
        <v>524</v>
      </c>
      <c r="C657" s="43">
        <v>177</v>
      </c>
      <c r="D657" s="43" t="s">
        <v>1536</v>
      </c>
      <c r="E657" s="43" t="s">
        <v>106</v>
      </c>
      <c r="F657" s="43" t="s">
        <v>1538</v>
      </c>
      <c r="G657" s="43" t="s">
        <v>628</v>
      </c>
      <c r="H657" s="43">
        <v>60</v>
      </c>
      <c r="I657" s="43">
        <v>-16.746099999999998</v>
      </c>
      <c r="J657" s="28">
        <v>-1.05E-7</v>
      </c>
      <c r="K657" s="43" t="s">
        <v>1686</v>
      </c>
      <c r="L657" s="43" t="s">
        <v>65</v>
      </c>
      <c r="N657" s="43" t="s">
        <v>524</v>
      </c>
      <c r="O657" s="43">
        <v>177</v>
      </c>
      <c r="P657" s="43" t="s">
        <v>1536</v>
      </c>
      <c r="Q657" s="43" t="s">
        <v>623</v>
      </c>
      <c r="R657" s="43" t="s">
        <v>1538</v>
      </c>
      <c r="S657" s="43" t="s">
        <v>628</v>
      </c>
      <c r="T657" s="43">
        <v>10</v>
      </c>
      <c r="U657" s="43">
        <v>-16.6326</v>
      </c>
      <c r="V657" s="28">
        <v>-1.043E-7</v>
      </c>
      <c r="W657" s="43" t="s">
        <v>1686</v>
      </c>
      <c r="X657" s="43" t="s">
        <v>65</v>
      </c>
    </row>
    <row r="658" spans="2:24" x14ac:dyDescent="0.2">
      <c r="B658" s="43" t="s">
        <v>524</v>
      </c>
      <c r="C658" s="43">
        <v>178</v>
      </c>
      <c r="D658" s="43" t="s">
        <v>1539</v>
      </c>
      <c r="E658" s="43" t="s">
        <v>106</v>
      </c>
      <c r="F658" s="43" t="s">
        <v>1540</v>
      </c>
      <c r="G658" s="43" t="s">
        <v>626</v>
      </c>
      <c r="H658" s="43">
        <v>60</v>
      </c>
      <c r="I658" s="43">
        <v>-18.769400000000001</v>
      </c>
      <c r="J658" s="28">
        <v>-1.177E-7</v>
      </c>
      <c r="K658" s="43" t="s">
        <v>1686</v>
      </c>
      <c r="L658" s="43" t="s">
        <v>65</v>
      </c>
      <c r="N658" s="43" t="s">
        <v>524</v>
      </c>
      <c r="O658" s="43">
        <v>178</v>
      </c>
      <c r="P658" s="43" t="s">
        <v>1539</v>
      </c>
      <c r="Q658" s="43" t="s">
        <v>623</v>
      </c>
      <c r="R658" s="43" t="s">
        <v>1540</v>
      </c>
      <c r="S658" s="43" t="s">
        <v>626</v>
      </c>
      <c r="T658" s="43">
        <v>10</v>
      </c>
      <c r="U658" s="43">
        <v>-18.865100000000002</v>
      </c>
      <c r="V658" s="28">
        <v>-1.1829999999999999E-7</v>
      </c>
      <c r="W658" s="43" t="s">
        <v>1686</v>
      </c>
      <c r="X658" s="43" t="s">
        <v>65</v>
      </c>
    </row>
    <row r="659" spans="2:24" x14ac:dyDescent="0.2">
      <c r="B659" s="43" t="s">
        <v>524</v>
      </c>
      <c r="C659" s="43">
        <v>178</v>
      </c>
      <c r="D659" s="43" t="s">
        <v>1539</v>
      </c>
      <c r="E659" s="43" t="s">
        <v>106</v>
      </c>
      <c r="F659" s="43" t="s">
        <v>1541</v>
      </c>
      <c r="G659" s="43" t="s">
        <v>628</v>
      </c>
      <c r="H659" s="43">
        <v>60</v>
      </c>
      <c r="I659" s="43">
        <v>-22.322199999999999</v>
      </c>
      <c r="J659" s="28">
        <v>-1.399E-7</v>
      </c>
      <c r="K659" s="43" t="s">
        <v>1686</v>
      </c>
      <c r="L659" s="43" t="s">
        <v>65</v>
      </c>
      <c r="N659" s="43" t="s">
        <v>524</v>
      </c>
      <c r="O659" s="43">
        <v>178</v>
      </c>
      <c r="P659" s="43" t="s">
        <v>1539</v>
      </c>
      <c r="Q659" s="43" t="s">
        <v>623</v>
      </c>
      <c r="R659" s="43" t="s">
        <v>1541</v>
      </c>
      <c r="S659" s="43" t="s">
        <v>628</v>
      </c>
      <c r="T659" s="43">
        <v>10</v>
      </c>
      <c r="U659" s="43">
        <v>-22.220500000000001</v>
      </c>
      <c r="V659" s="28">
        <v>-1.3930000000000001E-7</v>
      </c>
      <c r="W659" s="43" t="s">
        <v>1686</v>
      </c>
      <c r="X659" s="43" t="s">
        <v>65</v>
      </c>
    </row>
    <row r="660" spans="2:24" x14ac:dyDescent="0.2">
      <c r="B660" s="43" t="s">
        <v>524</v>
      </c>
      <c r="C660" s="43">
        <v>179</v>
      </c>
      <c r="D660" s="43" t="s">
        <v>1539</v>
      </c>
      <c r="E660" s="43" t="s">
        <v>106</v>
      </c>
      <c r="F660" s="43" t="s">
        <v>1542</v>
      </c>
      <c r="G660" s="43" t="s">
        <v>626</v>
      </c>
      <c r="H660" s="43">
        <v>60</v>
      </c>
      <c r="I660" s="43">
        <v>-22.317399999999999</v>
      </c>
      <c r="J660" s="28">
        <v>-1.42E-7</v>
      </c>
      <c r="K660" s="43" t="s">
        <v>1686</v>
      </c>
      <c r="L660" s="43" t="s">
        <v>65</v>
      </c>
      <c r="N660" s="43" t="s">
        <v>524</v>
      </c>
      <c r="O660" s="43">
        <v>179</v>
      </c>
      <c r="P660" s="43" t="s">
        <v>1539</v>
      </c>
      <c r="Q660" s="43" t="s">
        <v>623</v>
      </c>
      <c r="R660" s="43" t="s">
        <v>1542</v>
      </c>
      <c r="S660" s="43" t="s">
        <v>626</v>
      </c>
      <c r="T660" s="43">
        <v>10</v>
      </c>
      <c r="U660" s="43">
        <v>-22.417999999999999</v>
      </c>
      <c r="V660" s="28">
        <v>-1.4259999999999999E-7</v>
      </c>
      <c r="W660" s="43" t="s">
        <v>1686</v>
      </c>
      <c r="X660" s="43" t="s">
        <v>65</v>
      </c>
    </row>
    <row r="661" spans="2:24" x14ac:dyDescent="0.2">
      <c r="B661" s="43" t="s">
        <v>524</v>
      </c>
      <c r="C661" s="43">
        <v>179</v>
      </c>
      <c r="D661" s="43" t="s">
        <v>1539</v>
      </c>
      <c r="E661" s="43" t="s">
        <v>106</v>
      </c>
      <c r="F661" s="43" t="s">
        <v>1543</v>
      </c>
      <c r="G661" s="43" t="s">
        <v>628</v>
      </c>
      <c r="H661" s="43">
        <v>60</v>
      </c>
      <c r="I661" s="43">
        <v>-22.0214</v>
      </c>
      <c r="J661" s="28">
        <v>-1.4009999999999999E-7</v>
      </c>
      <c r="K661" s="43" t="s">
        <v>1686</v>
      </c>
      <c r="L661" s="43" t="s">
        <v>65</v>
      </c>
      <c r="N661" s="43" t="s">
        <v>524</v>
      </c>
      <c r="O661" s="43">
        <v>179</v>
      </c>
      <c r="P661" s="43" t="s">
        <v>1539</v>
      </c>
      <c r="Q661" s="43" t="s">
        <v>623</v>
      </c>
      <c r="R661" s="43" t="s">
        <v>1543</v>
      </c>
      <c r="S661" s="43" t="s">
        <v>628</v>
      </c>
      <c r="T661" s="43">
        <v>10</v>
      </c>
      <c r="U661" s="43">
        <v>-21.918900000000001</v>
      </c>
      <c r="V661" s="28">
        <v>-1.395E-7</v>
      </c>
      <c r="W661" s="43" t="s">
        <v>1686</v>
      </c>
      <c r="X661" s="43" t="s">
        <v>65</v>
      </c>
    </row>
    <row r="662" spans="2:24" x14ac:dyDescent="0.2">
      <c r="B662" s="43" t="s">
        <v>524</v>
      </c>
      <c r="C662" s="43">
        <v>180</v>
      </c>
      <c r="D662" s="43" t="s">
        <v>1539</v>
      </c>
      <c r="E662" s="43" t="s">
        <v>106</v>
      </c>
      <c r="F662" s="43" t="s">
        <v>1544</v>
      </c>
      <c r="G662" s="43" t="s">
        <v>626</v>
      </c>
      <c r="H662" s="43">
        <v>60</v>
      </c>
      <c r="I662" s="43">
        <v>-22.617799999999999</v>
      </c>
      <c r="J662" s="28">
        <v>-1.4180000000000001E-7</v>
      </c>
      <c r="K662" s="43" t="s">
        <v>1686</v>
      </c>
      <c r="L662" s="43" t="s">
        <v>65</v>
      </c>
      <c r="N662" s="43" t="s">
        <v>524</v>
      </c>
      <c r="O662" s="43">
        <v>180</v>
      </c>
      <c r="P662" s="43" t="s">
        <v>1539</v>
      </c>
      <c r="Q662" s="43" t="s">
        <v>623</v>
      </c>
      <c r="R662" s="43" t="s">
        <v>1544</v>
      </c>
      <c r="S662" s="43" t="s">
        <v>626</v>
      </c>
      <c r="T662" s="43">
        <v>10</v>
      </c>
      <c r="U662" s="43">
        <v>-22.7181</v>
      </c>
      <c r="V662" s="28">
        <v>-1.424E-7</v>
      </c>
      <c r="W662" s="43" t="s">
        <v>1686</v>
      </c>
      <c r="X662" s="43" t="s">
        <v>65</v>
      </c>
    </row>
    <row r="663" spans="2:24" x14ac:dyDescent="0.2">
      <c r="B663" s="43" t="s">
        <v>524</v>
      </c>
      <c r="C663" s="43">
        <v>180</v>
      </c>
      <c r="D663" s="43" t="s">
        <v>1539</v>
      </c>
      <c r="E663" s="43" t="s">
        <v>106</v>
      </c>
      <c r="F663" s="43" t="s">
        <v>1545</v>
      </c>
      <c r="G663" s="43" t="s">
        <v>628</v>
      </c>
      <c r="H663" s="43">
        <v>60</v>
      </c>
      <c r="I663" s="43">
        <v>-18.480799999999999</v>
      </c>
      <c r="J663" s="28">
        <v>-1.159E-7</v>
      </c>
      <c r="K663" s="43" t="s">
        <v>1686</v>
      </c>
      <c r="L663" s="43" t="s">
        <v>65</v>
      </c>
      <c r="N663" s="43" t="s">
        <v>524</v>
      </c>
      <c r="O663" s="43">
        <v>180</v>
      </c>
      <c r="P663" s="43" t="s">
        <v>1539</v>
      </c>
      <c r="Q663" s="43" t="s">
        <v>623</v>
      </c>
      <c r="R663" s="43" t="s">
        <v>1545</v>
      </c>
      <c r="S663" s="43" t="s">
        <v>628</v>
      </c>
      <c r="T663" s="43">
        <v>10</v>
      </c>
      <c r="U663" s="43">
        <v>-18.3843</v>
      </c>
      <c r="V663" s="28">
        <v>-1.1529999999999999E-7</v>
      </c>
      <c r="W663" s="43" t="s">
        <v>1686</v>
      </c>
      <c r="X663" s="43" t="s">
        <v>65</v>
      </c>
    </row>
    <row r="664" spans="2:24" x14ac:dyDescent="0.2">
      <c r="B664" s="43" t="s">
        <v>524</v>
      </c>
      <c r="C664" s="43">
        <v>181</v>
      </c>
      <c r="D664" s="43" t="s">
        <v>1546</v>
      </c>
      <c r="E664" s="43" t="s">
        <v>106</v>
      </c>
      <c r="F664" s="43" t="s">
        <v>1547</v>
      </c>
      <c r="G664" s="43" t="s">
        <v>626</v>
      </c>
      <c r="H664" s="43">
        <v>60</v>
      </c>
      <c r="I664" s="43">
        <v>-17.046199999999999</v>
      </c>
      <c r="J664" s="28">
        <v>-1.069E-7</v>
      </c>
      <c r="K664" s="43" t="s">
        <v>1686</v>
      </c>
      <c r="L664" s="43" t="s">
        <v>65</v>
      </c>
      <c r="N664" s="43" t="s">
        <v>524</v>
      </c>
      <c r="O664" s="43">
        <v>181</v>
      </c>
      <c r="P664" s="43" t="s">
        <v>1546</v>
      </c>
      <c r="Q664" s="43" t="s">
        <v>623</v>
      </c>
      <c r="R664" s="43" t="s">
        <v>1547</v>
      </c>
      <c r="S664" s="43" t="s">
        <v>626</v>
      </c>
      <c r="T664" s="43">
        <v>10</v>
      </c>
      <c r="U664" s="43">
        <v>-17.143899999999999</v>
      </c>
      <c r="V664" s="28">
        <v>-1.075E-7</v>
      </c>
      <c r="W664" s="43" t="s">
        <v>1686</v>
      </c>
      <c r="X664" s="43" t="s">
        <v>65</v>
      </c>
    </row>
    <row r="665" spans="2:24" x14ac:dyDescent="0.2">
      <c r="B665" s="43" t="s">
        <v>524</v>
      </c>
      <c r="C665" s="43">
        <v>181</v>
      </c>
      <c r="D665" s="43" t="s">
        <v>1546</v>
      </c>
      <c r="E665" s="43" t="s">
        <v>106</v>
      </c>
      <c r="F665" s="43" t="s">
        <v>1548</v>
      </c>
      <c r="G665" s="43" t="s">
        <v>628</v>
      </c>
      <c r="H665" s="43">
        <v>60</v>
      </c>
      <c r="I665" s="43">
        <v>-24.0777</v>
      </c>
      <c r="J665" s="28">
        <v>-1.5090000000000001E-7</v>
      </c>
      <c r="K665" s="43" t="s">
        <v>1686</v>
      </c>
      <c r="L665" s="43" t="s">
        <v>65</v>
      </c>
      <c r="N665" s="43" t="s">
        <v>524</v>
      </c>
      <c r="O665" s="43">
        <v>181</v>
      </c>
      <c r="P665" s="43" t="s">
        <v>1546</v>
      </c>
      <c r="Q665" s="43" t="s">
        <v>623</v>
      </c>
      <c r="R665" s="43" t="s">
        <v>1548</v>
      </c>
      <c r="S665" s="43" t="s">
        <v>628</v>
      </c>
      <c r="T665" s="43">
        <v>10</v>
      </c>
      <c r="U665" s="43">
        <v>-23.977</v>
      </c>
      <c r="V665" s="28">
        <v>-1.5029999999999999E-7</v>
      </c>
      <c r="W665" s="43" t="s">
        <v>1686</v>
      </c>
      <c r="X665" s="43" t="s">
        <v>65</v>
      </c>
    </row>
    <row r="666" spans="2:24" x14ac:dyDescent="0.2">
      <c r="B666" s="43" t="s">
        <v>524</v>
      </c>
      <c r="C666" s="43">
        <v>151</v>
      </c>
      <c r="D666" s="43" t="s">
        <v>1549</v>
      </c>
      <c r="E666" s="43" t="s">
        <v>106</v>
      </c>
      <c r="F666" s="43" t="s">
        <v>1550</v>
      </c>
      <c r="G666" s="43" t="s">
        <v>626</v>
      </c>
      <c r="H666" s="43">
        <v>60</v>
      </c>
      <c r="I666" s="43">
        <v>-185.35599999999999</v>
      </c>
      <c r="J666" s="28">
        <v>-2.2759999999999998E-3</v>
      </c>
      <c r="K666" s="43">
        <v>-1E-4</v>
      </c>
      <c r="L666" s="43" t="s">
        <v>128</v>
      </c>
      <c r="N666" s="43" t="s">
        <v>524</v>
      </c>
      <c r="O666" s="43">
        <v>151</v>
      </c>
      <c r="P666" s="43" t="s">
        <v>1549</v>
      </c>
      <c r="Q666" s="43" t="s">
        <v>623</v>
      </c>
      <c r="R666" s="43" t="s">
        <v>1550</v>
      </c>
      <c r="S666" s="43" t="s">
        <v>626</v>
      </c>
      <c r="T666" s="43">
        <v>10</v>
      </c>
      <c r="U666" s="43">
        <v>-185.46080000000001</v>
      </c>
      <c r="V666" s="28">
        <v>-2.3770000000000002E-3</v>
      </c>
      <c r="W666" s="43">
        <v>-1E-4</v>
      </c>
      <c r="X666" s="43" t="s">
        <v>128</v>
      </c>
    </row>
    <row r="667" spans="2:24" x14ac:dyDescent="0.2">
      <c r="B667" s="43" t="s">
        <v>524</v>
      </c>
      <c r="C667" s="43">
        <v>151</v>
      </c>
      <c r="D667" s="43" t="s">
        <v>1549</v>
      </c>
      <c r="E667" s="43" t="s">
        <v>106</v>
      </c>
      <c r="F667" s="43" t="s">
        <v>1551</v>
      </c>
      <c r="G667" s="43" t="s">
        <v>628</v>
      </c>
      <c r="H667" s="43">
        <v>60</v>
      </c>
      <c r="I667" s="43">
        <v>115.6079</v>
      </c>
      <c r="J667" s="28">
        <v>1.2019999999999999E-3</v>
      </c>
      <c r="K667" s="43">
        <v>1E-4</v>
      </c>
      <c r="L667" s="43" t="s">
        <v>128</v>
      </c>
      <c r="N667" s="43" t="s">
        <v>524</v>
      </c>
      <c r="O667" s="43">
        <v>151</v>
      </c>
      <c r="P667" s="43" t="s">
        <v>1549</v>
      </c>
      <c r="Q667" s="43" t="s">
        <v>623</v>
      </c>
      <c r="R667" s="43" t="s">
        <v>1551</v>
      </c>
      <c r="S667" s="43" t="s">
        <v>628</v>
      </c>
      <c r="T667" s="43">
        <v>10</v>
      </c>
      <c r="U667" s="43">
        <v>115.6641</v>
      </c>
      <c r="V667" s="28">
        <v>1.323E-3</v>
      </c>
      <c r="W667" s="43">
        <v>1E-4</v>
      </c>
      <c r="X667" s="43" t="s">
        <v>128</v>
      </c>
    </row>
    <row r="668" spans="2:24" x14ac:dyDescent="0.2">
      <c r="B668" s="43" t="s">
        <v>524</v>
      </c>
      <c r="C668" s="43">
        <v>154</v>
      </c>
      <c r="D668" s="43" t="s">
        <v>1552</v>
      </c>
      <c r="E668" s="43" t="s">
        <v>106</v>
      </c>
      <c r="F668" s="43" t="s">
        <v>1553</v>
      </c>
      <c r="G668" s="43" t="s">
        <v>626</v>
      </c>
      <c r="H668" s="43">
        <v>60</v>
      </c>
      <c r="I668" s="43">
        <v>-219.94380000000001</v>
      </c>
      <c r="J668" s="28">
        <v>-2.385E-3</v>
      </c>
      <c r="K668" s="43">
        <v>-1E-4</v>
      </c>
      <c r="L668" s="43" t="s">
        <v>128</v>
      </c>
      <c r="N668" s="43" t="s">
        <v>524</v>
      </c>
      <c r="O668" s="43">
        <v>154</v>
      </c>
      <c r="P668" s="43" t="s">
        <v>1552</v>
      </c>
      <c r="Q668" s="43" t="s">
        <v>623</v>
      </c>
      <c r="R668" s="43" t="s">
        <v>1553</v>
      </c>
      <c r="S668" s="43" t="s">
        <v>626</v>
      </c>
      <c r="T668" s="43">
        <v>10</v>
      </c>
      <c r="U668" s="43">
        <v>-220.05199999999999</v>
      </c>
      <c r="V668" s="28">
        <v>-2.467E-3</v>
      </c>
      <c r="W668" s="43">
        <v>-1E-4</v>
      </c>
      <c r="X668" s="43" t="s">
        <v>128</v>
      </c>
    </row>
    <row r="669" spans="2:24" x14ac:dyDescent="0.2">
      <c r="B669" s="43" t="s">
        <v>524</v>
      </c>
      <c r="C669" s="43">
        <v>154</v>
      </c>
      <c r="D669" s="43" t="s">
        <v>1552</v>
      </c>
      <c r="E669" s="43" t="s">
        <v>106</v>
      </c>
      <c r="F669" s="43" t="s">
        <v>1554</v>
      </c>
      <c r="G669" s="43" t="s">
        <v>628</v>
      </c>
      <c r="H669" s="43">
        <v>60</v>
      </c>
      <c r="I669" s="43">
        <v>149.7321</v>
      </c>
      <c r="J669" s="28">
        <v>4.6099999999999998E-4</v>
      </c>
      <c r="K669" s="43">
        <v>1E-4</v>
      </c>
      <c r="L669" s="43" t="s">
        <v>128</v>
      </c>
      <c r="N669" s="43" t="s">
        <v>524</v>
      </c>
      <c r="O669" s="43">
        <v>154</v>
      </c>
      <c r="P669" s="43" t="s">
        <v>1552</v>
      </c>
      <c r="Q669" s="43" t="s">
        <v>623</v>
      </c>
      <c r="R669" s="43" t="s">
        <v>1554</v>
      </c>
      <c r="S669" s="43" t="s">
        <v>628</v>
      </c>
      <c r="T669" s="43">
        <v>10</v>
      </c>
      <c r="U669" s="43">
        <v>149.80119999999999</v>
      </c>
      <c r="V669" s="28">
        <v>5.5400000000000002E-4</v>
      </c>
      <c r="W669" s="43">
        <v>1E-4</v>
      </c>
      <c r="X669" s="43" t="s">
        <v>128</v>
      </c>
    </row>
    <row r="670" spans="2:24" x14ac:dyDescent="0.2">
      <c r="B670" s="43" t="s">
        <v>524</v>
      </c>
      <c r="C670" s="43">
        <v>157</v>
      </c>
      <c r="D670" s="43" t="s">
        <v>1555</v>
      </c>
      <c r="E670" s="43" t="s">
        <v>106</v>
      </c>
      <c r="F670" s="43" t="s">
        <v>1556</v>
      </c>
      <c r="G670" s="43" t="s">
        <v>626</v>
      </c>
      <c r="H670" s="43">
        <v>60</v>
      </c>
      <c r="I670" s="43">
        <v>-219.6103</v>
      </c>
      <c r="J670" s="28">
        <v>-2.1320000000000002E-3</v>
      </c>
      <c r="K670" s="43">
        <v>-1E-4</v>
      </c>
      <c r="L670" s="43" t="s">
        <v>128</v>
      </c>
      <c r="N670" s="43" t="s">
        <v>524</v>
      </c>
      <c r="O670" s="43">
        <v>157</v>
      </c>
      <c r="P670" s="43" t="s">
        <v>1555</v>
      </c>
      <c r="Q670" s="43" t="s">
        <v>623</v>
      </c>
      <c r="R670" s="43" t="s">
        <v>1556</v>
      </c>
      <c r="S670" s="43" t="s">
        <v>626</v>
      </c>
      <c r="T670" s="43">
        <v>10</v>
      </c>
      <c r="U670" s="43">
        <v>-219.73060000000001</v>
      </c>
      <c r="V670" s="28">
        <v>-2.2239999999999998E-3</v>
      </c>
      <c r="W670" s="43">
        <v>-1E-4</v>
      </c>
      <c r="X670" s="43" t="s">
        <v>128</v>
      </c>
    </row>
    <row r="671" spans="2:24" x14ac:dyDescent="0.2">
      <c r="B671" s="43" t="s">
        <v>524</v>
      </c>
      <c r="C671" s="43">
        <v>157</v>
      </c>
      <c r="D671" s="43" t="s">
        <v>1555</v>
      </c>
      <c r="E671" s="43" t="s">
        <v>106</v>
      </c>
      <c r="F671" s="43" t="s">
        <v>1557</v>
      </c>
      <c r="G671" s="43" t="s">
        <v>628</v>
      </c>
      <c r="H671" s="43">
        <v>60</v>
      </c>
      <c r="I671" s="43">
        <v>149.79939999999999</v>
      </c>
      <c r="J671" s="28">
        <v>5.5199999999999997E-4</v>
      </c>
      <c r="K671" s="43">
        <v>1E-4</v>
      </c>
      <c r="L671" s="43" t="s">
        <v>128</v>
      </c>
      <c r="N671" s="43" t="s">
        <v>524</v>
      </c>
      <c r="O671" s="43">
        <v>157</v>
      </c>
      <c r="P671" s="43" t="s">
        <v>1555</v>
      </c>
      <c r="Q671" s="43" t="s">
        <v>623</v>
      </c>
      <c r="R671" s="43" t="s">
        <v>1557</v>
      </c>
      <c r="S671" s="43" t="s">
        <v>628</v>
      </c>
      <c r="T671" s="43">
        <v>10</v>
      </c>
      <c r="U671" s="43">
        <v>149.8725</v>
      </c>
      <c r="V671" s="28">
        <v>6.4999999999999997E-4</v>
      </c>
      <c r="W671" s="43">
        <v>1E-4</v>
      </c>
      <c r="X671" s="43" t="s">
        <v>128</v>
      </c>
    </row>
    <row r="672" spans="2:24" x14ac:dyDescent="0.2">
      <c r="B672" s="43" t="s">
        <v>524</v>
      </c>
      <c r="C672" s="43">
        <v>160</v>
      </c>
      <c r="D672" s="43" t="s">
        <v>1558</v>
      </c>
      <c r="E672" s="43" t="s">
        <v>106</v>
      </c>
      <c r="F672" s="43" t="s">
        <v>1559</v>
      </c>
      <c r="G672" s="43" t="s">
        <v>626</v>
      </c>
      <c r="H672" s="43">
        <v>60</v>
      </c>
      <c r="I672" s="43">
        <v>-219.60319999999999</v>
      </c>
      <c r="J672" s="28">
        <v>-2.127E-3</v>
      </c>
      <c r="K672" s="43">
        <v>-1E-4</v>
      </c>
      <c r="L672" s="43" t="s">
        <v>128</v>
      </c>
      <c r="N672" s="43" t="s">
        <v>524</v>
      </c>
      <c r="O672" s="43">
        <v>160</v>
      </c>
      <c r="P672" s="43" t="s">
        <v>1558</v>
      </c>
      <c r="Q672" s="43" t="s">
        <v>623</v>
      </c>
      <c r="R672" s="43" t="s">
        <v>1559</v>
      </c>
      <c r="S672" s="43" t="s">
        <v>626</v>
      </c>
      <c r="T672" s="43">
        <v>10</v>
      </c>
      <c r="U672" s="43">
        <v>-219.71780000000001</v>
      </c>
      <c r="V672" s="28">
        <v>-2.2139999999999998E-3</v>
      </c>
      <c r="W672" s="43">
        <v>-1E-4</v>
      </c>
      <c r="X672" s="43" t="s">
        <v>128</v>
      </c>
    </row>
    <row r="673" spans="2:24" x14ac:dyDescent="0.2">
      <c r="B673" s="43" t="s">
        <v>524</v>
      </c>
      <c r="C673" s="43">
        <v>160</v>
      </c>
      <c r="D673" s="43" t="s">
        <v>1558</v>
      </c>
      <c r="E673" s="43" t="s">
        <v>106</v>
      </c>
      <c r="F673" s="43" t="s">
        <v>1560</v>
      </c>
      <c r="G673" s="43" t="s">
        <v>628</v>
      </c>
      <c r="H673" s="43">
        <v>60</v>
      </c>
      <c r="I673" s="43">
        <v>149.79509999999999</v>
      </c>
      <c r="J673" s="28">
        <v>5.4600000000000004E-4</v>
      </c>
      <c r="K673" s="43">
        <v>1E-4</v>
      </c>
      <c r="L673" s="43" t="s">
        <v>128</v>
      </c>
      <c r="N673" s="43" t="s">
        <v>524</v>
      </c>
      <c r="O673" s="43">
        <v>160</v>
      </c>
      <c r="P673" s="43" t="s">
        <v>1558</v>
      </c>
      <c r="Q673" s="43" t="s">
        <v>623</v>
      </c>
      <c r="R673" s="43" t="s">
        <v>1560</v>
      </c>
      <c r="S673" s="43" t="s">
        <v>628</v>
      </c>
      <c r="T673" s="43">
        <v>10</v>
      </c>
      <c r="U673" s="43">
        <v>149.86500000000001</v>
      </c>
      <c r="V673" s="28">
        <v>6.4000000000000005E-4</v>
      </c>
      <c r="W673" s="43">
        <v>1E-4</v>
      </c>
      <c r="X673" s="43" t="s">
        <v>128</v>
      </c>
    </row>
    <row r="674" spans="2:24" x14ac:dyDescent="0.2">
      <c r="B674" s="43" t="s">
        <v>524</v>
      </c>
      <c r="C674" s="43">
        <v>163</v>
      </c>
      <c r="D674" s="43" t="s">
        <v>1561</v>
      </c>
      <c r="E674" s="43" t="s">
        <v>106</v>
      </c>
      <c r="F674" s="43" t="s">
        <v>1562</v>
      </c>
      <c r="G674" s="43" t="s">
        <v>626</v>
      </c>
      <c r="H674" s="43">
        <v>60</v>
      </c>
      <c r="I674" s="43">
        <v>-219.91</v>
      </c>
      <c r="J674" s="28">
        <v>-2.3600000000000001E-3</v>
      </c>
      <c r="K674" s="43">
        <v>-1E-4</v>
      </c>
      <c r="L674" s="43" t="s">
        <v>128</v>
      </c>
      <c r="N674" s="43" t="s">
        <v>524</v>
      </c>
      <c r="O674" s="43">
        <v>163</v>
      </c>
      <c r="P674" s="43" t="s">
        <v>1561</v>
      </c>
      <c r="Q674" s="43" t="s">
        <v>623</v>
      </c>
      <c r="R674" s="43" t="s">
        <v>1562</v>
      </c>
      <c r="S674" s="43" t="s">
        <v>626</v>
      </c>
      <c r="T674" s="43">
        <v>10</v>
      </c>
      <c r="U674" s="43">
        <v>-220.03450000000001</v>
      </c>
      <c r="V674" s="28">
        <v>-2.454E-3</v>
      </c>
      <c r="W674" s="43">
        <v>-1E-4</v>
      </c>
      <c r="X674" s="43" t="s">
        <v>128</v>
      </c>
    </row>
    <row r="675" spans="2:24" x14ac:dyDescent="0.2">
      <c r="B675" s="43" t="s">
        <v>524</v>
      </c>
      <c r="C675" s="43">
        <v>163</v>
      </c>
      <c r="D675" s="43" t="s">
        <v>1561</v>
      </c>
      <c r="E675" s="43" t="s">
        <v>106</v>
      </c>
      <c r="F675" s="43" t="s">
        <v>1563</v>
      </c>
      <c r="G675" s="43" t="s">
        <v>628</v>
      </c>
      <c r="H675" s="43">
        <v>60</v>
      </c>
      <c r="I675" s="43">
        <v>149.71629999999999</v>
      </c>
      <c r="J675" s="28">
        <v>4.4000000000000002E-4</v>
      </c>
      <c r="K675" s="43">
        <v>1E-4</v>
      </c>
      <c r="L675" s="43" t="s">
        <v>128</v>
      </c>
      <c r="N675" s="43" t="s">
        <v>524</v>
      </c>
      <c r="O675" s="43">
        <v>163</v>
      </c>
      <c r="P675" s="43" t="s">
        <v>1561</v>
      </c>
      <c r="Q675" s="43" t="s">
        <v>623</v>
      </c>
      <c r="R675" s="43" t="s">
        <v>1563</v>
      </c>
      <c r="S675" s="43" t="s">
        <v>628</v>
      </c>
      <c r="T675" s="43">
        <v>10</v>
      </c>
      <c r="U675" s="43">
        <v>149.78380000000001</v>
      </c>
      <c r="V675" s="28">
        <v>5.31E-4</v>
      </c>
      <c r="W675" s="43">
        <v>1E-4</v>
      </c>
      <c r="X675" s="43" t="s">
        <v>128</v>
      </c>
    </row>
    <row r="676" spans="2:24" x14ac:dyDescent="0.2">
      <c r="B676" s="43" t="s">
        <v>524</v>
      </c>
      <c r="C676" s="43">
        <v>166</v>
      </c>
      <c r="D676" s="43" t="s">
        <v>1564</v>
      </c>
      <c r="E676" s="43" t="s">
        <v>106</v>
      </c>
      <c r="F676" s="43" t="s">
        <v>1565</v>
      </c>
      <c r="G676" s="43" t="s">
        <v>626</v>
      </c>
      <c r="H676" s="43">
        <v>60</v>
      </c>
      <c r="I676" s="43">
        <v>-185.31190000000001</v>
      </c>
      <c r="J676" s="28">
        <v>-2.2330000000000002E-3</v>
      </c>
      <c r="K676" s="43">
        <v>-1E-4</v>
      </c>
      <c r="L676" s="43" t="s">
        <v>128</v>
      </c>
      <c r="N676" s="43" t="s">
        <v>524</v>
      </c>
      <c r="O676" s="43">
        <v>166</v>
      </c>
      <c r="P676" s="43" t="s">
        <v>1564</v>
      </c>
      <c r="Q676" s="43" t="s">
        <v>623</v>
      </c>
      <c r="R676" s="43" t="s">
        <v>1565</v>
      </c>
      <c r="S676" s="43" t="s">
        <v>626</v>
      </c>
      <c r="T676" s="43">
        <v>10</v>
      </c>
      <c r="U676" s="43">
        <v>-185.4177</v>
      </c>
      <c r="V676" s="28">
        <v>-2.3349999999999998E-3</v>
      </c>
      <c r="W676" s="43">
        <v>-1E-4</v>
      </c>
      <c r="X676" s="43" t="s">
        <v>128</v>
      </c>
    </row>
    <row r="677" spans="2:24" x14ac:dyDescent="0.2">
      <c r="B677" s="43" t="s">
        <v>524</v>
      </c>
      <c r="C677" s="43">
        <v>166</v>
      </c>
      <c r="D677" s="43" t="s">
        <v>1564</v>
      </c>
      <c r="E677" s="43" t="s">
        <v>106</v>
      </c>
      <c r="F677" s="43" t="s">
        <v>1566</v>
      </c>
      <c r="G677" s="43" t="s">
        <v>628</v>
      </c>
      <c r="H677" s="43">
        <v>60</v>
      </c>
      <c r="I677" s="43">
        <v>115.5895</v>
      </c>
      <c r="J677" s="28">
        <v>1.1620000000000001E-3</v>
      </c>
      <c r="K677" s="43">
        <v>1E-4</v>
      </c>
      <c r="L677" s="43" t="s">
        <v>128</v>
      </c>
      <c r="N677" s="43" t="s">
        <v>524</v>
      </c>
      <c r="O677" s="43">
        <v>166</v>
      </c>
      <c r="P677" s="43" t="s">
        <v>1564</v>
      </c>
      <c r="Q677" s="43" t="s">
        <v>623</v>
      </c>
      <c r="R677" s="43" t="s">
        <v>1566</v>
      </c>
      <c r="S677" s="43" t="s">
        <v>628</v>
      </c>
      <c r="T677" s="43">
        <v>10</v>
      </c>
      <c r="U677" s="43">
        <v>115.642</v>
      </c>
      <c r="V677" s="28">
        <v>1.2750000000000001E-3</v>
      </c>
      <c r="W677" s="43">
        <v>1E-4</v>
      </c>
      <c r="X677" s="43" t="s">
        <v>128</v>
      </c>
    </row>
    <row r="678" spans="2:24" x14ac:dyDescent="0.2">
      <c r="B678" s="43" t="s">
        <v>524</v>
      </c>
      <c r="C678" s="43">
        <v>182</v>
      </c>
      <c r="D678" s="43" t="s">
        <v>1567</v>
      </c>
      <c r="E678" s="43" t="s">
        <v>106</v>
      </c>
      <c r="F678" s="43" t="s">
        <v>1568</v>
      </c>
      <c r="G678" s="43" t="s">
        <v>626</v>
      </c>
      <c r="H678" s="43">
        <v>60</v>
      </c>
      <c r="I678" s="43">
        <v>-14.0618</v>
      </c>
      <c r="J678" s="28">
        <v>-8.9470000000000006E-8</v>
      </c>
      <c r="K678" s="43" t="s">
        <v>1686</v>
      </c>
      <c r="L678" s="43" t="s">
        <v>65</v>
      </c>
      <c r="N678" s="43" t="s">
        <v>524</v>
      </c>
      <c r="O678" s="43">
        <v>182</v>
      </c>
      <c r="P678" s="43" t="s">
        <v>1567</v>
      </c>
      <c r="Q678" s="43" t="s">
        <v>623</v>
      </c>
      <c r="R678" s="43" t="s">
        <v>1568</v>
      </c>
      <c r="S678" s="43" t="s">
        <v>626</v>
      </c>
      <c r="T678" s="43">
        <v>10</v>
      </c>
      <c r="U678" s="43">
        <v>-14.122199999999999</v>
      </c>
      <c r="V678" s="28">
        <v>-8.9850000000000001E-8</v>
      </c>
      <c r="W678" s="43" t="s">
        <v>1686</v>
      </c>
      <c r="X678" s="43" t="s">
        <v>65</v>
      </c>
    </row>
    <row r="679" spans="2:24" x14ac:dyDescent="0.2">
      <c r="B679" s="43" t="s">
        <v>524</v>
      </c>
      <c r="C679" s="43">
        <v>182</v>
      </c>
      <c r="D679" s="43" t="s">
        <v>1567</v>
      </c>
      <c r="E679" s="43" t="s">
        <v>106</v>
      </c>
      <c r="F679" s="43" t="s">
        <v>1569</v>
      </c>
      <c r="G679" s="43" t="s">
        <v>628</v>
      </c>
      <c r="H679" s="43">
        <v>60</v>
      </c>
      <c r="I679" s="43">
        <v>-14.9285</v>
      </c>
      <c r="J679" s="28">
        <v>-9.4979999999999994E-8</v>
      </c>
      <c r="K679" s="43" t="s">
        <v>1686</v>
      </c>
      <c r="L679" s="43" t="s">
        <v>65</v>
      </c>
      <c r="N679" s="43" t="s">
        <v>524</v>
      </c>
      <c r="O679" s="43">
        <v>182</v>
      </c>
      <c r="P679" s="43" t="s">
        <v>1567</v>
      </c>
      <c r="Q679" s="43" t="s">
        <v>623</v>
      </c>
      <c r="R679" s="43" t="s">
        <v>1569</v>
      </c>
      <c r="S679" s="43" t="s">
        <v>628</v>
      </c>
      <c r="T679" s="43">
        <v>10</v>
      </c>
      <c r="U679" s="43">
        <v>-14.752000000000001</v>
      </c>
      <c r="V679" s="28">
        <v>-9.3859999999999995E-8</v>
      </c>
      <c r="W679" s="43" t="s">
        <v>1686</v>
      </c>
      <c r="X679" s="43" t="s">
        <v>65</v>
      </c>
    </row>
    <row r="680" spans="2:24" x14ac:dyDescent="0.2">
      <c r="B680" s="43" t="s">
        <v>524</v>
      </c>
      <c r="C680" s="43">
        <v>183</v>
      </c>
      <c r="D680" s="43" t="s">
        <v>1570</v>
      </c>
      <c r="E680" s="43" t="s">
        <v>106</v>
      </c>
      <c r="F680" s="43" t="s">
        <v>1571</v>
      </c>
      <c r="G680" s="43" t="s">
        <v>626</v>
      </c>
      <c r="H680" s="43">
        <v>60</v>
      </c>
      <c r="I680" s="43">
        <v>-16.1586</v>
      </c>
      <c r="J680" s="28">
        <v>-1.013E-7</v>
      </c>
      <c r="K680" s="43" t="s">
        <v>1686</v>
      </c>
      <c r="L680" s="43" t="s">
        <v>65</v>
      </c>
      <c r="N680" s="43" t="s">
        <v>524</v>
      </c>
      <c r="O680" s="43">
        <v>183</v>
      </c>
      <c r="P680" s="43" t="s">
        <v>1570</v>
      </c>
      <c r="Q680" s="43" t="s">
        <v>623</v>
      </c>
      <c r="R680" s="43" t="s">
        <v>1571</v>
      </c>
      <c r="S680" s="43" t="s">
        <v>626</v>
      </c>
      <c r="T680" s="43">
        <v>10</v>
      </c>
      <c r="U680" s="43">
        <v>-16.2881</v>
      </c>
      <c r="V680" s="28">
        <v>-1.0209999999999999E-7</v>
      </c>
      <c r="W680" s="43" t="s">
        <v>1686</v>
      </c>
      <c r="X680" s="43" t="s">
        <v>65</v>
      </c>
    </row>
    <row r="681" spans="2:24" x14ac:dyDescent="0.2">
      <c r="B681" s="43" t="s">
        <v>524</v>
      </c>
      <c r="C681" s="43">
        <v>183</v>
      </c>
      <c r="D681" s="43" t="s">
        <v>1570</v>
      </c>
      <c r="E681" s="43" t="s">
        <v>106</v>
      </c>
      <c r="F681" s="43" t="s">
        <v>1572</v>
      </c>
      <c r="G681" s="43" t="s">
        <v>628</v>
      </c>
      <c r="H681" s="43">
        <v>60</v>
      </c>
      <c r="I681" s="43">
        <v>-11.309100000000001</v>
      </c>
      <c r="J681" s="28">
        <v>-7.0900000000000006E-8</v>
      </c>
      <c r="K681" s="43" t="s">
        <v>1686</v>
      </c>
      <c r="L681" s="43" t="s">
        <v>65</v>
      </c>
      <c r="N681" s="43" t="s">
        <v>524</v>
      </c>
      <c r="O681" s="43">
        <v>183</v>
      </c>
      <c r="P681" s="43" t="s">
        <v>1570</v>
      </c>
      <c r="Q681" s="43" t="s">
        <v>623</v>
      </c>
      <c r="R681" s="43" t="s">
        <v>1572</v>
      </c>
      <c r="S681" s="43" t="s">
        <v>628</v>
      </c>
      <c r="T681" s="43">
        <v>10</v>
      </c>
      <c r="U681" s="43">
        <v>-11.079000000000001</v>
      </c>
      <c r="V681" s="28">
        <v>-6.9450000000000003E-8</v>
      </c>
      <c r="W681" s="43" t="s">
        <v>1686</v>
      </c>
      <c r="X681" s="43" t="s">
        <v>65</v>
      </c>
    </row>
    <row r="682" spans="2:24" x14ac:dyDescent="0.2">
      <c r="B682" s="43" t="s">
        <v>524</v>
      </c>
      <c r="C682" s="43">
        <v>184</v>
      </c>
      <c r="D682" s="43" t="s">
        <v>1570</v>
      </c>
      <c r="E682" s="43" t="s">
        <v>106</v>
      </c>
      <c r="F682" s="43" t="s">
        <v>1573</v>
      </c>
      <c r="G682" s="43" t="s">
        <v>626</v>
      </c>
      <c r="H682" s="43">
        <v>60</v>
      </c>
      <c r="I682" s="43">
        <v>-13.3043</v>
      </c>
      <c r="J682" s="28">
        <v>-8.2160000000000002E-8</v>
      </c>
      <c r="K682" s="43" t="s">
        <v>1686</v>
      </c>
      <c r="L682" s="43" t="s">
        <v>65</v>
      </c>
      <c r="N682" s="43" t="s">
        <v>524</v>
      </c>
      <c r="O682" s="43">
        <v>184</v>
      </c>
      <c r="P682" s="43" t="s">
        <v>1570</v>
      </c>
      <c r="Q682" s="43" t="s">
        <v>623</v>
      </c>
      <c r="R682" s="43" t="s">
        <v>1573</v>
      </c>
      <c r="S682" s="43" t="s">
        <v>626</v>
      </c>
      <c r="T682" s="43">
        <v>10</v>
      </c>
      <c r="U682" s="43">
        <v>-13.4038</v>
      </c>
      <c r="V682" s="28">
        <v>-8.2770000000000006E-8</v>
      </c>
      <c r="W682" s="43" t="s">
        <v>1686</v>
      </c>
      <c r="X682" s="43" t="s">
        <v>65</v>
      </c>
    </row>
    <row r="683" spans="2:24" x14ac:dyDescent="0.2">
      <c r="B683" s="43" t="s">
        <v>524</v>
      </c>
      <c r="C683" s="43">
        <v>184</v>
      </c>
      <c r="D683" s="43" t="s">
        <v>1570</v>
      </c>
      <c r="E683" s="43" t="s">
        <v>106</v>
      </c>
      <c r="F683" s="43" t="s">
        <v>1574</v>
      </c>
      <c r="G683" s="43" t="s">
        <v>628</v>
      </c>
      <c r="H683" s="43">
        <v>60</v>
      </c>
      <c r="I683" s="43">
        <v>-12.411</v>
      </c>
      <c r="J683" s="28">
        <v>-7.6640000000000003E-8</v>
      </c>
      <c r="K683" s="43" t="s">
        <v>1686</v>
      </c>
      <c r="L683" s="43" t="s">
        <v>65</v>
      </c>
      <c r="N683" s="43" t="s">
        <v>524</v>
      </c>
      <c r="O683" s="43">
        <v>184</v>
      </c>
      <c r="P683" s="43" t="s">
        <v>1570</v>
      </c>
      <c r="Q683" s="43" t="s">
        <v>623</v>
      </c>
      <c r="R683" s="43" t="s">
        <v>1574</v>
      </c>
      <c r="S683" s="43" t="s">
        <v>628</v>
      </c>
      <c r="T683" s="43">
        <v>10</v>
      </c>
      <c r="U683" s="43">
        <v>-12.2111</v>
      </c>
      <c r="V683" s="28">
        <v>-7.5409999999999998E-8</v>
      </c>
      <c r="W683" s="43" t="s">
        <v>1686</v>
      </c>
      <c r="X683" s="43" t="s">
        <v>65</v>
      </c>
    </row>
    <row r="684" spans="2:24" x14ac:dyDescent="0.2">
      <c r="B684" s="43" t="s">
        <v>524</v>
      </c>
      <c r="C684" s="43">
        <v>185</v>
      </c>
      <c r="D684" s="43" t="s">
        <v>1570</v>
      </c>
      <c r="E684" s="43" t="s">
        <v>106</v>
      </c>
      <c r="F684" s="43" t="s">
        <v>1575</v>
      </c>
      <c r="G684" s="43" t="s">
        <v>626</v>
      </c>
      <c r="H684" s="43">
        <v>60</v>
      </c>
      <c r="I684" s="43">
        <v>-12.205</v>
      </c>
      <c r="J684" s="28">
        <v>-7.6510000000000002E-8</v>
      </c>
      <c r="K684" s="43" t="s">
        <v>1686</v>
      </c>
      <c r="L684" s="43" t="s">
        <v>65</v>
      </c>
      <c r="N684" s="43" t="s">
        <v>524</v>
      </c>
      <c r="O684" s="43">
        <v>185</v>
      </c>
      <c r="P684" s="43" t="s">
        <v>1570</v>
      </c>
      <c r="Q684" s="43" t="s">
        <v>623</v>
      </c>
      <c r="R684" s="43" t="s">
        <v>1575</v>
      </c>
      <c r="S684" s="43" t="s">
        <v>626</v>
      </c>
      <c r="T684" s="43">
        <v>10</v>
      </c>
      <c r="U684" s="43">
        <v>-12.276400000000001</v>
      </c>
      <c r="V684" s="28">
        <v>-7.6959999999999996E-8</v>
      </c>
      <c r="W684" s="43" t="s">
        <v>1686</v>
      </c>
      <c r="X684" s="43" t="s">
        <v>65</v>
      </c>
    </row>
    <row r="685" spans="2:24" x14ac:dyDescent="0.2">
      <c r="B685" s="43" t="s">
        <v>524</v>
      </c>
      <c r="C685" s="43">
        <v>185</v>
      </c>
      <c r="D685" s="43" t="s">
        <v>1570</v>
      </c>
      <c r="E685" s="43" t="s">
        <v>106</v>
      </c>
      <c r="F685" s="43" t="s">
        <v>1576</v>
      </c>
      <c r="G685" s="43" t="s">
        <v>628</v>
      </c>
      <c r="H685" s="43">
        <v>60</v>
      </c>
      <c r="I685" s="43">
        <v>-15.2598</v>
      </c>
      <c r="J685" s="28">
        <v>-9.5659999999999998E-8</v>
      </c>
      <c r="K685" s="43" t="s">
        <v>1686</v>
      </c>
      <c r="L685" s="43" t="s">
        <v>65</v>
      </c>
      <c r="N685" s="43" t="s">
        <v>524</v>
      </c>
      <c r="O685" s="43">
        <v>185</v>
      </c>
      <c r="P685" s="43" t="s">
        <v>1570</v>
      </c>
      <c r="Q685" s="43" t="s">
        <v>623</v>
      </c>
      <c r="R685" s="43" t="s">
        <v>1576</v>
      </c>
      <c r="S685" s="43" t="s">
        <v>628</v>
      </c>
      <c r="T685" s="43">
        <v>10</v>
      </c>
      <c r="U685" s="43">
        <v>-15.084300000000001</v>
      </c>
      <c r="V685" s="28">
        <v>-9.4559999999999994E-8</v>
      </c>
      <c r="W685" s="43" t="s">
        <v>1686</v>
      </c>
      <c r="X685" s="43" t="s">
        <v>65</v>
      </c>
    </row>
    <row r="686" spans="2:24" x14ac:dyDescent="0.2">
      <c r="B686" s="43" t="s">
        <v>524</v>
      </c>
      <c r="C686" s="43">
        <v>186</v>
      </c>
      <c r="D686" s="43" t="s">
        <v>1577</v>
      </c>
      <c r="E686" s="43" t="s">
        <v>106</v>
      </c>
      <c r="F686" s="43" t="s">
        <v>1578</v>
      </c>
      <c r="G686" s="43" t="s">
        <v>626</v>
      </c>
      <c r="H686" s="43">
        <v>60</v>
      </c>
      <c r="I686" s="43">
        <v>-15.8203</v>
      </c>
      <c r="J686" s="28">
        <v>-1.007E-7</v>
      </c>
      <c r="K686" s="43" t="s">
        <v>1686</v>
      </c>
      <c r="L686" s="43" t="s">
        <v>65</v>
      </c>
      <c r="N686" s="43" t="s">
        <v>524</v>
      </c>
      <c r="O686" s="43">
        <v>186</v>
      </c>
      <c r="P686" s="43" t="s">
        <v>1577</v>
      </c>
      <c r="Q686" s="43" t="s">
        <v>623</v>
      </c>
      <c r="R686" s="43" t="s">
        <v>1578</v>
      </c>
      <c r="S686" s="43" t="s">
        <v>626</v>
      </c>
      <c r="T686" s="43">
        <v>10</v>
      </c>
      <c r="U686" s="43">
        <v>-15.9443</v>
      </c>
      <c r="V686" s="28">
        <v>-1.0139999999999999E-7</v>
      </c>
      <c r="W686" s="43" t="s">
        <v>1686</v>
      </c>
      <c r="X686" s="43" t="s">
        <v>65</v>
      </c>
    </row>
    <row r="687" spans="2:24" x14ac:dyDescent="0.2">
      <c r="B687" s="43" t="s">
        <v>524</v>
      </c>
      <c r="C687" s="43">
        <v>186</v>
      </c>
      <c r="D687" s="43" t="s">
        <v>1577</v>
      </c>
      <c r="E687" s="43" t="s">
        <v>106</v>
      </c>
      <c r="F687" s="43" t="s">
        <v>1579</v>
      </c>
      <c r="G687" s="43" t="s">
        <v>628</v>
      </c>
      <c r="H687" s="43">
        <v>60</v>
      </c>
      <c r="I687" s="43">
        <v>-13.198499999999999</v>
      </c>
      <c r="J687" s="28">
        <v>-8.3980000000000002E-8</v>
      </c>
      <c r="K687" s="43" t="s">
        <v>1686</v>
      </c>
      <c r="L687" s="43" t="s">
        <v>65</v>
      </c>
      <c r="N687" s="43" t="s">
        <v>524</v>
      </c>
      <c r="O687" s="43">
        <v>186</v>
      </c>
      <c r="P687" s="43" t="s">
        <v>1577</v>
      </c>
      <c r="Q687" s="43" t="s">
        <v>623</v>
      </c>
      <c r="R687" s="43" t="s">
        <v>1579</v>
      </c>
      <c r="S687" s="43" t="s">
        <v>628</v>
      </c>
      <c r="T687" s="43">
        <v>10</v>
      </c>
      <c r="U687" s="43">
        <v>-12.9641</v>
      </c>
      <c r="V687" s="28">
        <v>-8.2479999999999995E-8</v>
      </c>
      <c r="W687" s="43" t="s">
        <v>1686</v>
      </c>
      <c r="X687" s="43" t="s">
        <v>65</v>
      </c>
    </row>
    <row r="688" spans="2:24" x14ac:dyDescent="0.2">
      <c r="B688" s="43" t="s">
        <v>573</v>
      </c>
      <c r="C688" s="43">
        <v>43</v>
      </c>
      <c r="D688" s="43" t="s">
        <v>1580</v>
      </c>
      <c r="E688" s="43" t="s">
        <v>106</v>
      </c>
      <c r="F688" s="43" t="s">
        <v>1581</v>
      </c>
      <c r="G688" s="43" t="s">
        <v>626</v>
      </c>
      <c r="H688" s="43">
        <v>60</v>
      </c>
      <c r="I688" s="43">
        <v>-18.136500000000002</v>
      </c>
      <c r="J688" s="28">
        <v>-1.5660000000000001E-7</v>
      </c>
      <c r="K688" s="43" t="s">
        <v>1686</v>
      </c>
      <c r="L688" s="43" t="s">
        <v>65</v>
      </c>
      <c r="N688" s="43" t="s">
        <v>573</v>
      </c>
      <c r="O688" s="43">
        <v>43</v>
      </c>
      <c r="P688" s="43" t="s">
        <v>1580</v>
      </c>
      <c r="Q688" s="43" t="s">
        <v>623</v>
      </c>
      <c r="R688" s="43" t="s">
        <v>1581</v>
      </c>
      <c r="S688" s="43" t="s">
        <v>626</v>
      </c>
      <c r="T688" s="43">
        <v>10</v>
      </c>
      <c r="U688" s="43">
        <v>-18.212199999999999</v>
      </c>
      <c r="V688" s="28">
        <v>-1.5730000000000001E-7</v>
      </c>
      <c r="W688" s="43" t="s">
        <v>1686</v>
      </c>
      <c r="X688" s="43" t="s">
        <v>65</v>
      </c>
    </row>
    <row r="689" spans="2:24" x14ac:dyDescent="0.2">
      <c r="B689" s="43" t="s">
        <v>573</v>
      </c>
      <c r="C689" s="43">
        <v>43</v>
      </c>
      <c r="D689" s="43" t="s">
        <v>1580</v>
      </c>
      <c r="E689" s="43" t="s">
        <v>106</v>
      </c>
      <c r="F689" s="43" t="s">
        <v>1582</v>
      </c>
      <c r="G689" s="43" t="s">
        <v>628</v>
      </c>
      <c r="H689" s="43">
        <v>60</v>
      </c>
      <c r="I689" s="43">
        <v>-19.6477</v>
      </c>
      <c r="J689" s="28">
        <v>-1.6969999999999999E-7</v>
      </c>
      <c r="K689" s="43" t="s">
        <v>1686</v>
      </c>
      <c r="L689" s="43" t="s">
        <v>65</v>
      </c>
      <c r="N689" s="43" t="s">
        <v>573</v>
      </c>
      <c r="O689" s="43">
        <v>43</v>
      </c>
      <c r="P689" s="43" t="s">
        <v>1580</v>
      </c>
      <c r="Q689" s="43" t="s">
        <v>623</v>
      </c>
      <c r="R689" s="43" t="s">
        <v>1582</v>
      </c>
      <c r="S689" s="43" t="s">
        <v>628</v>
      </c>
      <c r="T689" s="43">
        <v>10</v>
      </c>
      <c r="U689" s="43">
        <v>-19.732099999999999</v>
      </c>
      <c r="V689" s="28">
        <v>-1.7039999999999999E-7</v>
      </c>
      <c r="W689" s="43" t="s">
        <v>1686</v>
      </c>
      <c r="X689" s="43" t="s">
        <v>65</v>
      </c>
    </row>
    <row r="690" spans="2:24" x14ac:dyDescent="0.2">
      <c r="B690" s="43" t="s">
        <v>573</v>
      </c>
      <c r="C690" s="43">
        <v>44</v>
      </c>
      <c r="D690" s="43" t="s">
        <v>1583</v>
      </c>
      <c r="E690" s="43" t="s">
        <v>106</v>
      </c>
      <c r="F690" s="43" t="s">
        <v>1584</v>
      </c>
      <c r="G690" s="43" t="s">
        <v>626</v>
      </c>
      <c r="H690" s="43">
        <v>60</v>
      </c>
      <c r="I690" s="43">
        <v>-19.296600000000002</v>
      </c>
      <c r="J690" s="28">
        <v>-1.642E-7</v>
      </c>
      <c r="K690" s="43" t="s">
        <v>1686</v>
      </c>
      <c r="L690" s="43" t="s">
        <v>65</v>
      </c>
      <c r="N690" s="43" t="s">
        <v>573</v>
      </c>
      <c r="O690" s="43">
        <v>44</v>
      </c>
      <c r="P690" s="43" t="s">
        <v>1583</v>
      </c>
      <c r="Q690" s="43" t="s">
        <v>623</v>
      </c>
      <c r="R690" s="43" t="s">
        <v>1584</v>
      </c>
      <c r="S690" s="43" t="s">
        <v>626</v>
      </c>
      <c r="T690" s="43">
        <v>10</v>
      </c>
      <c r="U690" s="43">
        <v>-19.368600000000001</v>
      </c>
      <c r="V690" s="28">
        <v>-1.6479999999999999E-7</v>
      </c>
      <c r="W690" s="43" t="s">
        <v>1686</v>
      </c>
      <c r="X690" s="43" t="s">
        <v>65</v>
      </c>
    </row>
    <row r="691" spans="2:24" x14ac:dyDescent="0.2">
      <c r="B691" s="43" t="s">
        <v>573</v>
      </c>
      <c r="C691" s="43">
        <v>44</v>
      </c>
      <c r="D691" s="43" t="s">
        <v>1583</v>
      </c>
      <c r="E691" s="43" t="s">
        <v>106</v>
      </c>
      <c r="F691" s="43" t="s">
        <v>1585</v>
      </c>
      <c r="G691" s="43" t="s">
        <v>628</v>
      </c>
      <c r="H691" s="43">
        <v>60</v>
      </c>
      <c r="I691" s="43">
        <v>-16.446899999999999</v>
      </c>
      <c r="J691" s="28">
        <v>-1.399E-7</v>
      </c>
      <c r="K691" s="43" t="s">
        <v>1686</v>
      </c>
      <c r="L691" s="43" t="s">
        <v>65</v>
      </c>
      <c r="N691" s="43" t="s">
        <v>573</v>
      </c>
      <c r="O691" s="43">
        <v>44</v>
      </c>
      <c r="P691" s="43" t="s">
        <v>1583</v>
      </c>
      <c r="Q691" s="43" t="s">
        <v>623</v>
      </c>
      <c r="R691" s="43" t="s">
        <v>1585</v>
      </c>
      <c r="S691" s="43" t="s">
        <v>628</v>
      </c>
      <c r="T691" s="43">
        <v>10</v>
      </c>
      <c r="U691" s="43">
        <v>-16.520099999999999</v>
      </c>
      <c r="V691" s="28">
        <v>-1.406E-7</v>
      </c>
      <c r="W691" s="43" t="s">
        <v>1686</v>
      </c>
      <c r="X691" s="43" t="s">
        <v>65</v>
      </c>
    </row>
    <row r="692" spans="2:24" x14ac:dyDescent="0.2">
      <c r="B692" s="43" t="s">
        <v>573</v>
      </c>
      <c r="C692" s="43">
        <v>45</v>
      </c>
      <c r="D692" s="43" t="s">
        <v>1583</v>
      </c>
      <c r="E692" s="43" t="s">
        <v>106</v>
      </c>
      <c r="F692" s="43" t="s">
        <v>1586</v>
      </c>
      <c r="G692" s="43" t="s">
        <v>626</v>
      </c>
      <c r="H692" s="43">
        <v>60</v>
      </c>
      <c r="I692" s="43">
        <v>-16.518899999999999</v>
      </c>
      <c r="J692" s="28">
        <v>-1.384E-7</v>
      </c>
      <c r="K692" s="43" t="s">
        <v>1686</v>
      </c>
      <c r="L692" s="43" t="s">
        <v>65</v>
      </c>
      <c r="N692" s="43" t="s">
        <v>573</v>
      </c>
      <c r="O692" s="43">
        <v>45</v>
      </c>
      <c r="P692" s="43" t="s">
        <v>1583</v>
      </c>
      <c r="Q692" s="43" t="s">
        <v>623</v>
      </c>
      <c r="R692" s="43" t="s">
        <v>1586</v>
      </c>
      <c r="S692" s="43" t="s">
        <v>626</v>
      </c>
      <c r="T692" s="43">
        <v>10</v>
      </c>
      <c r="U692" s="43">
        <v>-16.585100000000001</v>
      </c>
      <c r="V692" s="28">
        <v>-1.3899999999999999E-7</v>
      </c>
      <c r="W692" s="43" t="s">
        <v>1686</v>
      </c>
      <c r="X692" s="43" t="s">
        <v>65</v>
      </c>
    </row>
    <row r="693" spans="2:24" x14ac:dyDescent="0.2">
      <c r="B693" s="43" t="s">
        <v>573</v>
      </c>
      <c r="C693" s="43">
        <v>45</v>
      </c>
      <c r="D693" s="43" t="s">
        <v>1583</v>
      </c>
      <c r="E693" s="43" t="s">
        <v>106</v>
      </c>
      <c r="F693" s="43" t="s">
        <v>1587</v>
      </c>
      <c r="G693" s="43" t="s">
        <v>628</v>
      </c>
      <c r="H693" s="43">
        <v>60</v>
      </c>
      <c r="I693" s="43">
        <v>-17.048300000000001</v>
      </c>
      <c r="J693" s="28">
        <v>-1.4289999999999999E-7</v>
      </c>
      <c r="K693" s="43" t="s">
        <v>1686</v>
      </c>
      <c r="L693" s="43" t="s">
        <v>65</v>
      </c>
      <c r="N693" s="43" t="s">
        <v>573</v>
      </c>
      <c r="O693" s="43">
        <v>45</v>
      </c>
      <c r="P693" s="43" t="s">
        <v>1583</v>
      </c>
      <c r="Q693" s="43" t="s">
        <v>623</v>
      </c>
      <c r="R693" s="43" t="s">
        <v>1587</v>
      </c>
      <c r="S693" s="43" t="s">
        <v>628</v>
      </c>
      <c r="T693" s="43">
        <v>10</v>
      </c>
      <c r="U693" s="43">
        <v>-17.122900000000001</v>
      </c>
      <c r="V693" s="28">
        <v>-1.4350000000000001E-7</v>
      </c>
      <c r="W693" s="43" t="s">
        <v>1686</v>
      </c>
      <c r="X693" s="43" t="s">
        <v>65</v>
      </c>
    </row>
    <row r="694" spans="2:24" x14ac:dyDescent="0.2">
      <c r="B694" s="43" t="s">
        <v>573</v>
      </c>
      <c r="C694" s="43">
        <v>46</v>
      </c>
      <c r="D694" s="43" t="s">
        <v>1583</v>
      </c>
      <c r="E694" s="43" t="s">
        <v>106</v>
      </c>
      <c r="F694" s="43" t="s">
        <v>1588</v>
      </c>
      <c r="G694" s="43" t="s">
        <v>626</v>
      </c>
      <c r="H694" s="43">
        <v>60</v>
      </c>
      <c r="I694" s="43">
        <v>-15.922700000000001</v>
      </c>
      <c r="J694" s="28">
        <v>-1.3549999999999999E-7</v>
      </c>
      <c r="K694" s="43" t="s">
        <v>1686</v>
      </c>
      <c r="L694" s="43" t="s">
        <v>65</v>
      </c>
      <c r="N694" s="43" t="s">
        <v>573</v>
      </c>
      <c r="O694" s="43">
        <v>46</v>
      </c>
      <c r="P694" s="43" t="s">
        <v>1583</v>
      </c>
      <c r="Q694" s="43" t="s">
        <v>623</v>
      </c>
      <c r="R694" s="43" t="s">
        <v>1588</v>
      </c>
      <c r="S694" s="43" t="s">
        <v>626</v>
      </c>
      <c r="T694" s="43">
        <v>10</v>
      </c>
      <c r="U694" s="43">
        <v>-15.9876</v>
      </c>
      <c r="V694" s="28">
        <v>-1.36E-7</v>
      </c>
      <c r="W694" s="43" t="s">
        <v>1686</v>
      </c>
      <c r="X694" s="43" t="s">
        <v>65</v>
      </c>
    </row>
    <row r="695" spans="2:24" x14ac:dyDescent="0.2">
      <c r="B695" s="43" t="s">
        <v>573</v>
      </c>
      <c r="C695" s="43">
        <v>46</v>
      </c>
      <c r="D695" s="43" t="s">
        <v>1583</v>
      </c>
      <c r="E695" s="43" t="s">
        <v>106</v>
      </c>
      <c r="F695" s="43" t="s">
        <v>1589</v>
      </c>
      <c r="G695" s="43" t="s">
        <v>628</v>
      </c>
      <c r="H695" s="43">
        <v>60</v>
      </c>
      <c r="I695" s="43">
        <v>-19.814</v>
      </c>
      <c r="J695" s="28">
        <v>-1.6859999999999999E-7</v>
      </c>
      <c r="K695" s="43" t="s">
        <v>1686</v>
      </c>
      <c r="L695" s="43" t="s">
        <v>65</v>
      </c>
      <c r="N695" s="43" t="s">
        <v>573</v>
      </c>
      <c r="O695" s="43">
        <v>46</v>
      </c>
      <c r="P695" s="43" t="s">
        <v>1583</v>
      </c>
      <c r="Q695" s="43" t="s">
        <v>623</v>
      </c>
      <c r="R695" s="43" t="s">
        <v>1589</v>
      </c>
      <c r="S695" s="43" t="s">
        <v>628</v>
      </c>
      <c r="T695" s="43">
        <v>10</v>
      </c>
      <c r="U695" s="43">
        <v>-19.892600000000002</v>
      </c>
      <c r="V695" s="28">
        <v>-1.6920000000000001E-7</v>
      </c>
      <c r="W695" s="43" t="s">
        <v>1686</v>
      </c>
      <c r="X695" s="43" t="s">
        <v>65</v>
      </c>
    </row>
    <row r="696" spans="2:24" x14ac:dyDescent="0.2">
      <c r="B696" s="43" t="s">
        <v>573</v>
      </c>
      <c r="C696" s="43">
        <v>47</v>
      </c>
      <c r="D696" s="43" t="s">
        <v>1590</v>
      </c>
      <c r="E696" s="43" t="s">
        <v>106</v>
      </c>
      <c r="F696" s="43" t="s">
        <v>1591</v>
      </c>
      <c r="G696" s="43" t="s">
        <v>626</v>
      </c>
      <c r="H696" s="43">
        <v>60</v>
      </c>
      <c r="I696" s="43">
        <v>-19.120100000000001</v>
      </c>
      <c r="J696" s="28">
        <v>-1.6509999999999999E-7</v>
      </c>
      <c r="K696" s="43" t="s">
        <v>1686</v>
      </c>
      <c r="L696" s="43" t="s">
        <v>65</v>
      </c>
      <c r="N696" s="43" t="s">
        <v>573</v>
      </c>
      <c r="O696" s="43">
        <v>47</v>
      </c>
      <c r="P696" s="43" t="s">
        <v>1590</v>
      </c>
      <c r="Q696" s="43" t="s">
        <v>623</v>
      </c>
      <c r="R696" s="43" t="s">
        <v>1591</v>
      </c>
      <c r="S696" s="43" t="s">
        <v>626</v>
      </c>
      <c r="T696" s="43">
        <v>10</v>
      </c>
      <c r="U696" s="43">
        <v>-19.193300000000001</v>
      </c>
      <c r="V696" s="28">
        <v>-1.6570000000000001E-7</v>
      </c>
      <c r="W696" s="43" t="s">
        <v>1686</v>
      </c>
      <c r="X696" s="43" t="s">
        <v>65</v>
      </c>
    </row>
    <row r="697" spans="2:24" x14ac:dyDescent="0.2">
      <c r="B697" s="43" t="s">
        <v>573</v>
      </c>
      <c r="C697" s="43">
        <v>47</v>
      </c>
      <c r="D697" s="43" t="s">
        <v>1590</v>
      </c>
      <c r="E697" s="43" t="s">
        <v>106</v>
      </c>
      <c r="F697" s="43" t="s">
        <v>1592</v>
      </c>
      <c r="G697" s="43" t="s">
        <v>628</v>
      </c>
      <c r="H697" s="43">
        <v>60</v>
      </c>
      <c r="I697" s="43">
        <v>-18.6523</v>
      </c>
      <c r="J697" s="28">
        <v>-1.6110000000000001E-7</v>
      </c>
      <c r="K697" s="43" t="s">
        <v>1686</v>
      </c>
      <c r="L697" s="43" t="s">
        <v>65</v>
      </c>
      <c r="N697" s="43" t="s">
        <v>573</v>
      </c>
      <c r="O697" s="43">
        <v>47</v>
      </c>
      <c r="P697" s="43" t="s">
        <v>1590</v>
      </c>
      <c r="Q697" s="43" t="s">
        <v>623</v>
      </c>
      <c r="R697" s="43" t="s">
        <v>1592</v>
      </c>
      <c r="S697" s="43" t="s">
        <v>628</v>
      </c>
      <c r="T697" s="43">
        <v>10</v>
      </c>
      <c r="U697" s="43">
        <v>-18.733699999999999</v>
      </c>
      <c r="V697" s="28">
        <v>-1.6180000000000001E-7</v>
      </c>
      <c r="W697" s="43" t="s">
        <v>1686</v>
      </c>
      <c r="X697" s="43" t="s">
        <v>65</v>
      </c>
    </row>
    <row r="698" spans="2:24" x14ac:dyDescent="0.2">
      <c r="B698" s="43" t="s">
        <v>573</v>
      </c>
      <c r="C698" s="43">
        <v>25</v>
      </c>
      <c r="D698" s="43" t="s">
        <v>1593</v>
      </c>
      <c r="E698" s="43" t="s">
        <v>106</v>
      </c>
      <c r="F698" s="43" t="s">
        <v>1594</v>
      </c>
      <c r="G698" s="43" t="s">
        <v>626</v>
      </c>
      <c r="H698" s="43">
        <v>60</v>
      </c>
      <c r="I698" s="43">
        <v>-183.55520000000001</v>
      </c>
      <c r="J698" s="28">
        <v>-5.2999999999999998E-4</v>
      </c>
      <c r="K698" s="43">
        <v>-1E-4</v>
      </c>
      <c r="L698" s="43" t="s">
        <v>128</v>
      </c>
      <c r="N698" s="43" t="s">
        <v>573</v>
      </c>
      <c r="O698" s="43">
        <v>25</v>
      </c>
      <c r="P698" s="43" t="s">
        <v>1593</v>
      </c>
      <c r="Q698" s="43" t="s">
        <v>623</v>
      </c>
      <c r="R698" s="43" t="s">
        <v>1594</v>
      </c>
      <c r="S698" s="43" t="s">
        <v>626</v>
      </c>
      <c r="T698" s="43">
        <v>10</v>
      </c>
      <c r="U698" s="43">
        <v>-183.7337</v>
      </c>
      <c r="V698" s="28">
        <v>-7.0299999999999996E-4</v>
      </c>
      <c r="W698" s="43">
        <v>-1E-4</v>
      </c>
      <c r="X698" s="43" t="s">
        <v>128</v>
      </c>
    </row>
    <row r="699" spans="2:24" x14ac:dyDescent="0.2">
      <c r="B699" s="43" t="s">
        <v>573</v>
      </c>
      <c r="C699" s="43">
        <v>25</v>
      </c>
      <c r="D699" s="43" t="s">
        <v>1593</v>
      </c>
      <c r="E699" s="43" t="s">
        <v>106</v>
      </c>
      <c r="F699" s="43" t="s">
        <v>1595</v>
      </c>
      <c r="G699" s="43" t="s">
        <v>628</v>
      </c>
      <c r="H699" s="43">
        <v>60</v>
      </c>
      <c r="I699" s="43">
        <v>96.459100000000007</v>
      </c>
      <c r="J699" s="28">
        <v>9.9999999999999995E-7</v>
      </c>
      <c r="K699" s="43" t="s">
        <v>1686</v>
      </c>
      <c r="L699" s="43" t="s">
        <v>65</v>
      </c>
      <c r="N699" s="43" t="s">
        <v>573</v>
      </c>
      <c r="O699" s="43">
        <v>25</v>
      </c>
      <c r="P699" s="43" t="s">
        <v>1593</v>
      </c>
      <c r="Q699" s="43" t="s">
        <v>623</v>
      </c>
      <c r="R699" s="43" t="s">
        <v>1595</v>
      </c>
      <c r="S699" s="43" t="s">
        <v>628</v>
      </c>
      <c r="T699" s="43">
        <v>10</v>
      </c>
      <c r="U699" s="43">
        <v>99.464299999999994</v>
      </c>
      <c r="V699" s="28">
        <v>9.9999999999999995E-7</v>
      </c>
      <c r="W699" s="43" t="s">
        <v>1686</v>
      </c>
      <c r="X699" s="43" t="s">
        <v>65</v>
      </c>
    </row>
    <row r="700" spans="2:24" x14ac:dyDescent="0.2">
      <c r="B700" s="43" t="s">
        <v>573</v>
      </c>
      <c r="C700" s="43">
        <v>28</v>
      </c>
      <c r="D700" s="43" t="s">
        <v>1596</v>
      </c>
      <c r="E700" s="43" t="s">
        <v>106</v>
      </c>
      <c r="F700" s="43" t="s">
        <v>1597</v>
      </c>
      <c r="G700" s="43" t="s">
        <v>626</v>
      </c>
      <c r="H700" s="43">
        <v>60</v>
      </c>
      <c r="I700" s="43">
        <v>-184.5273</v>
      </c>
      <c r="J700" s="28">
        <v>-1.322E-3</v>
      </c>
      <c r="K700" s="43">
        <v>-1E-4</v>
      </c>
      <c r="L700" s="43" t="s">
        <v>128</v>
      </c>
      <c r="N700" s="43" t="s">
        <v>573</v>
      </c>
      <c r="O700" s="43">
        <v>28</v>
      </c>
      <c r="P700" s="43" t="s">
        <v>1596</v>
      </c>
      <c r="Q700" s="43" t="s">
        <v>623</v>
      </c>
      <c r="R700" s="43" t="s">
        <v>1597</v>
      </c>
      <c r="S700" s="43" t="s">
        <v>626</v>
      </c>
      <c r="T700" s="43">
        <v>10</v>
      </c>
      <c r="U700" s="43">
        <v>-184.6687</v>
      </c>
      <c r="V700" s="28">
        <v>-1.459E-3</v>
      </c>
      <c r="W700" s="43">
        <v>-1E-4</v>
      </c>
      <c r="X700" s="43" t="s">
        <v>128</v>
      </c>
    </row>
    <row r="701" spans="2:24" x14ac:dyDescent="0.2">
      <c r="B701" s="43" t="s">
        <v>573</v>
      </c>
      <c r="C701" s="43">
        <v>28</v>
      </c>
      <c r="D701" s="43" t="s">
        <v>1596</v>
      </c>
      <c r="E701" s="43" t="s">
        <v>106</v>
      </c>
      <c r="F701" s="43" t="s">
        <v>1598</v>
      </c>
      <c r="G701" s="43" t="s">
        <v>628</v>
      </c>
      <c r="H701" s="43">
        <v>60</v>
      </c>
      <c r="I701" s="43">
        <v>107.4358</v>
      </c>
      <c r="J701" s="28">
        <v>9.9999999999999995E-7</v>
      </c>
      <c r="K701" s="43" t="s">
        <v>1686</v>
      </c>
      <c r="L701" s="43" t="s">
        <v>65</v>
      </c>
      <c r="N701" s="43" t="s">
        <v>573</v>
      </c>
      <c r="O701" s="43">
        <v>28</v>
      </c>
      <c r="P701" s="43" t="s">
        <v>1596</v>
      </c>
      <c r="Q701" s="43" t="s">
        <v>623</v>
      </c>
      <c r="R701" s="43" t="s">
        <v>1598</v>
      </c>
      <c r="S701" s="43" t="s">
        <v>628</v>
      </c>
      <c r="T701" s="43">
        <v>10</v>
      </c>
      <c r="U701" s="43">
        <v>111.0479</v>
      </c>
      <c r="V701" s="28">
        <v>9.9999999999999995E-7</v>
      </c>
      <c r="W701" s="43" t="s">
        <v>1686</v>
      </c>
      <c r="X701" s="43" t="s">
        <v>65</v>
      </c>
    </row>
    <row r="702" spans="2:24" x14ac:dyDescent="0.2">
      <c r="B702" s="43" t="s">
        <v>573</v>
      </c>
      <c r="C702" s="43">
        <v>31</v>
      </c>
      <c r="D702" s="43" t="s">
        <v>1599</v>
      </c>
      <c r="E702" s="43" t="s">
        <v>106</v>
      </c>
      <c r="F702" s="43" t="s">
        <v>1600</v>
      </c>
      <c r="G702" s="43" t="s">
        <v>626</v>
      </c>
      <c r="H702" s="43">
        <v>60</v>
      </c>
      <c r="I702" s="43">
        <v>-217.77189999999999</v>
      </c>
      <c r="J702" s="28">
        <v>-7.3800000000000005E-4</v>
      </c>
      <c r="K702" s="43">
        <v>-1E-4</v>
      </c>
      <c r="L702" s="43" t="s">
        <v>128</v>
      </c>
      <c r="N702" s="43" t="s">
        <v>573</v>
      </c>
      <c r="O702" s="43">
        <v>31</v>
      </c>
      <c r="P702" s="43" t="s">
        <v>1599</v>
      </c>
      <c r="Q702" s="43" t="s">
        <v>623</v>
      </c>
      <c r="R702" s="43" t="s">
        <v>1600</v>
      </c>
      <c r="S702" s="43" t="s">
        <v>626</v>
      </c>
      <c r="T702" s="43">
        <v>10</v>
      </c>
      <c r="U702" s="43">
        <v>-217.959</v>
      </c>
      <c r="V702" s="28">
        <v>-8.8000000000000003E-4</v>
      </c>
      <c r="W702" s="43">
        <v>-1E-4</v>
      </c>
      <c r="X702" s="43" t="s">
        <v>128</v>
      </c>
    </row>
    <row r="703" spans="2:24" x14ac:dyDescent="0.2">
      <c r="B703" s="43" t="s">
        <v>573</v>
      </c>
      <c r="C703" s="43">
        <v>31</v>
      </c>
      <c r="D703" s="43" t="s">
        <v>1599</v>
      </c>
      <c r="E703" s="43" t="s">
        <v>106</v>
      </c>
      <c r="F703" s="43" t="s">
        <v>1601</v>
      </c>
      <c r="G703" s="43" t="s">
        <v>628</v>
      </c>
      <c r="H703" s="43">
        <v>60</v>
      </c>
      <c r="I703" s="43">
        <v>114.2924</v>
      </c>
      <c r="J703" s="28">
        <v>9.9999999999999995E-7</v>
      </c>
      <c r="K703" s="43" t="s">
        <v>1686</v>
      </c>
      <c r="L703" s="43" t="s">
        <v>65</v>
      </c>
      <c r="N703" s="43" t="s">
        <v>573</v>
      </c>
      <c r="O703" s="43">
        <v>31</v>
      </c>
      <c r="P703" s="43" t="s">
        <v>1599</v>
      </c>
      <c r="Q703" s="43" t="s">
        <v>623</v>
      </c>
      <c r="R703" s="43" t="s">
        <v>1601</v>
      </c>
      <c r="S703" s="43" t="s">
        <v>628</v>
      </c>
      <c r="T703" s="43">
        <v>10</v>
      </c>
      <c r="U703" s="43">
        <v>117.98739999999999</v>
      </c>
      <c r="V703" s="28">
        <v>9.9999999999999995E-7</v>
      </c>
      <c r="W703" s="43" t="s">
        <v>1686</v>
      </c>
      <c r="X703" s="43" t="s">
        <v>65</v>
      </c>
    </row>
    <row r="704" spans="2:24" x14ac:dyDescent="0.2">
      <c r="B704" s="43" t="s">
        <v>573</v>
      </c>
      <c r="C704" s="43">
        <v>34</v>
      </c>
      <c r="D704" s="43" t="s">
        <v>1602</v>
      </c>
      <c r="E704" s="43" t="s">
        <v>106</v>
      </c>
      <c r="F704" s="43" t="s">
        <v>1603</v>
      </c>
      <c r="G704" s="43" t="s">
        <v>626</v>
      </c>
      <c r="H704" s="43">
        <v>60</v>
      </c>
      <c r="I704" s="43">
        <v>-217.7662</v>
      </c>
      <c r="J704" s="28">
        <v>-7.3399999999999995E-4</v>
      </c>
      <c r="K704" s="43">
        <v>-1E-4</v>
      </c>
      <c r="L704" s="43" t="s">
        <v>128</v>
      </c>
      <c r="N704" s="43" t="s">
        <v>573</v>
      </c>
      <c r="O704" s="43">
        <v>34</v>
      </c>
      <c r="P704" s="43" t="s">
        <v>1602</v>
      </c>
      <c r="Q704" s="43" t="s">
        <v>623</v>
      </c>
      <c r="R704" s="43" t="s">
        <v>1603</v>
      </c>
      <c r="S704" s="43" t="s">
        <v>626</v>
      </c>
      <c r="T704" s="43">
        <v>10</v>
      </c>
      <c r="U704" s="43">
        <v>-217.95230000000001</v>
      </c>
      <c r="V704" s="28">
        <v>-8.7500000000000002E-4</v>
      </c>
      <c r="W704" s="43">
        <v>-1E-4</v>
      </c>
      <c r="X704" s="43" t="s">
        <v>128</v>
      </c>
    </row>
    <row r="705" spans="2:24" x14ac:dyDescent="0.2">
      <c r="B705" s="43" t="s">
        <v>573</v>
      </c>
      <c r="C705" s="43">
        <v>34</v>
      </c>
      <c r="D705" s="43" t="s">
        <v>1602</v>
      </c>
      <c r="E705" s="43" t="s">
        <v>106</v>
      </c>
      <c r="F705" s="43" t="s">
        <v>1604</v>
      </c>
      <c r="G705" s="43" t="s">
        <v>628</v>
      </c>
      <c r="H705" s="43">
        <v>60</v>
      </c>
      <c r="I705" s="43">
        <v>114.15219999999999</v>
      </c>
      <c r="J705" s="28">
        <v>9.9999999999999995E-7</v>
      </c>
      <c r="K705" s="43" t="s">
        <v>1686</v>
      </c>
      <c r="L705" s="43" t="s">
        <v>65</v>
      </c>
      <c r="N705" s="43" t="s">
        <v>573</v>
      </c>
      <c r="O705" s="43">
        <v>34</v>
      </c>
      <c r="P705" s="43" t="s">
        <v>1602</v>
      </c>
      <c r="Q705" s="43" t="s">
        <v>623</v>
      </c>
      <c r="R705" s="43" t="s">
        <v>1604</v>
      </c>
      <c r="S705" s="43" t="s">
        <v>628</v>
      </c>
      <c r="T705" s="43">
        <v>10</v>
      </c>
      <c r="U705" s="43">
        <v>117.8236</v>
      </c>
      <c r="V705" s="28">
        <v>9.9999999999999995E-7</v>
      </c>
      <c r="W705" s="43" t="s">
        <v>1686</v>
      </c>
      <c r="X705" s="43" t="s">
        <v>65</v>
      </c>
    </row>
    <row r="706" spans="2:24" x14ac:dyDescent="0.2">
      <c r="B706" s="43" t="s">
        <v>573</v>
      </c>
      <c r="C706" s="43">
        <v>37</v>
      </c>
      <c r="D706" s="43" t="s">
        <v>1605</v>
      </c>
      <c r="E706" s="43" t="s">
        <v>106</v>
      </c>
      <c r="F706" s="43" t="s">
        <v>1606</v>
      </c>
      <c r="G706" s="43" t="s">
        <v>626</v>
      </c>
      <c r="H706" s="43">
        <v>60</v>
      </c>
      <c r="I706" s="43">
        <v>-184.51439999999999</v>
      </c>
      <c r="J706" s="28">
        <v>-1.31E-3</v>
      </c>
      <c r="K706" s="43">
        <v>-1E-4</v>
      </c>
      <c r="L706" s="43" t="s">
        <v>128</v>
      </c>
      <c r="N706" s="43" t="s">
        <v>573</v>
      </c>
      <c r="O706" s="43">
        <v>37</v>
      </c>
      <c r="P706" s="43" t="s">
        <v>1605</v>
      </c>
      <c r="Q706" s="43" t="s">
        <v>623</v>
      </c>
      <c r="R706" s="43" t="s">
        <v>1606</v>
      </c>
      <c r="S706" s="43" t="s">
        <v>626</v>
      </c>
      <c r="T706" s="43">
        <v>10</v>
      </c>
      <c r="U706" s="43">
        <v>-184.6499</v>
      </c>
      <c r="V706" s="28">
        <v>-1.4400000000000001E-3</v>
      </c>
      <c r="W706" s="43">
        <v>-1E-4</v>
      </c>
      <c r="X706" s="43" t="s">
        <v>128</v>
      </c>
    </row>
    <row r="707" spans="2:24" x14ac:dyDescent="0.2">
      <c r="B707" s="43" t="s">
        <v>573</v>
      </c>
      <c r="C707" s="43">
        <v>37</v>
      </c>
      <c r="D707" s="43" t="s">
        <v>1605</v>
      </c>
      <c r="E707" s="43" t="s">
        <v>106</v>
      </c>
      <c r="F707" s="43" t="s">
        <v>1607</v>
      </c>
      <c r="G707" s="43" t="s">
        <v>628</v>
      </c>
      <c r="H707" s="43">
        <v>60</v>
      </c>
      <c r="I707" s="43">
        <v>107.0372</v>
      </c>
      <c r="J707" s="28">
        <v>9.9999999999999995E-7</v>
      </c>
      <c r="K707" s="43" t="s">
        <v>1686</v>
      </c>
      <c r="L707" s="43" t="s">
        <v>65</v>
      </c>
      <c r="N707" s="43" t="s">
        <v>573</v>
      </c>
      <c r="O707" s="43">
        <v>37</v>
      </c>
      <c r="P707" s="43" t="s">
        <v>1605</v>
      </c>
      <c r="Q707" s="43" t="s">
        <v>623</v>
      </c>
      <c r="R707" s="43" t="s">
        <v>1607</v>
      </c>
      <c r="S707" s="43" t="s">
        <v>628</v>
      </c>
      <c r="T707" s="43">
        <v>10</v>
      </c>
      <c r="U707" s="43">
        <v>110.5673</v>
      </c>
      <c r="V707" s="28">
        <v>9.9999999999999995E-7</v>
      </c>
      <c r="W707" s="43" t="s">
        <v>1686</v>
      </c>
      <c r="X707" s="43" t="s">
        <v>65</v>
      </c>
    </row>
    <row r="708" spans="2:24" x14ac:dyDescent="0.2">
      <c r="B708" s="43" t="s">
        <v>573</v>
      </c>
      <c r="C708" s="43">
        <v>40</v>
      </c>
      <c r="D708" s="43" t="s">
        <v>1608</v>
      </c>
      <c r="E708" s="43" t="s">
        <v>106</v>
      </c>
      <c r="F708" s="43" t="s">
        <v>1609</v>
      </c>
      <c r="G708" s="43" t="s">
        <v>626</v>
      </c>
      <c r="H708" s="43">
        <v>60</v>
      </c>
      <c r="I708" s="43">
        <v>-183.5248</v>
      </c>
      <c r="J708" s="28">
        <v>-5.0000000000000001E-4</v>
      </c>
      <c r="K708" s="43">
        <v>-1E-4</v>
      </c>
      <c r="L708" s="43" t="s">
        <v>128</v>
      </c>
      <c r="N708" s="43" t="s">
        <v>573</v>
      </c>
      <c r="O708" s="43">
        <v>40</v>
      </c>
      <c r="P708" s="43" t="s">
        <v>1608</v>
      </c>
      <c r="Q708" s="43" t="s">
        <v>623</v>
      </c>
      <c r="R708" s="43" t="s">
        <v>1609</v>
      </c>
      <c r="S708" s="43" t="s">
        <v>626</v>
      </c>
      <c r="T708" s="43">
        <v>10</v>
      </c>
      <c r="U708" s="43">
        <v>-183.6979</v>
      </c>
      <c r="V708" s="28">
        <v>-6.6799999999999997E-4</v>
      </c>
      <c r="W708" s="43">
        <v>-1E-4</v>
      </c>
      <c r="X708" s="43" t="s">
        <v>128</v>
      </c>
    </row>
    <row r="709" spans="2:24" x14ac:dyDescent="0.2">
      <c r="B709" s="43" t="s">
        <v>573</v>
      </c>
      <c r="C709" s="43">
        <v>40</v>
      </c>
      <c r="D709" s="43" t="s">
        <v>1608</v>
      </c>
      <c r="E709" s="43" t="s">
        <v>106</v>
      </c>
      <c r="F709" s="43" t="s">
        <v>1610</v>
      </c>
      <c r="G709" s="43" t="s">
        <v>628</v>
      </c>
      <c r="H709" s="43">
        <v>60</v>
      </c>
      <c r="I709" s="43">
        <v>95.937799999999996</v>
      </c>
      <c r="J709" s="28">
        <v>9.9999999999999995E-7</v>
      </c>
      <c r="K709" s="43" t="s">
        <v>1686</v>
      </c>
      <c r="L709" s="43" t="s">
        <v>65</v>
      </c>
      <c r="N709" s="43" t="s">
        <v>573</v>
      </c>
      <c r="O709" s="43">
        <v>40</v>
      </c>
      <c r="P709" s="43" t="s">
        <v>1608</v>
      </c>
      <c r="Q709" s="43" t="s">
        <v>623</v>
      </c>
      <c r="R709" s="43" t="s">
        <v>1610</v>
      </c>
      <c r="S709" s="43" t="s">
        <v>628</v>
      </c>
      <c r="T709" s="43">
        <v>10</v>
      </c>
      <c r="U709" s="43">
        <v>98.863</v>
      </c>
      <c r="V709" s="28">
        <v>9.9999999999999995E-7</v>
      </c>
      <c r="W709" s="43" t="s">
        <v>1686</v>
      </c>
      <c r="X709" s="43" t="s">
        <v>65</v>
      </c>
    </row>
    <row r="710" spans="2:24" x14ac:dyDescent="0.2">
      <c r="B710" s="43" t="s">
        <v>573</v>
      </c>
      <c r="C710" s="43">
        <v>48</v>
      </c>
      <c r="D710" s="43" t="s">
        <v>1611</v>
      </c>
      <c r="E710" s="43" t="s">
        <v>106</v>
      </c>
      <c r="F710" s="43" t="s">
        <v>1612</v>
      </c>
      <c r="G710" s="43" t="s">
        <v>626</v>
      </c>
      <c r="H710" s="43">
        <v>60</v>
      </c>
      <c r="I710" s="43">
        <v>-22.969200000000001</v>
      </c>
      <c r="J710" s="28">
        <v>-1.4399999999999999E-7</v>
      </c>
      <c r="K710" s="43" t="s">
        <v>1686</v>
      </c>
      <c r="L710" s="43" t="s">
        <v>65</v>
      </c>
      <c r="N710" s="43" t="s">
        <v>573</v>
      </c>
      <c r="O710" s="43">
        <v>48</v>
      </c>
      <c r="P710" s="43" t="s">
        <v>1611</v>
      </c>
      <c r="Q710" s="43" t="s">
        <v>623</v>
      </c>
      <c r="R710" s="43" t="s">
        <v>1612</v>
      </c>
      <c r="S710" s="43" t="s">
        <v>626</v>
      </c>
      <c r="T710" s="43">
        <v>10</v>
      </c>
      <c r="U710" s="43">
        <v>-23.073599999999999</v>
      </c>
      <c r="V710" s="28">
        <v>-1.4460000000000001E-7</v>
      </c>
      <c r="W710" s="43" t="s">
        <v>1686</v>
      </c>
      <c r="X710" s="43" t="s">
        <v>65</v>
      </c>
    </row>
    <row r="711" spans="2:24" x14ac:dyDescent="0.2">
      <c r="B711" s="43" t="s">
        <v>573</v>
      </c>
      <c r="C711" s="43">
        <v>48</v>
      </c>
      <c r="D711" s="43" t="s">
        <v>1611</v>
      </c>
      <c r="E711" s="43" t="s">
        <v>106</v>
      </c>
      <c r="F711" s="43" t="s">
        <v>1613</v>
      </c>
      <c r="G711" s="43" t="s">
        <v>628</v>
      </c>
      <c r="H711" s="43">
        <v>60</v>
      </c>
      <c r="I711" s="43">
        <v>-17.944099999999999</v>
      </c>
      <c r="J711" s="28">
        <v>-1.1249999999999999E-7</v>
      </c>
      <c r="K711" s="43" t="s">
        <v>1686</v>
      </c>
      <c r="L711" s="43" t="s">
        <v>65</v>
      </c>
      <c r="N711" s="43" t="s">
        <v>573</v>
      </c>
      <c r="O711" s="43">
        <v>48</v>
      </c>
      <c r="P711" s="43" t="s">
        <v>1611</v>
      </c>
      <c r="Q711" s="43" t="s">
        <v>623</v>
      </c>
      <c r="R711" s="43" t="s">
        <v>1613</v>
      </c>
      <c r="S711" s="43" t="s">
        <v>628</v>
      </c>
      <c r="T711" s="43">
        <v>10</v>
      </c>
      <c r="U711" s="43">
        <v>-17.914300000000001</v>
      </c>
      <c r="V711" s="28">
        <v>-1.1230000000000001E-7</v>
      </c>
      <c r="W711" s="43" t="s">
        <v>1686</v>
      </c>
      <c r="X711" s="43" t="s">
        <v>65</v>
      </c>
    </row>
    <row r="712" spans="2:24" x14ac:dyDescent="0.2">
      <c r="B712" s="43" t="s">
        <v>573</v>
      </c>
      <c r="C712" s="43">
        <v>49</v>
      </c>
      <c r="D712" s="43" t="s">
        <v>1614</v>
      </c>
      <c r="E712" s="43" t="s">
        <v>106</v>
      </c>
      <c r="F712" s="43" t="s">
        <v>1615</v>
      </c>
      <c r="G712" s="43" t="s">
        <v>626</v>
      </c>
      <c r="H712" s="43">
        <v>60</v>
      </c>
      <c r="I712" s="43">
        <v>-18.495899999999999</v>
      </c>
      <c r="J712" s="28">
        <v>-1.1600000000000001E-7</v>
      </c>
      <c r="K712" s="43" t="s">
        <v>1686</v>
      </c>
      <c r="L712" s="43" t="s">
        <v>65</v>
      </c>
      <c r="N712" s="43" t="s">
        <v>573</v>
      </c>
      <c r="O712" s="43">
        <v>49</v>
      </c>
      <c r="P712" s="43" t="s">
        <v>1614</v>
      </c>
      <c r="Q712" s="43" t="s">
        <v>623</v>
      </c>
      <c r="R712" s="43" t="s">
        <v>1615</v>
      </c>
      <c r="S712" s="43" t="s">
        <v>626</v>
      </c>
      <c r="T712" s="43">
        <v>10</v>
      </c>
      <c r="U712" s="43">
        <v>-18.557700000000001</v>
      </c>
      <c r="V712" s="28">
        <v>-1.163E-7</v>
      </c>
      <c r="W712" s="43" t="s">
        <v>1686</v>
      </c>
      <c r="X712" s="43" t="s">
        <v>65</v>
      </c>
    </row>
    <row r="713" spans="2:24" x14ac:dyDescent="0.2">
      <c r="B713" s="43" t="s">
        <v>573</v>
      </c>
      <c r="C713" s="43">
        <v>49</v>
      </c>
      <c r="D713" s="43" t="s">
        <v>1614</v>
      </c>
      <c r="E713" s="43" t="s">
        <v>106</v>
      </c>
      <c r="F713" s="43" t="s">
        <v>1616</v>
      </c>
      <c r="G713" s="43" t="s">
        <v>628</v>
      </c>
      <c r="H713" s="43">
        <v>60</v>
      </c>
      <c r="I713" s="43">
        <v>-22.579599999999999</v>
      </c>
      <c r="J713" s="28">
        <v>-1.416E-7</v>
      </c>
      <c r="K713" s="43" t="s">
        <v>1686</v>
      </c>
      <c r="L713" s="43" t="s">
        <v>65</v>
      </c>
      <c r="N713" s="43" t="s">
        <v>573</v>
      </c>
      <c r="O713" s="43">
        <v>49</v>
      </c>
      <c r="P713" s="43" t="s">
        <v>1614</v>
      </c>
      <c r="Q713" s="43" t="s">
        <v>623</v>
      </c>
      <c r="R713" s="43" t="s">
        <v>1616</v>
      </c>
      <c r="S713" s="43" t="s">
        <v>628</v>
      </c>
      <c r="T713" s="43">
        <v>10</v>
      </c>
      <c r="U713" s="43">
        <v>-22.578800000000001</v>
      </c>
      <c r="V713" s="28">
        <v>-1.4149999999999999E-7</v>
      </c>
      <c r="W713" s="43" t="s">
        <v>1686</v>
      </c>
      <c r="X713" s="43" t="s">
        <v>65</v>
      </c>
    </row>
    <row r="714" spans="2:24" x14ac:dyDescent="0.2">
      <c r="B714" s="43" t="s">
        <v>573</v>
      </c>
      <c r="C714" s="43">
        <v>50</v>
      </c>
      <c r="D714" s="43" t="s">
        <v>1614</v>
      </c>
      <c r="E714" s="43" t="s">
        <v>106</v>
      </c>
      <c r="F714" s="43" t="s">
        <v>1617</v>
      </c>
      <c r="G714" s="43" t="s">
        <v>626</v>
      </c>
      <c r="H714" s="43">
        <v>60</v>
      </c>
      <c r="I714" s="43">
        <v>-22.040099999999999</v>
      </c>
      <c r="J714" s="28">
        <v>-1.402E-7</v>
      </c>
      <c r="K714" s="43" t="s">
        <v>1686</v>
      </c>
      <c r="L714" s="43" t="s">
        <v>65</v>
      </c>
      <c r="N714" s="43" t="s">
        <v>573</v>
      </c>
      <c r="O714" s="43">
        <v>50</v>
      </c>
      <c r="P714" s="43" t="s">
        <v>1614</v>
      </c>
      <c r="Q714" s="43" t="s">
        <v>623</v>
      </c>
      <c r="R714" s="43" t="s">
        <v>1617</v>
      </c>
      <c r="S714" s="43" t="s">
        <v>626</v>
      </c>
      <c r="T714" s="43">
        <v>10</v>
      </c>
      <c r="U714" s="43">
        <v>-22.108499999999999</v>
      </c>
      <c r="V714" s="28">
        <v>-1.4070000000000001E-7</v>
      </c>
      <c r="W714" s="43" t="s">
        <v>1686</v>
      </c>
      <c r="X714" s="43" t="s">
        <v>65</v>
      </c>
    </row>
    <row r="715" spans="2:24" x14ac:dyDescent="0.2">
      <c r="B715" s="43" t="s">
        <v>573</v>
      </c>
      <c r="C715" s="43">
        <v>50</v>
      </c>
      <c r="D715" s="43" t="s">
        <v>1614</v>
      </c>
      <c r="E715" s="43" t="s">
        <v>106</v>
      </c>
      <c r="F715" s="43" t="s">
        <v>1618</v>
      </c>
      <c r="G715" s="43" t="s">
        <v>628</v>
      </c>
      <c r="H715" s="43">
        <v>60</v>
      </c>
      <c r="I715" s="43">
        <v>-22.2912</v>
      </c>
      <c r="J715" s="28">
        <v>-1.4180000000000001E-7</v>
      </c>
      <c r="K715" s="43" t="s">
        <v>1686</v>
      </c>
      <c r="L715" s="43" t="s">
        <v>65</v>
      </c>
      <c r="N715" s="43" t="s">
        <v>573</v>
      </c>
      <c r="O715" s="43">
        <v>50</v>
      </c>
      <c r="P715" s="43" t="s">
        <v>1614</v>
      </c>
      <c r="Q715" s="43" t="s">
        <v>623</v>
      </c>
      <c r="R715" s="43" t="s">
        <v>1618</v>
      </c>
      <c r="S715" s="43" t="s">
        <v>628</v>
      </c>
      <c r="T715" s="43">
        <v>10</v>
      </c>
      <c r="U715" s="43">
        <v>-22.287199999999999</v>
      </c>
      <c r="V715" s="28">
        <v>-1.4180000000000001E-7</v>
      </c>
      <c r="W715" s="43" t="s">
        <v>1686</v>
      </c>
      <c r="X715" s="43" t="s">
        <v>65</v>
      </c>
    </row>
    <row r="716" spans="2:24" x14ac:dyDescent="0.2">
      <c r="B716" s="43" t="s">
        <v>573</v>
      </c>
      <c r="C716" s="43">
        <v>51</v>
      </c>
      <c r="D716" s="43" t="s">
        <v>1614</v>
      </c>
      <c r="E716" s="43" t="s">
        <v>106</v>
      </c>
      <c r="F716" s="43" t="s">
        <v>1619</v>
      </c>
      <c r="G716" s="43" t="s">
        <v>626</v>
      </c>
      <c r="H716" s="43">
        <v>60</v>
      </c>
      <c r="I716" s="43">
        <v>-22.329899999999999</v>
      </c>
      <c r="J716" s="28">
        <v>-1.4000000000000001E-7</v>
      </c>
      <c r="K716" s="43" t="s">
        <v>1686</v>
      </c>
      <c r="L716" s="43" t="s">
        <v>65</v>
      </c>
      <c r="N716" s="43" t="s">
        <v>573</v>
      </c>
      <c r="O716" s="43">
        <v>51</v>
      </c>
      <c r="P716" s="43" t="s">
        <v>1614</v>
      </c>
      <c r="Q716" s="43" t="s">
        <v>623</v>
      </c>
      <c r="R716" s="43" t="s">
        <v>1619</v>
      </c>
      <c r="S716" s="43" t="s">
        <v>626</v>
      </c>
      <c r="T716" s="43">
        <v>10</v>
      </c>
      <c r="U716" s="43">
        <v>-22.398</v>
      </c>
      <c r="V716" s="28">
        <v>-1.4040000000000001E-7</v>
      </c>
      <c r="W716" s="43" t="s">
        <v>1686</v>
      </c>
      <c r="X716" s="43" t="s">
        <v>65</v>
      </c>
    </row>
    <row r="717" spans="2:24" x14ac:dyDescent="0.2">
      <c r="B717" s="43" t="s">
        <v>573</v>
      </c>
      <c r="C717" s="43">
        <v>51</v>
      </c>
      <c r="D717" s="43" t="s">
        <v>1614</v>
      </c>
      <c r="E717" s="43" t="s">
        <v>106</v>
      </c>
      <c r="F717" s="43" t="s">
        <v>1620</v>
      </c>
      <c r="G717" s="43" t="s">
        <v>628</v>
      </c>
      <c r="H717" s="43">
        <v>60</v>
      </c>
      <c r="I717" s="43">
        <v>-18.7379</v>
      </c>
      <c r="J717" s="28">
        <v>-1.175E-7</v>
      </c>
      <c r="K717" s="43" t="s">
        <v>1686</v>
      </c>
      <c r="L717" s="43" t="s">
        <v>65</v>
      </c>
      <c r="N717" s="43" t="s">
        <v>573</v>
      </c>
      <c r="O717" s="43">
        <v>51</v>
      </c>
      <c r="P717" s="43" t="s">
        <v>1614</v>
      </c>
      <c r="Q717" s="43" t="s">
        <v>623</v>
      </c>
      <c r="R717" s="43" t="s">
        <v>1620</v>
      </c>
      <c r="S717" s="43" t="s">
        <v>628</v>
      </c>
      <c r="T717" s="43">
        <v>10</v>
      </c>
      <c r="U717" s="43">
        <v>-18.733000000000001</v>
      </c>
      <c r="V717" s="28">
        <v>-1.1740000000000001E-7</v>
      </c>
      <c r="W717" s="43" t="s">
        <v>1686</v>
      </c>
      <c r="X717" s="43" t="s">
        <v>65</v>
      </c>
    </row>
    <row r="718" spans="2:24" x14ac:dyDescent="0.2">
      <c r="B718" s="43" t="s">
        <v>573</v>
      </c>
      <c r="C718" s="43">
        <v>52</v>
      </c>
      <c r="D718" s="43" t="s">
        <v>1621</v>
      </c>
      <c r="E718" s="43" t="s">
        <v>106</v>
      </c>
      <c r="F718" s="43" t="s">
        <v>1622</v>
      </c>
      <c r="G718" s="43" t="s">
        <v>626</v>
      </c>
      <c r="H718" s="43">
        <v>60</v>
      </c>
      <c r="I718" s="43">
        <v>-17.698</v>
      </c>
      <c r="J718" s="28">
        <v>-1.1089999999999999E-7</v>
      </c>
      <c r="K718" s="43" t="s">
        <v>1686</v>
      </c>
      <c r="L718" s="43" t="s">
        <v>65</v>
      </c>
      <c r="N718" s="43" t="s">
        <v>573</v>
      </c>
      <c r="O718" s="43">
        <v>52</v>
      </c>
      <c r="P718" s="43" t="s">
        <v>1621</v>
      </c>
      <c r="Q718" s="43" t="s">
        <v>623</v>
      </c>
      <c r="R718" s="43" t="s">
        <v>1622</v>
      </c>
      <c r="S718" s="43" t="s">
        <v>626</v>
      </c>
      <c r="T718" s="43">
        <v>10</v>
      </c>
      <c r="U718" s="43">
        <v>-17.738</v>
      </c>
      <c r="V718" s="28">
        <v>-1.112E-7</v>
      </c>
      <c r="W718" s="43" t="s">
        <v>1686</v>
      </c>
      <c r="X718" s="43" t="s">
        <v>65</v>
      </c>
    </row>
    <row r="719" spans="2:24" x14ac:dyDescent="0.2">
      <c r="B719" s="43" t="s">
        <v>573</v>
      </c>
      <c r="C719" s="43">
        <v>52</v>
      </c>
      <c r="D719" s="43" t="s">
        <v>1621</v>
      </c>
      <c r="E719" s="43" t="s">
        <v>106</v>
      </c>
      <c r="F719" s="43" t="s">
        <v>1623</v>
      </c>
      <c r="G719" s="43" t="s">
        <v>628</v>
      </c>
      <c r="H719" s="43">
        <v>60</v>
      </c>
      <c r="I719" s="43">
        <v>-23.210599999999999</v>
      </c>
      <c r="J719" s="28">
        <v>-1.455E-7</v>
      </c>
      <c r="K719" s="43" t="s">
        <v>1686</v>
      </c>
      <c r="L719" s="43" t="s">
        <v>65</v>
      </c>
      <c r="N719" s="43" t="s">
        <v>573</v>
      </c>
      <c r="O719" s="43">
        <v>52</v>
      </c>
      <c r="P719" s="43" t="s">
        <v>1621</v>
      </c>
      <c r="Q719" s="43" t="s">
        <v>623</v>
      </c>
      <c r="R719" s="43" t="s">
        <v>1623</v>
      </c>
      <c r="S719" s="43" t="s">
        <v>628</v>
      </c>
      <c r="T719" s="43">
        <v>10</v>
      </c>
      <c r="U719" s="43">
        <v>-23.240400000000001</v>
      </c>
      <c r="V719" s="28">
        <v>-1.4569999999999999E-7</v>
      </c>
      <c r="W719" s="43" t="s">
        <v>1686</v>
      </c>
      <c r="X719" s="43" t="s">
        <v>65</v>
      </c>
    </row>
    <row r="720" spans="2:24" x14ac:dyDescent="0.2">
      <c r="B720" s="43" t="s">
        <v>573</v>
      </c>
      <c r="C720" s="43">
        <v>26</v>
      </c>
      <c r="D720" s="43" t="s">
        <v>1624</v>
      </c>
      <c r="E720" s="43" t="s">
        <v>106</v>
      </c>
      <c r="F720" s="43" t="s">
        <v>1625</v>
      </c>
      <c r="G720" s="43" t="s">
        <v>626</v>
      </c>
      <c r="H720" s="43">
        <v>60</v>
      </c>
      <c r="I720" s="43">
        <v>-183.19499999999999</v>
      </c>
      <c r="J720" s="28">
        <v>-1.8100000000000001E-4</v>
      </c>
      <c r="K720" s="43">
        <v>-1E-4</v>
      </c>
      <c r="L720" s="43" t="s">
        <v>128</v>
      </c>
      <c r="N720" s="43" t="s">
        <v>573</v>
      </c>
      <c r="O720" s="43">
        <v>26</v>
      </c>
      <c r="P720" s="43" t="s">
        <v>1624</v>
      </c>
      <c r="Q720" s="43" t="s">
        <v>623</v>
      </c>
      <c r="R720" s="43" t="s">
        <v>1625</v>
      </c>
      <c r="S720" s="43" t="s">
        <v>626</v>
      </c>
      <c r="T720" s="43">
        <v>10</v>
      </c>
      <c r="U720" s="43">
        <v>-183.36439999999999</v>
      </c>
      <c r="V720" s="28">
        <v>-3.4499999999999998E-4</v>
      </c>
      <c r="W720" s="43">
        <v>-1E-4</v>
      </c>
      <c r="X720" s="43" t="s">
        <v>128</v>
      </c>
    </row>
    <row r="721" spans="2:24" x14ac:dyDescent="0.2">
      <c r="B721" s="43" t="s">
        <v>573</v>
      </c>
      <c r="C721" s="43">
        <v>26</v>
      </c>
      <c r="D721" s="43" t="s">
        <v>1624</v>
      </c>
      <c r="E721" s="43" t="s">
        <v>106</v>
      </c>
      <c r="F721" s="43" t="s">
        <v>1626</v>
      </c>
      <c r="G721" s="43" t="s">
        <v>628</v>
      </c>
      <c r="H721" s="43">
        <v>60</v>
      </c>
      <c r="I721" s="43">
        <v>97.419700000000006</v>
      </c>
      <c r="J721" s="28">
        <v>9.9999999999999995E-7</v>
      </c>
      <c r="K721" s="43" t="s">
        <v>1686</v>
      </c>
      <c r="L721" s="43" t="s">
        <v>65</v>
      </c>
      <c r="N721" s="43" t="s">
        <v>573</v>
      </c>
      <c r="O721" s="43">
        <v>26</v>
      </c>
      <c r="P721" s="43" t="s">
        <v>1624</v>
      </c>
      <c r="Q721" s="43" t="s">
        <v>623</v>
      </c>
      <c r="R721" s="43" t="s">
        <v>1626</v>
      </c>
      <c r="S721" s="43" t="s">
        <v>628</v>
      </c>
      <c r="T721" s="43">
        <v>10</v>
      </c>
      <c r="U721" s="43">
        <v>100.45910000000001</v>
      </c>
      <c r="V721" s="28">
        <v>9.9999999999999995E-7</v>
      </c>
      <c r="W721" s="43" t="s">
        <v>1686</v>
      </c>
      <c r="X721" s="43" t="s">
        <v>65</v>
      </c>
    </row>
    <row r="722" spans="2:24" x14ac:dyDescent="0.2">
      <c r="B722" s="43" t="s">
        <v>573</v>
      </c>
      <c r="C722" s="43">
        <v>29</v>
      </c>
      <c r="D722" s="43" t="s">
        <v>1627</v>
      </c>
      <c r="E722" s="43" t="s">
        <v>106</v>
      </c>
      <c r="F722" s="43" t="s">
        <v>1628</v>
      </c>
      <c r="G722" s="43" t="s">
        <v>626</v>
      </c>
      <c r="H722" s="43">
        <v>60</v>
      </c>
      <c r="I722" s="43">
        <v>-217.65819999999999</v>
      </c>
      <c r="J722" s="28">
        <v>-6.5200000000000002E-4</v>
      </c>
      <c r="K722" s="43">
        <v>-1E-4</v>
      </c>
      <c r="L722" s="43" t="s">
        <v>128</v>
      </c>
      <c r="N722" s="43" t="s">
        <v>573</v>
      </c>
      <c r="O722" s="43">
        <v>29</v>
      </c>
      <c r="P722" s="43" t="s">
        <v>1627</v>
      </c>
      <c r="Q722" s="43" t="s">
        <v>623</v>
      </c>
      <c r="R722" s="43" t="s">
        <v>1628</v>
      </c>
      <c r="S722" s="43" t="s">
        <v>626</v>
      </c>
      <c r="T722" s="43">
        <v>10</v>
      </c>
      <c r="U722" s="43">
        <v>-217.84780000000001</v>
      </c>
      <c r="V722" s="28">
        <v>-7.9600000000000005E-4</v>
      </c>
      <c r="W722" s="43">
        <v>-1E-4</v>
      </c>
      <c r="X722" s="43" t="s">
        <v>128</v>
      </c>
    </row>
    <row r="723" spans="2:24" x14ac:dyDescent="0.2">
      <c r="B723" s="43" t="s">
        <v>573</v>
      </c>
      <c r="C723" s="43">
        <v>29</v>
      </c>
      <c r="D723" s="43" t="s">
        <v>1627</v>
      </c>
      <c r="E723" s="43" t="s">
        <v>106</v>
      </c>
      <c r="F723" s="43" t="s">
        <v>1629</v>
      </c>
      <c r="G723" s="43" t="s">
        <v>628</v>
      </c>
      <c r="H723" s="43">
        <v>60</v>
      </c>
      <c r="I723" s="43">
        <v>114.58329999999999</v>
      </c>
      <c r="J723" s="28">
        <v>9.9999999999999995E-7</v>
      </c>
      <c r="K723" s="43" t="s">
        <v>1686</v>
      </c>
      <c r="L723" s="43" t="s">
        <v>65</v>
      </c>
      <c r="N723" s="43" t="s">
        <v>573</v>
      </c>
      <c r="O723" s="43">
        <v>29</v>
      </c>
      <c r="P723" s="43" t="s">
        <v>1627</v>
      </c>
      <c r="Q723" s="43" t="s">
        <v>623</v>
      </c>
      <c r="R723" s="43" t="s">
        <v>1629</v>
      </c>
      <c r="S723" s="43" t="s">
        <v>628</v>
      </c>
      <c r="T723" s="43">
        <v>10</v>
      </c>
      <c r="U723" s="43">
        <v>118.3014</v>
      </c>
      <c r="V723" s="28">
        <v>9.9999999999999995E-7</v>
      </c>
      <c r="W723" s="43" t="s">
        <v>1686</v>
      </c>
      <c r="X723" s="43" t="s">
        <v>65</v>
      </c>
    </row>
    <row r="724" spans="2:24" x14ac:dyDescent="0.2">
      <c r="B724" s="43" t="s">
        <v>573</v>
      </c>
      <c r="C724" s="43">
        <v>32</v>
      </c>
      <c r="D724" s="43" t="s">
        <v>1630</v>
      </c>
      <c r="E724" s="43" t="s">
        <v>106</v>
      </c>
      <c r="F724" s="43" t="s">
        <v>1631</v>
      </c>
      <c r="G724" s="43" t="s">
        <v>626</v>
      </c>
      <c r="H724" s="43">
        <v>60</v>
      </c>
      <c r="I724" s="43">
        <v>-217.4084</v>
      </c>
      <c r="J724" s="28">
        <v>-4.6299999999999998E-4</v>
      </c>
      <c r="K724" s="43">
        <v>-1E-4</v>
      </c>
      <c r="L724" s="43" t="s">
        <v>128</v>
      </c>
      <c r="N724" s="43" t="s">
        <v>573</v>
      </c>
      <c r="O724" s="43">
        <v>32</v>
      </c>
      <c r="P724" s="43" t="s">
        <v>1630</v>
      </c>
      <c r="Q724" s="43" t="s">
        <v>623</v>
      </c>
      <c r="R724" s="43" t="s">
        <v>1631</v>
      </c>
      <c r="S724" s="43" t="s">
        <v>626</v>
      </c>
      <c r="T724" s="43">
        <v>10</v>
      </c>
      <c r="U724" s="43">
        <v>-217.57759999999999</v>
      </c>
      <c r="V724" s="28">
        <v>-5.9100000000000005E-4</v>
      </c>
      <c r="W724" s="43">
        <v>-1E-4</v>
      </c>
      <c r="X724" s="43" t="s">
        <v>128</v>
      </c>
    </row>
    <row r="725" spans="2:24" x14ac:dyDescent="0.2">
      <c r="B725" s="43" t="s">
        <v>573</v>
      </c>
      <c r="C725" s="43">
        <v>32</v>
      </c>
      <c r="D725" s="43" t="s">
        <v>1630</v>
      </c>
      <c r="E725" s="43" t="s">
        <v>106</v>
      </c>
      <c r="F725" s="43" t="s">
        <v>1632</v>
      </c>
      <c r="G725" s="43" t="s">
        <v>628</v>
      </c>
      <c r="H725" s="43">
        <v>60</v>
      </c>
      <c r="I725" s="43">
        <v>113.5243</v>
      </c>
      <c r="J725" s="28">
        <v>9.9999999999999995E-7</v>
      </c>
      <c r="K725" s="43" t="s">
        <v>1686</v>
      </c>
      <c r="L725" s="43" t="s">
        <v>65</v>
      </c>
      <c r="N725" s="43" t="s">
        <v>573</v>
      </c>
      <c r="O725" s="43">
        <v>32</v>
      </c>
      <c r="P725" s="43" t="s">
        <v>1630</v>
      </c>
      <c r="Q725" s="43" t="s">
        <v>623</v>
      </c>
      <c r="R725" s="43" t="s">
        <v>1632</v>
      </c>
      <c r="S725" s="43" t="s">
        <v>628</v>
      </c>
      <c r="T725" s="43">
        <v>10</v>
      </c>
      <c r="U725" s="43">
        <v>117.226</v>
      </c>
      <c r="V725" s="28">
        <v>9.9999999999999995E-7</v>
      </c>
      <c r="W725" s="43" t="s">
        <v>1686</v>
      </c>
      <c r="X725" s="43" t="s">
        <v>65</v>
      </c>
    </row>
    <row r="726" spans="2:24" x14ac:dyDescent="0.2">
      <c r="B726" s="43" t="s">
        <v>573</v>
      </c>
      <c r="C726" s="43">
        <v>35</v>
      </c>
      <c r="D726" s="43" t="s">
        <v>1633</v>
      </c>
      <c r="E726" s="43" t="s">
        <v>106</v>
      </c>
      <c r="F726" s="43" t="s">
        <v>1634</v>
      </c>
      <c r="G726" s="43" t="s">
        <v>626</v>
      </c>
      <c r="H726" s="43">
        <v>60</v>
      </c>
      <c r="I726" s="43">
        <v>-217.40299999999999</v>
      </c>
      <c r="J726" s="28">
        <v>-4.5899999999999999E-4</v>
      </c>
      <c r="K726" s="43">
        <v>-1E-4</v>
      </c>
      <c r="L726" s="43" t="s">
        <v>128</v>
      </c>
      <c r="N726" s="43" t="s">
        <v>573</v>
      </c>
      <c r="O726" s="43">
        <v>35</v>
      </c>
      <c r="P726" s="43" t="s">
        <v>1633</v>
      </c>
      <c r="Q726" s="43" t="s">
        <v>623</v>
      </c>
      <c r="R726" s="43" t="s">
        <v>1634</v>
      </c>
      <c r="S726" s="43" t="s">
        <v>626</v>
      </c>
      <c r="T726" s="43">
        <v>10</v>
      </c>
      <c r="U726" s="43">
        <v>-217.5712</v>
      </c>
      <c r="V726" s="28">
        <v>-5.8600000000000004E-4</v>
      </c>
      <c r="W726" s="43">
        <v>-1E-4</v>
      </c>
      <c r="X726" s="43" t="s">
        <v>128</v>
      </c>
    </row>
    <row r="727" spans="2:24" x14ac:dyDescent="0.2">
      <c r="B727" s="43" t="s">
        <v>573</v>
      </c>
      <c r="C727" s="43">
        <v>35</v>
      </c>
      <c r="D727" s="43" t="s">
        <v>1633</v>
      </c>
      <c r="E727" s="43" t="s">
        <v>106</v>
      </c>
      <c r="F727" s="43" t="s">
        <v>1635</v>
      </c>
      <c r="G727" s="43" t="s">
        <v>628</v>
      </c>
      <c r="H727" s="43">
        <v>60</v>
      </c>
      <c r="I727" s="43">
        <v>113.3852</v>
      </c>
      <c r="J727" s="28">
        <v>9.9999999999999995E-7</v>
      </c>
      <c r="K727" s="43" t="s">
        <v>1686</v>
      </c>
      <c r="L727" s="43" t="s">
        <v>65</v>
      </c>
      <c r="N727" s="43" t="s">
        <v>573</v>
      </c>
      <c r="O727" s="43">
        <v>35</v>
      </c>
      <c r="P727" s="43" t="s">
        <v>1633</v>
      </c>
      <c r="Q727" s="43" t="s">
        <v>623</v>
      </c>
      <c r="R727" s="43" t="s">
        <v>1635</v>
      </c>
      <c r="S727" s="43" t="s">
        <v>628</v>
      </c>
      <c r="T727" s="43">
        <v>10</v>
      </c>
      <c r="U727" s="43">
        <v>117.0611</v>
      </c>
      <c r="V727" s="28">
        <v>9.9999999999999995E-7</v>
      </c>
      <c r="W727" s="43" t="s">
        <v>1686</v>
      </c>
      <c r="X727" s="43" t="s">
        <v>65</v>
      </c>
    </row>
    <row r="728" spans="2:24" x14ac:dyDescent="0.2">
      <c r="B728" s="43" t="s">
        <v>573</v>
      </c>
      <c r="C728" s="43">
        <v>38</v>
      </c>
      <c r="D728" s="43" t="s">
        <v>1636</v>
      </c>
      <c r="E728" s="43" t="s">
        <v>106</v>
      </c>
      <c r="F728" s="43" t="s">
        <v>1637</v>
      </c>
      <c r="G728" s="43" t="s">
        <v>626</v>
      </c>
      <c r="H728" s="43">
        <v>60</v>
      </c>
      <c r="I728" s="43">
        <v>-217.6414</v>
      </c>
      <c r="J728" s="28">
        <v>-6.3900000000000003E-4</v>
      </c>
      <c r="K728" s="43">
        <v>-1E-4</v>
      </c>
      <c r="L728" s="43" t="s">
        <v>128</v>
      </c>
      <c r="N728" s="43" t="s">
        <v>573</v>
      </c>
      <c r="O728" s="43">
        <v>38</v>
      </c>
      <c r="P728" s="43" t="s">
        <v>1636</v>
      </c>
      <c r="Q728" s="43" t="s">
        <v>623</v>
      </c>
      <c r="R728" s="43" t="s">
        <v>1637</v>
      </c>
      <c r="S728" s="43" t="s">
        <v>626</v>
      </c>
      <c r="T728" s="43">
        <v>10</v>
      </c>
      <c r="U728" s="43">
        <v>-217.82320000000001</v>
      </c>
      <c r="V728" s="28">
        <v>-7.7700000000000002E-4</v>
      </c>
      <c r="W728" s="43">
        <v>-1E-4</v>
      </c>
      <c r="X728" s="43" t="s">
        <v>128</v>
      </c>
    </row>
    <row r="729" spans="2:24" x14ac:dyDescent="0.2">
      <c r="B729" s="43" t="s">
        <v>573</v>
      </c>
      <c r="C729" s="43">
        <v>38</v>
      </c>
      <c r="D729" s="43" t="s">
        <v>1636</v>
      </c>
      <c r="E729" s="43" t="s">
        <v>106</v>
      </c>
      <c r="F729" s="43" t="s">
        <v>1638</v>
      </c>
      <c r="G729" s="43" t="s">
        <v>628</v>
      </c>
      <c r="H729" s="43">
        <v>60</v>
      </c>
      <c r="I729" s="43">
        <v>114.1677</v>
      </c>
      <c r="J729" s="28">
        <v>9.9999999999999995E-7</v>
      </c>
      <c r="K729" s="43" t="s">
        <v>1686</v>
      </c>
      <c r="L729" s="43" t="s">
        <v>65</v>
      </c>
      <c r="N729" s="43" t="s">
        <v>573</v>
      </c>
      <c r="O729" s="43">
        <v>38</v>
      </c>
      <c r="P729" s="43" t="s">
        <v>1636</v>
      </c>
      <c r="Q729" s="43" t="s">
        <v>623</v>
      </c>
      <c r="R729" s="43" t="s">
        <v>1638</v>
      </c>
      <c r="S729" s="43" t="s">
        <v>628</v>
      </c>
      <c r="T729" s="43">
        <v>10</v>
      </c>
      <c r="U729" s="43">
        <v>117.7996</v>
      </c>
      <c r="V729" s="28">
        <v>9.9999999999999995E-7</v>
      </c>
      <c r="W729" s="43" t="s">
        <v>1686</v>
      </c>
      <c r="X729" s="43" t="s">
        <v>65</v>
      </c>
    </row>
    <row r="730" spans="2:24" x14ac:dyDescent="0.2">
      <c r="B730" s="43" t="s">
        <v>573</v>
      </c>
      <c r="C730" s="43">
        <v>41</v>
      </c>
      <c r="D730" s="43" t="s">
        <v>1639</v>
      </c>
      <c r="E730" s="43" t="s">
        <v>106</v>
      </c>
      <c r="F730" s="43" t="s">
        <v>1640</v>
      </c>
      <c r="G730" s="43" t="s">
        <v>626</v>
      </c>
      <c r="H730" s="43">
        <v>60</v>
      </c>
      <c r="I730" s="43">
        <v>-183.1645</v>
      </c>
      <c r="J730" s="28">
        <v>-1.5100000000000001E-4</v>
      </c>
      <c r="K730" s="43">
        <v>-1E-4</v>
      </c>
      <c r="L730" s="43" t="s">
        <v>128</v>
      </c>
      <c r="N730" s="43" t="s">
        <v>573</v>
      </c>
      <c r="O730" s="43">
        <v>41</v>
      </c>
      <c r="P730" s="43" t="s">
        <v>1639</v>
      </c>
      <c r="Q730" s="43" t="s">
        <v>623</v>
      </c>
      <c r="R730" s="43" t="s">
        <v>1640</v>
      </c>
      <c r="S730" s="43" t="s">
        <v>626</v>
      </c>
      <c r="T730" s="43">
        <v>10</v>
      </c>
      <c r="U730" s="43">
        <v>-183.33369999999999</v>
      </c>
      <c r="V730" s="28">
        <v>-3.1500000000000001E-4</v>
      </c>
      <c r="W730" s="43">
        <v>-1E-4</v>
      </c>
      <c r="X730" s="43" t="s">
        <v>128</v>
      </c>
    </row>
    <row r="731" spans="2:24" x14ac:dyDescent="0.2">
      <c r="B731" s="43" t="s">
        <v>573</v>
      </c>
      <c r="C731" s="43">
        <v>41</v>
      </c>
      <c r="D731" s="43" t="s">
        <v>1639</v>
      </c>
      <c r="E731" s="43" t="s">
        <v>106</v>
      </c>
      <c r="F731" s="43" t="s">
        <v>1641</v>
      </c>
      <c r="G731" s="43" t="s">
        <v>628</v>
      </c>
      <c r="H731" s="43">
        <v>60</v>
      </c>
      <c r="I731" s="43">
        <v>96.887299999999996</v>
      </c>
      <c r="J731" s="28">
        <v>9.9999999999999995E-7</v>
      </c>
      <c r="K731" s="43" t="s">
        <v>1686</v>
      </c>
      <c r="L731" s="43" t="s">
        <v>65</v>
      </c>
      <c r="N731" s="43" t="s">
        <v>573</v>
      </c>
      <c r="O731" s="43">
        <v>41</v>
      </c>
      <c r="P731" s="43" t="s">
        <v>1639</v>
      </c>
      <c r="Q731" s="43" t="s">
        <v>623</v>
      </c>
      <c r="R731" s="43" t="s">
        <v>1641</v>
      </c>
      <c r="S731" s="43" t="s">
        <v>628</v>
      </c>
      <c r="T731" s="43">
        <v>10</v>
      </c>
      <c r="U731" s="43">
        <v>99.867800000000003</v>
      </c>
      <c r="V731" s="28">
        <v>9.9999999999999995E-7</v>
      </c>
      <c r="W731" s="43" t="s">
        <v>1686</v>
      </c>
      <c r="X731" s="43" t="s">
        <v>65</v>
      </c>
    </row>
    <row r="732" spans="2:24" x14ac:dyDescent="0.2">
      <c r="B732" s="43" t="s">
        <v>573</v>
      </c>
      <c r="C732" s="43">
        <v>53</v>
      </c>
      <c r="D732" s="43" t="s">
        <v>1642</v>
      </c>
      <c r="E732" s="43" t="s">
        <v>106</v>
      </c>
      <c r="F732" s="43" t="s">
        <v>1643</v>
      </c>
      <c r="G732" s="43" t="s">
        <v>626</v>
      </c>
      <c r="H732" s="43">
        <v>60</v>
      </c>
      <c r="I732" s="43">
        <v>-23.043500000000002</v>
      </c>
      <c r="J732" s="28">
        <v>-1.445E-7</v>
      </c>
      <c r="K732" s="43" t="s">
        <v>1686</v>
      </c>
      <c r="L732" s="43" t="s">
        <v>65</v>
      </c>
      <c r="N732" s="43" t="s">
        <v>573</v>
      </c>
      <c r="O732" s="43">
        <v>53</v>
      </c>
      <c r="P732" s="43" t="s">
        <v>1642</v>
      </c>
      <c r="Q732" s="43" t="s">
        <v>623</v>
      </c>
      <c r="R732" s="43" t="s">
        <v>1643</v>
      </c>
      <c r="S732" s="43" t="s">
        <v>626</v>
      </c>
      <c r="T732" s="43">
        <v>10</v>
      </c>
      <c r="U732" s="43">
        <v>-23.184799999999999</v>
      </c>
      <c r="V732" s="28">
        <v>-1.4530000000000001E-7</v>
      </c>
      <c r="W732" s="43" t="s">
        <v>1686</v>
      </c>
      <c r="X732" s="43" t="s">
        <v>65</v>
      </c>
    </row>
    <row r="733" spans="2:24" x14ac:dyDescent="0.2">
      <c r="B733" s="43" t="s">
        <v>573</v>
      </c>
      <c r="C733" s="43">
        <v>53</v>
      </c>
      <c r="D733" s="43" t="s">
        <v>1642</v>
      </c>
      <c r="E733" s="43" t="s">
        <v>106</v>
      </c>
      <c r="F733" s="43" t="s">
        <v>1644</v>
      </c>
      <c r="G733" s="43" t="s">
        <v>628</v>
      </c>
      <c r="H733" s="43">
        <v>60</v>
      </c>
      <c r="I733" s="43">
        <v>-17.566299999999998</v>
      </c>
      <c r="J733" s="28">
        <v>-1.101E-7</v>
      </c>
      <c r="K733" s="43" t="s">
        <v>1686</v>
      </c>
      <c r="L733" s="43" t="s">
        <v>65</v>
      </c>
      <c r="N733" s="43" t="s">
        <v>573</v>
      </c>
      <c r="O733" s="43">
        <v>53</v>
      </c>
      <c r="P733" s="43" t="s">
        <v>1642</v>
      </c>
      <c r="Q733" s="43" t="s">
        <v>623</v>
      </c>
      <c r="R733" s="43" t="s">
        <v>1644</v>
      </c>
      <c r="S733" s="43" t="s">
        <v>628</v>
      </c>
      <c r="T733" s="43">
        <v>10</v>
      </c>
      <c r="U733" s="43">
        <v>-17.494199999999999</v>
      </c>
      <c r="V733" s="28">
        <v>-1.097E-7</v>
      </c>
      <c r="W733" s="43" t="s">
        <v>1686</v>
      </c>
      <c r="X733" s="43" t="s">
        <v>65</v>
      </c>
    </row>
    <row r="734" spans="2:24" x14ac:dyDescent="0.2">
      <c r="B734" s="43" t="s">
        <v>573</v>
      </c>
      <c r="C734" s="43">
        <v>54</v>
      </c>
      <c r="D734" s="43" t="s">
        <v>1645</v>
      </c>
      <c r="E734" s="43" t="s">
        <v>106</v>
      </c>
      <c r="F734" s="43" t="s">
        <v>1646</v>
      </c>
      <c r="G734" s="43" t="s">
        <v>626</v>
      </c>
      <c r="H734" s="43">
        <v>60</v>
      </c>
      <c r="I734" s="43">
        <v>-18.552600000000002</v>
      </c>
      <c r="J734" s="28">
        <v>-1.163E-7</v>
      </c>
      <c r="K734" s="43" t="s">
        <v>1686</v>
      </c>
      <c r="L734" s="43" t="s">
        <v>65</v>
      </c>
      <c r="N734" s="43" t="s">
        <v>573</v>
      </c>
      <c r="O734" s="43">
        <v>54</v>
      </c>
      <c r="P734" s="43" t="s">
        <v>1645</v>
      </c>
      <c r="Q734" s="43" t="s">
        <v>623</v>
      </c>
      <c r="R734" s="43" t="s">
        <v>1646</v>
      </c>
      <c r="S734" s="43" t="s">
        <v>626</v>
      </c>
      <c r="T734" s="43">
        <v>10</v>
      </c>
      <c r="U734" s="43">
        <v>-18.654800000000002</v>
      </c>
      <c r="V734" s="28">
        <v>-1.1689999999999999E-7</v>
      </c>
      <c r="W734" s="43" t="s">
        <v>1686</v>
      </c>
      <c r="X734" s="43" t="s">
        <v>65</v>
      </c>
    </row>
    <row r="735" spans="2:24" x14ac:dyDescent="0.2">
      <c r="B735" s="43" t="s">
        <v>573</v>
      </c>
      <c r="C735" s="43">
        <v>54</v>
      </c>
      <c r="D735" s="43" t="s">
        <v>1645</v>
      </c>
      <c r="E735" s="43" t="s">
        <v>106</v>
      </c>
      <c r="F735" s="43" t="s">
        <v>1647</v>
      </c>
      <c r="G735" s="43" t="s">
        <v>628</v>
      </c>
      <c r="H735" s="43">
        <v>60</v>
      </c>
      <c r="I735" s="43">
        <v>-22.220099999999999</v>
      </c>
      <c r="J735" s="28">
        <v>-1.3930000000000001E-7</v>
      </c>
      <c r="K735" s="43" t="s">
        <v>1686</v>
      </c>
      <c r="L735" s="43" t="s">
        <v>65</v>
      </c>
      <c r="N735" s="43" t="s">
        <v>573</v>
      </c>
      <c r="O735" s="43">
        <v>54</v>
      </c>
      <c r="P735" s="43" t="s">
        <v>1645</v>
      </c>
      <c r="Q735" s="43" t="s">
        <v>623</v>
      </c>
      <c r="R735" s="43" t="s">
        <v>1647</v>
      </c>
      <c r="S735" s="43" t="s">
        <v>628</v>
      </c>
      <c r="T735" s="43">
        <v>10</v>
      </c>
      <c r="U735" s="43">
        <v>-22.176200000000001</v>
      </c>
      <c r="V735" s="28">
        <v>-1.3899999999999999E-7</v>
      </c>
      <c r="W735" s="43" t="s">
        <v>1686</v>
      </c>
      <c r="X735" s="43" t="s">
        <v>65</v>
      </c>
    </row>
    <row r="736" spans="2:24" x14ac:dyDescent="0.2">
      <c r="B736" s="43" t="s">
        <v>573</v>
      </c>
      <c r="C736" s="43">
        <v>55</v>
      </c>
      <c r="D736" s="43" t="s">
        <v>1645</v>
      </c>
      <c r="E736" s="43" t="s">
        <v>106</v>
      </c>
      <c r="F736" s="43" t="s">
        <v>1648</v>
      </c>
      <c r="G736" s="43" t="s">
        <v>626</v>
      </c>
      <c r="H736" s="43">
        <v>60</v>
      </c>
      <c r="I736" s="43">
        <v>-22.13</v>
      </c>
      <c r="J736" s="28">
        <v>-1.4079999999999999E-7</v>
      </c>
      <c r="K736" s="43" t="s">
        <v>1686</v>
      </c>
      <c r="L736" s="43" t="s">
        <v>65</v>
      </c>
      <c r="N736" s="43" t="s">
        <v>573</v>
      </c>
      <c r="O736" s="43">
        <v>55</v>
      </c>
      <c r="P736" s="43" t="s">
        <v>1645</v>
      </c>
      <c r="Q736" s="43" t="s">
        <v>623</v>
      </c>
      <c r="R736" s="43" t="s">
        <v>1648</v>
      </c>
      <c r="S736" s="43" t="s">
        <v>626</v>
      </c>
      <c r="T736" s="43">
        <v>10</v>
      </c>
      <c r="U736" s="43">
        <v>-22.236599999999999</v>
      </c>
      <c r="V736" s="28">
        <v>-1.4149999999999999E-7</v>
      </c>
      <c r="W736" s="43" t="s">
        <v>1686</v>
      </c>
      <c r="X736" s="43" t="s">
        <v>65</v>
      </c>
    </row>
    <row r="737" spans="2:24" x14ac:dyDescent="0.2">
      <c r="B737" s="43" t="s">
        <v>573</v>
      </c>
      <c r="C737" s="43">
        <v>55</v>
      </c>
      <c r="D737" s="43" t="s">
        <v>1645</v>
      </c>
      <c r="E737" s="43" t="s">
        <v>106</v>
      </c>
      <c r="F737" s="43" t="s">
        <v>1649</v>
      </c>
      <c r="G737" s="43" t="s">
        <v>628</v>
      </c>
      <c r="H737" s="43">
        <v>60</v>
      </c>
      <c r="I737" s="43">
        <v>-21.935099999999998</v>
      </c>
      <c r="J737" s="28">
        <v>-1.3960000000000001E-7</v>
      </c>
      <c r="K737" s="43" t="s">
        <v>1686</v>
      </c>
      <c r="L737" s="43" t="s">
        <v>65</v>
      </c>
      <c r="N737" s="43" t="s">
        <v>573</v>
      </c>
      <c r="O737" s="43">
        <v>55</v>
      </c>
      <c r="P737" s="43" t="s">
        <v>1645</v>
      </c>
      <c r="Q737" s="43" t="s">
        <v>623</v>
      </c>
      <c r="R737" s="43" t="s">
        <v>1649</v>
      </c>
      <c r="S737" s="43" t="s">
        <v>628</v>
      </c>
      <c r="T737" s="43">
        <v>10</v>
      </c>
      <c r="U737" s="43">
        <v>-21.8889</v>
      </c>
      <c r="V737" s="28">
        <v>-1.3930000000000001E-7</v>
      </c>
      <c r="W737" s="43" t="s">
        <v>1686</v>
      </c>
      <c r="X737" s="43" t="s">
        <v>65</v>
      </c>
    </row>
    <row r="738" spans="2:24" x14ac:dyDescent="0.2">
      <c r="B738" s="43" t="s">
        <v>573</v>
      </c>
      <c r="C738" s="43">
        <v>56</v>
      </c>
      <c r="D738" s="43" t="s">
        <v>1645</v>
      </c>
      <c r="E738" s="43" t="s">
        <v>106</v>
      </c>
      <c r="F738" s="43" t="s">
        <v>1650</v>
      </c>
      <c r="G738" s="43" t="s">
        <v>626</v>
      </c>
      <c r="H738" s="43">
        <v>60</v>
      </c>
      <c r="I738" s="43">
        <v>-22.4129</v>
      </c>
      <c r="J738" s="28">
        <v>-1.4049999999999999E-7</v>
      </c>
      <c r="K738" s="43" t="s">
        <v>1686</v>
      </c>
      <c r="L738" s="43" t="s">
        <v>65</v>
      </c>
      <c r="N738" s="43" t="s">
        <v>573</v>
      </c>
      <c r="O738" s="43">
        <v>56</v>
      </c>
      <c r="P738" s="43" t="s">
        <v>1645</v>
      </c>
      <c r="Q738" s="43" t="s">
        <v>623</v>
      </c>
      <c r="R738" s="43" t="s">
        <v>1650</v>
      </c>
      <c r="S738" s="43" t="s">
        <v>626</v>
      </c>
      <c r="T738" s="43">
        <v>10</v>
      </c>
      <c r="U738" s="43">
        <v>-22.518599999999999</v>
      </c>
      <c r="V738" s="28">
        <v>-1.4119999999999999E-7</v>
      </c>
      <c r="W738" s="43" t="s">
        <v>1686</v>
      </c>
      <c r="X738" s="43" t="s">
        <v>65</v>
      </c>
    </row>
    <row r="739" spans="2:24" x14ac:dyDescent="0.2">
      <c r="B739" s="43" t="s">
        <v>573</v>
      </c>
      <c r="C739" s="43">
        <v>56</v>
      </c>
      <c r="D739" s="43" t="s">
        <v>1645</v>
      </c>
      <c r="E739" s="43" t="s">
        <v>106</v>
      </c>
      <c r="F739" s="43" t="s">
        <v>1651</v>
      </c>
      <c r="G739" s="43" t="s">
        <v>628</v>
      </c>
      <c r="H739" s="43">
        <v>60</v>
      </c>
      <c r="I739" s="43">
        <v>-18.359200000000001</v>
      </c>
      <c r="J739" s="28">
        <v>-1.151E-7</v>
      </c>
      <c r="K739" s="43" t="s">
        <v>1686</v>
      </c>
      <c r="L739" s="43" t="s">
        <v>65</v>
      </c>
      <c r="N739" s="43" t="s">
        <v>573</v>
      </c>
      <c r="O739" s="43">
        <v>56</v>
      </c>
      <c r="P739" s="43" t="s">
        <v>1645</v>
      </c>
      <c r="Q739" s="43" t="s">
        <v>623</v>
      </c>
      <c r="R739" s="43" t="s">
        <v>1651</v>
      </c>
      <c r="S739" s="43" t="s">
        <v>628</v>
      </c>
      <c r="T739" s="43">
        <v>10</v>
      </c>
      <c r="U739" s="43">
        <v>-18.314699999999998</v>
      </c>
      <c r="V739" s="28">
        <v>-1.148E-7</v>
      </c>
      <c r="W739" s="43" t="s">
        <v>1686</v>
      </c>
      <c r="X739" s="43" t="s">
        <v>65</v>
      </c>
    </row>
    <row r="740" spans="2:24" x14ac:dyDescent="0.2">
      <c r="B740" s="43" t="s">
        <v>573</v>
      </c>
      <c r="C740" s="43">
        <v>57</v>
      </c>
      <c r="D740" s="43" t="s">
        <v>1652</v>
      </c>
      <c r="E740" s="43" t="s">
        <v>106</v>
      </c>
      <c r="F740" s="43" t="s">
        <v>1653</v>
      </c>
      <c r="G740" s="43" t="s">
        <v>626</v>
      </c>
      <c r="H740" s="43">
        <v>60</v>
      </c>
      <c r="I740" s="43">
        <v>-17.756900000000002</v>
      </c>
      <c r="J740" s="28">
        <v>-1.113E-7</v>
      </c>
      <c r="K740" s="43" t="s">
        <v>1686</v>
      </c>
      <c r="L740" s="43" t="s">
        <v>65</v>
      </c>
      <c r="N740" s="43" t="s">
        <v>573</v>
      </c>
      <c r="O740" s="43">
        <v>57</v>
      </c>
      <c r="P740" s="43" t="s">
        <v>1652</v>
      </c>
      <c r="Q740" s="43" t="s">
        <v>623</v>
      </c>
      <c r="R740" s="43" t="s">
        <v>1653</v>
      </c>
      <c r="S740" s="43" t="s">
        <v>626</v>
      </c>
      <c r="T740" s="43">
        <v>10</v>
      </c>
      <c r="U740" s="43">
        <v>-17.836500000000001</v>
      </c>
      <c r="V740" s="28">
        <v>-1.118E-7</v>
      </c>
      <c r="W740" s="43" t="s">
        <v>1686</v>
      </c>
      <c r="X740" s="43" t="s">
        <v>65</v>
      </c>
    </row>
    <row r="741" spans="2:24" x14ac:dyDescent="0.2">
      <c r="B741" s="43" t="s">
        <v>573</v>
      </c>
      <c r="C741" s="43">
        <v>57</v>
      </c>
      <c r="D741" s="43" t="s">
        <v>1652</v>
      </c>
      <c r="E741" s="43" t="s">
        <v>106</v>
      </c>
      <c r="F741" s="43" t="s">
        <v>1654</v>
      </c>
      <c r="G741" s="43" t="s">
        <v>628</v>
      </c>
      <c r="H741" s="43">
        <v>60</v>
      </c>
      <c r="I741" s="43">
        <v>-22.837700000000002</v>
      </c>
      <c r="J741" s="28">
        <v>-1.4320000000000001E-7</v>
      </c>
      <c r="K741" s="43" t="s">
        <v>1686</v>
      </c>
      <c r="L741" s="43" t="s">
        <v>65</v>
      </c>
      <c r="N741" s="43" t="s">
        <v>573</v>
      </c>
      <c r="O741" s="43">
        <v>57</v>
      </c>
      <c r="P741" s="43" t="s">
        <v>1652</v>
      </c>
      <c r="Q741" s="43" t="s">
        <v>623</v>
      </c>
      <c r="R741" s="43" t="s">
        <v>1654</v>
      </c>
      <c r="S741" s="43" t="s">
        <v>628</v>
      </c>
      <c r="T741" s="43">
        <v>10</v>
      </c>
      <c r="U741" s="43">
        <v>-22.8232</v>
      </c>
      <c r="V741" s="28">
        <v>-1.431E-7</v>
      </c>
      <c r="W741" s="43" t="s">
        <v>1686</v>
      </c>
      <c r="X741" s="43" t="s">
        <v>65</v>
      </c>
    </row>
    <row r="742" spans="2:24" x14ac:dyDescent="0.2">
      <c r="B742" s="43" t="s">
        <v>573</v>
      </c>
      <c r="C742" s="43">
        <v>27</v>
      </c>
      <c r="D742" s="43" t="s">
        <v>1655</v>
      </c>
      <c r="E742" s="43" t="s">
        <v>106</v>
      </c>
      <c r="F742" s="43" t="s">
        <v>1656</v>
      </c>
      <c r="G742" s="43" t="s">
        <v>626</v>
      </c>
      <c r="H742" s="43">
        <v>60</v>
      </c>
      <c r="I742" s="43">
        <v>-183.19239999999999</v>
      </c>
      <c r="J742" s="28">
        <v>-1.7799999999999999E-4</v>
      </c>
      <c r="K742" s="43">
        <v>-1E-4</v>
      </c>
      <c r="L742" s="43" t="s">
        <v>128</v>
      </c>
      <c r="N742" s="43" t="s">
        <v>573</v>
      </c>
      <c r="O742" s="43">
        <v>27</v>
      </c>
      <c r="P742" s="43" t="s">
        <v>1655</v>
      </c>
      <c r="Q742" s="43" t="s">
        <v>623</v>
      </c>
      <c r="R742" s="43" t="s">
        <v>1656</v>
      </c>
      <c r="S742" s="43" t="s">
        <v>626</v>
      </c>
      <c r="T742" s="43">
        <v>10</v>
      </c>
      <c r="U742" s="43">
        <v>-183.36279999999999</v>
      </c>
      <c r="V742" s="28">
        <v>-3.4299999999999999E-4</v>
      </c>
      <c r="W742" s="43">
        <v>-1E-4</v>
      </c>
      <c r="X742" s="43" t="s">
        <v>128</v>
      </c>
    </row>
    <row r="743" spans="2:24" x14ac:dyDescent="0.2">
      <c r="B743" s="43" t="s">
        <v>573</v>
      </c>
      <c r="C743" s="43">
        <v>27</v>
      </c>
      <c r="D743" s="43" t="s">
        <v>1655</v>
      </c>
      <c r="E743" s="43" t="s">
        <v>106</v>
      </c>
      <c r="F743" s="43" t="s">
        <v>1657</v>
      </c>
      <c r="G743" s="43" t="s">
        <v>628</v>
      </c>
      <c r="H743" s="43">
        <v>60</v>
      </c>
      <c r="I743" s="43">
        <v>97.321899999999999</v>
      </c>
      <c r="J743" s="28">
        <v>9.9999999999999995E-7</v>
      </c>
      <c r="K743" s="43" t="s">
        <v>1686</v>
      </c>
      <c r="L743" s="43" t="s">
        <v>65</v>
      </c>
      <c r="N743" s="43" t="s">
        <v>573</v>
      </c>
      <c r="O743" s="43">
        <v>27</v>
      </c>
      <c r="P743" s="43" t="s">
        <v>1655</v>
      </c>
      <c r="Q743" s="43" t="s">
        <v>623</v>
      </c>
      <c r="R743" s="43" t="s">
        <v>1657</v>
      </c>
      <c r="S743" s="43" t="s">
        <v>628</v>
      </c>
      <c r="T743" s="43">
        <v>10</v>
      </c>
      <c r="U743" s="43">
        <v>100.4169</v>
      </c>
      <c r="V743" s="28">
        <v>9.9999999999999995E-7</v>
      </c>
      <c r="W743" s="43" t="s">
        <v>1686</v>
      </c>
      <c r="X743" s="43" t="s">
        <v>65</v>
      </c>
    </row>
    <row r="744" spans="2:24" x14ac:dyDescent="0.2">
      <c r="B744" s="43" t="s">
        <v>573</v>
      </c>
      <c r="C744" s="43">
        <v>30</v>
      </c>
      <c r="D744" s="43" t="s">
        <v>1658</v>
      </c>
      <c r="E744" s="43" t="s">
        <v>106</v>
      </c>
      <c r="F744" s="43" t="s">
        <v>1659</v>
      </c>
      <c r="G744" s="43" t="s">
        <v>626</v>
      </c>
      <c r="H744" s="43">
        <v>60</v>
      </c>
      <c r="I744" s="43">
        <v>-217.25229999999999</v>
      </c>
      <c r="J744" s="28">
        <v>-3.4400000000000001E-4</v>
      </c>
      <c r="K744" s="43">
        <v>-1E-4</v>
      </c>
      <c r="L744" s="43" t="s">
        <v>128</v>
      </c>
      <c r="N744" s="43" t="s">
        <v>573</v>
      </c>
      <c r="O744" s="43">
        <v>30</v>
      </c>
      <c r="P744" s="43" t="s">
        <v>1658</v>
      </c>
      <c r="Q744" s="43" t="s">
        <v>623</v>
      </c>
      <c r="R744" s="43" t="s">
        <v>1659</v>
      </c>
      <c r="S744" s="43" t="s">
        <v>626</v>
      </c>
      <c r="T744" s="43">
        <v>10</v>
      </c>
      <c r="U744" s="43">
        <v>-217.435</v>
      </c>
      <c r="V744" s="28">
        <v>-4.8299999999999998E-4</v>
      </c>
      <c r="W744" s="43">
        <v>-1E-4</v>
      </c>
      <c r="X744" s="43" t="s">
        <v>128</v>
      </c>
    </row>
    <row r="745" spans="2:24" x14ac:dyDescent="0.2">
      <c r="B745" s="43" t="s">
        <v>573</v>
      </c>
      <c r="C745" s="43">
        <v>30</v>
      </c>
      <c r="D745" s="43" t="s">
        <v>1658</v>
      </c>
      <c r="E745" s="43" t="s">
        <v>106</v>
      </c>
      <c r="F745" s="43" t="s">
        <v>1660</v>
      </c>
      <c r="G745" s="43" t="s">
        <v>628</v>
      </c>
      <c r="H745" s="43">
        <v>60</v>
      </c>
      <c r="I745" s="43">
        <v>106.1621</v>
      </c>
      <c r="J745" s="28">
        <v>9.9999999999999995E-7</v>
      </c>
      <c r="K745" s="43" t="s">
        <v>1686</v>
      </c>
      <c r="L745" s="43" t="s">
        <v>65</v>
      </c>
      <c r="N745" s="43" t="s">
        <v>573</v>
      </c>
      <c r="O745" s="43">
        <v>30</v>
      </c>
      <c r="P745" s="43" t="s">
        <v>1658</v>
      </c>
      <c r="Q745" s="43" t="s">
        <v>623</v>
      </c>
      <c r="R745" s="43" t="s">
        <v>1660</v>
      </c>
      <c r="S745" s="43" t="s">
        <v>628</v>
      </c>
      <c r="T745" s="43">
        <v>10</v>
      </c>
      <c r="U745" s="43">
        <v>109.7321</v>
      </c>
      <c r="V745" s="28">
        <v>9.9999999999999995E-7</v>
      </c>
      <c r="W745" s="43" t="s">
        <v>1686</v>
      </c>
      <c r="X745" s="43" t="s">
        <v>65</v>
      </c>
    </row>
    <row r="746" spans="2:24" x14ac:dyDescent="0.2">
      <c r="B746" s="43" t="s">
        <v>573</v>
      </c>
      <c r="C746" s="43">
        <v>33</v>
      </c>
      <c r="D746" s="43" t="s">
        <v>1661</v>
      </c>
      <c r="E746" s="43" t="s">
        <v>106</v>
      </c>
      <c r="F746" s="43" t="s">
        <v>1662</v>
      </c>
      <c r="G746" s="43" t="s">
        <v>626</v>
      </c>
      <c r="H746" s="43">
        <v>60</v>
      </c>
      <c r="I746" s="43">
        <v>-217.3338</v>
      </c>
      <c r="J746" s="28">
        <v>-4.06E-4</v>
      </c>
      <c r="K746" s="43">
        <v>-1E-4</v>
      </c>
      <c r="L746" s="43" t="s">
        <v>128</v>
      </c>
      <c r="N746" s="43" t="s">
        <v>573</v>
      </c>
      <c r="O746" s="43">
        <v>33</v>
      </c>
      <c r="P746" s="43" t="s">
        <v>1661</v>
      </c>
      <c r="Q746" s="43" t="s">
        <v>623</v>
      </c>
      <c r="R746" s="43" t="s">
        <v>1662</v>
      </c>
      <c r="S746" s="43" t="s">
        <v>626</v>
      </c>
      <c r="T746" s="43">
        <v>10</v>
      </c>
      <c r="U746" s="43">
        <v>-217.51009999999999</v>
      </c>
      <c r="V746" s="28">
        <v>-5.4000000000000001E-4</v>
      </c>
      <c r="W746" s="43">
        <v>-1E-4</v>
      </c>
      <c r="X746" s="43" t="s">
        <v>128</v>
      </c>
    </row>
    <row r="747" spans="2:24" x14ac:dyDescent="0.2">
      <c r="B747" s="43" t="s">
        <v>573</v>
      </c>
      <c r="C747" s="43">
        <v>33</v>
      </c>
      <c r="D747" s="43" t="s">
        <v>1661</v>
      </c>
      <c r="E747" s="43" t="s">
        <v>106</v>
      </c>
      <c r="F747" s="43" t="s">
        <v>1663</v>
      </c>
      <c r="G747" s="43" t="s">
        <v>628</v>
      </c>
      <c r="H747" s="43">
        <v>60</v>
      </c>
      <c r="I747" s="43">
        <v>113.8271</v>
      </c>
      <c r="J747" s="28">
        <v>9.9999999999999995E-7</v>
      </c>
      <c r="K747" s="43" t="s">
        <v>1686</v>
      </c>
      <c r="L747" s="43" t="s">
        <v>65</v>
      </c>
      <c r="N747" s="43" t="s">
        <v>573</v>
      </c>
      <c r="O747" s="43">
        <v>33</v>
      </c>
      <c r="P747" s="43" t="s">
        <v>1661</v>
      </c>
      <c r="Q747" s="43" t="s">
        <v>623</v>
      </c>
      <c r="R747" s="43" t="s">
        <v>1663</v>
      </c>
      <c r="S747" s="43" t="s">
        <v>628</v>
      </c>
      <c r="T747" s="43">
        <v>10</v>
      </c>
      <c r="U747" s="43">
        <v>117.676</v>
      </c>
      <c r="V747" s="28">
        <v>9.9999999999999995E-7</v>
      </c>
      <c r="W747" s="43" t="s">
        <v>1686</v>
      </c>
      <c r="X747" s="43" t="s">
        <v>65</v>
      </c>
    </row>
    <row r="748" spans="2:24" x14ac:dyDescent="0.2">
      <c r="B748" s="43" t="s">
        <v>573</v>
      </c>
      <c r="C748" s="43">
        <v>36</v>
      </c>
      <c r="D748" s="43" t="s">
        <v>1664</v>
      </c>
      <c r="E748" s="43" t="s">
        <v>106</v>
      </c>
      <c r="F748" s="43" t="s">
        <v>1665</v>
      </c>
      <c r="G748" s="43" t="s">
        <v>626</v>
      </c>
      <c r="H748" s="43">
        <v>60</v>
      </c>
      <c r="I748" s="43">
        <v>-217.32849999999999</v>
      </c>
      <c r="J748" s="28">
        <v>-4.0200000000000001E-4</v>
      </c>
      <c r="K748" s="43">
        <v>-1E-4</v>
      </c>
      <c r="L748" s="43" t="s">
        <v>128</v>
      </c>
      <c r="N748" s="43" t="s">
        <v>573</v>
      </c>
      <c r="O748" s="43">
        <v>36</v>
      </c>
      <c r="P748" s="43" t="s">
        <v>1664</v>
      </c>
      <c r="Q748" s="43" t="s">
        <v>623</v>
      </c>
      <c r="R748" s="43" t="s">
        <v>1665</v>
      </c>
      <c r="S748" s="43" t="s">
        <v>626</v>
      </c>
      <c r="T748" s="43">
        <v>10</v>
      </c>
      <c r="U748" s="43">
        <v>-217.50370000000001</v>
      </c>
      <c r="V748" s="28">
        <v>-5.3499999999999999E-4</v>
      </c>
      <c r="W748" s="43">
        <v>-1E-4</v>
      </c>
      <c r="X748" s="43" t="s">
        <v>128</v>
      </c>
    </row>
    <row r="749" spans="2:24" x14ac:dyDescent="0.2">
      <c r="B749" s="43" t="s">
        <v>573</v>
      </c>
      <c r="C749" s="43">
        <v>36</v>
      </c>
      <c r="D749" s="43" t="s">
        <v>1664</v>
      </c>
      <c r="E749" s="43" t="s">
        <v>106</v>
      </c>
      <c r="F749" s="43" t="s">
        <v>1666</v>
      </c>
      <c r="G749" s="43" t="s">
        <v>628</v>
      </c>
      <c r="H749" s="43">
        <v>60</v>
      </c>
      <c r="I749" s="43">
        <v>113.7004</v>
      </c>
      <c r="J749" s="28">
        <v>9.9999999999999995E-7</v>
      </c>
      <c r="K749" s="43" t="s">
        <v>1686</v>
      </c>
      <c r="L749" s="43" t="s">
        <v>65</v>
      </c>
      <c r="N749" s="43" t="s">
        <v>573</v>
      </c>
      <c r="O749" s="43">
        <v>36</v>
      </c>
      <c r="P749" s="43" t="s">
        <v>1664</v>
      </c>
      <c r="Q749" s="43" t="s">
        <v>623</v>
      </c>
      <c r="R749" s="43" t="s">
        <v>1666</v>
      </c>
      <c r="S749" s="43" t="s">
        <v>628</v>
      </c>
      <c r="T749" s="43">
        <v>10</v>
      </c>
      <c r="U749" s="43">
        <v>117.52379999999999</v>
      </c>
      <c r="V749" s="28">
        <v>9.9999999999999995E-7</v>
      </c>
      <c r="W749" s="43" t="s">
        <v>1686</v>
      </c>
      <c r="X749" s="43" t="s">
        <v>65</v>
      </c>
    </row>
    <row r="750" spans="2:24" x14ac:dyDescent="0.2">
      <c r="B750" s="43" t="s">
        <v>573</v>
      </c>
      <c r="C750" s="43">
        <v>39</v>
      </c>
      <c r="D750" s="43" t="s">
        <v>1667</v>
      </c>
      <c r="E750" s="43" t="s">
        <v>106</v>
      </c>
      <c r="F750" s="43" t="s">
        <v>1668</v>
      </c>
      <c r="G750" s="43" t="s">
        <v>626</v>
      </c>
      <c r="H750" s="43">
        <v>60</v>
      </c>
      <c r="I750" s="43">
        <v>-217.23560000000001</v>
      </c>
      <c r="J750" s="28">
        <v>-3.3199999999999999E-4</v>
      </c>
      <c r="K750" s="43">
        <v>-1E-4</v>
      </c>
      <c r="L750" s="43" t="s">
        <v>128</v>
      </c>
      <c r="N750" s="43" t="s">
        <v>573</v>
      </c>
      <c r="O750" s="43">
        <v>39</v>
      </c>
      <c r="P750" s="43" t="s">
        <v>1667</v>
      </c>
      <c r="Q750" s="43" t="s">
        <v>623</v>
      </c>
      <c r="R750" s="43" t="s">
        <v>1668</v>
      </c>
      <c r="S750" s="43" t="s">
        <v>626</v>
      </c>
      <c r="T750" s="43">
        <v>10</v>
      </c>
      <c r="U750" s="43">
        <v>-217.41059999999999</v>
      </c>
      <c r="V750" s="28">
        <v>-4.64E-4</v>
      </c>
      <c r="W750" s="43">
        <v>-1E-4</v>
      </c>
      <c r="X750" s="43" t="s">
        <v>128</v>
      </c>
    </row>
    <row r="751" spans="2:24" x14ac:dyDescent="0.2">
      <c r="B751" s="43" t="s">
        <v>573</v>
      </c>
      <c r="C751" s="43">
        <v>39</v>
      </c>
      <c r="D751" s="43" t="s">
        <v>1667</v>
      </c>
      <c r="E751" s="43" t="s">
        <v>106</v>
      </c>
      <c r="F751" s="43" t="s">
        <v>1669</v>
      </c>
      <c r="G751" s="43" t="s">
        <v>628</v>
      </c>
      <c r="H751" s="43">
        <v>60</v>
      </c>
      <c r="I751" s="43">
        <v>105.77679999999999</v>
      </c>
      <c r="J751" s="28">
        <v>9.9999999999999995E-7</v>
      </c>
      <c r="K751" s="43" t="s">
        <v>1686</v>
      </c>
      <c r="L751" s="43" t="s">
        <v>65</v>
      </c>
      <c r="N751" s="43" t="s">
        <v>573</v>
      </c>
      <c r="O751" s="43">
        <v>39</v>
      </c>
      <c r="P751" s="43" t="s">
        <v>1667</v>
      </c>
      <c r="Q751" s="43" t="s">
        <v>623</v>
      </c>
      <c r="R751" s="43" t="s">
        <v>1669</v>
      </c>
      <c r="S751" s="43" t="s">
        <v>628</v>
      </c>
      <c r="T751" s="43">
        <v>10</v>
      </c>
      <c r="U751" s="43">
        <v>109.27800000000001</v>
      </c>
      <c r="V751" s="28">
        <v>9.9999999999999995E-7</v>
      </c>
      <c r="W751" s="43" t="s">
        <v>1686</v>
      </c>
      <c r="X751" s="43" t="s">
        <v>65</v>
      </c>
    </row>
    <row r="752" spans="2:24" x14ac:dyDescent="0.2">
      <c r="B752" s="43" t="s">
        <v>573</v>
      </c>
      <c r="C752" s="43">
        <v>42</v>
      </c>
      <c r="D752" s="43" t="s">
        <v>1670</v>
      </c>
      <c r="E752" s="43" t="s">
        <v>106</v>
      </c>
      <c r="F752" s="43" t="s">
        <v>1671</v>
      </c>
      <c r="G752" s="43" t="s">
        <v>626</v>
      </c>
      <c r="H752" s="43">
        <v>60</v>
      </c>
      <c r="I752" s="43">
        <v>-183.15710000000001</v>
      </c>
      <c r="J752" s="28">
        <v>-1.44E-4</v>
      </c>
      <c r="K752" s="43">
        <v>-1E-4</v>
      </c>
      <c r="L752" s="43" t="s">
        <v>128</v>
      </c>
      <c r="N752" s="43" t="s">
        <v>573</v>
      </c>
      <c r="O752" s="43">
        <v>42</v>
      </c>
      <c r="P752" s="43" t="s">
        <v>1670</v>
      </c>
      <c r="Q752" s="43" t="s">
        <v>623</v>
      </c>
      <c r="R752" s="43" t="s">
        <v>1671</v>
      </c>
      <c r="S752" s="43" t="s">
        <v>626</v>
      </c>
      <c r="T752" s="43">
        <v>10</v>
      </c>
      <c r="U752" s="43">
        <v>-183.32689999999999</v>
      </c>
      <c r="V752" s="28">
        <v>-3.0899999999999998E-4</v>
      </c>
      <c r="W752" s="43">
        <v>-1E-4</v>
      </c>
      <c r="X752" s="43" t="s">
        <v>128</v>
      </c>
    </row>
    <row r="753" spans="2:24" x14ac:dyDescent="0.2">
      <c r="B753" s="43" t="s">
        <v>573</v>
      </c>
      <c r="C753" s="43">
        <v>42</v>
      </c>
      <c r="D753" s="43" t="s">
        <v>1670</v>
      </c>
      <c r="E753" s="43" t="s">
        <v>106</v>
      </c>
      <c r="F753" s="43" t="s">
        <v>1672</v>
      </c>
      <c r="G753" s="43" t="s">
        <v>628</v>
      </c>
      <c r="H753" s="43">
        <v>60</v>
      </c>
      <c r="I753" s="43">
        <v>96.770099999999999</v>
      </c>
      <c r="J753" s="28">
        <v>9.9999999999999995E-7</v>
      </c>
      <c r="K753" s="43" t="s">
        <v>1686</v>
      </c>
      <c r="L753" s="43" t="s">
        <v>65</v>
      </c>
      <c r="N753" s="43" t="s">
        <v>573</v>
      </c>
      <c r="O753" s="43">
        <v>42</v>
      </c>
      <c r="P753" s="43" t="s">
        <v>1670</v>
      </c>
      <c r="Q753" s="43" t="s">
        <v>623</v>
      </c>
      <c r="R753" s="43" t="s">
        <v>1672</v>
      </c>
      <c r="S753" s="43" t="s">
        <v>628</v>
      </c>
      <c r="T753" s="43">
        <v>10</v>
      </c>
      <c r="U753" s="43">
        <v>99.764499999999998</v>
      </c>
      <c r="V753" s="28">
        <v>9.9999999999999995E-7</v>
      </c>
      <c r="W753" s="43" t="s">
        <v>1686</v>
      </c>
      <c r="X753" s="43" t="s">
        <v>65</v>
      </c>
    </row>
    <row r="754" spans="2:24" x14ac:dyDescent="0.2">
      <c r="B754" s="43" t="s">
        <v>573</v>
      </c>
      <c r="C754" s="43">
        <v>58</v>
      </c>
      <c r="D754" s="43" t="s">
        <v>1673</v>
      </c>
      <c r="E754" s="43" t="s">
        <v>106</v>
      </c>
      <c r="F754" s="43" t="s">
        <v>1674</v>
      </c>
      <c r="G754" s="43" t="s">
        <v>626</v>
      </c>
      <c r="H754" s="43">
        <v>60</v>
      </c>
      <c r="I754" s="43">
        <v>-13.930300000000001</v>
      </c>
      <c r="J754" s="28">
        <v>-1.2030000000000001E-7</v>
      </c>
      <c r="K754" s="43" t="s">
        <v>1686</v>
      </c>
      <c r="L754" s="43" t="s">
        <v>65</v>
      </c>
      <c r="N754" s="43" t="s">
        <v>573</v>
      </c>
      <c r="O754" s="43">
        <v>58</v>
      </c>
      <c r="P754" s="43" t="s">
        <v>1673</v>
      </c>
      <c r="Q754" s="43" t="s">
        <v>623</v>
      </c>
      <c r="R754" s="43" t="s">
        <v>1674</v>
      </c>
      <c r="S754" s="43" t="s">
        <v>626</v>
      </c>
      <c r="T754" s="43">
        <v>10</v>
      </c>
      <c r="U754" s="43">
        <v>-13.944699999999999</v>
      </c>
      <c r="V754" s="28">
        <v>-1.2039999999999999E-7</v>
      </c>
      <c r="W754" s="43" t="s">
        <v>1686</v>
      </c>
      <c r="X754" s="43" t="s">
        <v>65</v>
      </c>
    </row>
    <row r="755" spans="2:24" x14ac:dyDescent="0.2">
      <c r="B755" s="43" t="s">
        <v>573</v>
      </c>
      <c r="C755" s="43">
        <v>58</v>
      </c>
      <c r="D755" s="43" t="s">
        <v>1673</v>
      </c>
      <c r="E755" s="43" t="s">
        <v>106</v>
      </c>
      <c r="F755" s="43" t="s">
        <v>1675</v>
      </c>
      <c r="G755" s="43" t="s">
        <v>628</v>
      </c>
      <c r="H755" s="43">
        <v>60</v>
      </c>
      <c r="I755" s="43">
        <v>-15.0137</v>
      </c>
      <c r="J755" s="28">
        <v>-1.296E-7</v>
      </c>
      <c r="K755" s="43" t="s">
        <v>1686</v>
      </c>
      <c r="L755" s="43" t="s">
        <v>65</v>
      </c>
      <c r="N755" s="43" t="s">
        <v>573</v>
      </c>
      <c r="O755" s="43">
        <v>58</v>
      </c>
      <c r="P755" s="43" t="s">
        <v>1673</v>
      </c>
      <c r="Q755" s="43" t="s">
        <v>623</v>
      </c>
      <c r="R755" s="43" t="s">
        <v>1675</v>
      </c>
      <c r="S755" s="43" t="s">
        <v>628</v>
      </c>
      <c r="T755" s="43">
        <v>10</v>
      </c>
      <c r="U755" s="43">
        <v>-14.9092</v>
      </c>
      <c r="V755" s="28">
        <v>-1.2870000000000001E-7</v>
      </c>
      <c r="W755" s="43" t="s">
        <v>1686</v>
      </c>
      <c r="X755" s="43" t="s">
        <v>65</v>
      </c>
    </row>
    <row r="756" spans="2:24" x14ac:dyDescent="0.2">
      <c r="B756" s="43" t="s">
        <v>573</v>
      </c>
      <c r="C756" s="43">
        <v>59</v>
      </c>
      <c r="D756" s="43" t="s">
        <v>1676</v>
      </c>
      <c r="E756" s="43" t="s">
        <v>106</v>
      </c>
      <c r="F756" s="43" t="s">
        <v>1677</v>
      </c>
      <c r="G756" s="43" t="s">
        <v>626</v>
      </c>
      <c r="H756" s="43">
        <v>60</v>
      </c>
      <c r="I756" s="43">
        <v>-15.4589</v>
      </c>
      <c r="J756" s="28">
        <v>-1.3150000000000001E-7</v>
      </c>
      <c r="K756" s="43" t="s">
        <v>1686</v>
      </c>
      <c r="L756" s="43" t="s">
        <v>65</v>
      </c>
      <c r="N756" s="43" t="s">
        <v>573</v>
      </c>
      <c r="O756" s="43">
        <v>59</v>
      </c>
      <c r="P756" s="43" t="s">
        <v>1676</v>
      </c>
      <c r="Q756" s="43" t="s">
        <v>623</v>
      </c>
      <c r="R756" s="43" t="s">
        <v>1677</v>
      </c>
      <c r="S756" s="43" t="s">
        <v>626</v>
      </c>
      <c r="T756" s="43">
        <v>10</v>
      </c>
      <c r="U756" s="43">
        <v>-15.521599999999999</v>
      </c>
      <c r="V756" s="28">
        <v>-1.321E-7</v>
      </c>
      <c r="W756" s="43" t="s">
        <v>1686</v>
      </c>
      <c r="X756" s="43" t="s">
        <v>65</v>
      </c>
    </row>
    <row r="757" spans="2:24" x14ac:dyDescent="0.2">
      <c r="B757" s="43" t="s">
        <v>573</v>
      </c>
      <c r="C757" s="43">
        <v>59</v>
      </c>
      <c r="D757" s="43" t="s">
        <v>1676</v>
      </c>
      <c r="E757" s="43" t="s">
        <v>106</v>
      </c>
      <c r="F757" s="43" t="s">
        <v>1678</v>
      </c>
      <c r="G757" s="43" t="s">
        <v>628</v>
      </c>
      <c r="H757" s="43">
        <v>60</v>
      </c>
      <c r="I757" s="43">
        <v>-11.9215</v>
      </c>
      <c r="J757" s="28">
        <v>-1.0139999999999999E-7</v>
      </c>
      <c r="K757" s="43" t="s">
        <v>1686</v>
      </c>
      <c r="L757" s="43" t="s">
        <v>65</v>
      </c>
      <c r="N757" s="43" t="s">
        <v>573</v>
      </c>
      <c r="O757" s="43">
        <v>59</v>
      </c>
      <c r="P757" s="43" t="s">
        <v>1676</v>
      </c>
      <c r="Q757" s="43" t="s">
        <v>623</v>
      </c>
      <c r="R757" s="43" t="s">
        <v>1678</v>
      </c>
      <c r="S757" s="43" t="s">
        <v>628</v>
      </c>
      <c r="T757" s="43">
        <v>10</v>
      </c>
      <c r="U757" s="43">
        <v>-11.776300000000001</v>
      </c>
      <c r="V757" s="28">
        <v>-1.002E-7</v>
      </c>
      <c r="W757" s="43" t="s">
        <v>1686</v>
      </c>
      <c r="X757" s="43" t="s">
        <v>65</v>
      </c>
    </row>
    <row r="758" spans="2:24" x14ac:dyDescent="0.2">
      <c r="B758" s="43" t="s">
        <v>573</v>
      </c>
      <c r="C758" s="43">
        <v>60</v>
      </c>
      <c r="D758" s="43" t="s">
        <v>1676</v>
      </c>
      <c r="E758" s="43" t="s">
        <v>106</v>
      </c>
      <c r="F758" s="43" t="s">
        <v>1679</v>
      </c>
      <c r="G758" s="43" t="s">
        <v>626</v>
      </c>
      <c r="H758" s="43">
        <v>60</v>
      </c>
      <c r="I758" s="43">
        <v>-13.0966</v>
      </c>
      <c r="J758" s="28">
        <v>-1.098E-7</v>
      </c>
      <c r="K758" s="43" t="s">
        <v>1686</v>
      </c>
      <c r="L758" s="43" t="s">
        <v>65</v>
      </c>
      <c r="N758" s="43" t="s">
        <v>573</v>
      </c>
      <c r="O758" s="43">
        <v>60</v>
      </c>
      <c r="P758" s="43" t="s">
        <v>1676</v>
      </c>
      <c r="Q758" s="43" t="s">
        <v>623</v>
      </c>
      <c r="R758" s="43" t="s">
        <v>1679</v>
      </c>
      <c r="S758" s="43" t="s">
        <v>626</v>
      </c>
      <c r="T758" s="43">
        <v>10</v>
      </c>
      <c r="U758" s="43">
        <v>-13.144299999999999</v>
      </c>
      <c r="V758" s="28">
        <v>-1.1019999999999999E-7</v>
      </c>
      <c r="W758" s="43" t="s">
        <v>1686</v>
      </c>
      <c r="X758" s="43" t="s">
        <v>65</v>
      </c>
    </row>
    <row r="759" spans="2:24" x14ac:dyDescent="0.2">
      <c r="B759" s="43" t="s">
        <v>573</v>
      </c>
      <c r="C759" s="43">
        <v>60</v>
      </c>
      <c r="D759" s="43" t="s">
        <v>1676</v>
      </c>
      <c r="E759" s="43" t="s">
        <v>106</v>
      </c>
      <c r="F759" s="43" t="s">
        <v>1680</v>
      </c>
      <c r="G759" s="43" t="s">
        <v>628</v>
      </c>
      <c r="H759" s="43">
        <v>60</v>
      </c>
      <c r="I759" s="43">
        <v>-12.611499999999999</v>
      </c>
      <c r="J759" s="28">
        <v>-1.057E-7</v>
      </c>
      <c r="K759" s="43" t="s">
        <v>1686</v>
      </c>
      <c r="L759" s="43" t="s">
        <v>65</v>
      </c>
      <c r="N759" s="43" t="s">
        <v>573</v>
      </c>
      <c r="O759" s="43">
        <v>60</v>
      </c>
      <c r="P759" s="43" t="s">
        <v>1676</v>
      </c>
      <c r="Q759" s="43" t="s">
        <v>623</v>
      </c>
      <c r="R759" s="43" t="s">
        <v>1680</v>
      </c>
      <c r="S759" s="43" t="s">
        <v>628</v>
      </c>
      <c r="T759" s="43">
        <v>10</v>
      </c>
      <c r="U759" s="43">
        <v>-12.485099999999999</v>
      </c>
      <c r="V759" s="28">
        <v>-1.046E-7</v>
      </c>
      <c r="W759" s="43" t="s">
        <v>1686</v>
      </c>
      <c r="X759" s="43" t="s">
        <v>65</v>
      </c>
    </row>
    <row r="760" spans="2:24" x14ac:dyDescent="0.2">
      <c r="B760" s="43" t="s">
        <v>573</v>
      </c>
      <c r="C760" s="43">
        <v>61</v>
      </c>
      <c r="D760" s="43" t="s">
        <v>1676</v>
      </c>
      <c r="E760" s="43" t="s">
        <v>106</v>
      </c>
      <c r="F760" s="43" t="s">
        <v>1681</v>
      </c>
      <c r="G760" s="43" t="s">
        <v>626</v>
      </c>
      <c r="H760" s="43">
        <v>60</v>
      </c>
      <c r="I760" s="43">
        <v>-12.4086</v>
      </c>
      <c r="J760" s="28">
        <v>-1.0560000000000001E-7</v>
      </c>
      <c r="K760" s="43" t="s">
        <v>1686</v>
      </c>
      <c r="L760" s="43" t="s">
        <v>65</v>
      </c>
      <c r="N760" s="43" t="s">
        <v>573</v>
      </c>
      <c r="O760" s="43">
        <v>61</v>
      </c>
      <c r="P760" s="43" t="s">
        <v>1676</v>
      </c>
      <c r="Q760" s="43" t="s">
        <v>623</v>
      </c>
      <c r="R760" s="43" t="s">
        <v>1681</v>
      </c>
      <c r="S760" s="43" t="s">
        <v>626</v>
      </c>
      <c r="T760" s="43">
        <v>10</v>
      </c>
      <c r="U760" s="43">
        <v>-12.4389</v>
      </c>
      <c r="V760" s="28">
        <v>-1.0579999999999999E-7</v>
      </c>
      <c r="W760" s="43" t="s">
        <v>1686</v>
      </c>
      <c r="X760" s="43" t="s">
        <v>65</v>
      </c>
    </row>
    <row r="761" spans="2:24" x14ac:dyDescent="0.2">
      <c r="B761" s="43" t="s">
        <v>573</v>
      </c>
      <c r="C761" s="43">
        <v>61</v>
      </c>
      <c r="D761" s="43" t="s">
        <v>1676</v>
      </c>
      <c r="E761" s="43" t="s">
        <v>106</v>
      </c>
      <c r="F761" s="43" t="s">
        <v>1682</v>
      </c>
      <c r="G761" s="43" t="s">
        <v>628</v>
      </c>
      <c r="H761" s="43">
        <v>60</v>
      </c>
      <c r="I761" s="43">
        <v>-14.970599999999999</v>
      </c>
      <c r="J761" s="28">
        <v>-1.2739999999999999E-7</v>
      </c>
      <c r="K761" s="43" t="s">
        <v>1686</v>
      </c>
      <c r="L761" s="43" t="s">
        <v>65</v>
      </c>
      <c r="N761" s="43" t="s">
        <v>573</v>
      </c>
      <c r="O761" s="43">
        <v>61</v>
      </c>
      <c r="P761" s="43" t="s">
        <v>1676</v>
      </c>
      <c r="Q761" s="43" t="s">
        <v>623</v>
      </c>
      <c r="R761" s="43" t="s">
        <v>1682</v>
      </c>
      <c r="S761" s="43" t="s">
        <v>628</v>
      </c>
      <c r="T761" s="43">
        <v>10</v>
      </c>
      <c r="U761" s="43">
        <v>-14.855600000000001</v>
      </c>
      <c r="V761" s="28">
        <v>-1.2639999999999999E-7</v>
      </c>
      <c r="W761" s="43" t="s">
        <v>1686</v>
      </c>
      <c r="X761" s="43" t="s">
        <v>65</v>
      </c>
    </row>
    <row r="762" spans="2:24" x14ac:dyDescent="0.2">
      <c r="B762" s="43" t="s">
        <v>573</v>
      </c>
      <c r="C762" s="43">
        <v>62</v>
      </c>
      <c r="D762" s="43" t="s">
        <v>1683</v>
      </c>
      <c r="E762" s="43" t="s">
        <v>106</v>
      </c>
      <c r="F762" s="43" t="s">
        <v>1684</v>
      </c>
      <c r="G762" s="43" t="s">
        <v>626</v>
      </c>
      <c r="H762" s="43">
        <v>60</v>
      </c>
      <c r="I762" s="43">
        <v>-15.500400000000001</v>
      </c>
      <c r="J762" s="28">
        <v>-1.3379999999999999E-7</v>
      </c>
      <c r="K762" s="43" t="s">
        <v>1686</v>
      </c>
      <c r="L762" s="43" t="s">
        <v>65</v>
      </c>
      <c r="N762" s="43" t="s">
        <v>573</v>
      </c>
      <c r="O762" s="43">
        <v>62</v>
      </c>
      <c r="P762" s="43" t="s">
        <v>1683</v>
      </c>
      <c r="Q762" s="43" t="s">
        <v>623</v>
      </c>
      <c r="R762" s="43" t="s">
        <v>1684</v>
      </c>
      <c r="S762" s="43" t="s">
        <v>626</v>
      </c>
      <c r="T762" s="43">
        <v>10</v>
      </c>
      <c r="U762" s="43">
        <v>-15.571</v>
      </c>
      <c r="V762" s="28">
        <v>-1.3449999999999999E-7</v>
      </c>
      <c r="W762" s="43" t="s">
        <v>1686</v>
      </c>
      <c r="X762" s="43" t="s">
        <v>65</v>
      </c>
    </row>
    <row r="763" spans="2:24" x14ac:dyDescent="0.2">
      <c r="B763" s="43" t="s">
        <v>573</v>
      </c>
      <c r="C763" s="43">
        <v>62</v>
      </c>
      <c r="D763" s="43" t="s">
        <v>1683</v>
      </c>
      <c r="E763" s="43" t="s">
        <v>106</v>
      </c>
      <c r="F763" s="43" t="s">
        <v>1685</v>
      </c>
      <c r="G763" s="43" t="s">
        <v>628</v>
      </c>
      <c r="H763" s="43">
        <v>60</v>
      </c>
      <c r="I763" s="43">
        <v>-13.451000000000001</v>
      </c>
      <c r="J763" s="28">
        <v>-1.161E-7</v>
      </c>
      <c r="K763" s="43" t="s">
        <v>1686</v>
      </c>
      <c r="L763" s="43" t="s">
        <v>65</v>
      </c>
      <c r="N763" s="43" t="s">
        <v>573</v>
      </c>
      <c r="O763" s="43">
        <v>62</v>
      </c>
      <c r="P763" s="43" t="s">
        <v>1683</v>
      </c>
      <c r="Q763" s="43" t="s">
        <v>623</v>
      </c>
      <c r="R763" s="43" t="s">
        <v>1685</v>
      </c>
      <c r="S763" s="43" t="s">
        <v>628</v>
      </c>
      <c r="T763" s="43">
        <v>10</v>
      </c>
      <c r="U763" s="43">
        <v>-13.2928</v>
      </c>
      <c r="V763" s="28">
        <v>-1.148E-7</v>
      </c>
      <c r="W763" s="43" t="s">
        <v>1686</v>
      </c>
      <c r="X763" s="43" t="s">
        <v>65</v>
      </c>
    </row>
  </sheetData>
  <mergeCells count="18"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  <mergeCell ref="P2:P3"/>
    <mergeCell ref="Q2:Q3"/>
    <mergeCell ref="R2:R3"/>
    <mergeCell ref="S2:S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569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125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125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127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127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127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127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127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127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126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126</v>
      </c>
      <c r="CW3" s="73"/>
      <c r="CX3" s="74"/>
    </row>
    <row r="4" spans="2:103" x14ac:dyDescent="0.25">
      <c r="N4" s="22" t="s">
        <v>46</v>
      </c>
      <c r="O4" s="72" t="s">
        <v>620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621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588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589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606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607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578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579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602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603</v>
      </c>
      <c r="CS4" s="73"/>
      <c r="CT4" s="74"/>
      <c r="CU4" s="22" t="s">
        <v>45</v>
      </c>
      <c r="CV4" s="72" t="s">
        <v>64</v>
      </c>
      <c r="CW4" s="73"/>
      <c r="CX4" s="74"/>
    </row>
    <row r="5" spans="2:103" ht="14.45" customHeight="1" x14ac:dyDescent="0.25">
      <c r="B5" t="b">
        <v>0</v>
      </c>
      <c r="N5" s="55" t="s">
        <v>19</v>
      </c>
      <c r="O5" s="56"/>
      <c r="P5" s="56"/>
      <c r="Q5" s="57"/>
      <c r="R5" s="55" t="s">
        <v>96</v>
      </c>
      <c r="S5" s="56"/>
      <c r="T5" s="56"/>
      <c r="U5" s="57"/>
      <c r="W5" s="55" t="s">
        <v>19</v>
      </c>
      <c r="X5" s="56"/>
      <c r="Y5" s="56"/>
      <c r="Z5" s="57"/>
      <c r="AA5" s="55" t="s">
        <v>96</v>
      </c>
      <c r="AB5" s="56"/>
      <c r="AC5" s="56"/>
      <c r="AD5" s="57"/>
      <c r="AF5" s="55" t="s">
        <v>19</v>
      </c>
      <c r="AG5" s="56"/>
      <c r="AH5" s="56"/>
      <c r="AI5" s="57"/>
      <c r="AJ5" s="55" t="s">
        <v>96</v>
      </c>
      <c r="AK5" s="56"/>
      <c r="AL5" s="56"/>
      <c r="AM5" s="57"/>
      <c r="AO5" s="55" t="s">
        <v>19</v>
      </c>
      <c r="AP5" s="56"/>
      <c r="AQ5" s="56"/>
      <c r="AR5" s="57"/>
      <c r="AS5" s="55" t="s">
        <v>96</v>
      </c>
      <c r="AT5" s="56"/>
      <c r="AU5" s="56"/>
      <c r="AV5" s="57"/>
      <c r="AX5" s="55" t="s">
        <v>19</v>
      </c>
      <c r="AY5" s="56"/>
      <c r="AZ5" s="56"/>
      <c r="BA5" s="57"/>
      <c r="BB5" s="55" t="s">
        <v>96</v>
      </c>
      <c r="BC5" s="56"/>
      <c r="BD5" s="56"/>
      <c r="BE5" s="57"/>
      <c r="BG5" s="55" t="s">
        <v>19</v>
      </c>
      <c r="BH5" s="56"/>
      <c r="BI5" s="56"/>
      <c r="BJ5" s="57"/>
      <c r="BK5" s="55" t="s">
        <v>96</v>
      </c>
      <c r="BL5" s="56"/>
      <c r="BM5" s="56"/>
      <c r="BN5" s="57"/>
      <c r="BP5" s="55" t="s">
        <v>19</v>
      </c>
      <c r="BQ5" s="56"/>
      <c r="BR5" s="56"/>
      <c r="BS5" s="57"/>
      <c r="BT5" s="55" t="s">
        <v>96</v>
      </c>
      <c r="BU5" s="56"/>
      <c r="BV5" s="56"/>
      <c r="BW5" s="57"/>
      <c r="BY5" s="55" t="s">
        <v>19</v>
      </c>
      <c r="BZ5" s="56"/>
      <c r="CA5" s="56"/>
      <c r="CB5" s="57"/>
      <c r="CC5" s="55" t="s">
        <v>96</v>
      </c>
      <c r="CD5" s="56"/>
      <c r="CE5" s="56"/>
      <c r="CF5" s="57"/>
      <c r="CH5" s="55" t="s">
        <v>19</v>
      </c>
      <c r="CI5" s="56"/>
      <c r="CJ5" s="56"/>
      <c r="CK5" s="57"/>
      <c r="CL5" s="55" t="s">
        <v>96</v>
      </c>
      <c r="CM5" s="56"/>
      <c r="CN5" s="56"/>
      <c r="CO5" s="57"/>
      <c r="CQ5" s="55" t="s">
        <v>19</v>
      </c>
      <c r="CR5" s="56"/>
      <c r="CS5" s="56"/>
      <c r="CT5" s="57"/>
      <c r="CU5" s="55" t="s">
        <v>96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1690</v>
      </c>
      <c r="E8" s="76"/>
      <c r="F8" s="76" t="s">
        <v>63</v>
      </c>
      <c r="G8" s="76"/>
      <c r="H8" s="2">
        <v>0</v>
      </c>
      <c r="I8" s="2">
        <v>-2.5000000000000001E-3</v>
      </c>
      <c r="J8" s="2">
        <v>0</v>
      </c>
      <c r="K8" s="1"/>
      <c r="N8" s="30">
        <v>3.8210388987802984E-6</v>
      </c>
      <c r="O8" s="43">
        <v>-1.3300000000000001E-4</v>
      </c>
      <c r="P8" s="43">
        <v>-1.3200000000000001E-4</v>
      </c>
      <c r="Q8" s="43">
        <v>-1.01E-4</v>
      </c>
      <c r="R8" s="30">
        <v>3.8210388987802984E-6</v>
      </c>
      <c r="S8" s="43">
        <v>-1.3300000000000001E-4</v>
      </c>
      <c r="T8" s="43">
        <v>-1.3200000000000001E-4</v>
      </c>
      <c r="U8" s="43">
        <v>-1.01E-4</v>
      </c>
      <c r="W8" s="30">
        <v>3.8210388987802984E-6</v>
      </c>
      <c r="X8" s="43">
        <v>-1.45E-4</v>
      </c>
      <c r="Y8" s="43">
        <v>-1.4300000000000001E-4</v>
      </c>
      <c r="Z8" s="43">
        <v>-8.6000000000000003E-5</v>
      </c>
      <c r="AA8" s="30">
        <v>3.8210388987802984E-6</v>
      </c>
      <c r="AB8" s="43">
        <v>-1.45E-4</v>
      </c>
      <c r="AC8" s="43">
        <v>-1.4300000000000001E-4</v>
      </c>
      <c r="AD8" s="43">
        <v>-8.6000000000000003E-5</v>
      </c>
      <c r="AF8" s="30">
        <v>3.8210388987802984E-6</v>
      </c>
      <c r="AG8" s="43">
        <v>-2.2699999999999999E-4</v>
      </c>
      <c r="AH8" s="43">
        <v>-2.2699999999999999E-4</v>
      </c>
      <c r="AI8" s="43">
        <v>-2.2699999999999999E-4</v>
      </c>
      <c r="AJ8" s="30">
        <v>3.8210388987802984E-6</v>
      </c>
      <c r="AK8" s="43">
        <v>-2.2699999999999999E-4</v>
      </c>
      <c r="AL8" s="43">
        <v>-2.2699999999999999E-4</v>
      </c>
      <c r="AM8" s="43">
        <v>-2.2699999999999999E-4</v>
      </c>
      <c r="AO8" s="30">
        <v>3.8210388987802984E-6</v>
      </c>
      <c r="AP8" s="43">
        <v>-2.2499999999999999E-4</v>
      </c>
      <c r="AQ8" s="43">
        <v>-2.2499999999999999E-4</v>
      </c>
      <c r="AR8" s="43">
        <v>-2.2499999999999999E-4</v>
      </c>
      <c r="AS8" s="30">
        <v>3.8210388987802984E-6</v>
      </c>
      <c r="AT8" s="43">
        <v>-2.2499999999999999E-4</v>
      </c>
      <c r="AU8" s="43">
        <v>-2.2499999999999999E-4</v>
      </c>
      <c r="AV8" s="43">
        <v>-2.2499999999999999E-4</v>
      </c>
      <c r="AX8" s="30">
        <v>3.8210388987802984E-6</v>
      </c>
      <c r="AY8" s="43">
        <v>-2.2699999999999999E-4</v>
      </c>
      <c r="AZ8" s="43">
        <v>-2.2699999999999999E-4</v>
      </c>
      <c r="BA8" s="43">
        <v>-2.2699999999999999E-4</v>
      </c>
      <c r="BB8" s="30">
        <v>3.8210388987802984E-6</v>
      </c>
      <c r="BC8" s="43">
        <v>-2.2699999999999999E-4</v>
      </c>
      <c r="BD8" s="43">
        <v>-2.2699999999999999E-4</v>
      </c>
      <c r="BE8" s="43">
        <v>-2.2699999999999999E-4</v>
      </c>
      <c r="BG8" s="30">
        <v>3.8210388987802984E-6</v>
      </c>
      <c r="BH8" s="43">
        <v>-2.2499999999999999E-4</v>
      </c>
      <c r="BI8" s="43">
        <v>-2.2499999999999999E-4</v>
      </c>
      <c r="BJ8" s="43">
        <v>-2.2499999999999999E-4</v>
      </c>
      <c r="BK8" s="30">
        <v>3.8210388987802984E-6</v>
      </c>
      <c r="BL8" s="43">
        <v>-2.2499999999999999E-4</v>
      </c>
      <c r="BM8" s="43">
        <v>-2.2499999999999999E-4</v>
      </c>
      <c r="BN8" s="43">
        <v>-2.2499999999999999E-4</v>
      </c>
      <c r="BP8" s="30">
        <v>3.8210388987802984E-6</v>
      </c>
      <c r="BQ8" s="43">
        <v>-1.6200000000000001E-4</v>
      </c>
      <c r="BR8" s="43">
        <v>-1.6100000000000001E-4</v>
      </c>
      <c r="BS8" s="43">
        <v>-1.37E-4</v>
      </c>
      <c r="BT8" s="30">
        <v>3.8210388987802984E-6</v>
      </c>
      <c r="BU8" s="43">
        <v>-1.6200000000000001E-4</v>
      </c>
      <c r="BV8" s="43">
        <v>-1.6100000000000001E-4</v>
      </c>
      <c r="BW8" s="43">
        <v>-1.37E-4</v>
      </c>
      <c r="BY8" s="30">
        <v>3.8210388987802984E-6</v>
      </c>
      <c r="BZ8" s="43">
        <v>-1.7100000000000001E-4</v>
      </c>
      <c r="CA8" s="43">
        <v>-1.6899999999999999E-4</v>
      </c>
      <c r="CB8" s="43">
        <v>-1.2400000000000001E-4</v>
      </c>
      <c r="CC8" s="30">
        <v>3.8210388987802984E-6</v>
      </c>
      <c r="CD8" s="43">
        <v>-1.7100000000000001E-4</v>
      </c>
      <c r="CE8" s="43">
        <v>-1.6899999999999999E-4</v>
      </c>
      <c r="CF8" s="43">
        <v>-1.2400000000000001E-4</v>
      </c>
      <c r="CH8" s="30">
        <v>3.8210388987802984E-6</v>
      </c>
      <c r="CI8" s="43">
        <v>-2.3000000000000001E-4</v>
      </c>
      <c r="CJ8" s="43">
        <v>-2.3000000000000001E-4</v>
      </c>
      <c r="CK8" s="43">
        <v>-2.3000000000000001E-4</v>
      </c>
      <c r="CL8" s="30">
        <v>3.8210388987802984E-6</v>
      </c>
      <c r="CM8" s="43">
        <v>-2.3000000000000001E-4</v>
      </c>
      <c r="CN8" s="43">
        <v>-2.3000000000000001E-4</v>
      </c>
      <c r="CO8" s="43">
        <v>-2.3000000000000001E-4</v>
      </c>
      <c r="CQ8" s="30">
        <v>3.8210388987802984E-6</v>
      </c>
      <c r="CR8" s="43">
        <v>-2.2900000000000001E-4</v>
      </c>
      <c r="CS8" s="43">
        <v>-2.2900000000000001E-4</v>
      </c>
      <c r="CT8" s="43">
        <v>-2.2699999999999999E-4</v>
      </c>
      <c r="CU8" s="30">
        <v>3.8210388987802984E-6</v>
      </c>
      <c r="CV8" s="43">
        <v>-2.2900000000000001E-4</v>
      </c>
      <c r="CW8" s="43">
        <v>-2.2900000000000001E-4</v>
      </c>
      <c r="CX8" s="43">
        <v>-2.2699999999999999E-4</v>
      </c>
    </row>
    <row r="9" spans="2:103" x14ac:dyDescent="0.25">
      <c r="B9" s="76">
        <v>5</v>
      </c>
      <c r="C9" s="76"/>
      <c r="D9" s="76" t="s">
        <v>1691</v>
      </c>
      <c r="E9" s="76"/>
      <c r="F9" s="76" t="s">
        <v>64</v>
      </c>
      <c r="G9" s="76"/>
      <c r="H9" s="2">
        <v>0.37788559696110124</v>
      </c>
      <c r="I9" s="1">
        <v>-2.5000000000000001E-3</v>
      </c>
      <c r="J9" s="2">
        <v>0.2001720772580908</v>
      </c>
      <c r="K9" s="1"/>
      <c r="N9" s="30">
        <v>6.2943359277678867E-3</v>
      </c>
      <c r="O9" s="43">
        <v>-1.5200000000000001E-4</v>
      </c>
      <c r="P9" s="43">
        <v>-1.4999999999999999E-4</v>
      </c>
      <c r="Q9" s="43">
        <v>-8.7000000000000001E-5</v>
      </c>
      <c r="R9" s="30">
        <v>9.9062476110121965E-4</v>
      </c>
      <c r="S9" s="43">
        <v>-1.36E-4</v>
      </c>
      <c r="T9" s="43">
        <v>-1.35E-4</v>
      </c>
      <c r="U9" s="43">
        <v>-9.8999999999999994E-5</v>
      </c>
      <c r="W9" s="30">
        <v>6.2943359277678867E-3</v>
      </c>
      <c r="X9" s="43">
        <v>-1.37E-4</v>
      </c>
      <c r="Y9" s="43">
        <v>-1.36E-4</v>
      </c>
      <c r="Z9" s="43">
        <v>-9.7E-5</v>
      </c>
      <c r="AA9" s="30">
        <v>9.9062476110121965E-4</v>
      </c>
      <c r="AB9" s="43">
        <v>-1.44E-4</v>
      </c>
      <c r="AC9" s="43">
        <v>-1.4200000000000001E-4</v>
      </c>
      <c r="AD9" s="43">
        <v>-8.7999999999999998E-5</v>
      </c>
      <c r="AF9" s="30">
        <v>6.2943359277678867E-3</v>
      </c>
      <c r="AG9" s="43">
        <v>-2.4800000000000001E-4</v>
      </c>
      <c r="AH9" s="43">
        <v>-2.4699999999999999E-4</v>
      </c>
      <c r="AI9" s="43">
        <v>-2.0599999999999999E-4</v>
      </c>
      <c r="AJ9" s="30">
        <v>9.9062476110121965E-4</v>
      </c>
      <c r="AK9" s="43">
        <v>-2.3000000000000001E-4</v>
      </c>
      <c r="AL9" s="43">
        <v>-2.3000000000000001E-4</v>
      </c>
      <c r="AM9" s="43">
        <v>-2.24E-4</v>
      </c>
      <c r="AO9" s="30">
        <v>6.2943359277678867E-3</v>
      </c>
      <c r="AP9" s="43">
        <v>-2.3699999999999999E-4</v>
      </c>
      <c r="AQ9" s="43">
        <v>-2.3599999999999999E-4</v>
      </c>
      <c r="AR9" s="43">
        <v>-2.13E-4</v>
      </c>
      <c r="AS9" s="30">
        <v>9.9062476110121965E-4</v>
      </c>
      <c r="AT9" s="43">
        <v>-2.2699999999999999E-4</v>
      </c>
      <c r="AU9" s="43">
        <v>-2.2699999999999999E-4</v>
      </c>
      <c r="AV9" s="43">
        <v>-2.23E-4</v>
      </c>
      <c r="AX9" s="30">
        <v>6.2943359277678867E-3</v>
      </c>
      <c r="AY9" s="43">
        <v>-2.4800000000000001E-4</v>
      </c>
      <c r="AZ9" s="43">
        <v>-2.4699999999999999E-4</v>
      </c>
      <c r="BA9" s="43">
        <v>-2.0599999999999999E-4</v>
      </c>
      <c r="BB9" s="30">
        <v>9.9062476110121965E-4</v>
      </c>
      <c r="BC9" s="43">
        <v>-2.3000000000000001E-4</v>
      </c>
      <c r="BD9" s="43">
        <v>-2.3000000000000001E-4</v>
      </c>
      <c r="BE9" s="43">
        <v>-2.24E-4</v>
      </c>
      <c r="BG9" s="30">
        <v>6.2943359277678867E-3</v>
      </c>
      <c r="BH9" s="43">
        <v>-2.3699999999999999E-4</v>
      </c>
      <c r="BI9" s="43">
        <v>-2.3599999999999999E-4</v>
      </c>
      <c r="BJ9" s="43">
        <v>-2.13E-4</v>
      </c>
      <c r="BK9" s="30">
        <v>9.9062476110121965E-4</v>
      </c>
      <c r="BL9" s="43">
        <v>-2.2699999999999999E-4</v>
      </c>
      <c r="BM9" s="43">
        <v>-2.2699999999999999E-4</v>
      </c>
      <c r="BN9" s="43">
        <v>-2.23E-4</v>
      </c>
      <c r="BP9" s="30">
        <v>6.2943359277678867E-3</v>
      </c>
      <c r="BQ9" s="43">
        <v>-1.8200000000000001E-4</v>
      </c>
      <c r="BR9" s="43">
        <v>-1.8000000000000001E-4</v>
      </c>
      <c r="BS9" s="43">
        <v>-1.17E-4</v>
      </c>
      <c r="BT9" s="30">
        <v>9.9062476110121965E-4</v>
      </c>
      <c r="BU9" s="43">
        <v>-1.65E-4</v>
      </c>
      <c r="BV9" s="43">
        <v>-1.64E-4</v>
      </c>
      <c r="BW9" s="43">
        <v>-1.34E-4</v>
      </c>
      <c r="BY9" s="30">
        <v>6.2943359277678867E-3</v>
      </c>
      <c r="BZ9" s="43">
        <v>-1.83E-4</v>
      </c>
      <c r="CA9" s="43">
        <v>-1.8100000000000001E-4</v>
      </c>
      <c r="CB9" s="43">
        <v>-1.13E-4</v>
      </c>
      <c r="CC9" s="30">
        <v>9.9062476110121965E-4</v>
      </c>
      <c r="CD9" s="43">
        <v>-1.73E-4</v>
      </c>
      <c r="CE9" s="43">
        <v>-1.7100000000000001E-4</v>
      </c>
      <c r="CF9" s="43">
        <v>-1.22E-4</v>
      </c>
      <c r="CH9" s="30">
        <v>6.2943359277678867E-3</v>
      </c>
      <c r="CI9" s="43">
        <v>-2.4800000000000001E-4</v>
      </c>
      <c r="CJ9" s="43">
        <v>-2.4699999999999999E-4</v>
      </c>
      <c r="CK9" s="43">
        <v>-2.13E-4</v>
      </c>
      <c r="CL9" s="30">
        <v>9.9062476110121965E-4</v>
      </c>
      <c r="CM9" s="43">
        <v>-2.33E-4</v>
      </c>
      <c r="CN9" s="43">
        <v>-2.33E-4</v>
      </c>
      <c r="CO9" s="43">
        <v>-2.2699999999999999E-4</v>
      </c>
      <c r="CQ9" s="30">
        <v>6.2943359277678867E-3</v>
      </c>
      <c r="CR9" s="43">
        <v>-2.3800000000000001E-4</v>
      </c>
      <c r="CS9" s="43">
        <v>-2.3800000000000001E-4</v>
      </c>
      <c r="CT9" s="43">
        <v>-2.1800000000000001E-4</v>
      </c>
      <c r="CU9" s="30">
        <v>9.9062476110121965E-4</v>
      </c>
      <c r="CV9" s="43">
        <v>-2.3000000000000001E-4</v>
      </c>
      <c r="CW9" s="43">
        <v>-2.3000000000000001E-4</v>
      </c>
      <c r="CX9" s="43">
        <v>-2.2599999999999999E-4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1.2592492894434553E-2</v>
      </c>
      <c r="O10" s="43">
        <v>-1.7100000000000001E-4</v>
      </c>
      <c r="P10" s="43">
        <v>-1.6799999999999999E-4</v>
      </c>
      <c r="Q10" s="43">
        <v>-7.2000000000000002E-5</v>
      </c>
      <c r="R10" s="30">
        <v>1.9850705611012195E-3</v>
      </c>
      <c r="S10" s="43">
        <v>-1.3899999999999999E-4</v>
      </c>
      <c r="T10" s="43">
        <v>-1.3799999999999999E-4</v>
      </c>
      <c r="U10" s="43">
        <v>-9.7E-5</v>
      </c>
      <c r="W10" s="30">
        <v>1.2592492894434553E-2</v>
      </c>
      <c r="X10" s="43">
        <v>-1.4799999999999999E-4</v>
      </c>
      <c r="Y10" s="43">
        <v>-1.46E-4</v>
      </c>
      <c r="Z10" s="43">
        <v>-9.0000000000000006E-5</v>
      </c>
      <c r="AA10" s="30">
        <v>1.9850705611012195E-3</v>
      </c>
      <c r="AB10" s="43">
        <v>-1.4300000000000001E-4</v>
      </c>
      <c r="AC10" s="43">
        <v>-1.4100000000000001E-4</v>
      </c>
      <c r="AD10" s="43">
        <v>-9.0000000000000006E-5</v>
      </c>
      <c r="AF10" s="30">
        <v>1.2592492894434553E-2</v>
      </c>
      <c r="AG10" s="43">
        <v>-2.6899999999999998E-4</v>
      </c>
      <c r="AH10" s="43">
        <v>-2.6699999999999998E-4</v>
      </c>
      <c r="AI10" s="43">
        <v>-1.8699999999999999E-4</v>
      </c>
      <c r="AJ10" s="30">
        <v>1.9850705611012195E-3</v>
      </c>
      <c r="AK10" s="43">
        <v>-2.33E-4</v>
      </c>
      <c r="AL10" s="43">
        <v>-2.33E-4</v>
      </c>
      <c r="AM10" s="43">
        <v>-2.2100000000000001E-4</v>
      </c>
      <c r="AO10" s="30">
        <v>1.2592492894434553E-2</v>
      </c>
      <c r="AP10" s="43">
        <v>-2.4800000000000001E-4</v>
      </c>
      <c r="AQ10" s="43">
        <v>-2.4699999999999999E-4</v>
      </c>
      <c r="AR10" s="43">
        <v>-2.03E-4</v>
      </c>
      <c r="AS10" s="30">
        <v>1.9850705611012195E-3</v>
      </c>
      <c r="AT10" s="43">
        <v>-2.2800000000000001E-4</v>
      </c>
      <c r="AU10" s="43">
        <v>-2.2800000000000001E-4</v>
      </c>
      <c r="AV10" s="43">
        <v>-2.2100000000000001E-4</v>
      </c>
      <c r="AX10" s="30">
        <v>1.2592492894434553E-2</v>
      </c>
      <c r="AY10" s="43">
        <v>-2.6899999999999998E-4</v>
      </c>
      <c r="AZ10" s="43">
        <v>-2.6699999999999998E-4</v>
      </c>
      <c r="BA10" s="43">
        <v>-1.8699999999999999E-4</v>
      </c>
      <c r="BB10" s="30">
        <v>1.9850705611012195E-3</v>
      </c>
      <c r="BC10" s="43">
        <v>-2.33E-4</v>
      </c>
      <c r="BD10" s="43">
        <v>-2.33E-4</v>
      </c>
      <c r="BE10" s="43">
        <v>-2.2100000000000001E-4</v>
      </c>
      <c r="BG10" s="30">
        <v>1.2592492894434553E-2</v>
      </c>
      <c r="BH10" s="43">
        <v>-2.4800000000000001E-4</v>
      </c>
      <c r="BI10" s="43">
        <v>-2.4699999999999999E-4</v>
      </c>
      <c r="BJ10" s="43">
        <v>-2.03E-4</v>
      </c>
      <c r="BK10" s="30">
        <v>1.9850705611012195E-3</v>
      </c>
      <c r="BL10" s="43">
        <v>-2.2800000000000001E-4</v>
      </c>
      <c r="BM10" s="43">
        <v>-2.2800000000000001E-4</v>
      </c>
      <c r="BN10" s="43">
        <v>-2.2100000000000001E-4</v>
      </c>
      <c r="BP10" s="30">
        <v>1.2592492894434553E-2</v>
      </c>
      <c r="BQ10" s="43">
        <v>-2.02E-4</v>
      </c>
      <c r="BR10" s="43">
        <v>-2.0000000000000001E-4</v>
      </c>
      <c r="BS10" s="43">
        <v>-9.7999999999999997E-5</v>
      </c>
      <c r="BT10" s="30">
        <v>1.9850705611012195E-3</v>
      </c>
      <c r="BU10" s="43">
        <v>-1.6799999999999999E-4</v>
      </c>
      <c r="BV10" s="43">
        <v>-1.6699999999999999E-4</v>
      </c>
      <c r="BW10" s="43">
        <v>-1.3100000000000001E-4</v>
      </c>
      <c r="BY10" s="30">
        <v>1.2592492894434553E-2</v>
      </c>
      <c r="BZ10" s="43">
        <v>-1.95E-4</v>
      </c>
      <c r="CA10" s="43">
        <v>-1.92E-4</v>
      </c>
      <c r="CB10" s="43">
        <v>-1.01E-4</v>
      </c>
      <c r="CC10" s="30">
        <v>1.9850705611012195E-3</v>
      </c>
      <c r="CD10" s="43">
        <v>-1.75E-4</v>
      </c>
      <c r="CE10" s="43">
        <v>-1.73E-4</v>
      </c>
      <c r="CF10" s="43">
        <v>-1.21E-4</v>
      </c>
      <c r="CH10" s="30">
        <v>1.2592492894434553E-2</v>
      </c>
      <c r="CI10" s="43">
        <v>-2.6600000000000001E-4</v>
      </c>
      <c r="CJ10" s="43">
        <v>-2.6400000000000002E-4</v>
      </c>
      <c r="CK10" s="43">
        <v>-1.9599999999999999E-4</v>
      </c>
      <c r="CL10" s="30">
        <v>1.9850705611012195E-3</v>
      </c>
      <c r="CM10" s="43">
        <v>-2.3599999999999999E-4</v>
      </c>
      <c r="CN10" s="43">
        <v>-2.3499999999999999E-4</v>
      </c>
      <c r="CO10" s="43">
        <v>-2.2499999999999999E-4</v>
      </c>
      <c r="CQ10" s="30">
        <v>1.2592492894434553E-2</v>
      </c>
      <c r="CR10" s="43">
        <v>-2.4800000000000001E-4</v>
      </c>
      <c r="CS10" s="43">
        <v>-2.4699999999999999E-4</v>
      </c>
      <c r="CT10" s="43">
        <v>-2.0900000000000001E-4</v>
      </c>
      <c r="CU10" s="30">
        <v>1.9850705611012195E-3</v>
      </c>
      <c r="CV10" s="43">
        <v>-2.32E-4</v>
      </c>
      <c r="CW10" s="43">
        <v>-2.31E-4</v>
      </c>
      <c r="CX10" s="43">
        <v>-2.24E-4</v>
      </c>
    </row>
    <row r="11" spans="2:103" x14ac:dyDescent="0.25">
      <c r="B11" s="76">
        <v>11</v>
      </c>
      <c r="C11" s="76"/>
      <c r="H11" s="2">
        <v>0</v>
      </c>
      <c r="I11" s="1">
        <v>-1.0319710439405307E-2</v>
      </c>
      <c r="J11" s="2">
        <v>0</v>
      </c>
      <c r="K11" s="1"/>
      <c r="N11" s="30">
        <v>1.8890649861101217E-2</v>
      </c>
      <c r="O11" s="43">
        <v>-1.9000000000000001E-4</v>
      </c>
      <c r="P11" s="43">
        <v>-1.8599999999999999E-4</v>
      </c>
      <c r="Q11" s="43">
        <v>-5.8E-5</v>
      </c>
      <c r="R11" s="30">
        <v>2.9795163611012194E-3</v>
      </c>
      <c r="S11" s="43">
        <v>-1.4200000000000001E-4</v>
      </c>
      <c r="T11" s="43">
        <v>-1.4100000000000001E-4</v>
      </c>
      <c r="U11" s="43">
        <v>-9.3999999999999994E-5</v>
      </c>
      <c r="W11" s="30">
        <v>1.8890649861101217E-2</v>
      </c>
      <c r="X11" s="43">
        <v>-1.6000000000000001E-4</v>
      </c>
      <c r="Y11" s="43">
        <v>-1.5799999999999999E-4</v>
      </c>
      <c r="Z11" s="43">
        <v>-8.2000000000000001E-5</v>
      </c>
      <c r="AA11" s="30">
        <v>2.9795163611012194E-3</v>
      </c>
      <c r="AB11" s="43">
        <v>-1.4100000000000001E-4</v>
      </c>
      <c r="AC11" s="43">
        <v>-1.3999999999999999E-4</v>
      </c>
      <c r="AD11" s="43">
        <v>-9.1000000000000003E-5</v>
      </c>
      <c r="AF11" s="30">
        <v>1.8890649861101217E-2</v>
      </c>
      <c r="AG11" s="43">
        <v>-2.8899999999999998E-4</v>
      </c>
      <c r="AH11" s="43">
        <v>-2.8699999999999998E-4</v>
      </c>
      <c r="AI11" s="43">
        <v>-1.6699999999999999E-4</v>
      </c>
      <c r="AJ11" s="30">
        <v>2.9795163611012194E-3</v>
      </c>
      <c r="AK11" s="43">
        <v>-2.3699999999999999E-4</v>
      </c>
      <c r="AL11" s="43">
        <v>-2.3599999999999999E-4</v>
      </c>
      <c r="AM11" s="43">
        <v>-2.1699999999999999E-4</v>
      </c>
      <c r="AO11" s="30">
        <v>1.8890649861101217E-2</v>
      </c>
      <c r="AP11" s="43">
        <v>-2.5999999999999998E-4</v>
      </c>
      <c r="AQ11" s="43">
        <v>-2.5900000000000001E-4</v>
      </c>
      <c r="AR11" s="43">
        <v>-1.9100000000000001E-4</v>
      </c>
      <c r="AS11" s="30">
        <v>2.9795163611012194E-3</v>
      </c>
      <c r="AT11" s="43">
        <v>-2.3000000000000001E-4</v>
      </c>
      <c r="AU11" s="43">
        <v>-2.3000000000000001E-4</v>
      </c>
      <c r="AV11" s="43">
        <v>-2.1900000000000001E-4</v>
      </c>
      <c r="AX11" s="30">
        <v>1.8890649861101217E-2</v>
      </c>
      <c r="AY11" s="43">
        <v>-2.9E-4</v>
      </c>
      <c r="AZ11" s="43">
        <v>-2.8699999999999998E-4</v>
      </c>
      <c r="BA11" s="43">
        <v>-1.6699999999999999E-4</v>
      </c>
      <c r="BB11" s="30">
        <v>2.9795163611012194E-3</v>
      </c>
      <c r="BC11" s="43">
        <v>-2.3699999999999999E-4</v>
      </c>
      <c r="BD11" s="43">
        <v>-2.3599999999999999E-4</v>
      </c>
      <c r="BE11" s="43">
        <v>-2.1699999999999999E-4</v>
      </c>
      <c r="BG11" s="30">
        <v>1.8890649861101217E-2</v>
      </c>
      <c r="BH11" s="43">
        <v>-2.5999999999999998E-4</v>
      </c>
      <c r="BI11" s="43">
        <v>-2.5900000000000001E-4</v>
      </c>
      <c r="BJ11" s="43">
        <v>-1.9100000000000001E-4</v>
      </c>
      <c r="BK11" s="30">
        <v>2.9795163611012194E-3</v>
      </c>
      <c r="BL11" s="43">
        <v>-2.3000000000000001E-4</v>
      </c>
      <c r="BM11" s="43">
        <v>-2.3000000000000001E-4</v>
      </c>
      <c r="BN11" s="43">
        <v>-2.1900000000000001E-4</v>
      </c>
      <c r="BP11" s="30">
        <v>1.8890649861101217E-2</v>
      </c>
      <c r="BQ11" s="43">
        <v>-2.22E-4</v>
      </c>
      <c r="BR11" s="43">
        <v>-2.1900000000000001E-4</v>
      </c>
      <c r="BS11" s="43">
        <v>-7.8999999999999996E-5</v>
      </c>
      <c r="BT11" s="30">
        <v>2.9795163611012194E-3</v>
      </c>
      <c r="BU11" s="43">
        <v>-1.7100000000000001E-4</v>
      </c>
      <c r="BV11" s="43">
        <v>-1.7000000000000001E-4</v>
      </c>
      <c r="BW11" s="43">
        <v>-1.2799999999999999E-4</v>
      </c>
      <c r="BY11" s="30">
        <v>1.8890649861101217E-2</v>
      </c>
      <c r="BZ11" s="43">
        <v>-2.0599999999999999E-4</v>
      </c>
      <c r="CA11" s="43">
        <v>-2.04E-4</v>
      </c>
      <c r="CB11" s="43">
        <v>-9.0000000000000006E-5</v>
      </c>
      <c r="CC11" s="30">
        <v>2.9795163611012194E-3</v>
      </c>
      <c r="CD11" s="43">
        <v>-1.7699999999999999E-4</v>
      </c>
      <c r="CE11" s="43">
        <v>-1.75E-4</v>
      </c>
      <c r="CF11" s="43">
        <v>-1.1900000000000001E-4</v>
      </c>
      <c r="CH11" s="30">
        <v>1.8890649861101217E-2</v>
      </c>
      <c r="CI11" s="43">
        <v>-2.8499999999999999E-4</v>
      </c>
      <c r="CJ11" s="43">
        <v>-2.81E-4</v>
      </c>
      <c r="CK11" s="43">
        <v>-1.8000000000000001E-4</v>
      </c>
      <c r="CL11" s="30">
        <v>2.9795163611012194E-3</v>
      </c>
      <c r="CM11" s="43">
        <v>-2.3900000000000001E-4</v>
      </c>
      <c r="CN11" s="43">
        <v>-2.3800000000000001E-4</v>
      </c>
      <c r="CO11" s="43">
        <v>-2.22E-4</v>
      </c>
      <c r="CQ11" s="30">
        <v>1.8890649861101217E-2</v>
      </c>
      <c r="CR11" s="43">
        <v>-2.5700000000000001E-4</v>
      </c>
      <c r="CS11" s="43">
        <v>-2.5599999999999999E-4</v>
      </c>
      <c r="CT11" s="43">
        <v>-2.0100000000000001E-4</v>
      </c>
      <c r="CU11" s="30">
        <v>2.9795163611012194E-3</v>
      </c>
      <c r="CV11" s="43">
        <v>-2.33E-4</v>
      </c>
      <c r="CW11" s="43">
        <v>-2.33E-4</v>
      </c>
      <c r="CX11" s="43">
        <v>-2.23E-4</v>
      </c>
    </row>
    <row r="12" spans="2:103" x14ac:dyDescent="0.25">
      <c r="B12" s="76">
        <v>21</v>
      </c>
      <c r="C12" s="76"/>
      <c r="H12" s="2">
        <v>0.37788559696110124</v>
      </c>
      <c r="I12" s="1">
        <v>-1.0319710439405307E-2</v>
      </c>
      <c r="J12" s="2">
        <v>0.2001720772580908</v>
      </c>
      <c r="K12" s="1"/>
      <c r="N12" s="30">
        <v>2.5188806827767883E-2</v>
      </c>
      <c r="O12" s="43">
        <v>-2.0900000000000001E-4</v>
      </c>
      <c r="P12" s="43">
        <v>-2.05E-4</v>
      </c>
      <c r="Q12" s="43">
        <v>-4.3000000000000002E-5</v>
      </c>
      <c r="R12" s="30">
        <v>3.9739621611012193E-3</v>
      </c>
      <c r="S12" s="43">
        <v>-1.45E-4</v>
      </c>
      <c r="T12" s="43">
        <v>-1.44E-4</v>
      </c>
      <c r="U12" s="43">
        <v>-9.2E-5</v>
      </c>
      <c r="W12" s="30">
        <v>2.5188806827767883E-2</v>
      </c>
      <c r="X12" s="43">
        <v>-1.7200000000000001E-4</v>
      </c>
      <c r="Y12" s="43">
        <v>-1.6899999999999999E-4</v>
      </c>
      <c r="Z12" s="43">
        <v>-7.3999999999999996E-5</v>
      </c>
      <c r="AA12" s="30">
        <v>3.9739621611012193E-3</v>
      </c>
      <c r="AB12" s="43">
        <v>-1.3999999999999999E-4</v>
      </c>
      <c r="AC12" s="43">
        <v>-1.3899999999999999E-4</v>
      </c>
      <c r="AD12" s="43">
        <v>-9.2999999999999997E-5</v>
      </c>
      <c r="AF12" s="30">
        <v>2.5188806827767883E-2</v>
      </c>
      <c r="AG12" s="43">
        <v>-3.1E-4</v>
      </c>
      <c r="AH12" s="43">
        <v>-3.0800000000000001E-4</v>
      </c>
      <c r="AI12" s="43">
        <v>-1.47E-4</v>
      </c>
      <c r="AJ12" s="30">
        <v>3.9739621611012193E-3</v>
      </c>
      <c r="AK12" s="43">
        <v>-2.4000000000000001E-4</v>
      </c>
      <c r="AL12" s="43">
        <v>-2.4000000000000001E-4</v>
      </c>
      <c r="AM12" s="43">
        <v>-2.14E-4</v>
      </c>
      <c r="AO12" s="30">
        <v>2.5188806827767883E-2</v>
      </c>
      <c r="AP12" s="43">
        <v>-2.7099999999999997E-4</v>
      </c>
      <c r="AQ12" s="43">
        <v>-2.7E-4</v>
      </c>
      <c r="AR12" s="43">
        <v>-1.8000000000000001E-4</v>
      </c>
      <c r="AS12" s="30">
        <v>3.9739621611012193E-3</v>
      </c>
      <c r="AT12" s="43">
        <v>-2.32E-4</v>
      </c>
      <c r="AU12" s="43">
        <v>-2.32E-4</v>
      </c>
      <c r="AV12" s="43">
        <v>-2.1800000000000001E-4</v>
      </c>
      <c r="AX12" s="30">
        <v>2.5188806827767883E-2</v>
      </c>
      <c r="AY12" s="43">
        <v>-3.1E-4</v>
      </c>
      <c r="AZ12" s="43">
        <v>-3.0800000000000001E-4</v>
      </c>
      <c r="BA12" s="43">
        <v>-1.4799999999999999E-4</v>
      </c>
      <c r="BB12" s="30">
        <v>3.9739621611012193E-3</v>
      </c>
      <c r="BC12" s="43">
        <v>-2.4000000000000001E-4</v>
      </c>
      <c r="BD12" s="43">
        <v>-2.4000000000000001E-4</v>
      </c>
      <c r="BE12" s="43">
        <v>-2.14E-4</v>
      </c>
      <c r="BG12" s="30">
        <v>2.5188806827767883E-2</v>
      </c>
      <c r="BH12" s="43">
        <v>-2.7099999999999997E-4</v>
      </c>
      <c r="BI12" s="43">
        <v>-2.7E-4</v>
      </c>
      <c r="BJ12" s="43">
        <v>-1.8000000000000001E-4</v>
      </c>
      <c r="BK12" s="30">
        <v>3.9739621611012193E-3</v>
      </c>
      <c r="BL12" s="43">
        <v>-2.32E-4</v>
      </c>
      <c r="BM12" s="43">
        <v>-2.32E-4</v>
      </c>
      <c r="BN12" s="43">
        <v>-2.1800000000000001E-4</v>
      </c>
      <c r="BP12" s="30">
        <v>2.5188806827767883E-2</v>
      </c>
      <c r="BQ12" s="43">
        <v>-2.43E-4</v>
      </c>
      <c r="BR12" s="43">
        <v>-2.3900000000000001E-4</v>
      </c>
      <c r="BS12" s="43">
        <v>-5.8999999999999998E-5</v>
      </c>
      <c r="BT12" s="30">
        <v>3.9739621611012193E-3</v>
      </c>
      <c r="BU12" s="43">
        <v>-1.74E-4</v>
      </c>
      <c r="BV12" s="43">
        <v>-1.73E-4</v>
      </c>
      <c r="BW12" s="43">
        <v>-1.25E-4</v>
      </c>
      <c r="BY12" s="30">
        <v>2.5188806827767883E-2</v>
      </c>
      <c r="BZ12" s="43">
        <v>-2.1800000000000001E-4</v>
      </c>
      <c r="CA12" s="43">
        <v>-2.1499999999999999E-4</v>
      </c>
      <c r="CB12" s="43">
        <v>-7.7999999999999999E-5</v>
      </c>
      <c r="CC12" s="30">
        <v>3.9739621611012193E-3</v>
      </c>
      <c r="CD12" s="43">
        <v>-1.7799999999999999E-4</v>
      </c>
      <c r="CE12" s="43">
        <v>-1.7699999999999999E-4</v>
      </c>
      <c r="CF12" s="43">
        <v>-1.17E-4</v>
      </c>
      <c r="CH12" s="30">
        <v>2.5188806827767883E-2</v>
      </c>
      <c r="CI12" s="43">
        <v>-3.0299999999999999E-4</v>
      </c>
      <c r="CJ12" s="43">
        <v>-2.9799999999999998E-4</v>
      </c>
      <c r="CK12" s="43">
        <v>-1.63E-4</v>
      </c>
      <c r="CL12" s="30">
        <v>3.9739621611012193E-3</v>
      </c>
      <c r="CM12" s="43">
        <v>-2.41E-4</v>
      </c>
      <c r="CN12" s="43">
        <v>-2.41E-4</v>
      </c>
      <c r="CO12" s="43">
        <v>-2.1900000000000001E-4</v>
      </c>
      <c r="CQ12" s="30">
        <v>2.5188806827767883E-2</v>
      </c>
      <c r="CR12" s="43">
        <v>-2.6699999999999998E-4</v>
      </c>
      <c r="CS12" s="43">
        <v>-2.6499999999999999E-4</v>
      </c>
      <c r="CT12" s="43">
        <v>-1.92E-4</v>
      </c>
      <c r="CU12" s="30">
        <v>3.9739621611012193E-3</v>
      </c>
      <c r="CV12" s="43">
        <v>-2.3499999999999999E-4</v>
      </c>
      <c r="CW12" s="43">
        <v>-2.34E-4</v>
      </c>
      <c r="CX12" s="43">
        <v>-2.2100000000000001E-4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3.1486963794434553E-2</v>
      </c>
      <c r="O13" s="43">
        <v>-2.2800000000000001E-4</v>
      </c>
      <c r="P13" s="43">
        <v>-2.23E-4</v>
      </c>
      <c r="Q13" s="43">
        <v>-2.9E-5</v>
      </c>
      <c r="R13" s="30">
        <v>4.9684079611012188E-3</v>
      </c>
      <c r="S13" s="43">
        <v>-1.4799999999999999E-4</v>
      </c>
      <c r="T13" s="43">
        <v>-1.47E-4</v>
      </c>
      <c r="U13" s="43">
        <v>-9.0000000000000006E-5</v>
      </c>
      <c r="W13" s="30">
        <v>3.1486963794434553E-2</v>
      </c>
      <c r="X13" s="43">
        <v>-1.84E-4</v>
      </c>
      <c r="Y13" s="43">
        <v>-1.8100000000000001E-4</v>
      </c>
      <c r="Z13" s="43">
        <v>-6.7000000000000002E-5</v>
      </c>
      <c r="AA13" s="30">
        <v>4.9684079611012188E-3</v>
      </c>
      <c r="AB13" s="43">
        <v>-1.3899999999999999E-4</v>
      </c>
      <c r="AC13" s="43">
        <v>-1.37E-4</v>
      </c>
      <c r="AD13" s="43">
        <v>-9.5000000000000005E-5</v>
      </c>
      <c r="AF13" s="30">
        <v>3.1486963794434553E-2</v>
      </c>
      <c r="AG13" s="43">
        <v>-3.3100000000000002E-4</v>
      </c>
      <c r="AH13" s="43">
        <v>-3.28E-4</v>
      </c>
      <c r="AI13" s="43">
        <v>-1.2799999999999999E-4</v>
      </c>
      <c r="AJ13" s="30">
        <v>4.9684079611012188E-3</v>
      </c>
      <c r="AK13" s="43">
        <v>-2.43E-4</v>
      </c>
      <c r="AL13" s="43">
        <v>-2.43E-4</v>
      </c>
      <c r="AM13" s="43">
        <v>-2.1100000000000001E-4</v>
      </c>
      <c r="AO13" s="30">
        <v>3.1486963794434553E-2</v>
      </c>
      <c r="AP13" s="43">
        <v>-2.8299999999999999E-4</v>
      </c>
      <c r="AQ13" s="43">
        <v>-2.81E-4</v>
      </c>
      <c r="AR13" s="43">
        <v>-1.6899999999999999E-4</v>
      </c>
      <c r="AS13" s="30">
        <v>4.9684079611012188E-3</v>
      </c>
      <c r="AT13" s="43">
        <v>-2.34E-4</v>
      </c>
      <c r="AU13" s="43">
        <v>-2.34E-4</v>
      </c>
      <c r="AV13" s="43">
        <v>-2.1599999999999999E-4</v>
      </c>
      <c r="AX13" s="30">
        <v>3.1486963794434553E-2</v>
      </c>
      <c r="AY13" s="43">
        <v>-3.3100000000000002E-4</v>
      </c>
      <c r="AZ13" s="43">
        <v>-3.28E-4</v>
      </c>
      <c r="BA13" s="43">
        <v>-1.2799999999999999E-4</v>
      </c>
      <c r="BB13" s="30">
        <v>4.9684079611012188E-3</v>
      </c>
      <c r="BC13" s="43">
        <v>-2.43E-4</v>
      </c>
      <c r="BD13" s="43">
        <v>-2.43E-4</v>
      </c>
      <c r="BE13" s="43">
        <v>-2.1100000000000001E-4</v>
      </c>
      <c r="BG13" s="30">
        <v>3.1486963794434553E-2</v>
      </c>
      <c r="BH13" s="43">
        <v>-2.8299999999999999E-4</v>
      </c>
      <c r="BI13" s="43">
        <v>-2.81E-4</v>
      </c>
      <c r="BJ13" s="43">
        <v>-1.6899999999999999E-4</v>
      </c>
      <c r="BK13" s="30">
        <v>4.9684079611012188E-3</v>
      </c>
      <c r="BL13" s="43">
        <v>-2.34E-4</v>
      </c>
      <c r="BM13" s="43">
        <v>-2.34E-4</v>
      </c>
      <c r="BN13" s="43">
        <v>-2.1599999999999999E-4</v>
      </c>
      <c r="BP13" s="30">
        <v>3.1486963794434553E-2</v>
      </c>
      <c r="BQ13" s="43">
        <v>-2.63E-4</v>
      </c>
      <c r="BR13" s="43">
        <v>-2.5900000000000001E-4</v>
      </c>
      <c r="BS13" s="43">
        <v>-3.8999999999999999E-5</v>
      </c>
      <c r="BT13" s="30">
        <v>4.9684079611012188E-3</v>
      </c>
      <c r="BU13" s="43">
        <v>-1.7799999999999999E-4</v>
      </c>
      <c r="BV13" s="43">
        <v>-1.76E-4</v>
      </c>
      <c r="BW13" s="43">
        <v>-1.22E-4</v>
      </c>
      <c r="BY13" s="30">
        <v>3.1486963794434553E-2</v>
      </c>
      <c r="BZ13" s="43">
        <v>-2.3000000000000001E-4</v>
      </c>
      <c r="CA13" s="43">
        <v>-2.2699999999999999E-4</v>
      </c>
      <c r="CB13" s="43">
        <v>-6.7000000000000002E-5</v>
      </c>
      <c r="CC13" s="30">
        <v>4.9684079611012188E-3</v>
      </c>
      <c r="CD13" s="43">
        <v>-1.8000000000000001E-4</v>
      </c>
      <c r="CE13" s="43">
        <v>-1.7799999999999999E-4</v>
      </c>
      <c r="CF13" s="43">
        <v>-1.15E-4</v>
      </c>
      <c r="CH13" s="30">
        <v>3.1486963794434553E-2</v>
      </c>
      <c r="CI13" s="43">
        <v>-3.21E-4</v>
      </c>
      <c r="CJ13" s="43">
        <v>-3.1599999999999998E-4</v>
      </c>
      <c r="CK13" s="43">
        <v>-1.46E-4</v>
      </c>
      <c r="CL13" s="30">
        <v>4.9684079611012188E-3</v>
      </c>
      <c r="CM13" s="43">
        <v>-2.4399999999999999E-4</v>
      </c>
      <c r="CN13" s="43">
        <v>-2.43E-4</v>
      </c>
      <c r="CO13" s="43">
        <v>-2.1699999999999999E-4</v>
      </c>
      <c r="CQ13" s="30">
        <v>3.1486963794434553E-2</v>
      </c>
      <c r="CR13" s="43">
        <v>-2.7700000000000001E-4</v>
      </c>
      <c r="CS13" s="43">
        <v>-2.7399999999999999E-4</v>
      </c>
      <c r="CT13" s="43">
        <v>-1.83E-4</v>
      </c>
      <c r="CU13" s="30">
        <v>4.9684079611012188E-3</v>
      </c>
      <c r="CV13" s="43">
        <v>-2.3599999999999999E-4</v>
      </c>
      <c r="CW13" s="43">
        <v>-2.3599999999999999E-4</v>
      </c>
      <c r="CX13" s="43">
        <v>-2.2000000000000001E-4</v>
      </c>
    </row>
    <row r="14" spans="2:103" x14ac:dyDescent="0.25">
      <c r="B14" s="76"/>
      <c r="C14" s="76"/>
      <c r="H14" s="2">
        <v>0</v>
      </c>
      <c r="I14" s="1">
        <v>-1.3759613919207075E-2</v>
      </c>
      <c r="J14" s="2">
        <v>0</v>
      </c>
      <c r="K14" s="1"/>
      <c r="N14" s="30">
        <v>3.7785120761101222E-2</v>
      </c>
      <c r="O14" s="43">
        <v>-2.4800000000000001E-4</v>
      </c>
      <c r="P14" s="43">
        <v>-2.41E-4</v>
      </c>
      <c r="Q14" s="43">
        <v>-1.4E-5</v>
      </c>
      <c r="R14" s="30">
        <v>5.9628537611012191E-3</v>
      </c>
      <c r="S14" s="43">
        <v>-1.5100000000000001E-4</v>
      </c>
      <c r="T14" s="43">
        <v>-1.4899999999999999E-4</v>
      </c>
      <c r="U14" s="43">
        <v>-8.7000000000000001E-5</v>
      </c>
      <c r="W14" s="30">
        <v>3.7785120761101222E-2</v>
      </c>
      <c r="X14" s="43">
        <v>-1.9599999999999999E-4</v>
      </c>
      <c r="Y14" s="43">
        <v>-1.92E-4</v>
      </c>
      <c r="Z14" s="43">
        <v>-5.8999999999999998E-5</v>
      </c>
      <c r="AA14" s="30">
        <v>5.9628537611012191E-3</v>
      </c>
      <c r="AB14" s="43">
        <v>-1.37E-4</v>
      </c>
      <c r="AC14" s="43">
        <v>-1.36E-4</v>
      </c>
      <c r="AD14" s="43">
        <v>-9.7E-5</v>
      </c>
      <c r="AF14" s="30">
        <v>3.7785120761101222E-2</v>
      </c>
      <c r="AG14" s="43">
        <v>-3.5199999999999999E-4</v>
      </c>
      <c r="AH14" s="43">
        <v>-3.48E-4</v>
      </c>
      <c r="AI14" s="43">
        <v>-1.08E-4</v>
      </c>
      <c r="AJ14" s="30">
        <v>5.9628537611012191E-3</v>
      </c>
      <c r="AK14" s="43">
        <v>-2.4699999999999999E-4</v>
      </c>
      <c r="AL14" s="43">
        <v>-2.4600000000000002E-4</v>
      </c>
      <c r="AM14" s="43">
        <v>-2.0799999999999999E-4</v>
      </c>
      <c r="AO14" s="30">
        <v>3.7785120761101222E-2</v>
      </c>
      <c r="AP14" s="43">
        <v>-2.9500000000000001E-4</v>
      </c>
      <c r="AQ14" s="43">
        <v>-2.92E-4</v>
      </c>
      <c r="AR14" s="43">
        <v>-1.5799999999999999E-4</v>
      </c>
      <c r="AS14" s="30">
        <v>5.9628537611012191E-3</v>
      </c>
      <c r="AT14" s="43">
        <v>-2.3599999999999999E-4</v>
      </c>
      <c r="AU14" s="43">
        <v>-2.3499999999999999E-4</v>
      </c>
      <c r="AV14" s="43">
        <v>-2.14E-4</v>
      </c>
      <c r="AX14" s="30">
        <v>3.7785120761101222E-2</v>
      </c>
      <c r="AY14" s="43">
        <v>-3.5199999999999999E-4</v>
      </c>
      <c r="AZ14" s="43">
        <v>-3.48E-4</v>
      </c>
      <c r="BA14" s="43">
        <v>-1.08E-4</v>
      </c>
      <c r="BB14" s="30">
        <v>5.9628537611012191E-3</v>
      </c>
      <c r="BC14" s="43">
        <v>-2.4699999999999999E-4</v>
      </c>
      <c r="BD14" s="43">
        <v>-2.4600000000000002E-4</v>
      </c>
      <c r="BE14" s="43">
        <v>-2.0799999999999999E-4</v>
      </c>
      <c r="BG14" s="30">
        <v>3.7785120761101222E-2</v>
      </c>
      <c r="BH14" s="43">
        <v>-2.9500000000000001E-4</v>
      </c>
      <c r="BI14" s="43">
        <v>-2.92E-4</v>
      </c>
      <c r="BJ14" s="43">
        <v>-1.5799999999999999E-4</v>
      </c>
      <c r="BK14" s="30">
        <v>5.9628537611012191E-3</v>
      </c>
      <c r="BL14" s="43">
        <v>-2.3599999999999999E-4</v>
      </c>
      <c r="BM14" s="43">
        <v>-2.3499999999999999E-4</v>
      </c>
      <c r="BN14" s="43">
        <v>-2.14E-4</v>
      </c>
      <c r="BP14" s="30">
        <v>3.7785120761101222E-2</v>
      </c>
      <c r="BQ14" s="43">
        <v>-2.8400000000000002E-4</v>
      </c>
      <c r="BR14" s="43">
        <v>-2.7900000000000001E-4</v>
      </c>
      <c r="BS14" s="43">
        <v>-2.0000000000000002E-5</v>
      </c>
      <c r="BT14" s="30">
        <v>5.9628537611012191E-3</v>
      </c>
      <c r="BU14" s="43">
        <v>-1.8100000000000001E-4</v>
      </c>
      <c r="BV14" s="43">
        <v>-1.7899999999999999E-4</v>
      </c>
      <c r="BW14" s="43">
        <v>-1.1900000000000001E-4</v>
      </c>
      <c r="BY14" s="30">
        <v>3.7785120761101222E-2</v>
      </c>
      <c r="BZ14" s="43">
        <v>-2.42E-4</v>
      </c>
      <c r="CA14" s="43">
        <v>-2.3900000000000001E-4</v>
      </c>
      <c r="CB14" s="43">
        <v>-5.5000000000000002E-5</v>
      </c>
      <c r="CC14" s="30">
        <v>5.9628537611012191E-3</v>
      </c>
      <c r="CD14" s="43">
        <v>-1.8200000000000001E-4</v>
      </c>
      <c r="CE14" s="43">
        <v>-1.8000000000000001E-4</v>
      </c>
      <c r="CF14" s="43">
        <v>-1.13E-4</v>
      </c>
      <c r="CH14" s="30">
        <v>3.7785120761101222E-2</v>
      </c>
      <c r="CI14" s="43">
        <v>-3.4000000000000002E-4</v>
      </c>
      <c r="CJ14" s="43">
        <v>-3.3300000000000002E-4</v>
      </c>
      <c r="CK14" s="43">
        <v>-1.2899999999999999E-4</v>
      </c>
      <c r="CL14" s="30">
        <v>5.9628537611012191E-3</v>
      </c>
      <c r="CM14" s="43">
        <v>-2.4699999999999999E-4</v>
      </c>
      <c r="CN14" s="43">
        <v>-2.4600000000000002E-4</v>
      </c>
      <c r="CO14" s="43">
        <v>-2.14E-4</v>
      </c>
      <c r="CQ14" s="30">
        <v>3.7785120761101222E-2</v>
      </c>
      <c r="CR14" s="43">
        <v>-2.8600000000000001E-4</v>
      </c>
      <c r="CS14" s="43">
        <v>-2.8299999999999999E-4</v>
      </c>
      <c r="CT14" s="43">
        <v>-1.74E-4</v>
      </c>
      <c r="CU14" s="30">
        <v>5.9628537611012191E-3</v>
      </c>
      <c r="CV14" s="43">
        <v>-2.3800000000000001E-4</v>
      </c>
      <c r="CW14" s="43">
        <v>-2.3699999999999999E-4</v>
      </c>
      <c r="CX14" s="43">
        <v>-2.1900000000000001E-4</v>
      </c>
    </row>
    <row r="15" spans="2:103" x14ac:dyDescent="0.25">
      <c r="B15" s="76"/>
      <c r="C15" s="76"/>
      <c r="H15" s="2">
        <v>0.37788559696110124</v>
      </c>
      <c r="I15" s="1">
        <v>-1.3759613919207075E-2</v>
      </c>
      <c r="J15" s="2">
        <v>0.2001720772580908</v>
      </c>
      <c r="K15" s="1"/>
      <c r="N15" s="30">
        <v>4.4083277727767885E-2</v>
      </c>
      <c r="O15" s="43">
        <v>-2.6800000000000001E-4</v>
      </c>
      <c r="P15" s="43">
        <v>-2.5999999999999998E-4</v>
      </c>
      <c r="Q15" s="43">
        <v>9.9999999999999995E-7</v>
      </c>
      <c r="R15" s="30">
        <v>6.9572995611012194E-3</v>
      </c>
      <c r="S15" s="43">
        <v>-1.54E-4</v>
      </c>
      <c r="T15" s="43">
        <v>-1.5200000000000001E-4</v>
      </c>
      <c r="U15" s="43">
        <v>-8.5000000000000006E-5</v>
      </c>
      <c r="W15" s="30">
        <v>4.4083277727767885E-2</v>
      </c>
      <c r="X15" s="43">
        <v>-2.0799999999999999E-4</v>
      </c>
      <c r="Y15" s="43">
        <v>-2.04E-4</v>
      </c>
      <c r="Z15" s="43">
        <v>-5.1E-5</v>
      </c>
      <c r="AA15" s="30">
        <v>6.9572995611012194E-3</v>
      </c>
      <c r="AB15" s="43">
        <v>-1.37E-4</v>
      </c>
      <c r="AC15" s="43">
        <v>-1.36E-4</v>
      </c>
      <c r="AD15" s="43">
        <v>-9.7E-5</v>
      </c>
      <c r="AF15" s="30">
        <v>4.4083277727767885E-2</v>
      </c>
      <c r="AG15" s="43">
        <v>-3.7300000000000001E-4</v>
      </c>
      <c r="AH15" s="43">
        <v>-3.68E-4</v>
      </c>
      <c r="AI15" s="43">
        <v>-8.7999999999999998E-5</v>
      </c>
      <c r="AJ15" s="30">
        <v>6.9572995611012194E-3</v>
      </c>
      <c r="AK15" s="43">
        <v>-2.5000000000000001E-4</v>
      </c>
      <c r="AL15" s="43">
        <v>-2.4899999999999998E-4</v>
      </c>
      <c r="AM15" s="43">
        <v>-2.05E-4</v>
      </c>
      <c r="AO15" s="30">
        <v>4.4083277727767885E-2</v>
      </c>
      <c r="AP15" s="43">
        <v>-3.0600000000000001E-4</v>
      </c>
      <c r="AQ15" s="43">
        <v>-3.0400000000000002E-4</v>
      </c>
      <c r="AR15" s="43">
        <v>-1.47E-4</v>
      </c>
      <c r="AS15" s="30">
        <v>6.9572995611012194E-3</v>
      </c>
      <c r="AT15" s="43">
        <v>-2.3800000000000001E-4</v>
      </c>
      <c r="AU15" s="43">
        <v>-2.3699999999999999E-4</v>
      </c>
      <c r="AV15" s="43">
        <v>-2.12E-4</v>
      </c>
      <c r="AX15" s="30">
        <v>4.4083277727767885E-2</v>
      </c>
      <c r="AY15" s="43">
        <v>-3.7300000000000001E-4</v>
      </c>
      <c r="AZ15" s="43">
        <v>-3.68E-4</v>
      </c>
      <c r="BA15" s="43">
        <v>-8.7999999999999998E-5</v>
      </c>
      <c r="BB15" s="30">
        <v>6.9572995611012194E-3</v>
      </c>
      <c r="BC15" s="43">
        <v>-2.5000000000000001E-4</v>
      </c>
      <c r="BD15" s="43">
        <v>-2.4899999999999998E-4</v>
      </c>
      <c r="BE15" s="43">
        <v>-2.05E-4</v>
      </c>
      <c r="BG15" s="30">
        <v>4.4083277727767885E-2</v>
      </c>
      <c r="BH15" s="43">
        <v>-3.0600000000000001E-4</v>
      </c>
      <c r="BI15" s="43">
        <v>-3.0400000000000002E-4</v>
      </c>
      <c r="BJ15" s="43">
        <v>-1.47E-4</v>
      </c>
      <c r="BK15" s="30">
        <v>6.9572995611012194E-3</v>
      </c>
      <c r="BL15" s="43">
        <v>-2.3800000000000001E-4</v>
      </c>
      <c r="BM15" s="43">
        <v>-2.3699999999999999E-4</v>
      </c>
      <c r="BN15" s="43">
        <v>-2.12E-4</v>
      </c>
      <c r="BP15" s="30">
        <v>4.4083277727767885E-2</v>
      </c>
      <c r="BQ15" s="43">
        <v>-3.0499999999999999E-4</v>
      </c>
      <c r="BR15" s="43">
        <v>-2.99E-4</v>
      </c>
      <c r="BS15" s="43">
        <v>-6.032E-8</v>
      </c>
      <c r="BT15" s="30">
        <v>6.9572995611012194E-3</v>
      </c>
      <c r="BU15" s="43">
        <v>-1.84E-4</v>
      </c>
      <c r="BV15" s="43">
        <v>-1.8200000000000001E-4</v>
      </c>
      <c r="BW15" s="43">
        <v>-1.15E-4</v>
      </c>
      <c r="BY15" s="30">
        <v>4.4083277727767885E-2</v>
      </c>
      <c r="BZ15" s="43">
        <v>-2.5500000000000002E-4</v>
      </c>
      <c r="CA15" s="43">
        <v>-2.5000000000000001E-4</v>
      </c>
      <c r="CB15" s="43">
        <v>-4.3999999999999999E-5</v>
      </c>
      <c r="CC15" s="30">
        <v>6.9572995611012194E-3</v>
      </c>
      <c r="CD15" s="43">
        <v>-1.84E-4</v>
      </c>
      <c r="CE15" s="43">
        <v>-1.8200000000000001E-4</v>
      </c>
      <c r="CF15" s="43">
        <v>-1.12E-4</v>
      </c>
      <c r="CH15" s="30">
        <v>4.4083277727767885E-2</v>
      </c>
      <c r="CI15" s="43">
        <v>-3.5799999999999997E-4</v>
      </c>
      <c r="CJ15" s="43">
        <v>-3.5E-4</v>
      </c>
      <c r="CK15" s="43">
        <v>-1.12E-4</v>
      </c>
      <c r="CL15" s="30">
        <v>6.9572995611012194E-3</v>
      </c>
      <c r="CM15" s="43">
        <v>-2.5000000000000001E-4</v>
      </c>
      <c r="CN15" s="43">
        <v>-2.4899999999999998E-4</v>
      </c>
      <c r="CO15" s="43">
        <v>-2.1100000000000001E-4</v>
      </c>
      <c r="CQ15" s="30">
        <v>4.4083277727767885E-2</v>
      </c>
      <c r="CR15" s="43">
        <v>-2.9599999999999998E-4</v>
      </c>
      <c r="CS15" s="43">
        <v>-2.92E-4</v>
      </c>
      <c r="CT15" s="43">
        <v>-1.65E-4</v>
      </c>
      <c r="CU15" s="30">
        <v>6.9572995611012194E-3</v>
      </c>
      <c r="CV15" s="43">
        <v>-2.3900000000000001E-4</v>
      </c>
      <c r="CW15" s="43">
        <v>-2.3900000000000001E-4</v>
      </c>
      <c r="CX15" s="43">
        <v>-2.1699999999999999E-4</v>
      </c>
    </row>
    <row r="16" spans="2:103" x14ac:dyDescent="0.25">
      <c r="B16" s="76"/>
      <c r="C16" s="76"/>
      <c r="N16" s="30">
        <v>5.0381434694434554E-2</v>
      </c>
      <c r="O16" s="43">
        <v>-2.8699999999999998E-4</v>
      </c>
      <c r="P16" s="43">
        <v>-2.7900000000000001E-4</v>
      </c>
      <c r="Q16" s="43">
        <v>1.5E-5</v>
      </c>
      <c r="R16" s="30">
        <v>7.9517453611012198E-3</v>
      </c>
      <c r="S16" s="43">
        <v>-1.5699999999999999E-4</v>
      </c>
      <c r="T16" s="43">
        <v>-1.55E-4</v>
      </c>
      <c r="U16" s="43">
        <v>-8.2999999999999998E-5</v>
      </c>
      <c r="W16" s="30">
        <v>5.0381434694434554E-2</v>
      </c>
      <c r="X16" s="43">
        <v>-2.2000000000000001E-4</v>
      </c>
      <c r="Y16" s="43">
        <v>-2.1499999999999999E-4</v>
      </c>
      <c r="Z16" s="43">
        <v>-4.3000000000000002E-5</v>
      </c>
      <c r="AA16" s="30">
        <v>7.9517453611012198E-3</v>
      </c>
      <c r="AB16" s="43">
        <v>-1.3899999999999999E-4</v>
      </c>
      <c r="AC16" s="43">
        <v>-1.3799999999999999E-4</v>
      </c>
      <c r="AD16" s="43">
        <v>-9.6000000000000002E-5</v>
      </c>
      <c r="AF16" s="30">
        <v>5.0381434694434554E-2</v>
      </c>
      <c r="AG16" s="43">
        <v>-3.9399999999999998E-4</v>
      </c>
      <c r="AH16" s="43">
        <v>-3.8900000000000002E-4</v>
      </c>
      <c r="AI16" s="43">
        <v>-6.7999999999999999E-5</v>
      </c>
      <c r="AJ16" s="30">
        <v>7.9517453611012198E-3</v>
      </c>
      <c r="AK16" s="43">
        <v>-2.5300000000000002E-4</v>
      </c>
      <c r="AL16" s="43">
        <v>-2.52E-4</v>
      </c>
      <c r="AM16" s="43">
        <v>-2.02E-4</v>
      </c>
      <c r="AO16" s="30">
        <v>5.0381434694434554E-2</v>
      </c>
      <c r="AP16" s="43">
        <v>-3.1799999999999998E-4</v>
      </c>
      <c r="AQ16" s="43">
        <v>-3.1500000000000001E-4</v>
      </c>
      <c r="AR16" s="43">
        <v>-1.36E-4</v>
      </c>
      <c r="AS16" s="30">
        <v>7.9517453611012198E-3</v>
      </c>
      <c r="AT16" s="43">
        <v>-2.3900000000000001E-4</v>
      </c>
      <c r="AU16" s="43">
        <v>-2.3900000000000001E-4</v>
      </c>
      <c r="AV16" s="43">
        <v>-2.1100000000000001E-4</v>
      </c>
      <c r="AX16" s="30">
        <v>5.0381434694434554E-2</v>
      </c>
      <c r="AY16" s="43">
        <v>-3.9399999999999998E-4</v>
      </c>
      <c r="AZ16" s="43">
        <v>-3.8900000000000002E-4</v>
      </c>
      <c r="BA16" s="43">
        <v>-6.7999999999999999E-5</v>
      </c>
      <c r="BB16" s="30">
        <v>7.9517453611012198E-3</v>
      </c>
      <c r="BC16" s="43">
        <v>-2.5300000000000002E-4</v>
      </c>
      <c r="BD16" s="43">
        <v>-2.52E-4</v>
      </c>
      <c r="BE16" s="43">
        <v>-2.02E-4</v>
      </c>
      <c r="BG16" s="30">
        <v>5.0381434694434554E-2</v>
      </c>
      <c r="BH16" s="43">
        <v>-3.1799999999999998E-4</v>
      </c>
      <c r="BI16" s="43">
        <v>-3.1500000000000001E-4</v>
      </c>
      <c r="BJ16" s="43">
        <v>-1.36E-4</v>
      </c>
      <c r="BK16" s="30">
        <v>7.9517453611012198E-3</v>
      </c>
      <c r="BL16" s="43">
        <v>-2.3900000000000001E-4</v>
      </c>
      <c r="BM16" s="43">
        <v>-2.3900000000000001E-4</v>
      </c>
      <c r="BN16" s="43">
        <v>-2.1100000000000001E-4</v>
      </c>
      <c r="BP16" s="30">
        <v>5.0381434694434554E-2</v>
      </c>
      <c r="BQ16" s="43">
        <v>-3.2499999999999999E-4</v>
      </c>
      <c r="BR16" s="43">
        <v>-3.19E-4</v>
      </c>
      <c r="BS16" s="43">
        <v>2.0000000000000002E-5</v>
      </c>
      <c r="BT16" s="30">
        <v>7.9517453611012198E-3</v>
      </c>
      <c r="BU16" s="43">
        <v>-1.8699999999999999E-4</v>
      </c>
      <c r="BV16" s="43">
        <v>-1.85E-4</v>
      </c>
      <c r="BW16" s="43">
        <v>-1.12E-4</v>
      </c>
      <c r="BY16" s="30">
        <v>5.0381434694434554E-2</v>
      </c>
      <c r="BZ16" s="43">
        <v>-2.6699999999999998E-4</v>
      </c>
      <c r="CA16" s="43">
        <v>-2.6200000000000003E-4</v>
      </c>
      <c r="CB16" s="43">
        <v>-3.1999999999999999E-5</v>
      </c>
      <c r="CC16" s="30">
        <v>7.9517453611012198E-3</v>
      </c>
      <c r="CD16" s="43">
        <v>-1.8599999999999999E-4</v>
      </c>
      <c r="CE16" s="43">
        <v>-1.84E-4</v>
      </c>
      <c r="CF16" s="43">
        <v>-1.1E-4</v>
      </c>
      <c r="CH16" s="30">
        <v>5.0381434694434554E-2</v>
      </c>
      <c r="CI16" s="43">
        <v>-3.7599999999999998E-4</v>
      </c>
      <c r="CJ16" s="43">
        <v>-3.6699999999999998E-4</v>
      </c>
      <c r="CK16" s="43">
        <v>-9.6000000000000002E-5</v>
      </c>
      <c r="CL16" s="30">
        <v>7.9517453611012198E-3</v>
      </c>
      <c r="CM16" s="43">
        <v>-2.5300000000000002E-4</v>
      </c>
      <c r="CN16" s="43">
        <v>-2.52E-4</v>
      </c>
      <c r="CO16" s="43">
        <v>-2.0900000000000001E-4</v>
      </c>
      <c r="CQ16" s="30">
        <v>5.0381434694434554E-2</v>
      </c>
      <c r="CR16" s="43">
        <v>-3.0600000000000001E-4</v>
      </c>
      <c r="CS16" s="43">
        <v>-3.01E-4</v>
      </c>
      <c r="CT16" s="43">
        <v>-1.56E-4</v>
      </c>
      <c r="CU16" s="30">
        <v>7.9517453611012198E-3</v>
      </c>
      <c r="CV16" s="43">
        <v>-2.41E-4</v>
      </c>
      <c r="CW16" s="43">
        <v>-2.4000000000000001E-4</v>
      </c>
      <c r="CX16" s="43">
        <v>-2.1599999999999999E-4</v>
      </c>
    </row>
    <row r="17" spans="2:102" x14ac:dyDescent="0.25">
      <c r="B17" s="76"/>
      <c r="C17" s="76"/>
      <c r="H17" s="75" t="s">
        <v>104</v>
      </c>
      <c r="I17" s="75"/>
      <c r="J17" s="75"/>
      <c r="K17" s="75"/>
      <c r="N17" s="30">
        <v>5.6679591661101224E-2</v>
      </c>
      <c r="O17" s="43">
        <v>-3.0699999999999998E-4</v>
      </c>
      <c r="P17" s="43">
        <v>-2.9700000000000001E-4</v>
      </c>
      <c r="Q17" s="43">
        <v>3.0000000000000001E-5</v>
      </c>
      <c r="R17" s="30">
        <v>8.9461911611012201E-3</v>
      </c>
      <c r="S17" s="43">
        <v>-1.6000000000000001E-4</v>
      </c>
      <c r="T17" s="43">
        <v>-1.5799999999999999E-4</v>
      </c>
      <c r="U17" s="43">
        <v>-8.1000000000000004E-5</v>
      </c>
      <c r="W17" s="30">
        <v>5.6679591661101224E-2</v>
      </c>
      <c r="X17" s="43">
        <v>-2.33E-4</v>
      </c>
      <c r="Y17" s="43">
        <v>-2.2699999999999999E-4</v>
      </c>
      <c r="Z17" s="43">
        <v>-3.4999999999999997E-5</v>
      </c>
      <c r="AA17" s="30">
        <v>8.9461911611012201E-3</v>
      </c>
      <c r="AB17" s="43">
        <v>-1.4100000000000001E-4</v>
      </c>
      <c r="AC17" s="43">
        <v>-1.3999999999999999E-4</v>
      </c>
      <c r="AD17" s="43">
        <v>-9.5000000000000005E-5</v>
      </c>
      <c r="AF17" s="30">
        <v>5.6679591661101224E-2</v>
      </c>
      <c r="AG17" s="43">
        <v>-4.15E-4</v>
      </c>
      <c r="AH17" s="43">
        <v>-4.0900000000000002E-4</v>
      </c>
      <c r="AI17" s="43">
        <v>-4.8000000000000001E-5</v>
      </c>
      <c r="AJ17" s="30">
        <v>8.9461911611012201E-3</v>
      </c>
      <c r="AK17" s="43">
        <v>-2.5700000000000001E-4</v>
      </c>
      <c r="AL17" s="43">
        <v>-2.5599999999999999E-4</v>
      </c>
      <c r="AM17" s="43">
        <v>-1.9900000000000001E-4</v>
      </c>
      <c r="AO17" s="30">
        <v>5.6679591661101224E-2</v>
      </c>
      <c r="AP17" s="43">
        <v>-3.3E-4</v>
      </c>
      <c r="AQ17" s="43">
        <v>-3.2600000000000001E-4</v>
      </c>
      <c r="AR17" s="43">
        <v>-1.25E-4</v>
      </c>
      <c r="AS17" s="30">
        <v>8.9461911611012201E-3</v>
      </c>
      <c r="AT17" s="43">
        <v>-2.41E-4</v>
      </c>
      <c r="AU17" s="43">
        <v>-2.41E-4</v>
      </c>
      <c r="AV17" s="43">
        <v>-2.0900000000000001E-4</v>
      </c>
      <c r="AX17" s="30">
        <v>5.6679591661101224E-2</v>
      </c>
      <c r="AY17" s="43">
        <v>-4.15E-4</v>
      </c>
      <c r="AZ17" s="43">
        <v>-4.0900000000000002E-4</v>
      </c>
      <c r="BA17" s="43">
        <v>-4.8000000000000001E-5</v>
      </c>
      <c r="BB17" s="30">
        <v>8.9461911611012201E-3</v>
      </c>
      <c r="BC17" s="43">
        <v>-2.5700000000000001E-4</v>
      </c>
      <c r="BD17" s="43">
        <v>-2.5599999999999999E-4</v>
      </c>
      <c r="BE17" s="43">
        <v>-1.9900000000000001E-4</v>
      </c>
      <c r="BG17" s="30">
        <v>5.6679591661101224E-2</v>
      </c>
      <c r="BH17" s="43">
        <v>-3.3E-4</v>
      </c>
      <c r="BI17" s="43">
        <v>-3.2600000000000001E-4</v>
      </c>
      <c r="BJ17" s="43">
        <v>-1.25E-4</v>
      </c>
      <c r="BK17" s="30">
        <v>8.9461911611012201E-3</v>
      </c>
      <c r="BL17" s="43">
        <v>-2.41E-4</v>
      </c>
      <c r="BM17" s="43">
        <v>-2.41E-4</v>
      </c>
      <c r="BN17" s="43">
        <v>-2.0900000000000001E-4</v>
      </c>
      <c r="BP17" s="30">
        <v>5.6679591661101224E-2</v>
      </c>
      <c r="BQ17" s="43">
        <v>-3.4600000000000001E-4</v>
      </c>
      <c r="BR17" s="43">
        <v>-3.39E-4</v>
      </c>
      <c r="BS17" s="43">
        <v>3.8999999999999999E-5</v>
      </c>
      <c r="BT17" s="30">
        <v>8.9461911611012201E-3</v>
      </c>
      <c r="BU17" s="43">
        <v>-1.9000000000000001E-4</v>
      </c>
      <c r="BV17" s="43">
        <v>-1.8900000000000001E-4</v>
      </c>
      <c r="BW17" s="43">
        <v>-1.0900000000000001E-4</v>
      </c>
      <c r="BY17" s="30">
        <v>5.6679591661101224E-2</v>
      </c>
      <c r="BZ17" s="43">
        <v>-2.7900000000000001E-4</v>
      </c>
      <c r="CA17" s="43">
        <v>-2.7399999999999999E-4</v>
      </c>
      <c r="CB17" s="43">
        <v>-2.0999999999999999E-5</v>
      </c>
      <c r="CC17" s="30">
        <v>8.9461911611012201E-3</v>
      </c>
      <c r="CD17" s="43">
        <v>-1.8799999999999999E-4</v>
      </c>
      <c r="CE17" s="43">
        <v>-1.8599999999999999E-4</v>
      </c>
      <c r="CF17" s="43">
        <v>-1.08E-4</v>
      </c>
      <c r="CH17" s="30">
        <v>5.6679591661101224E-2</v>
      </c>
      <c r="CI17" s="43">
        <v>-3.9399999999999998E-4</v>
      </c>
      <c r="CJ17" s="43">
        <v>-3.8400000000000001E-4</v>
      </c>
      <c r="CK17" s="43">
        <v>-7.8999999999999996E-5</v>
      </c>
      <c r="CL17" s="30">
        <v>8.9461911611012201E-3</v>
      </c>
      <c r="CM17" s="43">
        <v>-2.5599999999999999E-4</v>
      </c>
      <c r="CN17" s="43">
        <v>-2.5399999999999999E-4</v>
      </c>
      <c r="CO17" s="43">
        <v>-2.0599999999999999E-4</v>
      </c>
      <c r="CQ17" s="30">
        <v>5.6679591661101224E-2</v>
      </c>
      <c r="CR17" s="43">
        <v>-3.1500000000000001E-4</v>
      </c>
      <c r="CS17" s="43">
        <v>-3.1E-4</v>
      </c>
      <c r="CT17" s="43">
        <v>-1.4799999999999999E-4</v>
      </c>
      <c r="CU17" s="30">
        <v>8.9461911611012201E-3</v>
      </c>
      <c r="CV17" s="43">
        <v>-2.42E-4</v>
      </c>
      <c r="CW17" s="43">
        <v>-2.41E-4</v>
      </c>
      <c r="CX17" s="43">
        <v>-2.14E-4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6.2977748627767893E-2</v>
      </c>
      <c r="O18" s="43">
        <v>-3.2699999999999998E-4</v>
      </c>
      <c r="P18" s="43">
        <v>-3.1599999999999998E-4</v>
      </c>
      <c r="Q18" s="43">
        <v>4.5000000000000003E-5</v>
      </c>
      <c r="R18" s="30">
        <v>9.9406369611012204E-3</v>
      </c>
      <c r="S18" s="43">
        <v>-1.63E-4</v>
      </c>
      <c r="T18" s="43">
        <v>-1.6100000000000001E-4</v>
      </c>
      <c r="U18" s="43">
        <v>-7.7999999999999999E-5</v>
      </c>
      <c r="W18" s="30">
        <v>6.2977748627767893E-2</v>
      </c>
      <c r="X18" s="43">
        <v>-2.4499999999999999E-4</v>
      </c>
      <c r="Y18" s="43">
        <v>-2.3800000000000001E-4</v>
      </c>
      <c r="Z18" s="43">
        <v>-2.6999999999999999E-5</v>
      </c>
      <c r="AA18" s="30">
        <v>9.9406369611012204E-3</v>
      </c>
      <c r="AB18" s="43">
        <v>-1.4300000000000001E-4</v>
      </c>
      <c r="AC18" s="43">
        <v>-1.4100000000000001E-4</v>
      </c>
      <c r="AD18" s="43">
        <v>-9.3999999999999994E-5</v>
      </c>
      <c r="AF18" s="30">
        <v>6.2977748627767893E-2</v>
      </c>
      <c r="AG18" s="43">
        <v>-4.3600000000000003E-4</v>
      </c>
      <c r="AH18" s="43">
        <v>-4.2900000000000002E-4</v>
      </c>
      <c r="AI18" s="43">
        <v>-2.8E-5</v>
      </c>
      <c r="AJ18" s="30">
        <v>9.9406369611012204E-3</v>
      </c>
      <c r="AK18" s="43">
        <v>-2.5999999999999998E-4</v>
      </c>
      <c r="AL18" s="43">
        <v>-2.5900000000000001E-4</v>
      </c>
      <c r="AM18" s="43">
        <v>-1.9599999999999999E-4</v>
      </c>
      <c r="AO18" s="30">
        <v>6.2977748627767893E-2</v>
      </c>
      <c r="AP18" s="43">
        <v>-3.4099999999999999E-4</v>
      </c>
      <c r="AQ18" s="43">
        <v>-3.3700000000000001E-4</v>
      </c>
      <c r="AR18" s="43">
        <v>-1.1400000000000001E-4</v>
      </c>
      <c r="AS18" s="30">
        <v>9.9406369611012204E-3</v>
      </c>
      <c r="AT18" s="43">
        <v>-2.43E-4</v>
      </c>
      <c r="AU18" s="43">
        <v>-2.43E-4</v>
      </c>
      <c r="AV18" s="43">
        <v>-2.0699999999999999E-4</v>
      </c>
      <c r="AX18" s="30">
        <v>6.2977748627767893E-2</v>
      </c>
      <c r="AY18" s="43">
        <v>-4.3600000000000003E-4</v>
      </c>
      <c r="AZ18" s="43">
        <v>-4.2900000000000002E-4</v>
      </c>
      <c r="BA18" s="43">
        <v>-2.9E-5</v>
      </c>
      <c r="BB18" s="30">
        <v>9.9406369611012204E-3</v>
      </c>
      <c r="BC18" s="43">
        <v>-2.5999999999999998E-4</v>
      </c>
      <c r="BD18" s="43">
        <v>-2.5900000000000001E-4</v>
      </c>
      <c r="BE18" s="43">
        <v>-1.9599999999999999E-4</v>
      </c>
      <c r="BG18" s="30">
        <v>6.2977748627767893E-2</v>
      </c>
      <c r="BH18" s="43">
        <v>-3.4099999999999999E-4</v>
      </c>
      <c r="BI18" s="43">
        <v>-3.3799999999999998E-4</v>
      </c>
      <c r="BJ18" s="43">
        <v>-1.1400000000000001E-4</v>
      </c>
      <c r="BK18" s="30">
        <v>9.9406369611012204E-3</v>
      </c>
      <c r="BL18" s="43">
        <v>-2.43E-4</v>
      </c>
      <c r="BM18" s="43">
        <v>-2.43E-4</v>
      </c>
      <c r="BN18" s="43">
        <v>-2.0699999999999999E-4</v>
      </c>
      <c r="BP18" s="30">
        <v>6.2977748627767893E-2</v>
      </c>
      <c r="BQ18" s="43">
        <v>-3.6699999999999998E-4</v>
      </c>
      <c r="BR18" s="43">
        <v>-3.59E-4</v>
      </c>
      <c r="BS18" s="43">
        <v>5.8999999999999998E-5</v>
      </c>
      <c r="BT18" s="30">
        <v>9.9406369611012204E-3</v>
      </c>
      <c r="BU18" s="43">
        <v>-1.93E-4</v>
      </c>
      <c r="BV18" s="43">
        <v>-1.92E-4</v>
      </c>
      <c r="BW18" s="43">
        <v>-1.06E-4</v>
      </c>
      <c r="BY18" s="30">
        <v>6.2977748627767893E-2</v>
      </c>
      <c r="BZ18" s="43">
        <v>-2.9100000000000003E-4</v>
      </c>
      <c r="CA18" s="43">
        <v>-2.8600000000000001E-4</v>
      </c>
      <c r="CB18" s="43">
        <v>-9.0000000000000002E-6</v>
      </c>
      <c r="CC18" s="30">
        <v>9.9406369611012204E-3</v>
      </c>
      <c r="CD18" s="43">
        <v>-1.9000000000000001E-4</v>
      </c>
      <c r="CE18" s="43">
        <v>-1.8799999999999999E-4</v>
      </c>
      <c r="CF18" s="43">
        <v>-1.06E-4</v>
      </c>
      <c r="CH18" s="30">
        <v>6.2977748627767893E-2</v>
      </c>
      <c r="CI18" s="43">
        <v>-4.1300000000000001E-4</v>
      </c>
      <c r="CJ18" s="43">
        <v>-4.0099999999999999E-4</v>
      </c>
      <c r="CK18" s="43">
        <v>-6.2000000000000003E-5</v>
      </c>
      <c r="CL18" s="30">
        <v>9.9406369611012204E-3</v>
      </c>
      <c r="CM18" s="43">
        <v>-2.5900000000000001E-4</v>
      </c>
      <c r="CN18" s="43">
        <v>-2.5700000000000001E-4</v>
      </c>
      <c r="CO18" s="43">
        <v>-2.03E-4</v>
      </c>
      <c r="CQ18" s="30">
        <v>6.2977748627767893E-2</v>
      </c>
      <c r="CR18" s="43">
        <v>-3.2499999999999999E-4</v>
      </c>
      <c r="CS18" s="43">
        <v>-3.19E-4</v>
      </c>
      <c r="CT18" s="43">
        <v>-1.3899999999999999E-4</v>
      </c>
      <c r="CU18" s="30">
        <v>9.9406369611012204E-3</v>
      </c>
      <c r="CV18" s="43">
        <v>-2.4399999999999999E-4</v>
      </c>
      <c r="CW18" s="43">
        <v>-2.43E-4</v>
      </c>
      <c r="CX18" s="43">
        <v>-2.13E-4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6.9275905594434556E-2</v>
      </c>
      <c r="O19" s="43">
        <v>-3.4600000000000001E-4</v>
      </c>
      <c r="P19" s="43">
        <v>-3.3399999999999999E-4</v>
      </c>
      <c r="Q19" s="43">
        <v>5.8999999999999998E-5</v>
      </c>
      <c r="R19" s="30">
        <v>9.9406369611012204E-3</v>
      </c>
      <c r="S19" s="43">
        <v>-1.63E-4</v>
      </c>
      <c r="T19" s="43">
        <v>-1.6100000000000001E-4</v>
      </c>
      <c r="U19" s="43">
        <v>-7.7999999999999999E-5</v>
      </c>
      <c r="W19" s="30">
        <v>6.9275905594434556E-2</v>
      </c>
      <c r="X19" s="43">
        <v>-2.5700000000000001E-4</v>
      </c>
      <c r="Y19" s="43">
        <v>-2.5000000000000001E-4</v>
      </c>
      <c r="Z19" s="43">
        <v>-1.9000000000000001E-5</v>
      </c>
      <c r="AA19" s="30">
        <v>9.9406369611012204E-3</v>
      </c>
      <c r="AB19" s="43">
        <v>-1.4300000000000001E-4</v>
      </c>
      <c r="AC19" s="43">
        <v>-1.4100000000000001E-4</v>
      </c>
      <c r="AD19" s="43">
        <v>-9.3999999999999994E-5</v>
      </c>
      <c r="AF19" s="30">
        <v>6.9275905594434556E-2</v>
      </c>
      <c r="AG19" s="43">
        <v>-4.57E-4</v>
      </c>
      <c r="AH19" s="43">
        <v>-4.4900000000000002E-4</v>
      </c>
      <c r="AI19" s="43">
        <v>-7.9999999999999996E-6</v>
      </c>
      <c r="AJ19" s="30">
        <v>9.9406369611012204E-3</v>
      </c>
      <c r="AK19" s="43">
        <v>-2.5999999999999998E-4</v>
      </c>
      <c r="AL19" s="43">
        <v>-2.5900000000000001E-4</v>
      </c>
      <c r="AM19" s="43">
        <v>-1.9599999999999999E-4</v>
      </c>
      <c r="AO19" s="30">
        <v>6.9275905594434556E-2</v>
      </c>
      <c r="AP19" s="43">
        <v>-3.5300000000000002E-4</v>
      </c>
      <c r="AQ19" s="43">
        <v>-3.4900000000000003E-4</v>
      </c>
      <c r="AR19" s="43">
        <v>-1.03E-4</v>
      </c>
      <c r="AS19" s="30">
        <v>9.9406369611012204E-3</v>
      </c>
      <c r="AT19" s="43">
        <v>-2.43E-4</v>
      </c>
      <c r="AU19" s="43">
        <v>-2.43E-4</v>
      </c>
      <c r="AV19" s="43">
        <v>-2.0699999999999999E-4</v>
      </c>
      <c r="AX19" s="30">
        <v>6.9275905594434556E-2</v>
      </c>
      <c r="AY19" s="43">
        <v>-4.57E-4</v>
      </c>
      <c r="AZ19" s="43">
        <v>-4.4900000000000002E-4</v>
      </c>
      <c r="BA19" s="43">
        <v>-9.0000000000000002E-6</v>
      </c>
      <c r="BB19" s="30">
        <v>9.9406369611012204E-3</v>
      </c>
      <c r="BC19" s="43">
        <v>-2.5999999999999998E-4</v>
      </c>
      <c r="BD19" s="43">
        <v>-2.5900000000000001E-4</v>
      </c>
      <c r="BE19" s="43">
        <v>-1.9599999999999999E-4</v>
      </c>
      <c r="BG19" s="30">
        <v>6.9275905594434556E-2</v>
      </c>
      <c r="BH19" s="43">
        <v>-3.5300000000000002E-4</v>
      </c>
      <c r="BI19" s="43">
        <v>-3.4900000000000003E-4</v>
      </c>
      <c r="BJ19" s="43">
        <v>-1.03E-4</v>
      </c>
      <c r="BK19" s="30">
        <v>9.9406369611012204E-3</v>
      </c>
      <c r="BL19" s="43">
        <v>-2.43E-4</v>
      </c>
      <c r="BM19" s="43">
        <v>-2.43E-4</v>
      </c>
      <c r="BN19" s="43">
        <v>-2.0699999999999999E-4</v>
      </c>
      <c r="BP19" s="30">
        <v>6.9275905594434556E-2</v>
      </c>
      <c r="BQ19" s="43">
        <v>-3.8699999999999997E-4</v>
      </c>
      <c r="BR19" s="43">
        <v>-3.79E-4</v>
      </c>
      <c r="BS19" s="43">
        <v>7.7000000000000001E-5</v>
      </c>
      <c r="BT19" s="30">
        <v>9.9406369611012204E-3</v>
      </c>
      <c r="BU19" s="43">
        <v>-1.93E-4</v>
      </c>
      <c r="BV19" s="43">
        <v>-1.92E-4</v>
      </c>
      <c r="BW19" s="43">
        <v>-1.06E-4</v>
      </c>
      <c r="BY19" s="30">
        <v>6.9275905594434556E-2</v>
      </c>
      <c r="BZ19" s="43">
        <v>-3.0299999999999999E-4</v>
      </c>
      <c r="CA19" s="43">
        <v>-2.9700000000000001E-4</v>
      </c>
      <c r="CB19" s="43">
        <v>3.0000000000000001E-6</v>
      </c>
      <c r="CC19" s="30">
        <v>9.9406369611012204E-3</v>
      </c>
      <c r="CD19" s="43">
        <v>-1.9000000000000001E-4</v>
      </c>
      <c r="CE19" s="43">
        <v>-1.8799999999999999E-4</v>
      </c>
      <c r="CF19" s="43">
        <v>-1.06E-4</v>
      </c>
      <c r="CH19" s="30">
        <v>6.9275905594434556E-2</v>
      </c>
      <c r="CI19" s="43">
        <v>-4.3100000000000001E-4</v>
      </c>
      <c r="CJ19" s="43">
        <v>-4.1899999999999999E-4</v>
      </c>
      <c r="CK19" s="43">
        <v>-4.5000000000000003E-5</v>
      </c>
      <c r="CL19" s="30">
        <v>9.9406369611012204E-3</v>
      </c>
      <c r="CM19" s="43">
        <v>-2.5900000000000001E-4</v>
      </c>
      <c r="CN19" s="43">
        <v>-2.5700000000000001E-4</v>
      </c>
      <c r="CO19" s="43">
        <v>-2.03E-4</v>
      </c>
      <c r="CQ19" s="30">
        <v>6.9275905594434556E-2</v>
      </c>
      <c r="CR19" s="43">
        <v>-3.3399999999999999E-4</v>
      </c>
      <c r="CS19" s="43">
        <v>-3.28E-4</v>
      </c>
      <c r="CT19" s="43">
        <v>-1.2999999999999999E-4</v>
      </c>
      <c r="CU19" s="30">
        <v>9.9406369611012204E-3</v>
      </c>
      <c r="CV19" s="43">
        <v>-2.4399999999999999E-4</v>
      </c>
      <c r="CW19" s="43">
        <v>-2.43E-4</v>
      </c>
      <c r="CX19" s="43">
        <v>-2.13E-4</v>
      </c>
    </row>
    <row r="20" spans="2:102" x14ac:dyDescent="0.25">
      <c r="H20" s="2">
        <v>0.37788559696110124</v>
      </c>
      <c r="I20" s="1">
        <v>-2.5000000000000001E-3</v>
      </c>
      <c r="J20" s="2">
        <v>0.2001720772580908</v>
      </c>
      <c r="K20" s="1"/>
      <c r="N20" s="30">
        <v>7.5574062561101218E-2</v>
      </c>
      <c r="O20" s="43">
        <v>-3.6600000000000001E-4</v>
      </c>
      <c r="P20" s="43">
        <v>-3.5300000000000002E-4</v>
      </c>
      <c r="Q20" s="43">
        <v>7.2999999999999999E-5</v>
      </c>
      <c r="R20" s="30">
        <v>1.0935082761101219E-2</v>
      </c>
      <c r="S20" s="43">
        <v>-1.66E-4</v>
      </c>
      <c r="T20" s="43">
        <v>-1.64E-4</v>
      </c>
      <c r="U20" s="43">
        <v>-7.6000000000000004E-5</v>
      </c>
      <c r="W20" s="30">
        <v>7.5574062561101218E-2</v>
      </c>
      <c r="X20" s="43">
        <v>-2.7E-4</v>
      </c>
      <c r="Y20" s="43">
        <v>-2.6200000000000003E-4</v>
      </c>
      <c r="Z20" s="43">
        <v>-1.1E-5</v>
      </c>
      <c r="AA20" s="30">
        <v>1.0935082761101219E-2</v>
      </c>
      <c r="AB20" s="43">
        <v>-1.45E-4</v>
      </c>
      <c r="AC20" s="43">
        <v>-1.4300000000000001E-4</v>
      </c>
      <c r="AD20" s="43">
        <v>-9.2E-5</v>
      </c>
      <c r="AF20" s="30">
        <v>7.5574062561101218E-2</v>
      </c>
      <c r="AG20" s="43">
        <v>-4.7899999999999999E-4</v>
      </c>
      <c r="AH20" s="43">
        <v>-4.6999999999999999E-4</v>
      </c>
      <c r="AI20" s="43">
        <v>1.5999999999999999E-5</v>
      </c>
      <c r="AJ20" s="30">
        <v>1.0935082761101219E-2</v>
      </c>
      <c r="AK20" s="43">
        <v>-2.63E-4</v>
      </c>
      <c r="AL20" s="43">
        <v>-2.6200000000000003E-4</v>
      </c>
      <c r="AM20" s="43">
        <v>-1.92E-4</v>
      </c>
      <c r="AO20" s="30">
        <v>7.5574062561101218E-2</v>
      </c>
      <c r="AP20" s="43">
        <v>-3.6499999999999998E-4</v>
      </c>
      <c r="AQ20" s="43">
        <v>-3.6000000000000002E-4</v>
      </c>
      <c r="AR20" s="43">
        <v>-9.2E-5</v>
      </c>
      <c r="AS20" s="30">
        <v>1.0935082761101219E-2</v>
      </c>
      <c r="AT20" s="43">
        <v>-2.4499999999999999E-4</v>
      </c>
      <c r="AU20" s="43">
        <v>-2.4399999999999999E-4</v>
      </c>
      <c r="AV20" s="43">
        <v>-2.05E-4</v>
      </c>
      <c r="AX20" s="30">
        <v>7.5574062561101218E-2</v>
      </c>
      <c r="AY20" s="43">
        <v>-4.7899999999999999E-4</v>
      </c>
      <c r="AZ20" s="43">
        <v>-4.7100000000000001E-4</v>
      </c>
      <c r="BA20" s="43">
        <v>1.5E-5</v>
      </c>
      <c r="BB20" s="30">
        <v>1.0935082761101219E-2</v>
      </c>
      <c r="BC20" s="43">
        <v>-2.63E-4</v>
      </c>
      <c r="BD20" s="43">
        <v>-2.6200000000000003E-4</v>
      </c>
      <c r="BE20" s="43">
        <v>-1.92E-4</v>
      </c>
      <c r="BG20" s="30">
        <v>7.5574062561101218E-2</v>
      </c>
      <c r="BH20" s="43">
        <v>-3.6499999999999998E-4</v>
      </c>
      <c r="BI20" s="43">
        <v>-3.6000000000000002E-4</v>
      </c>
      <c r="BJ20" s="43">
        <v>-9.2E-5</v>
      </c>
      <c r="BK20" s="30">
        <v>1.0935082761101219E-2</v>
      </c>
      <c r="BL20" s="43">
        <v>-2.4499999999999999E-4</v>
      </c>
      <c r="BM20" s="43">
        <v>-2.4399999999999999E-4</v>
      </c>
      <c r="BN20" s="43">
        <v>-2.05E-4</v>
      </c>
      <c r="BP20" s="30">
        <v>7.5574062561101218E-2</v>
      </c>
      <c r="BQ20" s="43">
        <v>-4.08E-4</v>
      </c>
      <c r="BR20" s="43">
        <v>-3.9899999999999999E-4</v>
      </c>
      <c r="BS20" s="43">
        <v>9.6000000000000002E-5</v>
      </c>
      <c r="BT20" s="30">
        <v>1.0935082761101219E-2</v>
      </c>
      <c r="BU20" s="43">
        <v>-1.9699999999999999E-4</v>
      </c>
      <c r="BV20" s="43">
        <v>-1.95E-4</v>
      </c>
      <c r="BW20" s="43">
        <v>-1.03E-4</v>
      </c>
      <c r="BY20" s="30">
        <v>7.5574062561101218E-2</v>
      </c>
      <c r="BZ20" s="43">
        <v>-3.1500000000000001E-4</v>
      </c>
      <c r="CA20" s="43">
        <v>-3.0899999999999998E-4</v>
      </c>
      <c r="CB20" s="43">
        <v>1.4E-5</v>
      </c>
      <c r="CC20" s="30">
        <v>1.0935082761101219E-2</v>
      </c>
      <c r="CD20" s="43">
        <v>-1.92E-4</v>
      </c>
      <c r="CE20" s="43">
        <v>-1.8900000000000001E-4</v>
      </c>
      <c r="CF20" s="43">
        <v>-1.0399999999999999E-4</v>
      </c>
      <c r="CH20" s="30">
        <v>7.5574062561101218E-2</v>
      </c>
      <c r="CI20" s="43">
        <v>-4.4900000000000002E-4</v>
      </c>
      <c r="CJ20" s="43">
        <v>-4.3600000000000003E-4</v>
      </c>
      <c r="CK20" s="43">
        <v>-2.8E-5</v>
      </c>
      <c r="CL20" s="30">
        <v>1.0935082761101219E-2</v>
      </c>
      <c r="CM20" s="43">
        <v>-2.6200000000000003E-4</v>
      </c>
      <c r="CN20" s="43">
        <v>-2.5999999999999998E-4</v>
      </c>
      <c r="CO20" s="43">
        <v>-2.0100000000000001E-4</v>
      </c>
      <c r="CQ20" s="30">
        <v>7.5574062561101218E-2</v>
      </c>
      <c r="CR20" s="43">
        <v>-3.4400000000000001E-4</v>
      </c>
      <c r="CS20" s="43">
        <v>-3.3700000000000001E-4</v>
      </c>
      <c r="CT20" s="43">
        <v>-1.21E-4</v>
      </c>
      <c r="CU20" s="30">
        <v>1.0935082761101219E-2</v>
      </c>
      <c r="CV20" s="43">
        <v>-2.4499999999999999E-4</v>
      </c>
      <c r="CW20" s="43">
        <v>-2.4399999999999999E-4</v>
      </c>
      <c r="CX20" s="43">
        <v>-2.12E-4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8.1872219527767881E-2</v>
      </c>
      <c r="O21" s="43">
        <v>-3.8499999999999998E-4</v>
      </c>
      <c r="P21" s="43">
        <v>-3.7100000000000002E-4</v>
      </c>
      <c r="Q21" s="43">
        <v>8.7000000000000001E-5</v>
      </c>
      <c r="R21" s="30">
        <v>1.1929528561101219E-2</v>
      </c>
      <c r="S21" s="43">
        <v>-1.6899999999999999E-4</v>
      </c>
      <c r="T21" s="43">
        <v>-1.6699999999999999E-4</v>
      </c>
      <c r="U21" s="43">
        <v>-7.3999999999999996E-5</v>
      </c>
      <c r="W21" s="30">
        <v>8.1872219527767881E-2</v>
      </c>
      <c r="X21" s="43">
        <v>-2.8200000000000002E-4</v>
      </c>
      <c r="Y21" s="43">
        <v>-2.7399999999999999E-4</v>
      </c>
      <c r="Z21" s="43">
        <v>-3.0000000000000001E-6</v>
      </c>
      <c r="AA21" s="30">
        <v>1.1929528561101219E-2</v>
      </c>
      <c r="AB21" s="43">
        <v>-1.47E-4</v>
      </c>
      <c r="AC21" s="43">
        <v>-1.45E-4</v>
      </c>
      <c r="AD21" s="43">
        <v>-9.1000000000000003E-5</v>
      </c>
      <c r="AF21" s="30">
        <v>8.1872219527767881E-2</v>
      </c>
      <c r="AG21" s="43">
        <v>-4.9899999999999999E-4</v>
      </c>
      <c r="AH21" s="43">
        <v>-4.8999999999999998E-4</v>
      </c>
      <c r="AI21" s="43">
        <v>3.1000000000000001E-5</v>
      </c>
      <c r="AJ21" s="30">
        <v>1.1929528561101219E-2</v>
      </c>
      <c r="AK21" s="43">
        <v>-2.6600000000000001E-4</v>
      </c>
      <c r="AL21" s="43">
        <v>-2.6499999999999999E-4</v>
      </c>
      <c r="AM21" s="43">
        <v>-1.8900000000000001E-4</v>
      </c>
      <c r="AO21" s="30">
        <v>8.1872219527767881E-2</v>
      </c>
      <c r="AP21" s="43">
        <v>-3.7599999999999998E-4</v>
      </c>
      <c r="AQ21" s="43">
        <v>-3.7100000000000002E-4</v>
      </c>
      <c r="AR21" s="43">
        <v>-8.1000000000000004E-5</v>
      </c>
      <c r="AS21" s="30">
        <v>1.1929528561101219E-2</v>
      </c>
      <c r="AT21" s="43">
        <v>-2.4699999999999999E-4</v>
      </c>
      <c r="AU21" s="43">
        <v>-2.4600000000000002E-4</v>
      </c>
      <c r="AV21" s="43">
        <v>-2.04E-4</v>
      </c>
      <c r="AX21" s="30">
        <v>8.1872219527767881E-2</v>
      </c>
      <c r="AY21" s="43">
        <v>-4.9899999999999999E-4</v>
      </c>
      <c r="AZ21" s="43">
        <v>-4.8999999999999998E-4</v>
      </c>
      <c r="BA21" s="43">
        <v>3.1000000000000001E-5</v>
      </c>
      <c r="BB21" s="30">
        <v>1.1929528561101219E-2</v>
      </c>
      <c r="BC21" s="43">
        <v>-2.6600000000000001E-4</v>
      </c>
      <c r="BD21" s="43">
        <v>-2.6499999999999999E-4</v>
      </c>
      <c r="BE21" s="43">
        <v>-1.8900000000000001E-4</v>
      </c>
      <c r="BG21" s="30">
        <v>8.1872219527767881E-2</v>
      </c>
      <c r="BH21" s="43">
        <v>-3.77E-4</v>
      </c>
      <c r="BI21" s="43">
        <v>-3.7100000000000002E-4</v>
      </c>
      <c r="BJ21" s="43">
        <v>-8.1000000000000004E-5</v>
      </c>
      <c r="BK21" s="30">
        <v>1.1929528561101219E-2</v>
      </c>
      <c r="BL21" s="43">
        <v>-2.4699999999999999E-4</v>
      </c>
      <c r="BM21" s="43">
        <v>-2.4600000000000002E-4</v>
      </c>
      <c r="BN21" s="43">
        <v>-2.04E-4</v>
      </c>
      <c r="BP21" s="30">
        <v>8.1872219527767881E-2</v>
      </c>
      <c r="BQ21" s="43">
        <v>-4.28E-4</v>
      </c>
      <c r="BR21" s="43">
        <v>-4.1899999999999999E-4</v>
      </c>
      <c r="BS21" s="43">
        <v>1.15E-4</v>
      </c>
      <c r="BT21" s="30">
        <v>1.1929528561101219E-2</v>
      </c>
      <c r="BU21" s="43">
        <v>-2.0000000000000001E-4</v>
      </c>
      <c r="BV21" s="43">
        <v>-1.9799999999999999E-4</v>
      </c>
      <c r="BW21" s="43">
        <v>-1E-4</v>
      </c>
      <c r="BY21" s="30">
        <v>8.1872219527767881E-2</v>
      </c>
      <c r="BZ21" s="43">
        <v>-3.28E-4</v>
      </c>
      <c r="CA21" s="43">
        <v>-3.21E-4</v>
      </c>
      <c r="CB21" s="43">
        <v>2.5999999999999998E-5</v>
      </c>
      <c r="CC21" s="30">
        <v>1.1929528561101219E-2</v>
      </c>
      <c r="CD21" s="43">
        <v>-1.93E-4</v>
      </c>
      <c r="CE21" s="43">
        <v>-1.9100000000000001E-4</v>
      </c>
      <c r="CF21" s="43">
        <v>-1.03E-4</v>
      </c>
      <c r="CH21" s="30">
        <v>8.1872219527767881E-2</v>
      </c>
      <c r="CI21" s="43">
        <v>-4.6700000000000002E-4</v>
      </c>
      <c r="CJ21" s="43">
        <v>-4.5300000000000001E-4</v>
      </c>
      <c r="CK21" s="43">
        <v>-1.2E-5</v>
      </c>
      <c r="CL21" s="30">
        <v>1.1929528561101219E-2</v>
      </c>
      <c r="CM21" s="43">
        <v>-2.6400000000000002E-4</v>
      </c>
      <c r="CN21" s="43">
        <v>-2.6200000000000003E-4</v>
      </c>
      <c r="CO21" s="43">
        <v>-1.9799999999999999E-4</v>
      </c>
      <c r="CQ21" s="30">
        <v>8.1872219527767881E-2</v>
      </c>
      <c r="CR21" s="43">
        <v>-3.5399999999999999E-4</v>
      </c>
      <c r="CS21" s="43">
        <v>-3.4600000000000001E-4</v>
      </c>
      <c r="CT21" s="43">
        <v>-1.12E-4</v>
      </c>
      <c r="CU21" s="30">
        <v>1.1929528561101219E-2</v>
      </c>
      <c r="CV21" s="43">
        <v>-2.4699999999999999E-4</v>
      </c>
      <c r="CW21" s="43">
        <v>-2.4600000000000002E-4</v>
      </c>
      <c r="CX21" s="43">
        <v>-2.1000000000000001E-4</v>
      </c>
    </row>
    <row r="22" spans="2:102" x14ac:dyDescent="0.25">
      <c r="H22" s="2">
        <v>0</v>
      </c>
      <c r="I22" s="1">
        <v>-1.0319710439405307E-2</v>
      </c>
      <c r="J22" s="2">
        <v>0</v>
      </c>
      <c r="K22" s="1"/>
      <c r="N22" s="30">
        <v>8.8170376494434557E-2</v>
      </c>
      <c r="O22" s="43">
        <v>-4.0400000000000001E-4</v>
      </c>
      <c r="P22" s="43">
        <v>-3.8999999999999999E-4</v>
      </c>
      <c r="Q22" s="43">
        <v>1.01E-4</v>
      </c>
      <c r="R22" s="30">
        <v>1.2923974361101218E-2</v>
      </c>
      <c r="S22" s="43">
        <v>-1.7200000000000001E-4</v>
      </c>
      <c r="T22" s="43">
        <v>-1.6899999999999999E-4</v>
      </c>
      <c r="U22" s="43">
        <v>-7.1000000000000005E-5</v>
      </c>
      <c r="W22" s="30">
        <v>8.8170376494434557E-2</v>
      </c>
      <c r="X22" s="43">
        <v>-2.9399999999999999E-4</v>
      </c>
      <c r="Y22" s="43">
        <v>-2.8600000000000001E-4</v>
      </c>
      <c r="Z22" s="43">
        <v>5.0000000000000004E-6</v>
      </c>
      <c r="AA22" s="30">
        <v>1.2923974361101218E-2</v>
      </c>
      <c r="AB22" s="43">
        <v>-1.4899999999999999E-4</v>
      </c>
      <c r="AC22" s="43">
        <v>-1.47E-4</v>
      </c>
      <c r="AD22" s="43">
        <v>-9.0000000000000006E-5</v>
      </c>
      <c r="AF22" s="30">
        <v>8.8170376494434557E-2</v>
      </c>
      <c r="AG22" s="43">
        <v>-5.1999999999999995E-4</v>
      </c>
      <c r="AH22" s="43">
        <v>-5.1000000000000004E-4</v>
      </c>
      <c r="AI22" s="43">
        <v>5.1E-5</v>
      </c>
      <c r="AJ22" s="30">
        <v>1.2923974361101218E-2</v>
      </c>
      <c r="AK22" s="43">
        <v>-2.7E-4</v>
      </c>
      <c r="AL22" s="43">
        <v>-2.6800000000000001E-4</v>
      </c>
      <c r="AM22" s="43">
        <v>-1.8599999999999999E-4</v>
      </c>
      <c r="AO22" s="30">
        <v>8.8170376494434557E-2</v>
      </c>
      <c r="AP22" s="43">
        <v>-3.88E-4</v>
      </c>
      <c r="AQ22" s="43">
        <v>-3.8200000000000002E-4</v>
      </c>
      <c r="AR22" s="43">
        <v>-6.9999999999999994E-5</v>
      </c>
      <c r="AS22" s="30">
        <v>1.2923974361101218E-2</v>
      </c>
      <c r="AT22" s="43">
        <v>-2.4899999999999998E-4</v>
      </c>
      <c r="AU22" s="43">
        <v>-2.4800000000000001E-4</v>
      </c>
      <c r="AV22" s="43">
        <v>-2.02E-4</v>
      </c>
      <c r="AX22" s="30">
        <v>8.8170376494434557E-2</v>
      </c>
      <c r="AY22" s="43">
        <v>-5.1999999999999995E-4</v>
      </c>
      <c r="AZ22" s="43">
        <v>-5.1000000000000004E-4</v>
      </c>
      <c r="BA22" s="43">
        <v>5.1E-5</v>
      </c>
      <c r="BB22" s="30">
        <v>1.2923974361101218E-2</v>
      </c>
      <c r="BC22" s="43">
        <v>-2.7E-4</v>
      </c>
      <c r="BD22" s="43">
        <v>-2.6800000000000001E-4</v>
      </c>
      <c r="BE22" s="43">
        <v>-1.8599999999999999E-4</v>
      </c>
      <c r="BG22" s="30">
        <v>8.8170376494434557E-2</v>
      </c>
      <c r="BH22" s="43">
        <v>-3.88E-4</v>
      </c>
      <c r="BI22" s="43">
        <v>-3.8299999999999999E-4</v>
      </c>
      <c r="BJ22" s="43">
        <v>-6.9999999999999994E-5</v>
      </c>
      <c r="BK22" s="30">
        <v>1.2923974361101218E-2</v>
      </c>
      <c r="BL22" s="43">
        <v>-2.4899999999999998E-4</v>
      </c>
      <c r="BM22" s="43">
        <v>-2.4800000000000001E-4</v>
      </c>
      <c r="BN22" s="43">
        <v>-2.02E-4</v>
      </c>
      <c r="BP22" s="30">
        <v>8.8170376494434557E-2</v>
      </c>
      <c r="BQ22" s="43">
        <v>-4.4999999999999999E-4</v>
      </c>
      <c r="BR22" s="43">
        <v>-4.4000000000000002E-4</v>
      </c>
      <c r="BS22" s="43">
        <v>1.36E-4</v>
      </c>
      <c r="BT22" s="30">
        <v>1.2923974361101218E-2</v>
      </c>
      <c r="BU22" s="43">
        <v>-2.03E-4</v>
      </c>
      <c r="BV22" s="43">
        <v>-2.0100000000000001E-4</v>
      </c>
      <c r="BW22" s="43">
        <v>-9.7E-5</v>
      </c>
      <c r="BY22" s="30">
        <v>8.8170376494434557E-2</v>
      </c>
      <c r="BZ22" s="43">
        <v>-3.4000000000000002E-4</v>
      </c>
      <c r="CA22" s="43">
        <v>-3.3300000000000002E-4</v>
      </c>
      <c r="CB22" s="43">
        <v>3.6999999999999998E-5</v>
      </c>
      <c r="CC22" s="30">
        <v>1.2923974361101218E-2</v>
      </c>
      <c r="CD22" s="43">
        <v>-1.95E-4</v>
      </c>
      <c r="CE22" s="43">
        <v>-1.93E-4</v>
      </c>
      <c r="CF22" s="43">
        <v>-1.01E-4</v>
      </c>
      <c r="CH22" s="30">
        <v>8.8170376494434557E-2</v>
      </c>
      <c r="CI22" s="43">
        <v>-4.86E-4</v>
      </c>
      <c r="CJ22" s="43">
        <v>-4.6999999999999999E-4</v>
      </c>
      <c r="CK22" s="43">
        <v>5.0000000000000004E-6</v>
      </c>
      <c r="CL22" s="30">
        <v>1.2923974361101218E-2</v>
      </c>
      <c r="CM22" s="43">
        <v>-2.6699999999999998E-4</v>
      </c>
      <c r="CN22" s="43">
        <v>-2.6499999999999999E-4</v>
      </c>
      <c r="CO22" s="43">
        <v>-1.9599999999999999E-4</v>
      </c>
      <c r="CQ22" s="30">
        <v>8.8170376494434557E-2</v>
      </c>
      <c r="CR22" s="43">
        <v>-3.6299999999999999E-4</v>
      </c>
      <c r="CS22" s="43">
        <v>-3.5500000000000001E-4</v>
      </c>
      <c r="CT22" s="43">
        <v>-1.03E-4</v>
      </c>
      <c r="CU22" s="30">
        <v>1.2923974361101218E-2</v>
      </c>
      <c r="CV22" s="43">
        <v>-2.4800000000000001E-4</v>
      </c>
      <c r="CW22" s="43">
        <v>-2.4699999999999999E-4</v>
      </c>
      <c r="CX22" s="43">
        <v>-2.0900000000000001E-4</v>
      </c>
    </row>
    <row r="23" spans="2:102" x14ac:dyDescent="0.25">
      <c r="H23" s="2">
        <v>0.37788559696110124</v>
      </c>
      <c r="I23" s="1">
        <v>-1.0319710439405307E-2</v>
      </c>
      <c r="J23" s="2">
        <v>0.2001720772580908</v>
      </c>
      <c r="K23" s="1"/>
      <c r="N23" s="30">
        <v>9.446853346110122E-2</v>
      </c>
      <c r="O23" s="43">
        <v>-4.2400000000000001E-4</v>
      </c>
      <c r="P23" s="43">
        <v>-4.08E-4</v>
      </c>
      <c r="Q23" s="43">
        <v>1.15E-4</v>
      </c>
      <c r="R23" s="30">
        <v>1.3918420161101216E-2</v>
      </c>
      <c r="S23" s="43">
        <v>-1.75E-4</v>
      </c>
      <c r="T23" s="43">
        <v>-1.7200000000000001E-4</v>
      </c>
      <c r="U23" s="43">
        <v>-6.8999999999999997E-5</v>
      </c>
      <c r="W23" s="30">
        <v>9.446853346110122E-2</v>
      </c>
      <c r="X23" s="43">
        <v>-3.0699999999999998E-4</v>
      </c>
      <c r="Y23" s="43">
        <v>-2.9700000000000001E-4</v>
      </c>
      <c r="Z23" s="43">
        <v>1.2999999999999999E-5</v>
      </c>
      <c r="AA23" s="30">
        <v>1.3918420161101216E-2</v>
      </c>
      <c r="AB23" s="43">
        <v>-1.4999999999999999E-4</v>
      </c>
      <c r="AC23" s="43">
        <v>-1.4899999999999999E-4</v>
      </c>
      <c r="AD23" s="43">
        <v>-8.8999999999999995E-5</v>
      </c>
      <c r="AF23" s="30">
        <v>9.446853346110122E-2</v>
      </c>
      <c r="AG23" s="43">
        <v>-5.4100000000000003E-4</v>
      </c>
      <c r="AH23" s="43">
        <v>-5.2999999999999998E-4</v>
      </c>
      <c r="AI23" s="43">
        <v>7.1000000000000005E-5</v>
      </c>
      <c r="AJ23" s="30">
        <v>1.3918420161101216E-2</v>
      </c>
      <c r="AK23" s="43">
        <v>-2.7300000000000002E-4</v>
      </c>
      <c r="AL23" s="43">
        <v>-2.7099999999999997E-4</v>
      </c>
      <c r="AM23" s="43">
        <v>-1.83E-4</v>
      </c>
      <c r="AO23" s="30">
        <v>9.446853346110122E-2</v>
      </c>
      <c r="AP23" s="43">
        <v>-3.9899999999999999E-4</v>
      </c>
      <c r="AQ23" s="43">
        <v>-3.9399999999999998E-4</v>
      </c>
      <c r="AR23" s="43">
        <v>-5.8999999999999998E-5</v>
      </c>
      <c r="AS23" s="30">
        <v>1.3918420161101216E-2</v>
      </c>
      <c r="AT23" s="43">
        <v>-2.5000000000000001E-4</v>
      </c>
      <c r="AU23" s="43">
        <v>-2.5000000000000001E-4</v>
      </c>
      <c r="AV23" s="43">
        <v>-2.0000000000000001E-4</v>
      </c>
      <c r="AX23" s="30">
        <v>9.446853346110122E-2</v>
      </c>
      <c r="AY23" s="43">
        <v>-5.4100000000000003E-4</v>
      </c>
      <c r="AZ23" s="43">
        <v>-5.31E-4</v>
      </c>
      <c r="BA23" s="43">
        <v>7.1000000000000005E-5</v>
      </c>
      <c r="BB23" s="30">
        <v>1.3918420161101216E-2</v>
      </c>
      <c r="BC23" s="43">
        <v>-2.7300000000000002E-4</v>
      </c>
      <c r="BD23" s="43">
        <v>-2.7099999999999997E-4</v>
      </c>
      <c r="BE23" s="43">
        <v>-1.83E-4</v>
      </c>
      <c r="BG23" s="30">
        <v>9.446853346110122E-2</v>
      </c>
      <c r="BH23" s="43">
        <v>-4.0000000000000002E-4</v>
      </c>
      <c r="BI23" s="43">
        <v>-3.9399999999999998E-4</v>
      </c>
      <c r="BJ23" s="43">
        <v>-5.8999999999999998E-5</v>
      </c>
      <c r="BK23" s="30">
        <v>1.3918420161101216E-2</v>
      </c>
      <c r="BL23" s="43">
        <v>-2.5099999999999998E-4</v>
      </c>
      <c r="BM23" s="43">
        <v>-2.5000000000000001E-4</v>
      </c>
      <c r="BN23" s="43">
        <v>-2.0000000000000001E-4</v>
      </c>
      <c r="BP23" s="30">
        <v>9.446853346110122E-2</v>
      </c>
      <c r="BQ23" s="43">
        <v>-4.7199999999999998E-4</v>
      </c>
      <c r="BR23" s="43">
        <v>-4.6099999999999998E-4</v>
      </c>
      <c r="BS23" s="43">
        <v>1.6100000000000001E-4</v>
      </c>
      <c r="BT23" s="30">
        <v>1.3918420161101216E-2</v>
      </c>
      <c r="BU23" s="43">
        <v>-2.0599999999999999E-4</v>
      </c>
      <c r="BV23" s="43">
        <v>-2.04E-4</v>
      </c>
      <c r="BW23" s="43">
        <v>-9.3999999999999994E-5</v>
      </c>
      <c r="BY23" s="30">
        <v>9.446853346110122E-2</v>
      </c>
      <c r="BZ23" s="43">
        <v>-3.5199999999999999E-4</v>
      </c>
      <c r="CA23" s="43">
        <v>-3.4400000000000001E-4</v>
      </c>
      <c r="CB23" s="43">
        <v>4.8999999999999998E-5</v>
      </c>
      <c r="CC23" s="30">
        <v>1.3918420161101216E-2</v>
      </c>
      <c r="CD23" s="43">
        <v>-1.9699999999999999E-4</v>
      </c>
      <c r="CE23" s="43">
        <v>-1.95E-4</v>
      </c>
      <c r="CF23" s="43">
        <v>-9.8999999999999994E-5</v>
      </c>
      <c r="CH23" s="30">
        <v>9.446853346110122E-2</v>
      </c>
      <c r="CI23" s="43">
        <v>-5.04E-4</v>
      </c>
      <c r="CJ23" s="43">
        <v>-4.8700000000000002E-4</v>
      </c>
      <c r="CK23" s="43">
        <v>2.1999999999999999E-5</v>
      </c>
      <c r="CL23" s="30">
        <v>1.3918420161101216E-2</v>
      </c>
      <c r="CM23" s="43">
        <v>-2.7E-4</v>
      </c>
      <c r="CN23" s="43">
        <v>-2.6800000000000001E-4</v>
      </c>
      <c r="CO23" s="43">
        <v>-1.93E-4</v>
      </c>
      <c r="CQ23" s="30">
        <v>9.446853346110122E-2</v>
      </c>
      <c r="CR23" s="43">
        <v>-3.7300000000000001E-4</v>
      </c>
      <c r="CS23" s="43">
        <v>-3.6400000000000001E-4</v>
      </c>
      <c r="CT23" s="43">
        <v>-9.5000000000000005E-5</v>
      </c>
      <c r="CU23" s="30">
        <v>1.3918420161101216E-2</v>
      </c>
      <c r="CV23" s="43">
        <v>-2.5000000000000001E-4</v>
      </c>
      <c r="CW23" s="43">
        <v>-2.4899999999999998E-4</v>
      </c>
      <c r="CX23" s="43">
        <v>-2.0699999999999999E-4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0.10076669042776788</v>
      </c>
      <c r="O24" s="43">
        <v>-4.46E-4</v>
      </c>
      <c r="P24" s="43">
        <v>-4.2900000000000002E-4</v>
      </c>
      <c r="Q24" s="43">
        <v>1.35E-4</v>
      </c>
      <c r="R24" s="30">
        <v>1.4912865961101217E-2</v>
      </c>
      <c r="S24" s="43">
        <v>-1.7799999999999999E-4</v>
      </c>
      <c r="T24" s="43">
        <v>-1.75E-4</v>
      </c>
      <c r="U24" s="43">
        <v>-6.7000000000000002E-5</v>
      </c>
      <c r="W24" s="30">
        <v>0.10076669042776788</v>
      </c>
      <c r="X24" s="43">
        <v>-3.19E-4</v>
      </c>
      <c r="Y24" s="43">
        <v>-3.0899999999999998E-4</v>
      </c>
      <c r="Z24" s="43">
        <v>2.0999999999999999E-5</v>
      </c>
      <c r="AA24" s="30">
        <v>1.4912865961101217E-2</v>
      </c>
      <c r="AB24" s="43">
        <v>-1.5200000000000001E-4</v>
      </c>
      <c r="AC24" s="43">
        <v>-1.4999999999999999E-4</v>
      </c>
      <c r="AD24" s="43">
        <v>-8.7000000000000001E-5</v>
      </c>
      <c r="AF24" s="30">
        <v>0.10076669042776788</v>
      </c>
      <c r="AG24" s="43">
        <v>-5.62E-4</v>
      </c>
      <c r="AH24" s="43">
        <v>-5.5099999999999995E-4</v>
      </c>
      <c r="AI24" s="43">
        <v>9.1000000000000003E-5</v>
      </c>
      <c r="AJ24" s="30">
        <v>1.4912865961101217E-2</v>
      </c>
      <c r="AK24" s="43">
        <v>-2.7599999999999999E-4</v>
      </c>
      <c r="AL24" s="43">
        <v>-2.7500000000000002E-4</v>
      </c>
      <c r="AM24" s="43">
        <v>-1.8000000000000001E-4</v>
      </c>
      <c r="AO24" s="30">
        <v>0.10076669042776788</v>
      </c>
      <c r="AP24" s="43">
        <v>-4.1100000000000002E-4</v>
      </c>
      <c r="AQ24" s="43">
        <v>-4.0499999999999998E-4</v>
      </c>
      <c r="AR24" s="43">
        <v>-4.8000000000000001E-5</v>
      </c>
      <c r="AS24" s="30">
        <v>1.4912865961101217E-2</v>
      </c>
      <c r="AT24" s="43">
        <v>-2.52E-4</v>
      </c>
      <c r="AU24" s="43">
        <v>-2.5099999999999998E-4</v>
      </c>
      <c r="AV24" s="43">
        <v>-1.9799999999999999E-4</v>
      </c>
      <c r="AX24" s="30">
        <v>0.10076669042776788</v>
      </c>
      <c r="AY24" s="43">
        <v>-5.62E-4</v>
      </c>
      <c r="AZ24" s="43">
        <v>-5.5099999999999995E-4</v>
      </c>
      <c r="BA24" s="43">
        <v>9.0000000000000006E-5</v>
      </c>
      <c r="BB24" s="30">
        <v>1.4912865961101217E-2</v>
      </c>
      <c r="BC24" s="43">
        <v>-2.7599999999999999E-4</v>
      </c>
      <c r="BD24" s="43">
        <v>-2.7500000000000002E-4</v>
      </c>
      <c r="BE24" s="43">
        <v>-1.8000000000000001E-4</v>
      </c>
      <c r="BG24" s="30">
        <v>0.10076669042776788</v>
      </c>
      <c r="BH24" s="43">
        <v>-4.1100000000000002E-4</v>
      </c>
      <c r="BI24" s="43">
        <v>-4.0499999999999998E-4</v>
      </c>
      <c r="BJ24" s="43">
        <v>-4.8000000000000001E-5</v>
      </c>
      <c r="BK24" s="30">
        <v>1.4912865961101217E-2</v>
      </c>
      <c r="BL24" s="43">
        <v>-2.52E-4</v>
      </c>
      <c r="BM24" s="43">
        <v>-2.5099999999999998E-4</v>
      </c>
      <c r="BN24" s="43">
        <v>-1.9799999999999999E-4</v>
      </c>
      <c r="BP24" s="30">
        <v>0.10076669042776788</v>
      </c>
      <c r="BQ24" s="43">
        <v>-4.9399999999999997E-4</v>
      </c>
      <c r="BR24" s="43">
        <v>-4.8200000000000001E-4</v>
      </c>
      <c r="BS24" s="43">
        <v>1.84E-4</v>
      </c>
      <c r="BT24" s="30">
        <v>1.4912865961101217E-2</v>
      </c>
      <c r="BU24" s="43">
        <v>-2.0900000000000001E-4</v>
      </c>
      <c r="BV24" s="43">
        <v>-2.0699999999999999E-4</v>
      </c>
      <c r="BW24" s="43">
        <v>-9.1000000000000003E-5</v>
      </c>
      <c r="BY24" s="30">
        <v>0.10076669042776788</v>
      </c>
      <c r="BZ24" s="43">
        <v>-3.6400000000000001E-4</v>
      </c>
      <c r="CA24" s="43">
        <v>-3.5599999999999998E-4</v>
      </c>
      <c r="CB24" s="43">
        <v>6.0000000000000002E-5</v>
      </c>
      <c r="CC24" s="30">
        <v>1.4912865961101217E-2</v>
      </c>
      <c r="CD24" s="43">
        <v>-1.9900000000000001E-4</v>
      </c>
      <c r="CE24" s="43">
        <v>-1.9699999999999999E-4</v>
      </c>
      <c r="CF24" s="43">
        <v>-9.7E-5</v>
      </c>
      <c r="CH24" s="30">
        <v>0.10076669042776788</v>
      </c>
      <c r="CI24" s="43">
        <v>-5.2300000000000003E-4</v>
      </c>
      <c r="CJ24" s="43">
        <v>-5.0500000000000002E-4</v>
      </c>
      <c r="CK24" s="43">
        <v>3.8999999999999999E-5</v>
      </c>
      <c r="CL24" s="30">
        <v>1.4912865961101217E-2</v>
      </c>
      <c r="CM24" s="43">
        <v>-2.7300000000000002E-4</v>
      </c>
      <c r="CN24" s="43">
        <v>-2.7E-4</v>
      </c>
      <c r="CO24" s="43">
        <v>-1.9000000000000001E-4</v>
      </c>
      <c r="CQ24" s="30">
        <v>0.10076669042776788</v>
      </c>
      <c r="CR24" s="43">
        <v>-3.8200000000000002E-4</v>
      </c>
      <c r="CS24" s="43">
        <v>-3.7300000000000001E-4</v>
      </c>
      <c r="CT24" s="43">
        <v>-8.6000000000000003E-5</v>
      </c>
      <c r="CU24" s="30">
        <v>1.4912865961101217E-2</v>
      </c>
      <c r="CV24" s="43">
        <v>-2.5099999999999998E-4</v>
      </c>
      <c r="CW24" s="43">
        <v>-2.5000000000000001E-4</v>
      </c>
      <c r="CX24" s="43">
        <v>-2.0599999999999999E-4</v>
      </c>
    </row>
    <row r="25" spans="2:102" x14ac:dyDescent="0.25">
      <c r="H25" s="2">
        <v>0</v>
      </c>
      <c r="I25" s="1">
        <v>-1.3759613919207075E-2</v>
      </c>
      <c r="J25" s="2">
        <v>0</v>
      </c>
      <c r="K25" s="1"/>
      <c r="N25" s="30">
        <v>0.10706484739443456</v>
      </c>
      <c r="O25" s="43">
        <v>-4.6799999999999999E-4</v>
      </c>
      <c r="P25" s="43">
        <v>-4.4900000000000002E-4</v>
      </c>
      <c r="Q25" s="43">
        <v>1.5300000000000001E-4</v>
      </c>
      <c r="R25" s="30">
        <v>1.5907311761101217E-2</v>
      </c>
      <c r="S25" s="43">
        <v>-1.8100000000000001E-4</v>
      </c>
      <c r="T25" s="43">
        <v>-1.7799999999999999E-4</v>
      </c>
      <c r="U25" s="43">
        <v>-6.4999999999999994E-5</v>
      </c>
      <c r="W25" s="30">
        <v>0.10706484739443456</v>
      </c>
      <c r="X25" s="43">
        <v>-3.3100000000000002E-4</v>
      </c>
      <c r="Y25" s="43">
        <v>-3.21E-4</v>
      </c>
      <c r="Z25" s="43">
        <v>2.9E-5</v>
      </c>
      <c r="AA25" s="30">
        <v>1.5907311761101217E-2</v>
      </c>
      <c r="AB25" s="43">
        <v>-1.54E-4</v>
      </c>
      <c r="AC25" s="43">
        <v>-1.5200000000000001E-4</v>
      </c>
      <c r="AD25" s="43">
        <v>-8.6000000000000003E-5</v>
      </c>
      <c r="AF25" s="30">
        <v>0.10706484739443456</v>
      </c>
      <c r="AG25" s="43">
        <v>-5.8399999999999999E-4</v>
      </c>
      <c r="AH25" s="43">
        <v>-5.7200000000000003E-4</v>
      </c>
      <c r="AI25" s="43">
        <v>1.11E-4</v>
      </c>
      <c r="AJ25" s="30">
        <v>1.5907311761101217E-2</v>
      </c>
      <c r="AK25" s="43">
        <v>-2.7999999999999998E-4</v>
      </c>
      <c r="AL25" s="43">
        <v>-2.7799999999999998E-4</v>
      </c>
      <c r="AM25" s="43">
        <v>-1.7699999999999999E-4</v>
      </c>
      <c r="AO25" s="30">
        <v>0.10706484739443456</v>
      </c>
      <c r="AP25" s="43">
        <v>-4.2200000000000001E-4</v>
      </c>
      <c r="AQ25" s="43">
        <v>-4.1599999999999997E-4</v>
      </c>
      <c r="AR25" s="43">
        <v>-3.6999999999999998E-5</v>
      </c>
      <c r="AS25" s="30">
        <v>1.5907311761101217E-2</v>
      </c>
      <c r="AT25" s="43">
        <v>-2.5399999999999999E-4</v>
      </c>
      <c r="AU25" s="43">
        <v>-2.5300000000000002E-4</v>
      </c>
      <c r="AV25" s="43">
        <v>-1.9699999999999999E-4</v>
      </c>
      <c r="AX25" s="30">
        <v>0.10706484739443456</v>
      </c>
      <c r="AY25" s="43">
        <v>-5.8399999999999999E-4</v>
      </c>
      <c r="AZ25" s="43">
        <v>-5.7200000000000003E-4</v>
      </c>
      <c r="BA25" s="43">
        <v>1.1E-4</v>
      </c>
      <c r="BB25" s="30">
        <v>1.5907311761101217E-2</v>
      </c>
      <c r="BC25" s="43">
        <v>-2.7999999999999998E-4</v>
      </c>
      <c r="BD25" s="43">
        <v>-2.7799999999999998E-4</v>
      </c>
      <c r="BE25" s="43">
        <v>-1.7699999999999999E-4</v>
      </c>
      <c r="BG25" s="30">
        <v>0.10706484739443456</v>
      </c>
      <c r="BH25" s="43">
        <v>-4.2299999999999998E-4</v>
      </c>
      <c r="BI25" s="43">
        <v>-4.1599999999999997E-4</v>
      </c>
      <c r="BJ25" s="43">
        <v>-3.6999999999999998E-5</v>
      </c>
      <c r="BK25" s="30">
        <v>1.5907311761101217E-2</v>
      </c>
      <c r="BL25" s="43">
        <v>-2.5399999999999999E-4</v>
      </c>
      <c r="BM25" s="43">
        <v>-2.5300000000000002E-4</v>
      </c>
      <c r="BN25" s="43">
        <v>-1.9699999999999999E-4</v>
      </c>
      <c r="BP25" s="30">
        <v>0.10706484739443456</v>
      </c>
      <c r="BQ25" s="43">
        <v>-5.1699999999999999E-4</v>
      </c>
      <c r="BR25" s="43">
        <v>-5.04E-4</v>
      </c>
      <c r="BS25" s="43">
        <v>2.0799999999999999E-4</v>
      </c>
      <c r="BT25" s="30">
        <v>1.5907311761101217E-2</v>
      </c>
      <c r="BU25" s="43">
        <v>-2.13E-4</v>
      </c>
      <c r="BV25" s="43">
        <v>-2.1000000000000001E-4</v>
      </c>
      <c r="BW25" s="43">
        <v>-8.7999999999999998E-5</v>
      </c>
      <c r="BY25" s="30">
        <v>0.10706484739443456</v>
      </c>
      <c r="BZ25" s="43">
        <v>-3.7599999999999998E-4</v>
      </c>
      <c r="CA25" s="43">
        <v>-3.6699999999999998E-4</v>
      </c>
      <c r="CB25" s="43">
        <v>7.1000000000000005E-5</v>
      </c>
      <c r="CC25" s="30">
        <v>1.5907311761101217E-2</v>
      </c>
      <c r="CD25" s="43">
        <v>-2.0100000000000001E-4</v>
      </c>
      <c r="CE25" s="43">
        <v>-1.9799999999999999E-4</v>
      </c>
      <c r="CF25" s="43">
        <v>-9.5000000000000005E-5</v>
      </c>
      <c r="CH25" s="30">
        <v>0.10706484739443456</v>
      </c>
      <c r="CI25" s="43">
        <v>-5.4199999999999995E-4</v>
      </c>
      <c r="CJ25" s="43">
        <v>-5.2300000000000003E-4</v>
      </c>
      <c r="CK25" s="43">
        <v>5.7000000000000003E-5</v>
      </c>
      <c r="CL25" s="30">
        <v>1.5907311761101217E-2</v>
      </c>
      <c r="CM25" s="43">
        <v>-2.7599999999999999E-4</v>
      </c>
      <c r="CN25" s="43">
        <v>-2.7300000000000002E-4</v>
      </c>
      <c r="CO25" s="43">
        <v>-1.8799999999999999E-4</v>
      </c>
      <c r="CQ25" s="30">
        <v>0.10706484739443456</v>
      </c>
      <c r="CR25" s="43">
        <v>-3.9199999999999999E-4</v>
      </c>
      <c r="CS25" s="43">
        <v>-3.8200000000000002E-4</v>
      </c>
      <c r="CT25" s="43">
        <v>-7.7000000000000001E-5</v>
      </c>
      <c r="CU25" s="30">
        <v>1.5907311761101217E-2</v>
      </c>
      <c r="CV25" s="43">
        <v>-2.5300000000000002E-4</v>
      </c>
      <c r="CW25" s="43">
        <v>-2.5099999999999998E-4</v>
      </c>
      <c r="CX25" s="43">
        <v>-2.05E-4</v>
      </c>
    </row>
    <row r="26" spans="2:102" ht="14.45" customHeight="1" x14ac:dyDescent="0.25">
      <c r="H26" s="2">
        <v>0.37788559696110124</v>
      </c>
      <c r="I26" s="1">
        <v>-1.3759613919207075E-2</v>
      </c>
      <c r="J26" s="2">
        <v>0.2001720772580908</v>
      </c>
      <c r="K26" s="1"/>
      <c r="N26" s="30">
        <v>0.11336300436110122</v>
      </c>
      <c r="O26" s="43">
        <v>-4.8999999999999998E-4</v>
      </c>
      <c r="P26" s="43">
        <v>-4.6999999999999999E-4</v>
      </c>
      <c r="Q26" s="43">
        <v>1.73E-4</v>
      </c>
      <c r="R26" s="30">
        <v>1.6901757561101217E-2</v>
      </c>
      <c r="S26" s="43">
        <v>-1.84E-4</v>
      </c>
      <c r="T26" s="43">
        <v>-1.8100000000000001E-4</v>
      </c>
      <c r="U26" s="43">
        <v>-6.2000000000000003E-5</v>
      </c>
      <c r="W26" s="30">
        <v>0.11336300436110122</v>
      </c>
      <c r="X26" s="43">
        <v>-3.4400000000000001E-4</v>
      </c>
      <c r="Y26" s="43">
        <v>-3.3199999999999999E-4</v>
      </c>
      <c r="Z26" s="43">
        <v>3.6999999999999998E-5</v>
      </c>
      <c r="AA26" s="30">
        <v>1.6901757561101217E-2</v>
      </c>
      <c r="AB26" s="43">
        <v>-1.56E-4</v>
      </c>
      <c r="AC26" s="43">
        <v>-1.54E-4</v>
      </c>
      <c r="AD26" s="43">
        <v>-8.5000000000000006E-5</v>
      </c>
      <c r="AF26" s="30">
        <v>0.11336300436110122</v>
      </c>
      <c r="AG26" s="43">
        <v>-6.0800000000000003E-4</v>
      </c>
      <c r="AH26" s="43">
        <v>-5.9500000000000004E-4</v>
      </c>
      <c r="AI26" s="43">
        <v>1.37E-4</v>
      </c>
      <c r="AJ26" s="30">
        <v>1.6901757561101217E-2</v>
      </c>
      <c r="AK26" s="43">
        <v>-2.8299999999999999E-4</v>
      </c>
      <c r="AL26" s="43">
        <v>-2.81E-4</v>
      </c>
      <c r="AM26" s="43">
        <v>-1.74E-4</v>
      </c>
      <c r="AO26" s="30">
        <v>0.11336300436110122</v>
      </c>
      <c r="AP26" s="43">
        <v>-4.3399999999999998E-4</v>
      </c>
      <c r="AQ26" s="43">
        <v>-4.2700000000000002E-4</v>
      </c>
      <c r="AR26" s="43">
        <v>-2.5999999999999998E-5</v>
      </c>
      <c r="AS26" s="30">
        <v>1.6901757561101217E-2</v>
      </c>
      <c r="AT26" s="43">
        <v>-2.5599999999999999E-4</v>
      </c>
      <c r="AU26" s="43">
        <v>-2.5500000000000002E-4</v>
      </c>
      <c r="AV26" s="43">
        <v>-1.95E-4</v>
      </c>
      <c r="AX26" s="30">
        <v>0.11336300436110122</v>
      </c>
      <c r="AY26" s="43">
        <v>-6.0800000000000003E-4</v>
      </c>
      <c r="AZ26" s="43">
        <v>-5.9599999999999996E-4</v>
      </c>
      <c r="BA26" s="43">
        <v>1.36E-4</v>
      </c>
      <c r="BB26" s="30">
        <v>1.6901757561101217E-2</v>
      </c>
      <c r="BC26" s="43">
        <v>-2.8299999999999999E-4</v>
      </c>
      <c r="BD26" s="43">
        <v>-2.81E-4</v>
      </c>
      <c r="BE26" s="43">
        <v>-1.74E-4</v>
      </c>
      <c r="BG26" s="30">
        <v>0.11336300436110122</v>
      </c>
      <c r="BH26" s="43">
        <v>-4.3399999999999998E-4</v>
      </c>
      <c r="BI26" s="43">
        <v>-4.2700000000000002E-4</v>
      </c>
      <c r="BJ26" s="43">
        <v>-2.6999999999999999E-5</v>
      </c>
      <c r="BK26" s="30">
        <v>1.6901757561101217E-2</v>
      </c>
      <c r="BL26" s="43">
        <v>-2.5599999999999999E-4</v>
      </c>
      <c r="BM26" s="43">
        <v>-2.5500000000000002E-4</v>
      </c>
      <c r="BN26" s="43">
        <v>-1.95E-4</v>
      </c>
      <c r="BP26" s="30">
        <v>0.11336300436110122</v>
      </c>
      <c r="BQ26" s="43">
        <v>-5.4600000000000004E-4</v>
      </c>
      <c r="BR26" s="43">
        <v>-5.3200000000000003E-4</v>
      </c>
      <c r="BS26" s="43">
        <v>2.4699999999999999E-4</v>
      </c>
      <c r="BT26" s="30">
        <v>1.6901757561101217E-2</v>
      </c>
      <c r="BU26" s="43">
        <v>-2.1599999999999999E-4</v>
      </c>
      <c r="BV26" s="43">
        <v>-2.13E-4</v>
      </c>
      <c r="BW26" s="43">
        <v>-8.5000000000000006E-5</v>
      </c>
      <c r="BY26" s="30">
        <v>0.11336300436110122</v>
      </c>
      <c r="BZ26" s="43">
        <v>-3.8699999999999997E-4</v>
      </c>
      <c r="CA26" s="43">
        <v>-3.79E-4</v>
      </c>
      <c r="CB26" s="43">
        <v>8.2000000000000001E-5</v>
      </c>
      <c r="CC26" s="30">
        <v>1.6901757561101217E-2</v>
      </c>
      <c r="CD26" s="43">
        <v>-2.03E-4</v>
      </c>
      <c r="CE26" s="43">
        <v>-2.0000000000000001E-4</v>
      </c>
      <c r="CF26" s="43">
        <v>-9.3999999999999994E-5</v>
      </c>
      <c r="CH26" s="30">
        <v>0.11336300436110122</v>
      </c>
      <c r="CI26" s="43">
        <v>-5.62E-4</v>
      </c>
      <c r="CJ26" s="43">
        <v>-5.4199999999999995E-4</v>
      </c>
      <c r="CK26" s="43">
        <v>7.4999999999999993E-5</v>
      </c>
      <c r="CL26" s="30">
        <v>1.6901757561101217E-2</v>
      </c>
      <c r="CM26" s="43">
        <v>-2.7900000000000001E-4</v>
      </c>
      <c r="CN26" s="43">
        <v>-2.7599999999999999E-4</v>
      </c>
      <c r="CO26" s="43">
        <v>-1.85E-4</v>
      </c>
      <c r="CQ26" s="30">
        <v>0.11336300436110122</v>
      </c>
      <c r="CR26" s="43">
        <v>-4.0099999999999999E-4</v>
      </c>
      <c r="CS26" s="43">
        <v>-3.8999999999999999E-4</v>
      </c>
      <c r="CT26" s="43">
        <v>-6.8999999999999997E-5</v>
      </c>
      <c r="CU26" s="30">
        <v>1.6901757561101217E-2</v>
      </c>
      <c r="CV26" s="43">
        <v>-2.5399999999999999E-4</v>
      </c>
      <c r="CW26" s="43">
        <v>-2.5300000000000002E-4</v>
      </c>
      <c r="CX26" s="43">
        <v>-2.03E-4</v>
      </c>
    </row>
    <row r="27" spans="2:102" x14ac:dyDescent="0.25">
      <c r="N27" s="30">
        <v>0.11966116132776788</v>
      </c>
      <c r="O27" s="43">
        <v>-5.1400000000000003E-4</v>
      </c>
      <c r="P27" s="43">
        <v>-4.9399999999999997E-4</v>
      </c>
      <c r="Q27" s="43">
        <v>1.95E-4</v>
      </c>
      <c r="R27" s="30">
        <v>1.7896203361101218E-2</v>
      </c>
      <c r="S27" s="43">
        <v>-1.8699999999999999E-4</v>
      </c>
      <c r="T27" s="43">
        <v>-1.84E-4</v>
      </c>
      <c r="U27" s="43">
        <v>-6.0000000000000002E-5</v>
      </c>
      <c r="W27" s="30">
        <v>0.11966116132776788</v>
      </c>
      <c r="X27" s="43">
        <v>-3.5500000000000001E-4</v>
      </c>
      <c r="Y27" s="43">
        <v>-3.4299999999999999E-4</v>
      </c>
      <c r="Z27" s="43">
        <v>4.3999999999999999E-5</v>
      </c>
      <c r="AA27" s="30">
        <v>1.7896203361101218E-2</v>
      </c>
      <c r="AB27" s="43">
        <v>-1.5799999999999999E-4</v>
      </c>
      <c r="AC27" s="43">
        <v>-1.56E-4</v>
      </c>
      <c r="AD27" s="43">
        <v>-8.3999999999999995E-5</v>
      </c>
      <c r="AF27" s="30">
        <v>0.11966116132776788</v>
      </c>
      <c r="AG27" s="43">
        <v>-6.3400000000000001E-4</v>
      </c>
      <c r="AH27" s="43">
        <v>-6.2100000000000002E-4</v>
      </c>
      <c r="AI27" s="43">
        <v>1.65E-4</v>
      </c>
      <c r="AJ27" s="30">
        <v>1.7896203361101218E-2</v>
      </c>
      <c r="AK27" s="43">
        <v>-2.8600000000000001E-4</v>
      </c>
      <c r="AL27" s="43">
        <v>-2.8400000000000002E-4</v>
      </c>
      <c r="AM27" s="43">
        <v>-1.7000000000000001E-4</v>
      </c>
      <c r="AO27" s="30">
        <v>0.11966116132776788</v>
      </c>
      <c r="AP27" s="43">
        <v>-4.44E-4</v>
      </c>
      <c r="AQ27" s="43">
        <v>-4.37E-4</v>
      </c>
      <c r="AR27" s="43">
        <v>-1.5999999999999999E-5</v>
      </c>
      <c r="AS27" s="30">
        <v>1.7896203361101218E-2</v>
      </c>
      <c r="AT27" s="43">
        <v>-2.5799999999999998E-4</v>
      </c>
      <c r="AU27" s="43">
        <v>-2.5700000000000001E-4</v>
      </c>
      <c r="AV27" s="43">
        <v>-1.93E-4</v>
      </c>
      <c r="AX27" s="30">
        <v>0.11966116132776788</v>
      </c>
      <c r="AY27" s="43">
        <v>-6.3500000000000004E-4</v>
      </c>
      <c r="AZ27" s="43">
        <v>-6.2100000000000002E-4</v>
      </c>
      <c r="BA27" s="43">
        <v>1.64E-4</v>
      </c>
      <c r="BB27" s="30">
        <v>1.7896203361101218E-2</v>
      </c>
      <c r="BC27" s="43">
        <v>-2.8600000000000001E-4</v>
      </c>
      <c r="BD27" s="43">
        <v>-2.8400000000000002E-4</v>
      </c>
      <c r="BE27" s="43">
        <v>-1.7100000000000001E-4</v>
      </c>
      <c r="BG27" s="30">
        <v>0.11966116132776788</v>
      </c>
      <c r="BH27" s="43">
        <v>-4.4499999999999997E-4</v>
      </c>
      <c r="BI27" s="43">
        <v>-4.37E-4</v>
      </c>
      <c r="BJ27" s="43">
        <v>-1.5999999999999999E-5</v>
      </c>
      <c r="BK27" s="30">
        <v>1.7896203361101218E-2</v>
      </c>
      <c r="BL27" s="43">
        <v>-2.5799999999999998E-4</v>
      </c>
      <c r="BM27" s="43">
        <v>-2.5700000000000001E-4</v>
      </c>
      <c r="BN27" s="43">
        <v>-1.93E-4</v>
      </c>
      <c r="BP27" s="30">
        <v>0.11966116132776788</v>
      </c>
      <c r="BQ27" s="43">
        <v>-5.7600000000000001E-4</v>
      </c>
      <c r="BR27" s="43">
        <v>-5.6099999999999998E-4</v>
      </c>
      <c r="BS27" s="43">
        <v>3.3100000000000002E-4</v>
      </c>
      <c r="BT27" s="30">
        <v>1.7896203361101218E-2</v>
      </c>
      <c r="BU27" s="43">
        <v>-2.1900000000000001E-4</v>
      </c>
      <c r="BV27" s="43">
        <v>-2.1599999999999999E-4</v>
      </c>
      <c r="BW27" s="43">
        <v>-8.2000000000000001E-5</v>
      </c>
      <c r="BY27" s="30">
        <v>0.11966116132776788</v>
      </c>
      <c r="BZ27" s="43">
        <v>-3.9899999999999999E-4</v>
      </c>
      <c r="CA27" s="43">
        <v>-3.8999999999999999E-4</v>
      </c>
      <c r="CB27" s="43">
        <v>9.2E-5</v>
      </c>
      <c r="CC27" s="30">
        <v>1.7896203361101218E-2</v>
      </c>
      <c r="CD27" s="43">
        <v>-2.05E-4</v>
      </c>
      <c r="CE27" s="43">
        <v>-2.02E-4</v>
      </c>
      <c r="CF27" s="43">
        <v>-9.2E-5</v>
      </c>
      <c r="CH27" s="30">
        <v>0.11966116132776788</v>
      </c>
      <c r="CI27" s="43">
        <v>-5.8399999999999999E-4</v>
      </c>
      <c r="CJ27" s="43">
        <v>-5.62E-4</v>
      </c>
      <c r="CK27" s="43">
        <v>9.5000000000000005E-5</v>
      </c>
      <c r="CL27" s="30">
        <v>1.7896203361101218E-2</v>
      </c>
      <c r="CM27" s="43">
        <v>-2.8200000000000002E-4</v>
      </c>
      <c r="CN27" s="43">
        <v>-2.7900000000000001E-4</v>
      </c>
      <c r="CO27" s="43">
        <v>-1.8200000000000001E-4</v>
      </c>
      <c r="CQ27" s="30">
        <v>0.11966116132776788</v>
      </c>
      <c r="CR27" s="43">
        <v>-4.0999999999999999E-4</v>
      </c>
      <c r="CS27" s="43">
        <v>-3.9899999999999999E-4</v>
      </c>
      <c r="CT27" s="43">
        <v>-6.0999999999999999E-5</v>
      </c>
      <c r="CU27" s="30">
        <v>1.7896203361101218E-2</v>
      </c>
      <c r="CV27" s="43">
        <v>-2.5599999999999999E-4</v>
      </c>
      <c r="CW27" s="43">
        <v>-2.5399999999999999E-4</v>
      </c>
      <c r="CX27" s="43">
        <v>-2.02E-4</v>
      </c>
    </row>
    <row r="28" spans="2:102" x14ac:dyDescent="0.25">
      <c r="N28" s="30">
        <v>0.12595931829443455</v>
      </c>
      <c r="O28" s="43">
        <v>-5.4299999999999997E-4</v>
      </c>
      <c r="P28" s="43">
        <v>-5.1999999999999995E-4</v>
      </c>
      <c r="Q28" s="43">
        <v>2.2599999999999999E-4</v>
      </c>
      <c r="R28" s="30">
        <v>1.8890649161101218E-2</v>
      </c>
      <c r="S28" s="43">
        <v>-1.9000000000000001E-4</v>
      </c>
      <c r="T28" s="43">
        <v>-1.8599999999999999E-4</v>
      </c>
      <c r="U28" s="43">
        <v>-5.8E-5</v>
      </c>
      <c r="W28" s="30">
        <v>0.12595931829443455</v>
      </c>
      <c r="X28" s="43">
        <v>-3.6699999999999998E-4</v>
      </c>
      <c r="Y28" s="43">
        <v>-3.5399999999999999E-4</v>
      </c>
      <c r="Z28" s="43">
        <v>5.1E-5</v>
      </c>
      <c r="AA28" s="30">
        <v>1.8890649161101218E-2</v>
      </c>
      <c r="AB28" s="43">
        <v>-1.6000000000000001E-4</v>
      </c>
      <c r="AC28" s="43">
        <v>-1.5799999999999999E-4</v>
      </c>
      <c r="AD28" s="43">
        <v>-8.2000000000000001E-5</v>
      </c>
      <c r="AF28" s="30">
        <v>0.12595931829443455</v>
      </c>
      <c r="AG28" s="43">
        <v>-6.6100000000000002E-4</v>
      </c>
      <c r="AH28" s="43">
        <v>-6.4599999999999998E-4</v>
      </c>
      <c r="AI28" s="43">
        <v>1.93E-4</v>
      </c>
      <c r="AJ28" s="30">
        <v>1.8890649161101218E-2</v>
      </c>
      <c r="AK28" s="43">
        <v>-2.9E-4</v>
      </c>
      <c r="AL28" s="43">
        <v>-2.8699999999999998E-4</v>
      </c>
      <c r="AM28" s="43">
        <v>-1.6699999999999999E-4</v>
      </c>
      <c r="AO28" s="30">
        <v>0.12595931829443455</v>
      </c>
      <c r="AP28" s="43">
        <v>-4.55E-4</v>
      </c>
      <c r="AQ28" s="43">
        <v>-4.4700000000000002E-4</v>
      </c>
      <c r="AR28" s="43">
        <v>-6.0000000000000002E-6</v>
      </c>
      <c r="AS28" s="30">
        <v>1.8890649161101218E-2</v>
      </c>
      <c r="AT28" s="43">
        <v>-2.5999999999999998E-4</v>
      </c>
      <c r="AU28" s="43">
        <v>-2.5900000000000001E-4</v>
      </c>
      <c r="AV28" s="43">
        <v>-1.9100000000000001E-4</v>
      </c>
      <c r="AX28" s="30">
        <v>0.12595931829443455</v>
      </c>
      <c r="AY28" s="43">
        <v>-6.6100000000000002E-4</v>
      </c>
      <c r="AZ28" s="43">
        <v>-6.4700000000000001E-4</v>
      </c>
      <c r="BA28" s="43">
        <v>1.93E-4</v>
      </c>
      <c r="BB28" s="30">
        <v>1.8890649161101218E-2</v>
      </c>
      <c r="BC28" s="43">
        <v>-2.9E-4</v>
      </c>
      <c r="BD28" s="43">
        <v>-2.8699999999999998E-4</v>
      </c>
      <c r="BE28" s="43">
        <v>-1.6699999999999999E-4</v>
      </c>
      <c r="BG28" s="30">
        <v>0.12595931829443455</v>
      </c>
      <c r="BH28" s="43">
        <v>-4.55E-4</v>
      </c>
      <c r="BI28" s="43">
        <v>-4.4799999999999999E-4</v>
      </c>
      <c r="BJ28" s="43">
        <v>-6.0000000000000002E-6</v>
      </c>
      <c r="BK28" s="30">
        <v>1.8890649161101218E-2</v>
      </c>
      <c r="BL28" s="43">
        <v>-2.5999999999999998E-4</v>
      </c>
      <c r="BM28" s="43">
        <v>-2.5900000000000001E-4</v>
      </c>
      <c r="BN28" s="43">
        <v>-1.9100000000000001E-4</v>
      </c>
      <c r="BP28" s="30">
        <v>0.12595931829443455</v>
      </c>
      <c r="BQ28" s="43">
        <v>-6.0700000000000001E-4</v>
      </c>
      <c r="BR28" s="43">
        <v>-5.8900000000000001E-4</v>
      </c>
      <c r="BS28" s="43">
        <v>3.9399999999999998E-4</v>
      </c>
      <c r="BT28" s="30">
        <v>1.8890649161101218E-2</v>
      </c>
      <c r="BU28" s="43">
        <v>-2.22E-4</v>
      </c>
      <c r="BV28" s="43">
        <v>-2.1900000000000001E-4</v>
      </c>
      <c r="BW28" s="43">
        <v>-7.8999999999999996E-5</v>
      </c>
      <c r="BY28" s="30">
        <v>0.12595931829443455</v>
      </c>
      <c r="BZ28" s="43">
        <v>-4.0999999999999999E-4</v>
      </c>
      <c r="CA28" s="43">
        <v>-4.0099999999999999E-4</v>
      </c>
      <c r="CB28" s="43">
        <v>1.02E-4</v>
      </c>
      <c r="CC28" s="30">
        <v>1.8890649161101218E-2</v>
      </c>
      <c r="CD28" s="43">
        <v>-2.0599999999999999E-4</v>
      </c>
      <c r="CE28" s="43">
        <v>-2.04E-4</v>
      </c>
      <c r="CF28" s="43">
        <v>-9.0000000000000006E-5</v>
      </c>
      <c r="CH28" s="30">
        <v>0.12595931829443455</v>
      </c>
      <c r="CI28" s="43">
        <v>-6.0599999999999998E-4</v>
      </c>
      <c r="CJ28" s="43">
        <v>-5.8299999999999997E-4</v>
      </c>
      <c r="CK28" s="43">
        <v>1.1400000000000001E-4</v>
      </c>
      <c r="CL28" s="30">
        <v>1.8890649161101218E-2</v>
      </c>
      <c r="CM28" s="43">
        <v>-2.8499999999999999E-4</v>
      </c>
      <c r="CN28" s="43">
        <v>-2.81E-4</v>
      </c>
      <c r="CO28" s="43">
        <v>-1.8000000000000001E-4</v>
      </c>
      <c r="CQ28" s="30">
        <v>0.12595931829443455</v>
      </c>
      <c r="CR28" s="43">
        <v>-4.1899999999999999E-4</v>
      </c>
      <c r="CS28" s="43">
        <v>-4.0700000000000003E-4</v>
      </c>
      <c r="CT28" s="43">
        <v>-5.3000000000000001E-5</v>
      </c>
      <c r="CU28" s="30">
        <v>1.8890649161101218E-2</v>
      </c>
      <c r="CV28" s="43">
        <v>-2.5700000000000001E-4</v>
      </c>
      <c r="CW28" s="43">
        <v>-2.5599999999999999E-4</v>
      </c>
      <c r="CX28" s="43">
        <v>-2.0100000000000001E-4</v>
      </c>
    </row>
    <row r="29" spans="2:102" x14ac:dyDescent="0.25">
      <c r="N29" s="30">
        <v>0.13225747526110121</v>
      </c>
      <c r="O29" s="43">
        <v>-5.7600000000000001E-4</v>
      </c>
      <c r="P29" s="43">
        <v>-5.5099999999999995E-4</v>
      </c>
      <c r="Q29" s="43">
        <v>2.9399999999999999E-4</v>
      </c>
      <c r="R29" s="30">
        <v>1.9885094961101222E-2</v>
      </c>
      <c r="S29" s="43">
        <v>-1.93E-4</v>
      </c>
      <c r="T29" s="43">
        <v>-1.8900000000000001E-4</v>
      </c>
      <c r="U29" s="43">
        <v>-5.5000000000000002E-5</v>
      </c>
      <c r="W29" s="30">
        <v>0.13225747526110121</v>
      </c>
      <c r="X29" s="43">
        <v>-3.7800000000000003E-4</v>
      </c>
      <c r="Y29" s="43">
        <v>-3.6499999999999998E-4</v>
      </c>
      <c r="Z29" s="43">
        <v>5.8E-5</v>
      </c>
      <c r="AA29" s="30">
        <v>1.9885094961101222E-2</v>
      </c>
      <c r="AB29" s="43">
        <v>-1.6200000000000001E-4</v>
      </c>
      <c r="AC29" s="43">
        <v>-1.6000000000000001E-4</v>
      </c>
      <c r="AD29" s="43">
        <v>-8.1000000000000004E-5</v>
      </c>
      <c r="AF29" s="30">
        <v>0.13225747526110121</v>
      </c>
      <c r="AG29" s="43">
        <v>-6.9099999999999999E-4</v>
      </c>
      <c r="AH29" s="43">
        <v>-6.7500000000000004E-4</v>
      </c>
      <c r="AI29" s="43">
        <v>2.2499999999999999E-4</v>
      </c>
      <c r="AJ29" s="30">
        <v>1.9885094961101222E-2</v>
      </c>
      <c r="AK29" s="43">
        <v>-2.9300000000000002E-4</v>
      </c>
      <c r="AL29" s="43">
        <v>-2.9100000000000003E-4</v>
      </c>
      <c r="AM29" s="43">
        <v>-1.64E-4</v>
      </c>
      <c r="AO29" s="30">
        <v>0.13225747526110121</v>
      </c>
      <c r="AP29" s="43">
        <v>-4.6500000000000003E-4</v>
      </c>
      <c r="AQ29" s="43">
        <v>-4.57E-4</v>
      </c>
      <c r="AR29" s="43">
        <v>3.9999999999999998E-6</v>
      </c>
      <c r="AS29" s="30">
        <v>1.9885094961101222E-2</v>
      </c>
      <c r="AT29" s="43">
        <v>-2.6200000000000003E-4</v>
      </c>
      <c r="AU29" s="43">
        <v>-2.5999999999999998E-4</v>
      </c>
      <c r="AV29" s="43">
        <v>-1.9000000000000001E-4</v>
      </c>
      <c r="AX29" s="30">
        <v>0.13225747526110121</v>
      </c>
      <c r="AY29" s="43">
        <v>-6.9099999999999999E-4</v>
      </c>
      <c r="AZ29" s="43">
        <v>-6.7599999999999995E-4</v>
      </c>
      <c r="BA29" s="43">
        <v>2.24E-4</v>
      </c>
      <c r="BB29" s="30">
        <v>1.9885094961101222E-2</v>
      </c>
      <c r="BC29" s="43">
        <v>-2.9300000000000002E-4</v>
      </c>
      <c r="BD29" s="43">
        <v>-2.9100000000000003E-4</v>
      </c>
      <c r="BE29" s="43">
        <v>-1.64E-4</v>
      </c>
      <c r="BG29" s="30">
        <v>0.13225747526110121</v>
      </c>
      <c r="BH29" s="43">
        <v>-4.66E-4</v>
      </c>
      <c r="BI29" s="43">
        <v>-4.5800000000000002E-4</v>
      </c>
      <c r="BJ29" s="43">
        <v>3.0000000000000001E-6</v>
      </c>
      <c r="BK29" s="30">
        <v>1.9885094961101222E-2</v>
      </c>
      <c r="BL29" s="43">
        <v>-2.6200000000000003E-4</v>
      </c>
      <c r="BM29" s="43">
        <v>-2.5999999999999998E-4</v>
      </c>
      <c r="BN29" s="43">
        <v>-1.9000000000000001E-4</v>
      </c>
      <c r="BP29" s="30">
        <v>0.13225747526110121</v>
      </c>
      <c r="BQ29" s="43">
        <v>-6.4099999999999997E-4</v>
      </c>
      <c r="BR29" s="43">
        <v>-6.2100000000000002E-4</v>
      </c>
      <c r="BS29" s="43">
        <v>4.66E-4</v>
      </c>
      <c r="BT29" s="30">
        <v>1.9885094961101222E-2</v>
      </c>
      <c r="BU29" s="43">
        <v>-2.2499999999999999E-4</v>
      </c>
      <c r="BV29" s="43">
        <v>-2.22E-4</v>
      </c>
      <c r="BW29" s="43">
        <v>-7.4999999999999993E-5</v>
      </c>
      <c r="BY29" s="30">
        <v>0.13225747526110121</v>
      </c>
      <c r="BZ29" s="43">
        <v>-4.2000000000000002E-4</v>
      </c>
      <c r="CA29" s="43">
        <v>-4.1100000000000002E-4</v>
      </c>
      <c r="CB29" s="43">
        <v>1.12E-4</v>
      </c>
      <c r="CC29" s="30">
        <v>1.9885094961101222E-2</v>
      </c>
      <c r="CD29" s="43">
        <v>-2.0799999999999999E-4</v>
      </c>
      <c r="CE29" s="43">
        <v>-2.0599999999999999E-4</v>
      </c>
      <c r="CF29" s="43">
        <v>-8.7999999999999998E-5</v>
      </c>
      <c r="CH29" s="30">
        <v>0.13225747526110121</v>
      </c>
      <c r="CI29" s="43">
        <v>-6.3400000000000001E-4</v>
      </c>
      <c r="CJ29" s="43">
        <v>-6.0899999999999995E-4</v>
      </c>
      <c r="CK29" s="43">
        <v>1.46E-4</v>
      </c>
      <c r="CL29" s="30">
        <v>1.9885094961101222E-2</v>
      </c>
      <c r="CM29" s="43">
        <v>-2.8800000000000001E-4</v>
      </c>
      <c r="CN29" s="43">
        <v>-2.8400000000000002E-4</v>
      </c>
      <c r="CO29" s="43">
        <v>-1.7699999999999999E-4</v>
      </c>
      <c r="CQ29" s="30">
        <v>0.13225747526110121</v>
      </c>
      <c r="CR29" s="43">
        <v>-4.2700000000000002E-4</v>
      </c>
      <c r="CS29" s="43">
        <v>-4.1399999999999998E-4</v>
      </c>
      <c r="CT29" s="43">
        <v>-4.5000000000000003E-5</v>
      </c>
      <c r="CU29" s="30">
        <v>1.9885094961101222E-2</v>
      </c>
      <c r="CV29" s="43">
        <v>-2.5900000000000001E-4</v>
      </c>
      <c r="CW29" s="43">
        <v>-2.5700000000000001E-4</v>
      </c>
      <c r="CX29" s="43">
        <v>-1.9900000000000001E-4</v>
      </c>
    </row>
    <row r="30" spans="2:102" x14ac:dyDescent="0.25">
      <c r="N30" s="30">
        <v>0.13855563222776787</v>
      </c>
      <c r="O30" s="43">
        <v>-6.11E-4</v>
      </c>
      <c r="P30" s="43">
        <v>-5.8200000000000005E-4</v>
      </c>
      <c r="Q30" s="43">
        <v>3.5799999999999997E-4</v>
      </c>
      <c r="R30" s="30">
        <v>1.9885094961101222E-2</v>
      </c>
      <c r="S30" s="43">
        <v>-1.93E-4</v>
      </c>
      <c r="T30" s="43">
        <v>-1.8900000000000001E-4</v>
      </c>
      <c r="U30" s="43">
        <v>-5.5000000000000002E-5</v>
      </c>
      <c r="W30" s="30">
        <v>0.13855563222776787</v>
      </c>
      <c r="X30" s="43">
        <v>-3.88E-4</v>
      </c>
      <c r="Y30" s="43">
        <v>-3.7500000000000001E-4</v>
      </c>
      <c r="Z30" s="43">
        <v>6.4999999999999994E-5</v>
      </c>
      <c r="AA30" s="30">
        <v>1.9885094961101222E-2</v>
      </c>
      <c r="AB30" s="43">
        <v>-1.6200000000000001E-4</v>
      </c>
      <c r="AC30" s="43">
        <v>-1.6000000000000001E-4</v>
      </c>
      <c r="AD30" s="43">
        <v>-8.1000000000000004E-5</v>
      </c>
      <c r="AF30" s="30">
        <v>0.13855563222776787</v>
      </c>
      <c r="AG30" s="43">
        <v>-7.3300000000000004E-4</v>
      </c>
      <c r="AH30" s="43">
        <v>-7.1500000000000003E-4</v>
      </c>
      <c r="AI30" s="43">
        <v>3.1199999999999999E-4</v>
      </c>
      <c r="AJ30" s="30">
        <v>1.9885094961101222E-2</v>
      </c>
      <c r="AK30" s="43">
        <v>-2.9300000000000002E-4</v>
      </c>
      <c r="AL30" s="43">
        <v>-2.9100000000000003E-4</v>
      </c>
      <c r="AM30" s="43">
        <v>-1.64E-4</v>
      </c>
      <c r="AO30" s="30">
        <v>0.13855563222776787</v>
      </c>
      <c r="AP30" s="43">
        <v>-4.75E-4</v>
      </c>
      <c r="AQ30" s="43">
        <v>-4.66E-4</v>
      </c>
      <c r="AR30" s="43">
        <v>1.2999999999999999E-5</v>
      </c>
      <c r="AS30" s="30">
        <v>1.9885094961101222E-2</v>
      </c>
      <c r="AT30" s="43">
        <v>-2.6200000000000003E-4</v>
      </c>
      <c r="AU30" s="43">
        <v>-2.5999999999999998E-4</v>
      </c>
      <c r="AV30" s="43">
        <v>-1.9000000000000001E-4</v>
      </c>
      <c r="AX30" s="30">
        <v>0.13855563222776787</v>
      </c>
      <c r="AY30" s="43">
        <v>-7.3300000000000004E-4</v>
      </c>
      <c r="AZ30" s="43">
        <v>-7.1599999999999995E-4</v>
      </c>
      <c r="BA30" s="43">
        <v>3.1E-4</v>
      </c>
      <c r="BB30" s="30">
        <v>1.9885094961101222E-2</v>
      </c>
      <c r="BC30" s="43">
        <v>-2.9300000000000002E-4</v>
      </c>
      <c r="BD30" s="43">
        <v>-2.9100000000000003E-4</v>
      </c>
      <c r="BE30" s="43">
        <v>-1.64E-4</v>
      </c>
      <c r="BG30" s="30">
        <v>0.13855563222776787</v>
      </c>
      <c r="BH30" s="43">
        <v>-4.75E-4</v>
      </c>
      <c r="BI30" s="43">
        <v>-4.6700000000000002E-4</v>
      </c>
      <c r="BJ30" s="43">
        <v>1.2E-5</v>
      </c>
      <c r="BK30" s="30">
        <v>1.9885094961101222E-2</v>
      </c>
      <c r="BL30" s="43">
        <v>-2.6200000000000003E-4</v>
      </c>
      <c r="BM30" s="43">
        <v>-2.5999999999999998E-4</v>
      </c>
      <c r="BN30" s="43">
        <v>-1.9000000000000001E-4</v>
      </c>
      <c r="BP30" s="30">
        <v>0.13855563222776787</v>
      </c>
      <c r="BQ30" s="43">
        <v>-6.7699999999999998E-4</v>
      </c>
      <c r="BR30" s="43">
        <v>-6.5600000000000001E-4</v>
      </c>
      <c r="BS30" s="43">
        <v>5.4299999999999997E-4</v>
      </c>
      <c r="BT30" s="30">
        <v>1.9885094961101222E-2</v>
      </c>
      <c r="BU30" s="43">
        <v>-2.2499999999999999E-4</v>
      </c>
      <c r="BV30" s="43">
        <v>-2.22E-4</v>
      </c>
      <c r="BW30" s="43">
        <v>-7.4999999999999993E-5</v>
      </c>
      <c r="BY30" s="30">
        <v>0.13855563222776787</v>
      </c>
      <c r="BZ30" s="43">
        <v>-4.3199999999999998E-4</v>
      </c>
      <c r="CA30" s="43">
        <v>-4.2099999999999999E-4</v>
      </c>
      <c r="CB30" s="43">
        <v>1.2300000000000001E-4</v>
      </c>
      <c r="CC30" s="30">
        <v>1.9885094961101222E-2</v>
      </c>
      <c r="CD30" s="43">
        <v>-2.0799999999999999E-4</v>
      </c>
      <c r="CE30" s="43">
        <v>-2.0599999999999999E-4</v>
      </c>
      <c r="CF30" s="43">
        <v>-8.7999999999999998E-5</v>
      </c>
      <c r="CH30" s="30">
        <v>0.13855563222776787</v>
      </c>
      <c r="CI30" s="43">
        <v>-6.6200000000000005E-4</v>
      </c>
      <c r="CJ30" s="43">
        <v>-6.3500000000000004E-4</v>
      </c>
      <c r="CK30" s="43">
        <v>1.75E-4</v>
      </c>
      <c r="CL30" s="30">
        <v>1.9885094961101222E-2</v>
      </c>
      <c r="CM30" s="43">
        <v>-2.8800000000000001E-4</v>
      </c>
      <c r="CN30" s="43">
        <v>-2.8400000000000002E-4</v>
      </c>
      <c r="CO30" s="43">
        <v>-1.7699999999999999E-4</v>
      </c>
      <c r="CQ30" s="30">
        <v>0.13855563222776787</v>
      </c>
      <c r="CR30" s="43">
        <v>-4.3399999999999998E-4</v>
      </c>
      <c r="CS30" s="43">
        <v>-4.2200000000000001E-4</v>
      </c>
      <c r="CT30" s="43">
        <v>-3.8000000000000002E-5</v>
      </c>
      <c r="CU30" s="30">
        <v>1.9885094961101222E-2</v>
      </c>
      <c r="CV30" s="43">
        <v>-2.5900000000000001E-4</v>
      </c>
      <c r="CW30" s="43">
        <v>-2.5700000000000001E-4</v>
      </c>
      <c r="CX30" s="43">
        <v>-1.9900000000000001E-4</v>
      </c>
    </row>
    <row r="31" spans="2:102" x14ac:dyDescent="0.25">
      <c r="N31" s="30">
        <v>0.14485378919443451</v>
      </c>
      <c r="O31" s="43">
        <v>-6.4499999999999996E-4</v>
      </c>
      <c r="P31" s="43">
        <v>-6.1300000000000005E-4</v>
      </c>
      <c r="Q31" s="43">
        <v>4.2099999999999999E-4</v>
      </c>
      <c r="R31" s="30">
        <v>2.0879540761101222E-2</v>
      </c>
      <c r="S31" s="43">
        <v>-1.9599999999999999E-4</v>
      </c>
      <c r="T31" s="43">
        <v>-1.92E-4</v>
      </c>
      <c r="U31" s="43">
        <v>-5.3000000000000001E-5</v>
      </c>
      <c r="W31" s="30">
        <v>0.14485378919443451</v>
      </c>
      <c r="X31" s="43">
        <v>-3.9899999999999999E-4</v>
      </c>
      <c r="Y31" s="43">
        <v>-3.86E-4</v>
      </c>
      <c r="Z31" s="43">
        <v>7.1000000000000005E-5</v>
      </c>
      <c r="AA31" s="30">
        <v>2.0879540761101222E-2</v>
      </c>
      <c r="AB31" s="43">
        <v>-1.64E-4</v>
      </c>
      <c r="AC31" s="43">
        <v>-1.6100000000000001E-4</v>
      </c>
      <c r="AD31" s="43">
        <v>-8.0000000000000007E-5</v>
      </c>
      <c r="AF31" s="30">
        <v>0.14485378919443451</v>
      </c>
      <c r="AG31" s="43">
        <v>-7.7300000000000003E-4</v>
      </c>
      <c r="AH31" s="43">
        <v>-7.5299999999999998E-4</v>
      </c>
      <c r="AI31" s="43">
        <v>3.88E-4</v>
      </c>
      <c r="AJ31" s="30">
        <v>2.0879540761101222E-2</v>
      </c>
      <c r="AK31" s="43">
        <v>-2.9599999999999998E-4</v>
      </c>
      <c r="AL31" s="43">
        <v>-2.9399999999999999E-4</v>
      </c>
      <c r="AM31" s="43">
        <v>-1.6100000000000001E-4</v>
      </c>
      <c r="AO31" s="30">
        <v>0.14485378919443451</v>
      </c>
      <c r="AP31" s="43">
        <v>-4.8500000000000003E-4</v>
      </c>
      <c r="AQ31" s="43">
        <v>-4.7600000000000002E-4</v>
      </c>
      <c r="AR31" s="43">
        <v>2.3E-5</v>
      </c>
      <c r="AS31" s="30">
        <v>2.0879540761101222E-2</v>
      </c>
      <c r="AT31" s="43">
        <v>-2.63E-4</v>
      </c>
      <c r="AU31" s="43">
        <v>-2.6200000000000003E-4</v>
      </c>
      <c r="AV31" s="43">
        <v>-1.8799999999999999E-4</v>
      </c>
      <c r="AX31" s="30">
        <v>0.14485378919443451</v>
      </c>
      <c r="AY31" s="43">
        <v>-7.7300000000000003E-4</v>
      </c>
      <c r="AZ31" s="43">
        <v>-7.5299999999999998E-4</v>
      </c>
      <c r="BA31" s="43">
        <v>3.86E-4</v>
      </c>
      <c r="BB31" s="30">
        <v>2.0879540761101222E-2</v>
      </c>
      <c r="BC31" s="43">
        <v>-2.9599999999999998E-4</v>
      </c>
      <c r="BD31" s="43">
        <v>-2.9399999999999999E-4</v>
      </c>
      <c r="BE31" s="43">
        <v>-1.6100000000000001E-4</v>
      </c>
      <c r="BG31" s="30">
        <v>0.14485378919443451</v>
      </c>
      <c r="BH31" s="43">
        <v>-4.8500000000000003E-4</v>
      </c>
      <c r="BI31" s="43">
        <v>-4.7699999999999999E-4</v>
      </c>
      <c r="BJ31" s="43">
        <v>2.1999999999999999E-5</v>
      </c>
      <c r="BK31" s="30">
        <v>2.0879540761101222E-2</v>
      </c>
      <c r="BL31" s="43">
        <v>-2.63E-4</v>
      </c>
      <c r="BM31" s="43">
        <v>-2.6200000000000003E-4</v>
      </c>
      <c r="BN31" s="43">
        <v>-1.8799999999999999E-4</v>
      </c>
      <c r="BP31" s="30">
        <v>0.14485378919443451</v>
      </c>
      <c r="BQ31" s="43">
        <v>-7.1299999999999998E-4</v>
      </c>
      <c r="BR31" s="43">
        <v>-6.8999999999999997E-4</v>
      </c>
      <c r="BS31" s="43">
        <v>6.2E-4</v>
      </c>
      <c r="BT31" s="30">
        <v>2.0879540761101222E-2</v>
      </c>
      <c r="BU31" s="43">
        <v>-2.2900000000000001E-4</v>
      </c>
      <c r="BV31" s="43">
        <v>-2.2599999999999999E-4</v>
      </c>
      <c r="BW31" s="43">
        <v>-7.2000000000000002E-5</v>
      </c>
      <c r="BY31" s="30">
        <v>0.14485378919443451</v>
      </c>
      <c r="BZ31" s="43">
        <v>-4.4299999999999998E-4</v>
      </c>
      <c r="CA31" s="43">
        <v>-4.3199999999999998E-4</v>
      </c>
      <c r="CB31" s="43">
        <v>1.3300000000000001E-4</v>
      </c>
      <c r="CC31" s="30">
        <v>2.0879540761101222E-2</v>
      </c>
      <c r="CD31" s="43">
        <v>-2.1000000000000001E-4</v>
      </c>
      <c r="CE31" s="43">
        <v>-2.0699999999999999E-4</v>
      </c>
      <c r="CF31" s="43">
        <v>-8.6000000000000003E-5</v>
      </c>
      <c r="CH31" s="30">
        <v>0.14485378919443451</v>
      </c>
      <c r="CI31" s="43">
        <v>-6.8999999999999997E-4</v>
      </c>
      <c r="CJ31" s="43">
        <v>-6.6100000000000002E-4</v>
      </c>
      <c r="CK31" s="43">
        <v>2.04E-4</v>
      </c>
      <c r="CL31" s="30">
        <v>2.0879540761101222E-2</v>
      </c>
      <c r="CM31" s="43">
        <v>-2.9E-4</v>
      </c>
      <c r="CN31" s="43">
        <v>-2.8699999999999998E-4</v>
      </c>
      <c r="CO31" s="43">
        <v>-1.74E-4</v>
      </c>
      <c r="CQ31" s="30">
        <v>0.14485378919443451</v>
      </c>
      <c r="CR31" s="43">
        <v>-4.4200000000000001E-4</v>
      </c>
      <c r="CS31" s="43">
        <v>-4.2900000000000002E-4</v>
      </c>
      <c r="CT31" s="43">
        <v>-3.1000000000000001E-5</v>
      </c>
      <c r="CU31" s="30">
        <v>2.0879540761101222E-2</v>
      </c>
      <c r="CV31" s="43">
        <v>-2.5999999999999998E-4</v>
      </c>
      <c r="CW31" s="43">
        <v>-2.5900000000000001E-4</v>
      </c>
      <c r="CX31" s="43">
        <v>-1.9799999999999999E-4</v>
      </c>
    </row>
    <row r="32" spans="2:102" x14ac:dyDescent="0.25">
      <c r="H32" s="1"/>
      <c r="I32" s="1"/>
      <c r="N32" s="30">
        <v>0.15115194616110117</v>
      </c>
      <c r="O32" s="43">
        <v>-6.8000000000000005E-4</v>
      </c>
      <c r="P32" s="43">
        <v>-6.4599999999999998E-4</v>
      </c>
      <c r="Q32" s="43">
        <v>4.8700000000000002E-4</v>
      </c>
      <c r="R32" s="30">
        <v>2.1873986561101223E-2</v>
      </c>
      <c r="S32" s="43">
        <v>-1.9900000000000001E-4</v>
      </c>
      <c r="T32" s="43">
        <v>-1.95E-4</v>
      </c>
      <c r="U32" s="43">
        <v>-5.1E-5</v>
      </c>
      <c r="W32" s="30">
        <v>0.15115194616110117</v>
      </c>
      <c r="X32" s="43">
        <v>-4.0999999999999999E-4</v>
      </c>
      <c r="Y32" s="43">
        <v>-3.9599999999999998E-4</v>
      </c>
      <c r="Z32" s="43">
        <v>7.7000000000000001E-5</v>
      </c>
      <c r="AA32" s="30">
        <v>2.1873986561101223E-2</v>
      </c>
      <c r="AB32" s="43">
        <v>-1.66E-4</v>
      </c>
      <c r="AC32" s="43">
        <v>-1.63E-4</v>
      </c>
      <c r="AD32" s="43">
        <v>-7.8999999999999996E-5</v>
      </c>
      <c r="AF32" s="30">
        <v>0.15115194616110117</v>
      </c>
      <c r="AG32" s="43">
        <v>-8.1499999999999997E-4</v>
      </c>
      <c r="AH32" s="43">
        <v>-7.9299999999999998E-4</v>
      </c>
      <c r="AI32" s="43">
        <v>4.6799999999999999E-4</v>
      </c>
      <c r="AJ32" s="30">
        <v>2.1873986561101223E-2</v>
      </c>
      <c r="AK32" s="43">
        <v>-2.99E-4</v>
      </c>
      <c r="AL32" s="43">
        <v>-2.9700000000000001E-4</v>
      </c>
      <c r="AM32" s="43">
        <v>-1.5799999999999999E-4</v>
      </c>
      <c r="AO32" s="30">
        <v>0.15115194616110117</v>
      </c>
      <c r="AP32" s="43">
        <v>-4.9399999999999997E-4</v>
      </c>
      <c r="AQ32" s="43">
        <v>-4.8500000000000003E-4</v>
      </c>
      <c r="AR32" s="43">
        <v>3.1999999999999999E-5</v>
      </c>
      <c r="AS32" s="30">
        <v>2.1873986561101223E-2</v>
      </c>
      <c r="AT32" s="43">
        <v>-2.6499999999999999E-4</v>
      </c>
      <c r="AU32" s="43">
        <v>-2.6400000000000002E-4</v>
      </c>
      <c r="AV32" s="43">
        <v>-1.8599999999999999E-4</v>
      </c>
      <c r="AX32" s="30">
        <v>0.15115194616110117</v>
      </c>
      <c r="AY32" s="43">
        <v>-8.1499999999999997E-4</v>
      </c>
      <c r="AZ32" s="43">
        <v>-7.9299999999999998E-4</v>
      </c>
      <c r="BA32" s="43">
        <v>4.66E-4</v>
      </c>
      <c r="BB32" s="30">
        <v>2.1873986561101223E-2</v>
      </c>
      <c r="BC32" s="43">
        <v>-2.99E-4</v>
      </c>
      <c r="BD32" s="43">
        <v>-2.9700000000000001E-4</v>
      </c>
      <c r="BE32" s="43">
        <v>-1.5799999999999999E-4</v>
      </c>
      <c r="BG32" s="30">
        <v>0.15115194616110117</v>
      </c>
      <c r="BH32" s="43">
        <v>-4.95E-4</v>
      </c>
      <c r="BI32" s="43">
        <v>-4.86E-4</v>
      </c>
      <c r="BJ32" s="43">
        <v>3.1000000000000001E-5</v>
      </c>
      <c r="BK32" s="30">
        <v>2.1873986561101223E-2</v>
      </c>
      <c r="BL32" s="43">
        <v>-2.6499999999999999E-4</v>
      </c>
      <c r="BM32" s="43">
        <v>-2.6400000000000002E-4</v>
      </c>
      <c r="BN32" s="43">
        <v>-1.8599999999999999E-4</v>
      </c>
      <c r="BP32" s="30">
        <v>0.15115194616110117</v>
      </c>
      <c r="BQ32" s="43">
        <v>-7.5199999999999996E-4</v>
      </c>
      <c r="BR32" s="43">
        <v>-7.2599999999999997E-4</v>
      </c>
      <c r="BS32" s="43">
        <v>7.0100000000000002E-4</v>
      </c>
      <c r="BT32" s="30">
        <v>2.1873986561101223E-2</v>
      </c>
      <c r="BU32" s="43">
        <v>-2.32E-4</v>
      </c>
      <c r="BV32" s="43">
        <v>-2.2900000000000001E-4</v>
      </c>
      <c r="BW32" s="43">
        <v>-6.8999999999999997E-5</v>
      </c>
      <c r="BY32" s="30">
        <v>0.15115194616110117</v>
      </c>
      <c r="BZ32" s="43">
        <v>-4.5300000000000001E-4</v>
      </c>
      <c r="CA32" s="43">
        <v>-4.4200000000000001E-4</v>
      </c>
      <c r="CB32" s="43">
        <v>1.4300000000000001E-4</v>
      </c>
      <c r="CC32" s="30">
        <v>2.1873986561101223E-2</v>
      </c>
      <c r="CD32" s="43">
        <v>-2.12E-4</v>
      </c>
      <c r="CE32" s="43">
        <v>-2.0900000000000001E-4</v>
      </c>
      <c r="CF32" s="43">
        <v>-8.3999999999999995E-5</v>
      </c>
      <c r="CH32" s="30">
        <v>0.15115194616110117</v>
      </c>
      <c r="CI32" s="43">
        <v>-7.1900000000000002E-4</v>
      </c>
      <c r="CJ32" s="43">
        <v>-6.8800000000000003E-4</v>
      </c>
      <c r="CK32" s="43">
        <v>2.34E-4</v>
      </c>
      <c r="CL32" s="30">
        <v>2.1873986561101223E-2</v>
      </c>
      <c r="CM32" s="43">
        <v>-2.9300000000000002E-4</v>
      </c>
      <c r="CN32" s="43">
        <v>-2.8899999999999998E-4</v>
      </c>
      <c r="CO32" s="43">
        <v>-1.7200000000000001E-4</v>
      </c>
      <c r="CQ32" s="30">
        <v>0.15115194616110117</v>
      </c>
      <c r="CR32" s="43">
        <v>-4.4999999999999999E-4</v>
      </c>
      <c r="CS32" s="43">
        <v>-4.3600000000000003E-4</v>
      </c>
      <c r="CT32" s="43">
        <v>-2.4000000000000001E-5</v>
      </c>
      <c r="CU32" s="30">
        <v>2.1873986561101223E-2</v>
      </c>
      <c r="CV32" s="43">
        <v>-2.6200000000000003E-4</v>
      </c>
      <c r="CW32" s="43">
        <v>-2.5999999999999998E-4</v>
      </c>
      <c r="CX32" s="43">
        <v>-1.9599999999999999E-4</v>
      </c>
    </row>
    <row r="33" spans="2:102" x14ac:dyDescent="0.25">
      <c r="H33" s="71"/>
      <c r="I33" s="71"/>
      <c r="N33" s="30">
        <v>0.15745010312776783</v>
      </c>
      <c r="O33" s="43">
        <v>-7.2099999999999996E-4</v>
      </c>
      <c r="P33" s="43">
        <v>-6.8300000000000001E-4</v>
      </c>
      <c r="Q33" s="43">
        <v>5.6400000000000005E-4</v>
      </c>
      <c r="R33" s="30">
        <v>2.2868432361101223E-2</v>
      </c>
      <c r="S33" s="43">
        <v>-2.02E-4</v>
      </c>
      <c r="T33" s="43">
        <v>-1.9799999999999999E-4</v>
      </c>
      <c r="U33" s="43">
        <v>-4.8999999999999998E-5</v>
      </c>
      <c r="W33" s="30">
        <v>0.15745010312776783</v>
      </c>
      <c r="X33" s="43">
        <v>-4.2000000000000002E-4</v>
      </c>
      <c r="Y33" s="43">
        <v>-4.0499999999999998E-4</v>
      </c>
      <c r="Z33" s="43">
        <v>8.2999999999999998E-5</v>
      </c>
      <c r="AA33" s="30">
        <v>2.2868432361101223E-2</v>
      </c>
      <c r="AB33" s="43">
        <v>-1.6799999999999999E-4</v>
      </c>
      <c r="AC33" s="43">
        <v>-1.65E-4</v>
      </c>
      <c r="AD33" s="43">
        <v>-7.7000000000000001E-5</v>
      </c>
      <c r="AF33" s="30">
        <v>0.15745010312776783</v>
      </c>
      <c r="AG33" s="43">
        <v>-8.6700000000000004E-4</v>
      </c>
      <c r="AH33" s="43">
        <v>-8.43E-4</v>
      </c>
      <c r="AI33" s="43">
        <v>5.6099999999999998E-4</v>
      </c>
      <c r="AJ33" s="30">
        <v>2.2868432361101223E-2</v>
      </c>
      <c r="AK33" s="43">
        <v>-3.0299999999999999E-4</v>
      </c>
      <c r="AL33" s="43">
        <v>-2.9999999999999997E-4</v>
      </c>
      <c r="AM33" s="43">
        <v>-1.55E-4</v>
      </c>
      <c r="AO33" s="30">
        <v>0.15745010312776783</v>
      </c>
      <c r="AP33" s="43">
        <v>-5.0299999999999997E-4</v>
      </c>
      <c r="AQ33" s="43">
        <v>-4.9399999999999997E-4</v>
      </c>
      <c r="AR33" s="43">
        <v>4.0000000000000003E-5</v>
      </c>
      <c r="AS33" s="30">
        <v>2.2868432361101223E-2</v>
      </c>
      <c r="AT33" s="43">
        <v>-2.6699999999999998E-4</v>
      </c>
      <c r="AU33" s="43">
        <v>-2.6600000000000001E-4</v>
      </c>
      <c r="AV33" s="43">
        <v>-1.84E-4</v>
      </c>
      <c r="AX33" s="30">
        <v>0.15745010312776783</v>
      </c>
      <c r="AY33" s="43">
        <v>-8.6700000000000004E-4</v>
      </c>
      <c r="AZ33" s="43">
        <v>-8.43E-4</v>
      </c>
      <c r="BA33" s="43">
        <v>5.5900000000000004E-4</v>
      </c>
      <c r="BB33" s="30">
        <v>2.2868432361101223E-2</v>
      </c>
      <c r="BC33" s="43">
        <v>-3.0299999999999999E-4</v>
      </c>
      <c r="BD33" s="43">
        <v>-2.9999999999999997E-4</v>
      </c>
      <c r="BE33" s="43">
        <v>-1.55E-4</v>
      </c>
      <c r="BG33" s="30">
        <v>0.15745010312776783</v>
      </c>
      <c r="BH33" s="43">
        <v>-5.04E-4</v>
      </c>
      <c r="BI33" s="43">
        <v>-4.9399999999999997E-4</v>
      </c>
      <c r="BJ33" s="43">
        <v>3.8999999999999999E-5</v>
      </c>
      <c r="BK33" s="30">
        <v>2.2868432361101223E-2</v>
      </c>
      <c r="BL33" s="43">
        <v>-2.6699999999999998E-4</v>
      </c>
      <c r="BM33" s="43">
        <v>-2.6600000000000001E-4</v>
      </c>
      <c r="BN33" s="43">
        <v>-1.85E-4</v>
      </c>
      <c r="BP33" s="30">
        <v>0.15745010312776783</v>
      </c>
      <c r="BQ33" s="43">
        <v>-7.9500000000000003E-4</v>
      </c>
      <c r="BR33" s="43">
        <v>-7.67E-4</v>
      </c>
      <c r="BS33" s="43">
        <v>7.9199999999999995E-4</v>
      </c>
      <c r="BT33" s="30">
        <v>2.2868432361101223E-2</v>
      </c>
      <c r="BU33" s="43">
        <v>-2.3499999999999999E-4</v>
      </c>
      <c r="BV33" s="43">
        <v>-2.32E-4</v>
      </c>
      <c r="BW33" s="43">
        <v>-6.6000000000000005E-5</v>
      </c>
      <c r="BY33" s="30">
        <v>0.15745010312776783</v>
      </c>
      <c r="BZ33" s="43">
        <v>-4.6299999999999998E-4</v>
      </c>
      <c r="CA33" s="43">
        <v>-4.5199999999999998E-4</v>
      </c>
      <c r="CB33" s="43">
        <v>1.54E-4</v>
      </c>
      <c r="CC33" s="30">
        <v>2.2868432361101223E-2</v>
      </c>
      <c r="CD33" s="43">
        <v>-2.14E-4</v>
      </c>
      <c r="CE33" s="43">
        <v>-2.1100000000000001E-4</v>
      </c>
      <c r="CF33" s="43">
        <v>-8.2999999999999998E-5</v>
      </c>
      <c r="CH33" s="30">
        <v>0.15745010312776783</v>
      </c>
      <c r="CI33" s="43">
        <v>-7.6499999999999995E-4</v>
      </c>
      <c r="CJ33" s="43">
        <v>-7.2999999999999996E-4</v>
      </c>
      <c r="CK33" s="43">
        <v>3.3500000000000001E-4</v>
      </c>
      <c r="CL33" s="30">
        <v>2.2868432361101223E-2</v>
      </c>
      <c r="CM33" s="43">
        <v>-2.9599999999999998E-4</v>
      </c>
      <c r="CN33" s="43">
        <v>-2.92E-4</v>
      </c>
      <c r="CO33" s="43">
        <v>-1.6899999999999999E-4</v>
      </c>
      <c r="CQ33" s="30">
        <v>0.15745010312776783</v>
      </c>
      <c r="CR33" s="43">
        <v>-4.57E-4</v>
      </c>
      <c r="CS33" s="43">
        <v>-4.4299999999999998E-4</v>
      </c>
      <c r="CT33" s="43">
        <v>-1.8E-5</v>
      </c>
      <c r="CU33" s="30">
        <v>2.2868432361101223E-2</v>
      </c>
      <c r="CV33" s="43">
        <v>-2.6400000000000002E-4</v>
      </c>
      <c r="CW33" s="43">
        <v>-2.61E-4</v>
      </c>
      <c r="CX33" s="43">
        <v>-1.95E-4</v>
      </c>
    </row>
    <row r="34" spans="2:102" x14ac:dyDescent="0.25">
      <c r="B34" s="77" t="s">
        <v>80</v>
      </c>
      <c r="C34" s="77"/>
      <c r="H34" s="1"/>
      <c r="I34" s="1"/>
      <c r="N34" s="30">
        <v>0.16374826009443449</v>
      </c>
      <c r="O34" s="43">
        <v>-7.5900000000000002E-4</v>
      </c>
      <c r="P34" s="43">
        <v>-7.1900000000000002E-4</v>
      </c>
      <c r="Q34" s="43">
        <v>6.3500000000000004E-4</v>
      </c>
      <c r="R34" s="30">
        <v>2.3862878161101227E-2</v>
      </c>
      <c r="S34" s="43">
        <v>-2.05E-4</v>
      </c>
      <c r="T34" s="43">
        <v>-2.0100000000000001E-4</v>
      </c>
      <c r="U34" s="43">
        <v>-4.6E-5</v>
      </c>
      <c r="W34" s="30">
        <v>0.16374826009443449</v>
      </c>
      <c r="X34" s="43">
        <v>-4.2999999999999999E-4</v>
      </c>
      <c r="Y34" s="43">
        <v>-4.15E-4</v>
      </c>
      <c r="Z34" s="43">
        <v>8.8999999999999995E-5</v>
      </c>
      <c r="AA34" s="30">
        <v>2.3862878161101227E-2</v>
      </c>
      <c r="AB34" s="43">
        <v>-1.6899999999999999E-4</v>
      </c>
      <c r="AC34" s="43">
        <v>-1.6699999999999999E-4</v>
      </c>
      <c r="AD34" s="43">
        <v>-7.6000000000000004E-5</v>
      </c>
      <c r="AF34" s="30">
        <v>0.16374826009443449</v>
      </c>
      <c r="AG34" s="43">
        <v>-9.1600000000000004E-4</v>
      </c>
      <c r="AH34" s="43">
        <v>-8.8900000000000003E-4</v>
      </c>
      <c r="AI34" s="43">
        <v>6.4899999999999995E-4</v>
      </c>
      <c r="AJ34" s="30">
        <v>2.3862878161101227E-2</v>
      </c>
      <c r="AK34" s="43">
        <v>-3.0600000000000001E-4</v>
      </c>
      <c r="AL34" s="43">
        <v>-3.0299999999999999E-4</v>
      </c>
      <c r="AM34" s="43">
        <v>-1.5200000000000001E-4</v>
      </c>
      <c r="AO34" s="30">
        <v>0.16374826009443449</v>
      </c>
      <c r="AP34" s="43">
        <v>-5.1199999999999998E-4</v>
      </c>
      <c r="AQ34" s="43">
        <v>-5.0199999999999995E-4</v>
      </c>
      <c r="AR34" s="43">
        <v>4.8000000000000001E-5</v>
      </c>
      <c r="AS34" s="30">
        <v>2.3862878161101227E-2</v>
      </c>
      <c r="AT34" s="43">
        <v>-2.6899999999999998E-4</v>
      </c>
      <c r="AU34" s="43">
        <v>-2.6699999999999998E-4</v>
      </c>
      <c r="AV34" s="43">
        <v>-1.83E-4</v>
      </c>
      <c r="AX34" s="30">
        <v>0.16374826009443449</v>
      </c>
      <c r="AY34" s="43">
        <v>-9.1699999999999995E-4</v>
      </c>
      <c r="AZ34" s="43">
        <v>-8.8999999999999995E-4</v>
      </c>
      <c r="BA34" s="43">
        <v>6.4700000000000001E-4</v>
      </c>
      <c r="BB34" s="30">
        <v>2.3862878161101227E-2</v>
      </c>
      <c r="BC34" s="43">
        <v>-3.0600000000000001E-4</v>
      </c>
      <c r="BD34" s="43">
        <v>-3.0299999999999999E-4</v>
      </c>
      <c r="BE34" s="43">
        <v>-1.5200000000000001E-4</v>
      </c>
      <c r="BG34" s="30">
        <v>0.16374826009443449</v>
      </c>
      <c r="BH34" s="43">
        <v>-5.1199999999999998E-4</v>
      </c>
      <c r="BI34" s="43">
        <v>-5.0299999999999997E-4</v>
      </c>
      <c r="BJ34" s="43">
        <v>4.6999999999999997E-5</v>
      </c>
      <c r="BK34" s="30">
        <v>2.3862878161101227E-2</v>
      </c>
      <c r="BL34" s="43">
        <v>-2.6899999999999998E-4</v>
      </c>
      <c r="BM34" s="43">
        <v>-2.6800000000000001E-4</v>
      </c>
      <c r="BN34" s="43">
        <v>-1.83E-4</v>
      </c>
      <c r="BP34" s="30">
        <v>0.16374826009443449</v>
      </c>
      <c r="BQ34" s="43">
        <v>-8.4400000000000002E-4</v>
      </c>
      <c r="BR34" s="43">
        <v>-8.1400000000000005E-4</v>
      </c>
      <c r="BS34" s="43">
        <v>8.7900000000000001E-4</v>
      </c>
      <c r="BT34" s="30">
        <v>2.3862878161101227E-2</v>
      </c>
      <c r="BU34" s="43">
        <v>-2.3800000000000001E-4</v>
      </c>
      <c r="BV34" s="43">
        <v>-2.3499999999999999E-4</v>
      </c>
      <c r="BW34" s="43">
        <v>-6.3E-5</v>
      </c>
      <c r="BY34" s="30">
        <v>0.16374826009443449</v>
      </c>
      <c r="BZ34" s="43">
        <v>-4.73E-4</v>
      </c>
      <c r="CA34" s="43">
        <v>-4.6099999999999998E-4</v>
      </c>
      <c r="CB34" s="43">
        <v>1.64E-4</v>
      </c>
      <c r="CC34" s="30">
        <v>2.3862878161101227E-2</v>
      </c>
      <c r="CD34" s="43">
        <v>-2.1599999999999999E-4</v>
      </c>
      <c r="CE34" s="43">
        <v>-2.13E-4</v>
      </c>
      <c r="CF34" s="43">
        <v>-8.1000000000000004E-5</v>
      </c>
      <c r="CH34" s="30">
        <v>0.16374826009443449</v>
      </c>
      <c r="CI34" s="43">
        <v>-8.0400000000000003E-4</v>
      </c>
      <c r="CJ34" s="43">
        <v>-7.6499999999999995E-4</v>
      </c>
      <c r="CK34" s="43">
        <v>4.08E-4</v>
      </c>
      <c r="CL34" s="30">
        <v>2.3862878161101227E-2</v>
      </c>
      <c r="CM34" s="43">
        <v>-2.99E-4</v>
      </c>
      <c r="CN34" s="43">
        <v>-2.9500000000000001E-4</v>
      </c>
      <c r="CO34" s="43">
        <v>-1.66E-4</v>
      </c>
      <c r="CQ34" s="30">
        <v>0.16374826009443449</v>
      </c>
      <c r="CR34" s="43">
        <v>-4.64E-4</v>
      </c>
      <c r="CS34" s="43">
        <v>-4.4999999999999999E-4</v>
      </c>
      <c r="CT34" s="43">
        <v>-1.1E-5</v>
      </c>
      <c r="CU34" s="30">
        <v>2.3862878161101227E-2</v>
      </c>
      <c r="CV34" s="43">
        <v>-2.6499999999999999E-4</v>
      </c>
      <c r="CW34" s="43">
        <v>-2.63E-4</v>
      </c>
      <c r="CX34" s="43">
        <v>-1.94E-4</v>
      </c>
    </row>
    <row r="35" spans="2:102" x14ac:dyDescent="0.25">
      <c r="B35" s="77" t="s">
        <v>45</v>
      </c>
      <c r="C35" s="77"/>
      <c r="H35" s="1"/>
      <c r="I35" s="1"/>
      <c r="N35" s="30">
        <v>0.17004641706110116</v>
      </c>
      <c r="O35" s="43">
        <v>-8.0000000000000004E-4</v>
      </c>
      <c r="P35" s="43">
        <v>-7.5500000000000003E-4</v>
      </c>
      <c r="Q35" s="43">
        <v>7.1100000000000004E-4</v>
      </c>
      <c r="R35" s="30">
        <v>2.4857323961101227E-2</v>
      </c>
      <c r="S35" s="43">
        <v>-2.0799999999999999E-4</v>
      </c>
      <c r="T35" s="43">
        <v>-2.04E-4</v>
      </c>
      <c r="U35" s="43">
        <v>-4.3999999999999999E-5</v>
      </c>
      <c r="W35" s="30">
        <v>0.17004641706110116</v>
      </c>
      <c r="X35" s="43">
        <v>-4.4000000000000002E-4</v>
      </c>
      <c r="Y35" s="43">
        <v>-4.2400000000000001E-4</v>
      </c>
      <c r="Z35" s="43">
        <v>9.5000000000000005E-5</v>
      </c>
      <c r="AA35" s="30">
        <v>2.4857323961101227E-2</v>
      </c>
      <c r="AB35" s="43">
        <v>-1.7100000000000001E-4</v>
      </c>
      <c r="AC35" s="43">
        <v>-1.6899999999999999E-4</v>
      </c>
      <c r="AD35" s="43">
        <v>-7.4999999999999993E-5</v>
      </c>
      <c r="AF35" s="30">
        <v>0.17004641706110116</v>
      </c>
      <c r="AG35" s="43">
        <v>-9.68E-4</v>
      </c>
      <c r="AH35" s="43">
        <v>-9.3899999999999995E-4</v>
      </c>
      <c r="AI35" s="43">
        <v>7.4200000000000004E-4</v>
      </c>
      <c r="AJ35" s="30">
        <v>2.4857323961101227E-2</v>
      </c>
      <c r="AK35" s="43">
        <v>-3.0899999999999998E-4</v>
      </c>
      <c r="AL35" s="43">
        <v>-3.0699999999999998E-4</v>
      </c>
      <c r="AM35" s="43">
        <v>-1.4899999999999999E-4</v>
      </c>
      <c r="AO35" s="30">
        <v>0.17004641706110116</v>
      </c>
      <c r="AP35" s="43">
        <v>-5.1999999999999995E-4</v>
      </c>
      <c r="AQ35" s="43">
        <v>-5.1099999999999995E-4</v>
      </c>
      <c r="AR35" s="43">
        <v>5.5999999999999999E-5</v>
      </c>
      <c r="AS35" s="30">
        <v>2.4857323961101227E-2</v>
      </c>
      <c r="AT35" s="43">
        <v>-2.7099999999999997E-4</v>
      </c>
      <c r="AU35" s="43">
        <v>-2.6899999999999998E-4</v>
      </c>
      <c r="AV35" s="43">
        <v>-1.8100000000000001E-4</v>
      </c>
      <c r="AX35" s="30">
        <v>0.17004641706110116</v>
      </c>
      <c r="AY35" s="43">
        <v>-9.68E-4</v>
      </c>
      <c r="AZ35" s="43">
        <v>-9.3899999999999995E-4</v>
      </c>
      <c r="BA35" s="43">
        <v>7.3999999999999999E-4</v>
      </c>
      <c r="BB35" s="30">
        <v>2.4857323961101227E-2</v>
      </c>
      <c r="BC35" s="43">
        <v>-3.0899999999999998E-4</v>
      </c>
      <c r="BD35" s="43">
        <v>-3.0699999999999998E-4</v>
      </c>
      <c r="BE35" s="43">
        <v>-1.4899999999999999E-4</v>
      </c>
      <c r="BG35" s="30">
        <v>0.17004641706110116</v>
      </c>
      <c r="BH35" s="43">
        <v>-5.2099999999999998E-4</v>
      </c>
      <c r="BI35" s="43">
        <v>-5.1099999999999995E-4</v>
      </c>
      <c r="BJ35" s="43">
        <v>5.5999999999999999E-5</v>
      </c>
      <c r="BK35" s="30">
        <v>2.4857323961101227E-2</v>
      </c>
      <c r="BL35" s="43">
        <v>-2.7099999999999997E-4</v>
      </c>
      <c r="BM35" s="43">
        <v>-2.6899999999999998E-4</v>
      </c>
      <c r="BN35" s="43">
        <v>-1.8100000000000001E-4</v>
      </c>
      <c r="BP35" s="30">
        <v>0.17004641706110116</v>
      </c>
      <c r="BQ35" s="43">
        <v>-8.9899999999999995E-4</v>
      </c>
      <c r="BR35" s="43">
        <v>-8.6700000000000004E-4</v>
      </c>
      <c r="BS35" s="43">
        <v>9.7199999999999999E-4</v>
      </c>
      <c r="BT35" s="30">
        <v>2.4857323961101227E-2</v>
      </c>
      <c r="BU35" s="43">
        <v>-2.42E-4</v>
      </c>
      <c r="BV35" s="43">
        <v>-2.3800000000000001E-4</v>
      </c>
      <c r="BW35" s="43">
        <v>-6.0000000000000002E-5</v>
      </c>
      <c r="BY35" s="30">
        <v>0.17004641706110116</v>
      </c>
      <c r="BZ35" s="43">
        <v>-4.8200000000000001E-4</v>
      </c>
      <c r="CA35" s="43">
        <v>-4.6999999999999999E-4</v>
      </c>
      <c r="CB35" s="43">
        <v>1.73E-4</v>
      </c>
      <c r="CC35" s="30">
        <v>2.4857323961101227E-2</v>
      </c>
      <c r="CD35" s="43">
        <v>-2.1800000000000001E-4</v>
      </c>
      <c r="CE35" s="43">
        <v>-2.1499999999999999E-4</v>
      </c>
      <c r="CF35" s="43">
        <v>-7.8999999999999996E-5</v>
      </c>
      <c r="CH35" s="30">
        <v>0.17004641706110116</v>
      </c>
      <c r="CI35" s="43">
        <v>-8.4500000000000005E-4</v>
      </c>
      <c r="CJ35" s="43">
        <v>-8.0199999999999998E-4</v>
      </c>
      <c r="CK35" s="43">
        <v>4.8500000000000003E-4</v>
      </c>
      <c r="CL35" s="30">
        <v>2.4857323961101227E-2</v>
      </c>
      <c r="CM35" s="43">
        <v>-3.0200000000000002E-4</v>
      </c>
      <c r="CN35" s="43">
        <v>-2.9799999999999998E-4</v>
      </c>
      <c r="CO35" s="43">
        <v>-1.64E-4</v>
      </c>
      <c r="CQ35" s="30">
        <v>0.17004641706110116</v>
      </c>
      <c r="CR35" s="43">
        <v>-4.7199999999999998E-4</v>
      </c>
      <c r="CS35" s="43">
        <v>-4.57E-4</v>
      </c>
      <c r="CT35" s="43">
        <v>-3.9999999999999998E-6</v>
      </c>
      <c r="CU35" s="30">
        <v>2.4857323961101227E-2</v>
      </c>
      <c r="CV35" s="43">
        <v>-2.6699999999999998E-4</v>
      </c>
      <c r="CW35" s="43">
        <v>-2.6400000000000002E-4</v>
      </c>
      <c r="CX35" s="43">
        <v>-1.92E-4</v>
      </c>
    </row>
    <row r="36" spans="2:102" x14ac:dyDescent="0.25">
      <c r="B36" s="77" t="s">
        <v>81</v>
      </c>
      <c r="C36" s="77"/>
      <c r="H36" s="71"/>
      <c r="I36" s="71"/>
      <c r="N36" s="30">
        <v>0.17634457402776782</v>
      </c>
      <c r="O36" s="43">
        <v>-8.52E-4</v>
      </c>
      <c r="P36" s="43">
        <v>-8.03E-4</v>
      </c>
      <c r="Q36" s="43">
        <v>7.9600000000000005E-4</v>
      </c>
      <c r="R36" s="30">
        <v>2.5851769761101227E-2</v>
      </c>
      <c r="S36" s="43">
        <v>-2.1100000000000001E-4</v>
      </c>
      <c r="T36" s="43">
        <v>-2.0599999999999999E-4</v>
      </c>
      <c r="U36" s="43">
        <v>-4.1999999999999998E-5</v>
      </c>
      <c r="W36" s="30">
        <v>0.17634457402776782</v>
      </c>
      <c r="X36" s="43">
        <v>-4.4999999999999999E-4</v>
      </c>
      <c r="Y36" s="43">
        <v>-4.3399999999999998E-4</v>
      </c>
      <c r="Z36" s="43">
        <v>1E-4</v>
      </c>
      <c r="AA36" s="30">
        <v>2.5851769761101227E-2</v>
      </c>
      <c r="AB36" s="43">
        <v>-1.73E-4</v>
      </c>
      <c r="AC36" s="43">
        <v>-1.7000000000000001E-4</v>
      </c>
      <c r="AD36" s="43">
        <v>-7.3999999999999996E-5</v>
      </c>
      <c r="AF36" s="30">
        <v>0.17634457402776782</v>
      </c>
      <c r="AG36" s="43">
        <v>-1.024E-3</v>
      </c>
      <c r="AH36" s="43">
        <v>-9.9200000000000004E-4</v>
      </c>
      <c r="AI36" s="43">
        <v>8.43E-4</v>
      </c>
      <c r="AJ36" s="30">
        <v>2.5851769761101227E-2</v>
      </c>
      <c r="AK36" s="43">
        <v>-3.1300000000000002E-4</v>
      </c>
      <c r="AL36" s="43">
        <v>-3.1E-4</v>
      </c>
      <c r="AM36" s="43">
        <v>-1.45E-4</v>
      </c>
      <c r="AO36" s="30">
        <v>0.17634457402776782</v>
      </c>
      <c r="AP36" s="43">
        <v>-5.2899999999999996E-4</v>
      </c>
      <c r="AQ36" s="43">
        <v>-5.1900000000000004E-4</v>
      </c>
      <c r="AR36" s="43">
        <v>6.3999999999999997E-5</v>
      </c>
      <c r="AS36" s="30">
        <v>2.5851769761101227E-2</v>
      </c>
      <c r="AT36" s="43">
        <v>-2.7300000000000002E-4</v>
      </c>
      <c r="AU36" s="43">
        <v>-2.7099999999999997E-4</v>
      </c>
      <c r="AV36" s="43">
        <v>-1.7899999999999999E-4</v>
      </c>
      <c r="AX36" s="30">
        <v>0.17634457402776782</v>
      </c>
      <c r="AY36" s="43">
        <v>-1.024E-3</v>
      </c>
      <c r="AZ36" s="43">
        <v>-9.9200000000000004E-4</v>
      </c>
      <c r="BA36" s="43">
        <v>8.4000000000000003E-4</v>
      </c>
      <c r="BB36" s="30">
        <v>2.5851769761101227E-2</v>
      </c>
      <c r="BC36" s="43">
        <v>-3.1300000000000002E-4</v>
      </c>
      <c r="BD36" s="43">
        <v>-3.1E-4</v>
      </c>
      <c r="BE36" s="43">
        <v>-1.45E-4</v>
      </c>
      <c r="BG36" s="30">
        <v>0.17634457402776782</v>
      </c>
      <c r="BH36" s="43">
        <v>-5.2899999999999996E-4</v>
      </c>
      <c r="BI36" s="43">
        <v>-5.1900000000000004E-4</v>
      </c>
      <c r="BJ36" s="43">
        <v>6.3E-5</v>
      </c>
      <c r="BK36" s="30">
        <v>2.5851769761101227E-2</v>
      </c>
      <c r="BL36" s="43">
        <v>-2.7300000000000002E-4</v>
      </c>
      <c r="BM36" s="43">
        <v>-2.7099999999999997E-4</v>
      </c>
      <c r="BN36" s="43">
        <v>-1.7899999999999999E-4</v>
      </c>
      <c r="BP36" s="30">
        <v>0.17634457402776782</v>
      </c>
      <c r="BQ36" s="43">
        <v>-9.5799999999999998E-4</v>
      </c>
      <c r="BR36" s="43">
        <v>-9.2299999999999999E-4</v>
      </c>
      <c r="BS36" s="43">
        <v>1.072E-3</v>
      </c>
      <c r="BT36" s="30">
        <v>2.5851769761101227E-2</v>
      </c>
      <c r="BU36" s="43">
        <v>-2.4499999999999999E-4</v>
      </c>
      <c r="BV36" s="43">
        <v>-2.41E-4</v>
      </c>
      <c r="BW36" s="43">
        <v>-5.7000000000000003E-5</v>
      </c>
      <c r="BY36" s="30">
        <v>0.17634457402776782</v>
      </c>
      <c r="BZ36" s="43">
        <v>-4.8799999999999999E-4</v>
      </c>
      <c r="CA36" s="43">
        <v>-4.7600000000000002E-4</v>
      </c>
      <c r="CB36" s="43">
        <v>1.8000000000000001E-4</v>
      </c>
      <c r="CC36" s="30">
        <v>2.5851769761101227E-2</v>
      </c>
      <c r="CD36" s="43">
        <v>-2.2000000000000001E-4</v>
      </c>
      <c r="CE36" s="43">
        <v>-2.1699999999999999E-4</v>
      </c>
      <c r="CF36" s="43">
        <v>-7.7000000000000001E-5</v>
      </c>
      <c r="CH36" s="30">
        <v>0.17634457402776782</v>
      </c>
      <c r="CI36" s="43">
        <v>-8.9599999999999999E-4</v>
      </c>
      <c r="CJ36" s="43">
        <v>-8.4900000000000004E-4</v>
      </c>
      <c r="CK36" s="43">
        <v>5.71E-4</v>
      </c>
      <c r="CL36" s="30">
        <v>2.5851769761101227E-2</v>
      </c>
      <c r="CM36" s="43">
        <v>-3.0499999999999999E-4</v>
      </c>
      <c r="CN36" s="43">
        <v>-2.9999999999999997E-4</v>
      </c>
      <c r="CO36" s="43">
        <v>-1.6100000000000001E-4</v>
      </c>
      <c r="CQ36" s="30">
        <v>0.17634457402776782</v>
      </c>
      <c r="CR36" s="43">
        <v>-4.7899999999999999E-4</v>
      </c>
      <c r="CS36" s="43">
        <v>-4.6299999999999998E-4</v>
      </c>
      <c r="CT36" s="43">
        <v>3.0000000000000001E-6</v>
      </c>
      <c r="CU36" s="30">
        <v>2.5851769761101227E-2</v>
      </c>
      <c r="CV36" s="43">
        <v>-2.6800000000000001E-4</v>
      </c>
      <c r="CW36" s="43">
        <v>-2.6600000000000001E-4</v>
      </c>
      <c r="CX36" s="43">
        <v>-1.9100000000000001E-4</v>
      </c>
    </row>
    <row r="37" spans="2:102" x14ac:dyDescent="0.25">
      <c r="B37" s="77" t="s">
        <v>90</v>
      </c>
      <c r="C37" s="77"/>
      <c r="D37" s="77"/>
      <c r="E37" s="3"/>
      <c r="H37" s="1"/>
      <c r="I37" s="1"/>
      <c r="N37" s="30">
        <v>0.18264273099443445</v>
      </c>
      <c r="O37" s="43">
        <v>-9.0399999999999996E-4</v>
      </c>
      <c r="P37" s="43">
        <v>-8.5099999999999998E-4</v>
      </c>
      <c r="Q37" s="43">
        <v>8.7399999999999999E-4</v>
      </c>
      <c r="R37" s="30">
        <v>2.6846215561101228E-2</v>
      </c>
      <c r="S37" s="43">
        <v>-2.14E-4</v>
      </c>
      <c r="T37" s="43">
        <v>-2.0900000000000001E-4</v>
      </c>
      <c r="U37" s="43">
        <v>-3.8999999999999999E-5</v>
      </c>
      <c r="W37" s="30">
        <v>0.18264273099443445</v>
      </c>
      <c r="X37" s="43">
        <v>-4.6000000000000001E-4</v>
      </c>
      <c r="Y37" s="43">
        <v>-4.44E-4</v>
      </c>
      <c r="Z37" s="43">
        <v>1.06E-4</v>
      </c>
      <c r="AA37" s="30">
        <v>2.6846215561101228E-2</v>
      </c>
      <c r="AB37" s="43">
        <v>-1.75E-4</v>
      </c>
      <c r="AC37" s="43">
        <v>-1.7200000000000001E-4</v>
      </c>
      <c r="AD37" s="43">
        <v>-7.2000000000000002E-5</v>
      </c>
      <c r="AF37" s="30">
        <v>0.18264273099443445</v>
      </c>
      <c r="AG37" s="43">
        <v>-1.075E-3</v>
      </c>
      <c r="AH37" s="43">
        <v>-1.041E-3</v>
      </c>
      <c r="AI37" s="43">
        <v>9.3499999999999996E-4</v>
      </c>
      <c r="AJ37" s="30">
        <v>2.6846215561101228E-2</v>
      </c>
      <c r="AK37" s="43">
        <v>-3.1599999999999998E-4</v>
      </c>
      <c r="AL37" s="43">
        <v>-3.1300000000000002E-4</v>
      </c>
      <c r="AM37" s="43">
        <v>-1.4200000000000001E-4</v>
      </c>
      <c r="AO37" s="30">
        <v>0.18264273099443445</v>
      </c>
      <c r="AP37" s="43">
        <v>-5.3799999999999996E-4</v>
      </c>
      <c r="AQ37" s="43">
        <v>-5.2700000000000002E-4</v>
      </c>
      <c r="AR37" s="43">
        <v>7.2999999999999999E-5</v>
      </c>
      <c r="AS37" s="30">
        <v>2.6846215561101228E-2</v>
      </c>
      <c r="AT37" s="43">
        <v>-2.7399999999999999E-4</v>
      </c>
      <c r="AU37" s="43">
        <v>-2.7300000000000002E-4</v>
      </c>
      <c r="AV37" s="43">
        <v>-1.7699999999999999E-4</v>
      </c>
      <c r="AX37" s="30">
        <v>0.18264273099443445</v>
      </c>
      <c r="AY37" s="43">
        <v>-1.0759999999999999E-3</v>
      </c>
      <c r="AZ37" s="43">
        <v>-1.042E-3</v>
      </c>
      <c r="BA37" s="43">
        <v>9.3300000000000002E-4</v>
      </c>
      <c r="BB37" s="30">
        <v>2.6846215561101228E-2</v>
      </c>
      <c r="BC37" s="43">
        <v>-3.1599999999999998E-4</v>
      </c>
      <c r="BD37" s="43">
        <v>-3.1300000000000002E-4</v>
      </c>
      <c r="BE37" s="43">
        <v>-1.4200000000000001E-4</v>
      </c>
      <c r="BG37" s="30">
        <v>0.18264273099443445</v>
      </c>
      <c r="BH37" s="43">
        <v>-5.3799999999999996E-4</v>
      </c>
      <c r="BI37" s="43">
        <v>-5.2800000000000004E-4</v>
      </c>
      <c r="BJ37" s="43">
        <v>7.2000000000000002E-5</v>
      </c>
      <c r="BK37" s="30">
        <v>2.6846215561101228E-2</v>
      </c>
      <c r="BL37" s="43">
        <v>-2.7500000000000002E-4</v>
      </c>
      <c r="BM37" s="43">
        <v>-2.7300000000000002E-4</v>
      </c>
      <c r="BN37" s="43">
        <v>-1.7799999999999999E-4</v>
      </c>
      <c r="BP37" s="30">
        <v>0.18264273099443445</v>
      </c>
      <c r="BQ37" s="43">
        <v>-1.0120000000000001E-3</v>
      </c>
      <c r="BR37" s="43">
        <v>-9.7400000000000004E-4</v>
      </c>
      <c r="BS37" s="43">
        <v>1.1659999999999999E-3</v>
      </c>
      <c r="BT37" s="30">
        <v>2.6846215561101228E-2</v>
      </c>
      <c r="BU37" s="43">
        <v>-2.4800000000000001E-4</v>
      </c>
      <c r="BV37" s="43">
        <v>-2.4399999999999999E-4</v>
      </c>
      <c r="BW37" s="43">
        <v>-5.3999999999999998E-5</v>
      </c>
      <c r="BY37" s="30">
        <v>0.18264273099443445</v>
      </c>
      <c r="BZ37" s="43">
        <v>-4.9600000000000002E-4</v>
      </c>
      <c r="CA37" s="43">
        <v>-4.8299999999999998E-4</v>
      </c>
      <c r="CB37" s="43">
        <v>1.8799999999999999E-4</v>
      </c>
      <c r="CC37" s="30">
        <v>2.6846215561101228E-2</v>
      </c>
      <c r="CD37" s="43">
        <v>-2.22E-4</v>
      </c>
      <c r="CE37" s="43">
        <v>-2.1800000000000001E-4</v>
      </c>
      <c r="CF37" s="43">
        <v>-7.4999999999999993E-5</v>
      </c>
      <c r="CH37" s="30">
        <v>0.18264273099443445</v>
      </c>
      <c r="CI37" s="43">
        <v>-9.3999999999999997E-4</v>
      </c>
      <c r="CJ37" s="43">
        <v>-8.8999999999999995E-4</v>
      </c>
      <c r="CK37" s="43">
        <v>6.4999999999999997E-4</v>
      </c>
      <c r="CL37" s="30">
        <v>2.6846215561101228E-2</v>
      </c>
      <c r="CM37" s="43">
        <v>-3.0800000000000001E-4</v>
      </c>
      <c r="CN37" s="43">
        <v>-3.0299999999999999E-4</v>
      </c>
      <c r="CO37" s="43">
        <v>-1.5799999999999999E-4</v>
      </c>
      <c r="CQ37" s="30">
        <v>0.18264273099443445</v>
      </c>
      <c r="CR37" s="43">
        <v>-4.86E-4</v>
      </c>
      <c r="CS37" s="43">
        <v>-4.6999999999999999E-4</v>
      </c>
      <c r="CT37" s="43">
        <v>9.0000000000000002E-6</v>
      </c>
      <c r="CU37" s="30">
        <v>2.6846215561101228E-2</v>
      </c>
      <c r="CV37" s="43">
        <v>-2.7E-4</v>
      </c>
      <c r="CW37" s="43">
        <v>-2.6699999999999998E-4</v>
      </c>
      <c r="CX37" s="43">
        <v>-1.8900000000000001E-4</v>
      </c>
    </row>
    <row r="38" spans="2:102" x14ac:dyDescent="0.25">
      <c r="H38" s="1"/>
      <c r="I38" s="1"/>
      <c r="N38" s="30">
        <v>0.18894088796110112</v>
      </c>
      <c r="O38" s="43">
        <v>-9.5600000000000004E-4</v>
      </c>
      <c r="P38" s="43">
        <v>-8.9999999999999998E-4</v>
      </c>
      <c r="Q38" s="43">
        <v>9.5500000000000001E-4</v>
      </c>
      <c r="R38" s="30">
        <v>2.7840661361101231E-2</v>
      </c>
      <c r="S38" s="43">
        <v>-2.1699999999999999E-4</v>
      </c>
      <c r="T38" s="43">
        <v>-2.12E-4</v>
      </c>
      <c r="U38" s="43">
        <v>-3.6999999999999998E-5</v>
      </c>
      <c r="W38" s="30">
        <v>0.18894088796110112</v>
      </c>
      <c r="X38" s="43">
        <v>-4.7100000000000001E-4</v>
      </c>
      <c r="Y38" s="43">
        <v>-4.5399999999999998E-4</v>
      </c>
      <c r="Z38" s="43">
        <v>1.13E-4</v>
      </c>
      <c r="AA38" s="30">
        <v>2.7840661361101231E-2</v>
      </c>
      <c r="AB38" s="43">
        <v>-1.7699999999999999E-4</v>
      </c>
      <c r="AC38" s="43">
        <v>-1.74E-4</v>
      </c>
      <c r="AD38" s="43">
        <v>-7.1000000000000005E-5</v>
      </c>
      <c r="AF38" s="30">
        <v>0.18894088796110112</v>
      </c>
      <c r="AG38" s="43">
        <v>-1.132E-3</v>
      </c>
      <c r="AH38" s="43">
        <v>-1.0950000000000001E-3</v>
      </c>
      <c r="AI38" s="43">
        <v>1.036E-3</v>
      </c>
      <c r="AJ38" s="30">
        <v>2.7840661361101231E-2</v>
      </c>
      <c r="AK38" s="43">
        <v>-3.19E-4</v>
      </c>
      <c r="AL38" s="43">
        <v>-3.1599999999999998E-4</v>
      </c>
      <c r="AM38" s="43">
        <v>-1.3899999999999999E-4</v>
      </c>
      <c r="AO38" s="30">
        <v>0.18894088796110112</v>
      </c>
      <c r="AP38" s="43">
        <v>-5.4600000000000004E-4</v>
      </c>
      <c r="AQ38" s="43">
        <v>-5.3499999999999999E-4</v>
      </c>
      <c r="AR38" s="43">
        <v>8.1000000000000004E-5</v>
      </c>
      <c r="AS38" s="30">
        <v>2.7840661361101231E-2</v>
      </c>
      <c r="AT38" s="43">
        <v>-2.7599999999999999E-4</v>
      </c>
      <c r="AU38" s="43">
        <v>-2.7500000000000002E-4</v>
      </c>
      <c r="AV38" s="43">
        <v>-1.76E-4</v>
      </c>
      <c r="AX38" s="30">
        <v>0.18894088796110112</v>
      </c>
      <c r="AY38" s="43">
        <v>-1.1310000000000001E-3</v>
      </c>
      <c r="AZ38" s="43">
        <v>-1.0939999999999999E-3</v>
      </c>
      <c r="BA38" s="43">
        <v>1.031E-3</v>
      </c>
      <c r="BB38" s="30">
        <v>2.7840661361101231E-2</v>
      </c>
      <c r="BC38" s="43">
        <v>-3.19E-4</v>
      </c>
      <c r="BD38" s="43">
        <v>-3.1599999999999998E-4</v>
      </c>
      <c r="BE38" s="43">
        <v>-1.3899999999999999E-4</v>
      </c>
      <c r="BG38" s="30">
        <v>0.18894088796110112</v>
      </c>
      <c r="BH38" s="43">
        <v>-5.4699999999999996E-4</v>
      </c>
      <c r="BI38" s="43">
        <v>-5.3600000000000002E-4</v>
      </c>
      <c r="BJ38" s="43">
        <v>7.8999999999999996E-5</v>
      </c>
      <c r="BK38" s="30">
        <v>2.7840661361101231E-2</v>
      </c>
      <c r="BL38" s="43">
        <v>-2.7599999999999999E-4</v>
      </c>
      <c r="BM38" s="43">
        <v>-2.7500000000000002E-4</v>
      </c>
      <c r="BN38" s="43">
        <v>-1.76E-4</v>
      </c>
      <c r="BP38" s="30">
        <v>0.18894088796110112</v>
      </c>
      <c r="BQ38" s="43">
        <v>-1.0709999999999999E-3</v>
      </c>
      <c r="BR38" s="43">
        <v>-1.0300000000000001E-3</v>
      </c>
      <c r="BS38" s="43">
        <v>1.268E-3</v>
      </c>
      <c r="BT38" s="30">
        <v>2.7840661361101231E-2</v>
      </c>
      <c r="BU38" s="43">
        <v>-2.5099999999999998E-4</v>
      </c>
      <c r="BV38" s="43">
        <v>-2.4800000000000001E-4</v>
      </c>
      <c r="BW38" s="43">
        <v>-5.1E-5</v>
      </c>
      <c r="BY38" s="30">
        <v>0.18894088796110112</v>
      </c>
      <c r="BZ38" s="43">
        <v>-5.0299999999999997E-4</v>
      </c>
      <c r="CA38" s="43">
        <v>-4.8999999999999998E-4</v>
      </c>
      <c r="CB38" s="43">
        <v>1.9599999999999999E-4</v>
      </c>
      <c r="CC38" s="30">
        <v>2.7840661361101231E-2</v>
      </c>
      <c r="CD38" s="43">
        <v>-2.23E-4</v>
      </c>
      <c r="CE38" s="43">
        <v>-2.2000000000000001E-4</v>
      </c>
      <c r="CF38" s="43">
        <v>-7.3999999999999996E-5</v>
      </c>
      <c r="CH38" s="30">
        <v>0.18894088796110112</v>
      </c>
      <c r="CI38" s="43">
        <v>-9.8799999999999995E-4</v>
      </c>
      <c r="CJ38" s="43">
        <v>-9.3300000000000002E-4</v>
      </c>
      <c r="CK38" s="43">
        <v>7.3399999999999995E-4</v>
      </c>
      <c r="CL38" s="30">
        <v>2.7840661361101231E-2</v>
      </c>
      <c r="CM38" s="43">
        <v>-3.1100000000000002E-4</v>
      </c>
      <c r="CN38" s="43">
        <v>-3.0600000000000001E-4</v>
      </c>
      <c r="CO38" s="43">
        <v>-1.56E-4</v>
      </c>
      <c r="CQ38" s="30">
        <v>0.18894088796110112</v>
      </c>
      <c r="CR38" s="43">
        <v>-4.9200000000000003E-4</v>
      </c>
      <c r="CS38" s="43">
        <v>-4.7600000000000002E-4</v>
      </c>
      <c r="CT38" s="43">
        <v>1.5E-5</v>
      </c>
      <c r="CU38" s="30">
        <v>2.7840661361101231E-2</v>
      </c>
      <c r="CV38" s="43">
        <v>-2.7099999999999997E-4</v>
      </c>
      <c r="CW38" s="43">
        <v>-2.6800000000000001E-4</v>
      </c>
      <c r="CX38" s="43">
        <v>-1.8799999999999999E-4</v>
      </c>
    </row>
    <row r="39" spans="2:102" x14ac:dyDescent="0.25">
      <c r="H39" s="71"/>
      <c r="I39" s="71"/>
      <c r="N39" s="30">
        <v>0.19523904492776778</v>
      </c>
      <c r="O39" s="43">
        <v>-1.0120000000000001E-3</v>
      </c>
      <c r="P39" s="43">
        <v>-9.5200000000000005E-4</v>
      </c>
      <c r="Q39" s="43">
        <v>1.042E-3</v>
      </c>
      <c r="R39" s="30">
        <v>2.8835107161101232E-2</v>
      </c>
      <c r="S39" s="43">
        <v>-2.2000000000000001E-4</v>
      </c>
      <c r="T39" s="43">
        <v>-2.1499999999999999E-4</v>
      </c>
      <c r="U39" s="43">
        <v>-3.4999999999999997E-5</v>
      </c>
      <c r="W39" s="30">
        <v>0.19523904492776778</v>
      </c>
      <c r="X39" s="43">
        <v>-4.8099999999999998E-4</v>
      </c>
      <c r="Y39" s="43">
        <v>-4.64E-4</v>
      </c>
      <c r="Z39" s="43">
        <v>1.1900000000000001E-4</v>
      </c>
      <c r="AA39" s="30">
        <v>2.8835107161101232E-2</v>
      </c>
      <c r="AB39" s="43">
        <v>-1.7899999999999999E-4</v>
      </c>
      <c r="AC39" s="43">
        <v>-1.76E-4</v>
      </c>
      <c r="AD39" s="43">
        <v>-6.9999999999999994E-5</v>
      </c>
      <c r="AF39" s="30">
        <v>0.19523904492776778</v>
      </c>
      <c r="AG39" s="43">
        <v>-1.188E-3</v>
      </c>
      <c r="AH39" s="43">
        <v>-1.1490000000000001E-3</v>
      </c>
      <c r="AI39" s="43">
        <v>1.1379999999999999E-3</v>
      </c>
      <c r="AJ39" s="30">
        <v>2.8835107161101232E-2</v>
      </c>
      <c r="AK39" s="43">
        <v>-3.2299999999999999E-4</v>
      </c>
      <c r="AL39" s="43">
        <v>-3.19E-4</v>
      </c>
      <c r="AM39" s="43">
        <v>-1.36E-4</v>
      </c>
      <c r="AO39" s="30">
        <v>0.19523904492776778</v>
      </c>
      <c r="AP39" s="43">
        <v>-5.5400000000000002E-4</v>
      </c>
      <c r="AQ39" s="43">
        <v>-5.4299999999999997E-4</v>
      </c>
      <c r="AR39" s="43">
        <v>8.7999999999999998E-5</v>
      </c>
      <c r="AS39" s="30">
        <v>2.8835107161101232E-2</v>
      </c>
      <c r="AT39" s="43">
        <v>-2.7799999999999998E-4</v>
      </c>
      <c r="AU39" s="43">
        <v>-2.7599999999999999E-4</v>
      </c>
      <c r="AV39" s="43">
        <v>-1.74E-4</v>
      </c>
      <c r="AX39" s="30">
        <v>0.19523904492776778</v>
      </c>
      <c r="AY39" s="43">
        <v>-1.188E-3</v>
      </c>
      <c r="AZ39" s="43">
        <v>-1.1490000000000001E-3</v>
      </c>
      <c r="BA39" s="43">
        <v>1.134E-3</v>
      </c>
      <c r="BB39" s="30">
        <v>2.8835107161101232E-2</v>
      </c>
      <c r="BC39" s="43">
        <v>-3.2299999999999999E-4</v>
      </c>
      <c r="BD39" s="43">
        <v>-3.19E-4</v>
      </c>
      <c r="BE39" s="43">
        <v>-1.36E-4</v>
      </c>
      <c r="BG39" s="30">
        <v>0.19523904492776778</v>
      </c>
      <c r="BH39" s="43">
        <v>-5.5500000000000005E-4</v>
      </c>
      <c r="BI39" s="43">
        <v>-5.44E-4</v>
      </c>
      <c r="BJ39" s="43">
        <v>8.7000000000000001E-5</v>
      </c>
      <c r="BK39" s="30">
        <v>2.8835107161101232E-2</v>
      </c>
      <c r="BL39" s="43">
        <v>-2.7799999999999998E-4</v>
      </c>
      <c r="BM39" s="43">
        <v>-2.7599999999999999E-4</v>
      </c>
      <c r="BN39" s="43">
        <v>-1.74E-4</v>
      </c>
      <c r="BP39" s="30">
        <v>0.19523904492776778</v>
      </c>
      <c r="BQ39" s="43">
        <v>-1.124E-3</v>
      </c>
      <c r="BR39" s="43">
        <v>-1.0790000000000001E-3</v>
      </c>
      <c r="BS39" s="43">
        <v>1.451E-3</v>
      </c>
      <c r="BT39" s="30">
        <v>2.8835107161101232E-2</v>
      </c>
      <c r="BU39" s="43">
        <v>-2.5500000000000002E-4</v>
      </c>
      <c r="BV39" s="43">
        <v>-2.5099999999999998E-4</v>
      </c>
      <c r="BW39" s="43">
        <v>-4.8000000000000001E-5</v>
      </c>
      <c r="BY39" s="30">
        <v>0.19523904492776778</v>
      </c>
      <c r="BZ39" s="43">
        <v>-5.1199999999999998E-4</v>
      </c>
      <c r="CA39" s="43">
        <v>-4.9799999999999996E-4</v>
      </c>
      <c r="CB39" s="43">
        <v>2.0599999999999999E-4</v>
      </c>
      <c r="CC39" s="30">
        <v>2.8835107161101232E-2</v>
      </c>
      <c r="CD39" s="43">
        <v>-2.2499999999999999E-4</v>
      </c>
      <c r="CE39" s="43">
        <v>-2.22E-4</v>
      </c>
      <c r="CF39" s="43">
        <v>-7.2000000000000002E-5</v>
      </c>
      <c r="CH39" s="30">
        <v>0.19523904492776778</v>
      </c>
      <c r="CI39" s="43">
        <v>-1.0380000000000001E-3</v>
      </c>
      <c r="CJ39" s="43">
        <v>-9.7799999999999992E-4</v>
      </c>
      <c r="CK39" s="43">
        <v>8.2100000000000001E-4</v>
      </c>
      <c r="CL39" s="30">
        <v>2.8835107161101232E-2</v>
      </c>
      <c r="CM39" s="43">
        <v>-3.1399999999999999E-4</v>
      </c>
      <c r="CN39" s="43">
        <v>-3.0800000000000001E-4</v>
      </c>
      <c r="CO39" s="43">
        <v>-1.5300000000000001E-4</v>
      </c>
      <c r="CQ39" s="30">
        <v>0.19523904492776778</v>
      </c>
      <c r="CR39" s="43">
        <v>-4.9899999999999999E-4</v>
      </c>
      <c r="CS39" s="43">
        <v>-4.8200000000000001E-4</v>
      </c>
      <c r="CT39" s="43">
        <v>2.0999999999999999E-5</v>
      </c>
      <c r="CU39" s="30">
        <v>2.8835107161101232E-2</v>
      </c>
      <c r="CV39" s="43">
        <v>-2.7300000000000002E-4</v>
      </c>
      <c r="CW39" s="43">
        <v>-2.7E-4</v>
      </c>
      <c r="CX39" s="43">
        <v>-1.8699999999999999E-4</v>
      </c>
    </row>
    <row r="40" spans="2:102" x14ac:dyDescent="0.25">
      <c r="H40" s="1"/>
      <c r="I40" s="1"/>
      <c r="N40" s="30">
        <v>0.20153720189443441</v>
      </c>
      <c r="O40" s="43">
        <v>-1.075E-3</v>
      </c>
      <c r="P40" s="43">
        <v>-1.01E-3</v>
      </c>
      <c r="Q40" s="43">
        <v>1.1410000000000001E-3</v>
      </c>
      <c r="R40" s="30">
        <v>2.9829552961101218E-2</v>
      </c>
      <c r="S40" s="43">
        <v>-2.24E-4</v>
      </c>
      <c r="T40" s="43">
        <v>-2.1800000000000001E-4</v>
      </c>
      <c r="U40" s="43">
        <v>-3.1999999999999999E-5</v>
      </c>
      <c r="W40" s="30">
        <v>0.20153720189443441</v>
      </c>
      <c r="X40" s="43">
        <v>-4.9100000000000001E-4</v>
      </c>
      <c r="Y40" s="43">
        <v>-4.73E-4</v>
      </c>
      <c r="Z40" s="43">
        <v>1.25E-4</v>
      </c>
      <c r="AA40" s="30">
        <v>2.9829552961101218E-2</v>
      </c>
      <c r="AB40" s="43">
        <v>-1.8100000000000001E-4</v>
      </c>
      <c r="AC40" s="43">
        <v>-1.7799999999999999E-4</v>
      </c>
      <c r="AD40" s="43">
        <v>-6.8999999999999997E-5</v>
      </c>
      <c r="AF40" s="30">
        <v>0.20153720189443441</v>
      </c>
      <c r="AG40" s="43">
        <v>-1.253E-3</v>
      </c>
      <c r="AH40" s="43">
        <v>-1.2099999999999999E-3</v>
      </c>
      <c r="AI40" s="43">
        <v>1.255E-3</v>
      </c>
      <c r="AJ40" s="30">
        <v>2.9829552961101218E-2</v>
      </c>
      <c r="AK40" s="43">
        <v>-3.2600000000000001E-4</v>
      </c>
      <c r="AL40" s="43">
        <v>-3.2299999999999999E-4</v>
      </c>
      <c r="AM40" s="43">
        <v>-1.3300000000000001E-4</v>
      </c>
      <c r="AO40" s="30">
        <v>0.20153720189443441</v>
      </c>
      <c r="AP40" s="43">
        <v>-5.6099999999999998E-4</v>
      </c>
      <c r="AQ40" s="43">
        <v>-5.5000000000000003E-4</v>
      </c>
      <c r="AR40" s="43">
        <v>9.5000000000000005E-5</v>
      </c>
      <c r="AS40" s="30">
        <v>2.9829552961101218E-2</v>
      </c>
      <c r="AT40" s="43">
        <v>-2.7999999999999998E-4</v>
      </c>
      <c r="AU40" s="43">
        <v>-2.7799999999999998E-4</v>
      </c>
      <c r="AV40" s="43">
        <v>-1.7200000000000001E-4</v>
      </c>
      <c r="AX40" s="30">
        <v>0.20153720189443441</v>
      </c>
      <c r="AY40" s="43">
        <v>-1.2539999999999999E-3</v>
      </c>
      <c r="AZ40" s="43">
        <v>-1.2110000000000001E-3</v>
      </c>
      <c r="BA40" s="43">
        <v>1.2520000000000001E-3</v>
      </c>
      <c r="BB40" s="30">
        <v>2.9829552961101218E-2</v>
      </c>
      <c r="BC40" s="43">
        <v>-3.2600000000000001E-4</v>
      </c>
      <c r="BD40" s="43">
        <v>-3.2299999999999999E-4</v>
      </c>
      <c r="BE40" s="43">
        <v>-1.3300000000000001E-4</v>
      </c>
      <c r="BG40" s="30">
        <v>0.20153720189443441</v>
      </c>
      <c r="BH40" s="43">
        <v>-5.62E-4</v>
      </c>
      <c r="BI40" s="43">
        <v>-5.5099999999999995E-4</v>
      </c>
      <c r="BJ40" s="43">
        <v>9.2999999999999997E-5</v>
      </c>
      <c r="BK40" s="30">
        <v>2.9829552961101218E-2</v>
      </c>
      <c r="BL40" s="43">
        <v>-2.7999999999999998E-4</v>
      </c>
      <c r="BM40" s="43">
        <v>-2.7799999999999998E-4</v>
      </c>
      <c r="BN40" s="43">
        <v>-1.7200000000000001E-4</v>
      </c>
      <c r="BP40" s="30">
        <v>0.20153720189443441</v>
      </c>
      <c r="BQ40" s="43">
        <v>-1.119E-3</v>
      </c>
      <c r="BR40" s="43">
        <v>-1.07E-3</v>
      </c>
      <c r="BS40" s="43">
        <v>1.707E-3</v>
      </c>
      <c r="BT40" s="30">
        <v>2.9829552961101218E-2</v>
      </c>
      <c r="BU40" s="43">
        <v>-2.5799999999999998E-4</v>
      </c>
      <c r="BV40" s="43">
        <v>-2.5399999999999999E-4</v>
      </c>
      <c r="BW40" s="43">
        <v>-4.3999999999999999E-5</v>
      </c>
      <c r="BY40" s="30">
        <v>0.20153720189443441</v>
      </c>
      <c r="BZ40" s="43">
        <v>-5.1800000000000001E-4</v>
      </c>
      <c r="CA40" s="43">
        <v>-5.0500000000000002E-4</v>
      </c>
      <c r="CB40" s="43">
        <v>2.1499999999999999E-4</v>
      </c>
      <c r="CC40" s="30">
        <v>2.9829552961101218E-2</v>
      </c>
      <c r="CD40" s="43">
        <v>-2.2699999999999999E-4</v>
      </c>
      <c r="CE40" s="43">
        <v>-2.24E-4</v>
      </c>
      <c r="CF40" s="43">
        <v>-6.9999999999999994E-5</v>
      </c>
      <c r="CH40" s="30">
        <v>0.20153720189443441</v>
      </c>
      <c r="CI40" s="43">
        <v>-1.0939999999999999E-3</v>
      </c>
      <c r="CJ40" s="43">
        <v>-1.0300000000000001E-3</v>
      </c>
      <c r="CK40" s="43">
        <v>9.2100000000000005E-4</v>
      </c>
      <c r="CL40" s="30">
        <v>2.9829552961101218E-2</v>
      </c>
      <c r="CM40" s="43">
        <v>-3.1599999999999998E-4</v>
      </c>
      <c r="CN40" s="43">
        <v>-3.1100000000000002E-4</v>
      </c>
      <c r="CO40" s="43">
        <v>-1.4999999999999999E-4</v>
      </c>
      <c r="CQ40" s="30">
        <v>0.20153720189443441</v>
      </c>
      <c r="CR40" s="43">
        <v>-5.04E-4</v>
      </c>
      <c r="CS40" s="43">
        <v>-4.8700000000000002E-4</v>
      </c>
      <c r="CT40" s="43">
        <v>2.5999999999999998E-5</v>
      </c>
      <c r="CU40" s="30">
        <v>2.9829552961101218E-2</v>
      </c>
      <c r="CV40" s="43">
        <v>-2.7399999999999999E-4</v>
      </c>
      <c r="CW40" s="43">
        <v>-2.7099999999999997E-4</v>
      </c>
      <c r="CX40" s="43">
        <v>-1.85E-4</v>
      </c>
    </row>
    <row r="41" spans="2:102" x14ac:dyDescent="0.25">
      <c r="H41" s="1"/>
      <c r="I41" s="1"/>
      <c r="N41" s="30">
        <v>0.20783535886110108</v>
      </c>
      <c r="O41" s="43">
        <v>-1.122E-3</v>
      </c>
      <c r="P41" s="43">
        <v>-1.054E-3</v>
      </c>
      <c r="Q41" s="43">
        <v>1.214E-3</v>
      </c>
      <c r="R41" s="30">
        <v>2.9829552961101218E-2</v>
      </c>
      <c r="S41" s="43">
        <v>-2.24E-4</v>
      </c>
      <c r="T41" s="43">
        <v>-2.1800000000000001E-4</v>
      </c>
      <c r="U41" s="43">
        <v>-3.1999999999999999E-5</v>
      </c>
      <c r="W41" s="30">
        <v>0.20783535886110108</v>
      </c>
      <c r="X41" s="43">
        <v>-5.0299999999999997E-4</v>
      </c>
      <c r="Y41" s="43">
        <v>-4.84E-4</v>
      </c>
      <c r="Z41" s="43">
        <v>1.3300000000000001E-4</v>
      </c>
      <c r="AA41" s="30">
        <v>2.9829552961101218E-2</v>
      </c>
      <c r="AB41" s="43">
        <v>-1.8100000000000001E-4</v>
      </c>
      <c r="AC41" s="43">
        <v>-1.7799999999999999E-4</v>
      </c>
      <c r="AD41" s="43">
        <v>-6.8999999999999997E-5</v>
      </c>
      <c r="AF41" s="30">
        <v>0.20783535886110108</v>
      </c>
      <c r="AG41" s="43">
        <v>-1.307E-3</v>
      </c>
      <c r="AH41" s="43">
        <v>-1.261E-3</v>
      </c>
      <c r="AI41" s="43">
        <v>1.3450000000000001E-3</v>
      </c>
      <c r="AJ41" s="30">
        <v>2.9829552961101218E-2</v>
      </c>
      <c r="AK41" s="43">
        <v>-3.2600000000000001E-4</v>
      </c>
      <c r="AL41" s="43">
        <v>-3.2299999999999999E-4</v>
      </c>
      <c r="AM41" s="43">
        <v>-1.3300000000000001E-4</v>
      </c>
      <c r="AO41" s="30">
        <v>0.20783535886110108</v>
      </c>
      <c r="AP41" s="43">
        <v>-5.6700000000000001E-4</v>
      </c>
      <c r="AQ41" s="43">
        <v>-5.5500000000000005E-4</v>
      </c>
      <c r="AR41" s="43">
        <v>1E-4</v>
      </c>
      <c r="AS41" s="30">
        <v>2.9829552961101218E-2</v>
      </c>
      <c r="AT41" s="43">
        <v>-2.7999999999999998E-4</v>
      </c>
      <c r="AU41" s="43">
        <v>-2.7799999999999998E-4</v>
      </c>
      <c r="AV41" s="43">
        <v>-1.7200000000000001E-4</v>
      </c>
      <c r="AX41" s="30">
        <v>0.20783535886110108</v>
      </c>
      <c r="AY41" s="43">
        <v>-1.3079999999999999E-3</v>
      </c>
      <c r="AZ41" s="43">
        <v>-1.2620000000000001E-3</v>
      </c>
      <c r="BA41" s="43">
        <v>1.3420000000000001E-3</v>
      </c>
      <c r="BB41" s="30">
        <v>2.9829552961101218E-2</v>
      </c>
      <c r="BC41" s="43">
        <v>-3.2600000000000001E-4</v>
      </c>
      <c r="BD41" s="43">
        <v>-3.2299999999999999E-4</v>
      </c>
      <c r="BE41" s="43">
        <v>-1.3300000000000001E-4</v>
      </c>
      <c r="BG41" s="30">
        <v>0.20783535886110108</v>
      </c>
      <c r="BH41" s="43">
        <v>-5.6700000000000001E-4</v>
      </c>
      <c r="BI41" s="43">
        <v>-5.5599999999999996E-4</v>
      </c>
      <c r="BJ41" s="43">
        <v>9.7999999999999997E-5</v>
      </c>
      <c r="BK41" s="30">
        <v>2.9829552961101218E-2</v>
      </c>
      <c r="BL41" s="43">
        <v>-2.7999999999999998E-4</v>
      </c>
      <c r="BM41" s="43">
        <v>-2.7799999999999998E-4</v>
      </c>
      <c r="BN41" s="43">
        <v>-1.7200000000000001E-4</v>
      </c>
      <c r="BP41" s="30">
        <v>0.20783535886110108</v>
      </c>
      <c r="BQ41" s="43">
        <v>-1.152E-3</v>
      </c>
      <c r="BR41" s="43">
        <v>-1.1000000000000001E-3</v>
      </c>
      <c r="BS41" s="43">
        <v>1.81E-3</v>
      </c>
      <c r="BT41" s="30">
        <v>2.9829552961101218E-2</v>
      </c>
      <c r="BU41" s="43">
        <v>-2.5799999999999998E-4</v>
      </c>
      <c r="BV41" s="43">
        <v>-2.5399999999999999E-4</v>
      </c>
      <c r="BW41" s="43">
        <v>-4.3999999999999999E-5</v>
      </c>
      <c r="BY41" s="30">
        <v>0.20783535886110108</v>
      </c>
      <c r="BZ41" s="43">
        <v>-5.2999999999999998E-4</v>
      </c>
      <c r="CA41" s="43">
        <v>-5.1599999999999997E-4</v>
      </c>
      <c r="CB41" s="43">
        <v>2.2800000000000001E-4</v>
      </c>
      <c r="CC41" s="30">
        <v>2.9829552961101218E-2</v>
      </c>
      <c r="CD41" s="43">
        <v>-2.2699999999999999E-4</v>
      </c>
      <c r="CE41" s="43">
        <v>-2.24E-4</v>
      </c>
      <c r="CF41" s="43">
        <v>-6.9999999999999994E-5</v>
      </c>
      <c r="CH41" s="30">
        <v>0.20783535886110108</v>
      </c>
      <c r="CI41" s="43">
        <v>-1.1360000000000001E-3</v>
      </c>
      <c r="CJ41" s="43">
        <v>-1.0679999999999999E-3</v>
      </c>
      <c r="CK41" s="43">
        <v>9.9500000000000001E-4</v>
      </c>
      <c r="CL41" s="30">
        <v>2.9829552961101218E-2</v>
      </c>
      <c r="CM41" s="43">
        <v>-3.1599999999999998E-4</v>
      </c>
      <c r="CN41" s="43">
        <v>-3.1100000000000002E-4</v>
      </c>
      <c r="CO41" s="43">
        <v>-1.4999999999999999E-4</v>
      </c>
      <c r="CQ41" s="30">
        <v>0.20783535886110108</v>
      </c>
      <c r="CR41" s="43">
        <v>-5.13E-4</v>
      </c>
      <c r="CS41" s="43">
        <v>-4.95E-4</v>
      </c>
      <c r="CT41" s="43">
        <v>3.4E-5</v>
      </c>
      <c r="CU41" s="30">
        <v>2.9829552961101218E-2</v>
      </c>
      <c r="CV41" s="43">
        <v>-2.7399999999999999E-4</v>
      </c>
      <c r="CW41" s="43">
        <v>-2.7099999999999997E-4</v>
      </c>
      <c r="CX41" s="43">
        <v>-1.85E-4</v>
      </c>
    </row>
    <row r="42" spans="2:102" x14ac:dyDescent="0.25">
      <c r="N42" s="30">
        <v>0.21413351582776774</v>
      </c>
      <c r="O42" s="43">
        <v>-1.1739999999999999E-3</v>
      </c>
      <c r="P42" s="43">
        <v>-1.101E-3</v>
      </c>
      <c r="Q42" s="43">
        <v>1.2930000000000001E-3</v>
      </c>
      <c r="R42" s="30">
        <v>3.0823998761101219E-2</v>
      </c>
      <c r="S42" s="43">
        <v>-2.2699999999999999E-4</v>
      </c>
      <c r="T42" s="43">
        <v>-2.2100000000000001E-4</v>
      </c>
      <c r="U42" s="43">
        <v>-3.0000000000000001E-5</v>
      </c>
      <c r="W42" s="30">
        <v>0.21413351582776774</v>
      </c>
      <c r="X42" s="43">
        <v>-5.1500000000000005E-4</v>
      </c>
      <c r="Y42" s="43">
        <v>-4.95E-4</v>
      </c>
      <c r="Z42" s="43">
        <v>1.4100000000000001E-4</v>
      </c>
      <c r="AA42" s="30">
        <v>3.0823998761101219E-2</v>
      </c>
      <c r="AB42" s="43">
        <v>-1.83E-4</v>
      </c>
      <c r="AC42" s="43">
        <v>-1.7899999999999999E-4</v>
      </c>
      <c r="AD42" s="43">
        <v>-6.7000000000000002E-5</v>
      </c>
      <c r="AF42" s="30">
        <v>0.21413351582776774</v>
      </c>
      <c r="AG42" s="43">
        <v>-1.361E-3</v>
      </c>
      <c r="AH42" s="43">
        <v>-1.3129999999999999E-3</v>
      </c>
      <c r="AI42" s="43">
        <v>1.4350000000000001E-3</v>
      </c>
      <c r="AJ42" s="30">
        <v>3.0823998761101219E-2</v>
      </c>
      <c r="AK42" s="43">
        <v>-3.2899999999999997E-4</v>
      </c>
      <c r="AL42" s="43">
        <v>-3.2600000000000001E-4</v>
      </c>
      <c r="AM42" s="43">
        <v>-1.2999999999999999E-4</v>
      </c>
      <c r="AO42" s="30">
        <v>0.21413351582776774</v>
      </c>
      <c r="AP42" s="43">
        <v>-5.7300000000000005E-4</v>
      </c>
      <c r="AQ42" s="43">
        <v>-5.6099999999999998E-4</v>
      </c>
      <c r="AR42" s="43">
        <v>1.06E-4</v>
      </c>
      <c r="AS42" s="30">
        <v>3.0823998761101219E-2</v>
      </c>
      <c r="AT42" s="43">
        <v>-2.8200000000000002E-4</v>
      </c>
      <c r="AU42" s="43">
        <v>-2.7999999999999998E-4</v>
      </c>
      <c r="AV42" s="43">
        <v>-1.7000000000000001E-4</v>
      </c>
      <c r="AX42" s="30">
        <v>0.21413351582776774</v>
      </c>
      <c r="AY42" s="43">
        <v>-1.3619999999999999E-3</v>
      </c>
      <c r="AZ42" s="43">
        <v>-1.3140000000000001E-3</v>
      </c>
      <c r="BA42" s="43">
        <v>1.431E-3</v>
      </c>
      <c r="BB42" s="30">
        <v>3.0823998761101219E-2</v>
      </c>
      <c r="BC42" s="43">
        <v>-3.2899999999999997E-4</v>
      </c>
      <c r="BD42" s="43">
        <v>-3.2600000000000001E-4</v>
      </c>
      <c r="BE42" s="43">
        <v>-1.2999999999999999E-4</v>
      </c>
      <c r="BG42" s="30">
        <v>0.21413351582776774</v>
      </c>
      <c r="BH42" s="43">
        <v>-5.7399999999999997E-4</v>
      </c>
      <c r="BI42" s="43">
        <v>-5.62E-4</v>
      </c>
      <c r="BJ42" s="43">
        <v>1.0399999999999999E-4</v>
      </c>
      <c r="BK42" s="30">
        <v>3.0823998761101219E-2</v>
      </c>
      <c r="BL42" s="43">
        <v>-2.8200000000000002E-4</v>
      </c>
      <c r="BM42" s="43">
        <v>-2.7999999999999998E-4</v>
      </c>
      <c r="BN42" s="43">
        <v>-1.7100000000000001E-4</v>
      </c>
      <c r="BP42" s="30">
        <v>0.21413351582776774</v>
      </c>
      <c r="BQ42" s="43">
        <v>-1.1800000000000001E-3</v>
      </c>
      <c r="BR42" s="43">
        <v>-1.126E-3</v>
      </c>
      <c r="BS42" s="43">
        <v>1.949E-3</v>
      </c>
      <c r="BT42" s="30">
        <v>3.0823998761101219E-2</v>
      </c>
      <c r="BU42" s="43">
        <v>-2.61E-4</v>
      </c>
      <c r="BV42" s="43">
        <v>-2.5700000000000001E-4</v>
      </c>
      <c r="BW42" s="43">
        <v>-4.1E-5</v>
      </c>
      <c r="BY42" s="30">
        <v>0.21413351582776774</v>
      </c>
      <c r="BZ42" s="43">
        <v>-5.4299999999999997E-4</v>
      </c>
      <c r="CA42" s="43">
        <v>-5.2800000000000004E-4</v>
      </c>
      <c r="CB42" s="43">
        <v>2.4800000000000001E-4</v>
      </c>
      <c r="CC42" s="30">
        <v>3.0823998761101219E-2</v>
      </c>
      <c r="CD42" s="43">
        <v>-2.2900000000000001E-4</v>
      </c>
      <c r="CE42" s="43">
        <v>-2.2599999999999999E-4</v>
      </c>
      <c r="CF42" s="43">
        <v>-6.7999999999999999E-5</v>
      </c>
      <c r="CH42" s="30">
        <v>0.21413351582776774</v>
      </c>
      <c r="CI42" s="43">
        <v>-1.1820000000000001E-3</v>
      </c>
      <c r="CJ42" s="43">
        <v>-1.1100000000000001E-3</v>
      </c>
      <c r="CK42" s="43">
        <v>1.0759999999999999E-3</v>
      </c>
      <c r="CL42" s="30">
        <v>3.0823998761101219E-2</v>
      </c>
      <c r="CM42" s="43">
        <v>-3.19E-4</v>
      </c>
      <c r="CN42" s="43">
        <v>-3.1399999999999999E-4</v>
      </c>
      <c r="CO42" s="43">
        <v>-1.4799999999999999E-4</v>
      </c>
      <c r="CQ42" s="30">
        <v>0.21413351582776774</v>
      </c>
      <c r="CR42" s="43">
        <v>-5.1999999999999995E-4</v>
      </c>
      <c r="CS42" s="43">
        <v>-5.0299999999999997E-4</v>
      </c>
      <c r="CT42" s="43">
        <v>4.1E-5</v>
      </c>
      <c r="CU42" s="30">
        <v>3.0823998761101219E-2</v>
      </c>
      <c r="CV42" s="43">
        <v>-2.7599999999999999E-4</v>
      </c>
      <c r="CW42" s="43">
        <v>-2.7300000000000002E-4</v>
      </c>
      <c r="CX42" s="43">
        <v>-1.84E-4</v>
      </c>
    </row>
    <row r="43" spans="2:102" x14ac:dyDescent="0.25">
      <c r="N43" s="30">
        <v>0.2204316727944346</v>
      </c>
      <c r="O43" s="43">
        <v>-1.23E-3</v>
      </c>
      <c r="P43" s="43">
        <v>-1.1529999999999999E-3</v>
      </c>
      <c r="Q43" s="43">
        <v>1.382E-3</v>
      </c>
      <c r="R43" s="30">
        <v>3.1818444561101222E-2</v>
      </c>
      <c r="S43" s="43">
        <v>-2.3000000000000001E-4</v>
      </c>
      <c r="T43" s="43">
        <v>-2.24E-4</v>
      </c>
      <c r="U43" s="43">
        <v>-2.8E-5</v>
      </c>
      <c r="W43" s="30">
        <v>0.2204316727944346</v>
      </c>
      <c r="X43" s="43">
        <v>-5.2499999999999997E-4</v>
      </c>
      <c r="Y43" s="43">
        <v>-5.0500000000000002E-4</v>
      </c>
      <c r="Z43" s="43">
        <v>1.4799999999999999E-4</v>
      </c>
      <c r="AA43" s="30">
        <v>3.1818444561101222E-2</v>
      </c>
      <c r="AB43" s="43">
        <v>-1.85E-4</v>
      </c>
      <c r="AC43" s="43">
        <v>-1.8100000000000001E-4</v>
      </c>
      <c r="AD43" s="43">
        <v>-6.6000000000000005E-5</v>
      </c>
      <c r="AF43" s="30">
        <v>0.2204316727944346</v>
      </c>
      <c r="AG43" s="43">
        <v>-1.423E-3</v>
      </c>
      <c r="AH43" s="43">
        <v>-1.372E-3</v>
      </c>
      <c r="AI43" s="43">
        <v>1.537E-3</v>
      </c>
      <c r="AJ43" s="30">
        <v>3.1818444561101222E-2</v>
      </c>
      <c r="AK43" s="43">
        <v>-3.3199999999999999E-4</v>
      </c>
      <c r="AL43" s="43">
        <v>-3.2899999999999997E-4</v>
      </c>
      <c r="AM43" s="43">
        <v>-1.27E-4</v>
      </c>
      <c r="AO43" s="30">
        <v>0.2204316727944346</v>
      </c>
      <c r="AP43" s="43">
        <v>-5.7899999999999998E-4</v>
      </c>
      <c r="AQ43" s="43">
        <v>-5.6700000000000001E-4</v>
      </c>
      <c r="AR43" s="43">
        <v>1.12E-4</v>
      </c>
      <c r="AS43" s="30">
        <v>3.1818444561101222E-2</v>
      </c>
      <c r="AT43" s="43">
        <v>-2.8400000000000002E-4</v>
      </c>
      <c r="AU43" s="43">
        <v>-2.8200000000000002E-4</v>
      </c>
      <c r="AV43" s="43">
        <v>-1.6899999999999999E-4</v>
      </c>
      <c r="AX43" s="30">
        <v>0.2204316727944346</v>
      </c>
      <c r="AY43" s="43">
        <v>-1.4239999999999999E-3</v>
      </c>
      <c r="AZ43" s="43">
        <v>-1.3730000000000001E-3</v>
      </c>
      <c r="BA43" s="43">
        <v>1.5330000000000001E-3</v>
      </c>
      <c r="BB43" s="30">
        <v>3.1818444561101222E-2</v>
      </c>
      <c r="BC43" s="43">
        <v>-3.3300000000000002E-4</v>
      </c>
      <c r="BD43" s="43">
        <v>-3.2899999999999997E-4</v>
      </c>
      <c r="BE43" s="43">
        <v>-1.27E-4</v>
      </c>
      <c r="BG43" s="30">
        <v>0.2204316727944346</v>
      </c>
      <c r="BH43" s="43">
        <v>-5.8E-4</v>
      </c>
      <c r="BI43" s="43">
        <v>-5.6800000000000004E-4</v>
      </c>
      <c r="BJ43" s="43">
        <v>1.1E-4</v>
      </c>
      <c r="BK43" s="30">
        <v>3.1818444561101222E-2</v>
      </c>
      <c r="BL43" s="43">
        <v>-2.8400000000000002E-4</v>
      </c>
      <c r="BM43" s="43">
        <v>-2.8200000000000002E-4</v>
      </c>
      <c r="BN43" s="43">
        <v>-1.6899999999999999E-4</v>
      </c>
      <c r="BP43" s="30">
        <v>0.2204316727944346</v>
      </c>
      <c r="BQ43" s="43">
        <v>-1.209E-3</v>
      </c>
      <c r="BR43" s="43">
        <v>-1.152E-3</v>
      </c>
      <c r="BS43" s="43">
        <v>2.101E-3</v>
      </c>
      <c r="BT43" s="30">
        <v>3.1818444561101222E-2</v>
      </c>
      <c r="BU43" s="43">
        <v>-2.6400000000000002E-4</v>
      </c>
      <c r="BV43" s="43">
        <v>-2.5999999999999998E-4</v>
      </c>
      <c r="BW43" s="43">
        <v>-3.8000000000000002E-5</v>
      </c>
      <c r="BY43" s="30">
        <v>0.2204316727944346</v>
      </c>
      <c r="BZ43" s="43">
        <v>-5.5400000000000002E-4</v>
      </c>
      <c r="CA43" s="43">
        <v>-5.3899999999999998E-4</v>
      </c>
      <c r="CB43" s="43">
        <v>2.6499999999999999E-4</v>
      </c>
      <c r="CC43" s="30">
        <v>3.1818444561101222E-2</v>
      </c>
      <c r="CD43" s="43">
        <v>-2.31E-4</v>
      </c>
      <c r="CE43" s="43">
        <v>-2.2800000000000001E-4</v>
      </c>
      <c r="CF43" s="43">
        <v>-6.6000000000000005E-5</v>
      </c>
      <c r="CH43" s="30">
        <v>0.2204316727944346</v>
      </c>
      <c r="CI43" s="43">
        <v>-1.2329999999999999E-3</v>
      </c>
      <c r="CJ43" s="43">
        <v>-1.1559999999999999E-3</v>
      </c>
      <c r="CK43" s="43">
        <v>1.165E-3</v>
      </c>
      <c r="CL43" s="30">
        <v>3.1818444561101222E-2</v>
      </c>
      <c r="CM43" s="43">
        <v>-3.2200000000000002E-4</v>
      </c>
      <c r="CN43" s="43">
        <v>-3.1700000000000001E-4</v>
      </c>
      <c r="CO43" s="43">
        <v>-1.45E-4</v>
      </c>
      <c r="CQ43" s="30">
        <v>0.2204316727944346</v>
      </c>
      <c r="CR43" s="43">
        <v>-5.2700000000000002E-4</v>
      </c>
      <c r="CS43" s="43">
        <v>-5.0900000000000001E-4</v>
      </c>
      <c r="CT43" s="43">
        <v>4.8000000000000001E-5</v>
      </c>
      <c r="CU43" s="30">
        <v>3.1818444561101222E-2</v>
      </c>
      <c r="CV43" s="43">
        <v>-2.7700000000000001E-4</v>
      </c>
      <c r="CW43" s="43">
        <v>-2.7399999999999999E-4</v>
      </c>
      <c r="CX43" s="43">
        <v>-1.8200000000000001E-4</v>
      </c>
    </row>
    <row r="44" spans="2:102" x14ac:dyDescent="0.25">
      <c r="N44" s="30">
        <v>0.22672982976110126</v>
      </c>
      <c r="O44" s="43">
        <v>-1.281E-3</v>
      </c>
      <c r="P44" s="43">
        <v>-1.199E-3</v>
      </c>
      <c r="Q44" s="43">
        <v>1.495E-3</v>
      </c>
      <c r="R44" s="30">
        <v>3.2812890361101216E-2</v>
      </c>
      <c r="S44" s="43">
        <v>-2.33E-4</v>
      </c>
      <c r="T44" s="43">
        <v>-2.2699999999999999E-4</v>
      </c>
      <c r="U44" s="43">
        <v>-2.5000000000000001E-5</v>
      </c>
      <c r="W44" s="30">
        <v>0.22672982976110126</v>
      </c>
      <c r="X44" s="43">
        <v>-5.3600000000000002E-4</v>
      </c>
      <c r="Y44" s="43">
        <v>-5.1599999999999997E-4</v>
      </c>
      <c r="Z44" s="43">
        <v>1.56E-4</v>
      </c>
      <c r="AA44" s="30">
        <v>3.2812890361101216E-2</v>
      </c>
      <c r="AB44" s="43">
        <v>-1.8699999999999999E-4</v>
      </c>
      <c r="AC44" s="43">
        <v>-1.83E-4</v>
      </c>
      <c r="AD44" s="43">
        <v>-6.4999999999999994E-5</v>
      </c>
      <c r="AF44" s="30">
        <v>0.22672982976110126</v>
      </c>
      <c r="AG44" s="43">
        <v>-1.4829999999999999E-3</v>
      </c>
      <c r="AH44" s="43">
        <v>-1.4300000000000001E-3</v>
      </c>
      <c r="AI44" s="43">
        <v>1.6329999999999999E-3</v>
      </c>
      <c r="AJ44" s="30">
        <v>3.2812890361101216E-2</v>
      </c>
      <c r="AK44" s="43">
        <v>-3.3599999999999998E-4</v>
      </c>
      <c r="AL44" s="43">
        <v>-3.3199999999999999E-4</v>
      </c>
      <c r="AM44" s="43">
        <v>-1.2300000000000001E-4</v>
      </c>
      <c r="AO44" s="30">
        <v>0.22672982976110126</v>
      </c>
      <c r="AP44" s="43">
        <v>-5.8600000000000004E-4</v>
      </c>
      <c r="AQ44" s="43">
        <v>-5.7399999999999997E-4</v>
      </c>
      <c r="AR44" s="43">
        <v>1.1900000000000001E-4</v>
      </c>
      <c r="AS44" s="30">
        <v>3.2812890361101216E-2</v>
      </c>
      <c r="AT44" s="43">
        <v>-2.8499999999999999E-4</v>
      </c>
      <c r="AU44" s="43">
        <v>-2.8299999999999999E-4</v>
      </c>
      <c r="AV44" s="43">
        <v>-1.6699999999999999E-4</v>
      </c>
      <c r="AX44" s="30">
        <v>0.22672982976110126</v>
      </c>
      <c r="AY44" s="43">
        <v>-1.485E-3</v>
      </c>
      <c r="AZ44" s="43">
        <v>-1.4319999999999999E-3</v>
      </c>
      <c r="BA44" s="43">
        <v>1.629E-3</v>
      </c>
      <c r="BB44" s="30">
        <v>3.2812890361101216E-2</v>
      </c>
      <c r="BC44" s="43">
        <v>-3.3599999999999998E-4</v>
      </c>
      <c r="BD44" s="43">
        <v>-3.3199999999999999E-4</v>
      </c>
      <c r="BE44" s="43">
        <v>-1.2400000000000001E-4</v>
      </c>
      <c r="BG44" s="30">
        <v>0.22672982976110126</v>
      </c>
      <c r="BH44" s="43">
        <v>-5.8699999999999996E-4</v>
      </c>
      <c r="BI44" s="43">
        <v>-5.7499999999999999E-4</v>
      </c>
      <c r="BJ44" s="43">
        <v>1.17E-4</v>
      </c>
      <c r="BK44" s="30">
        <v>3.2812890361101216E-2</v>
      </c>
      <c r="BL44" s="43">
        <v>-2.8600000000000001E-4</v>
      </c>
      <c r="BM44" s="43">
        <v>-2.8400000000000002E-4</v>
      </c>
      <c r="BN44" s="43">
        <v>-1.6699999999999999E-4</v>
      </c>
      <c r="BP44" s="30">
        <v>0.22672982976110126</v>
      </c>
      <c r="BQ44" s="43">
        <v>-1.237E-3</v>
      </c>
      <c r="BR44" s="43">
        <v>-1.1770000000000001E-3</v>
      </c>
      <c r="BS44" s="43">
        <v>2.2399999999999998E-3</v>
      </c>
      <c r="BT44" s="30">
        <v>3.2812890361101216E-2</v>
      </c>
      <c r="BU44" s="43">
        <v>-2.6800000000000001E-4</v>
      </c>
      <c r="BV44" s="43">
        <v>-2.63E-4</v>
      </c>
      <c r="BW44" s="43">
        <v>-3.4999999999999997E-5</v>
      </c>
      <c r="BY44" s="30">
        <v>0.22672982976110126</v>
      </c>
      <c r="BZ44" s="43">
        <v>-5.6800000000000004E-4</v>
      </c>
      <c r="CA44" s="43">
        <v>-5.5199999999999997E-4</v>
      </c>
      <c r="CB44" s="43">
        <v>2.9500000000000001E-4</v>
      </c>
      <c r="CC44" s="30">
        <v>3.2812890361101216E-2</v>
      </c>
      <c r="CD44" s="43">
        <v>-2.33E-4</v>
      </c>
      <c r="CE44" s="43">
        <v>-2.2900000000000001E-4</v>
      </c>
      <c r="CF44" s="43">
        <v>-6.3999999999999997E-5</v>
      </c>
      <c r="CH44" s="30">
        <v>0.22672982976110126</v>
      </c>
      <c r="CI44" s="43">
        <v>-1.281E-3</v>
      </c>
      <c r="CJ44" s="43">
        <v>-1.1999999999999999E-3</v>
      </c>
      <c r="CK44" s="43">
        <v>1.245E-3</v>
      </c>
      <c r="CL44" s="30">
        <v>3.2812890361101216E-2</v>
      </c>
      <c r="CM44" s="43">
        <v>-3.2499999999999999E-4</v>
      </c>
      <c r="CN44" s="43">
        <v>-3.19E-4</v>
      </c>
      <c r="CO44" s="43">
        <v>-1.4300000000000001E-4</v>
      </c>
      <c r="CQ44" s="30">
        <v>0.22672982976110126</v>
      </c>
      <c r="CR44" s="43">
        <v>-5.3399999999999997E-4</v>
      </c>
      <c r="CS44" s="43">
        <v>-5.1500000000000005E-4</v>
      </c>
      <c r="CT44" s="43">
        <v>5.3999999999999998E-5</v>
      </c>
      <c r="CU44" s="30">
        <v>3.2812890361101216E-2</v>
      </c>
      <c r="CV44" s="43">
        <v>-2.7900000000000001E-4</v>
      </c>
      <c r="CW44" s="43">
        <v>-2.7599999999999999E-4</v>
      </c>
      <c r="CX44" s="43">
        <v>-1.8100000000000001E-4</v>
      </c>
    </row>
    <row r="45" spans="2:102" x14ac:dyDescent="0.25">
      <c r="N45" s="30">
        <v>0.23302798672776795</v>
      </c>
      <c r="O45" s="43">
        <v>-1.3029999999999999E-3</v>
      </c>
      <c r="P45" s="43">
        <v>-1.2160000000000001E-3</v>
      </c>
      <c r="Q45" s="43">
        <v>1.647E-3</v>
      </c>
      <c r="R45" s="30">
        <v>3.3807336161101223E-2</v>
      </c>
      <c r="S45" s="43">
        <v>-2.3599999999999999E-4</v>
      </c>
      <c r="T45" s="43">
        <v>-2.3000000000000001E-4</v>
      </c>
      <c r="U45" s="43">
        <v>-2.3E-5</v>
      </c>
      <c r="W45" s="30">
        <v>0.23302798672776795</v>
      </c>
      <c r="X45" s="43">
        <v>-5.4699999999999996E-4</v>
      </c>
      <c r="Y45" s="43">
        <v>-5.2599999999999999E-4</v>
      </c>
      <c r="Z45" s="43">
        <v>1.63E-4</v>
      </c>
      <c r="AA45" s="30">
        <v>3.3807336161101223E-2</v>
      </c>
      <c r="AB45" s="43">
        <v>-1.8900000000000001E-4</v>
      </c>
      <c r="AC45" s="43">
        <v>-1.85E-4</v>
      </c>
      <c r="AD45" s="43">
        <v>-6.3999999999999997E-5</v>
      </c>
      <c r="AF45" s="30">
        <v>0.23302798672776795</v>
      </c>
      <c r="AG45" s="43">
        <v>-1.5449999999999999E-3</v>
      </c>
      <c r="AH45" s="43">
        <v>-1.49E-3</v>
      </c>
      <c r="AI45" s="43">
        <v>1.7149999999999999E-3</v>
      </c>
      <c r="AJ45" s="30">
        <v>3.3807336161101223E-2</v>
      </c>
      <c r="AK45" s="43">
        <v>-3.39E-4</v>
      </c>
      <c r="AL45" s="43">
        <v>-3.3500000000000001E-4</v>
      </c>
      <c r="AM45" s="43">
        <v>-1.2E-4</v>
      </c>
      <c r="AO45" s="30">
        <v>0.23302798672776795</v>
      </c>
      <c r="AP45" s="43">
        <v>-5.9299999999999999E-4</v>
      </c>
      <c r="AQ45" s="43">
        <v>-5.8100000000000003E-4</v>
      </c>
      <c r="AR45" s="43">
        <v>1.27E-4</v>
      </c>
      <c r="AS45" s="30">
        <v>3.3807336161101223E-2</v>
      </c>
      <c r="AT45" s="43">
        <v>-2.8699999999999998E-4</v>
      </c>
      <c r="AU45" s="43">
        <v>-2.8499999999999999E-4</v>
      </c>
      <c r="AV45" s="43">
        <v>-1.65E-4</v>
      </c>
      <c r="AX45" s="30">
        <v>0.23302798672776795</v>
      </c>
      <c r="AY45" s="43">
        <v>-1.544E-3</v>
      </c>
      <c r="AZ45" s="43">
        <v>-1.488E-3</v>
      </c>
      <c r="BA45" s="43">
        <v>1.717E-3</v>
      </c>
      <c r="BB45" s="30">
        <v>3.3807336161101223E-2</v>
      </c>
      <c r="BC45" s="43">
        <v>-3.39E-4</v>
      </c>
      <c r="BD45" s="43">
        <v>-3.3500000000000001E-4</v>
      </c>
      <c r="BE45" s="43">
        <v>-1.2E-4</v>
      </c>
      <c r="BG45" s="30">
        <v>0.23302798672776795</v>
      </c>
      <c r="BH45" s="43">
        <v>-5.9400000000000002E-4</v>
      </c>
      <c r="BI45" s="43">
        <v>-5.8100000000000003E-4</v>
      </c>
      <c r="BJ45" s="43">
        <v>1.25E-4</v>
      </c>
      <c r="BK45" s="30">
        <v>3.3807336161101223E-2</v>
      </c>
      <c r="BL45" s="43">
        <v>-2.8699999999999998E-4</v>
      </c>
      <c r="BM45" s="43">
        <v>-2.8499999999999999E-4</v>
      </c>
      <c r="BN45" s="43">
        <v>-1.65E-4</v>
      </c>
      <c r="BP45" s="30">
        <v>0.23302798672776795</v>
      </c>
      <c r="BQ45" s="43">
        <v>-1.266E-3</v>
      </c>
      <c r="BR45" s="43">
        <v>-1.2030000000000001E-3</v>
      </c>
      <c r="BS45" s="43">
        <v>2.3779999999999999E-3</v>
      </c>
      <c r="BT45" s="30">
        <v>3.3807336161101223E-2</v>
      </c>
      <c r="BU45" s="43">
        <v>-2.7099999999999997E-4</v>
      </c>
      <c r="BV45" s="43">
        <v>-2.6699999999999998E-4</v>
      </c>
      <c r="BW45" s="43">
        <v>-3.1999999999999999E-5</v>
      </c>
      <c r="BY45" s="30">
        <v>0.23302798672776795</v>
      </c>
      <c r="BZ45" s="43">
        <v>-5.8100000000000003E-4</v>
      </c>
      <c r="CA45" s="43">
        <v>-5.6499999999999996E-4</v>
      </c>
      <c r="CB45" s="43">
        <v>3.2400000000000001E-4</v>
      </c>
      <c r="CC45" s="30">
        <v>3.3807336161101223E-2</v>
      </c>
      <c r="CD45" s="43">
        <v>-2.3499999999999999E-4</v>
      </c>
      <c r="CE45" s="43">
        <v>-2.31E-4</v>
      </c>
      <c r="CF45" s="43">
        <v>-6.3E-5</v>
      </c>
      <c r="CH45" s="30">
        <v>0.23302798672776795</v>
      </c>
      <c r="CI45" s="43">
        <v>-1.3290000000000001E-3</v>
      </c>
      <c r="CJ45" s="43">
        <v>-1.2440000000000001E-3</v>
      </c>
      <c r="CK45" s="43">
        <v>1.325E-3</v>
      </c>
      <c r="CL45" s="30">
        <v>3.3807336161101223E-2</v>
      </c>
      <c r="CM45" s="43">
        <v>-3.28E-4</v>
      </c>
      <c r="CN45" s="43">
        <v>-3.2200000000000002E-4</v>
      </c>
      <c r="CO45" s="43">
        <v>-1.3999999999999999E-4</v>
      </c>
      <c r="CQ45" s="30">
        <v>0.23302798672776795</v>
      </c>
      <c r="CR45" s="43">
        <v>-5.3899999999999998E-4</v>
      </c>
      <c r="CS45" s="43">
        <v>-5.1999999999999995E-4</v>
      </c>
      <c r="CT45" s="43">
        <v>5.8E-5</v>
      </c>
      <c r="CU45" s="30">
        <v>3.3807336161101223E-2</v>
      </c>
      <c r="CV45" s="43">
        <v>-2.7999999999999998E-4</v>
      </c>
      <c r="CW45" s="43">
        <v>-2.7700000000000001E-4</v>
      </c>
      <c r="CX45" s="43">
        <v>-1.8000000000000001E-4</v>
      </c>
    </row>
    <row r="46" spans="2:102" x14ac:dyDescent="0.25">
      <c r="N46" s="30">
        <v>0.23932614369443464</v>
      </c>
      <c r="O46" s="43">
        <v>-1.3370000000000001E-3</v>
      </c>
      <c r="P46" s="43">
        <v>-1.2459999999999999E-3</v>
      </c>
      <c r="Q46" s="43">
        <v>1.7589999999999999E-3</v>
      </c>
      <c r="R46" s="30">
        <v>3.4801781961101223E-2</v>
      </c>
      <c r="S46" s="43">
        <v>-2.3900000000000001E-4</v>
      </c>
      <c r="T46" s="43">
        <v>-2.33E-4</v>
      </c>
      <c r="U46" s="43">
        <v>-2.0999999999999999E-5</v>
      </c>
      <c r="W46" s="30">
        <v>0.23932614369443464</v>
      </c>
      <c r="X46" s="43">
        <v>-5.5599999999999996E-4</v>
      </c>
      <c r="Y46" s="43">
        <v>-5.3499999999999999E-4</v>
      </c>
      <c r="Z46" s="43">
        <v>1.7000000000000001E-4</v>
      </c>
      <c r="AA46" s="30">
        <v>3.4801781961101223E-2</v>
      </c>
      <c r="AB46" s="43">
        <v>-1.9000000000000001E-4</v>
      </c>
      <c r="AC46" s="43">
        <v>-1.8699999999999999E-4</v>
      </c>
      <c r="AD46" s="43">
        <v>-6.2000000000000003E-5</v>
      </c>
      <c r="AF46" s="30">
        <v>0.23932614369443464</v>
      </c>
      <c r="AG46" s="43">
        <v>-1.585E-3</v>
      </c>
      <c r="AH46" s="43">
        <v>-1.526E-3</v>
      </c>
      <c r="AI46" s="43">
        <v>1.851E-3</v>
      </c>
      <c r="AJ46" s="30">
        <v>3.4801781961101223E-2</v>
      </c>
      <c r="AK46" s="43">
        <v>-3.4200000000000002E-4</v>
      </c>
      <c r="AL46" s="43">
        <v>-3.39E-4</v>
      </c>
      <c r="AM46" s="43">
        <v>-1.17E-4</v>
      </c>
      <c r="AO46" s="30">
        <v>0.23932614369443464</v>
      </c>
      <c r="AP46" s="43">
        <v>-5.9999999999999995E-4</v>
      </c>
      <c r="AQ46" s="43">
        <v>-5.8699999999999996E-4</v>
      </c>
      <c r="AR46" s="43">
        <v>1.34E-4</v>
      </c>
      <c r="AS46" s="30">
        <v>3.4801781961101223E-2</v>
      </c>
      <c r="AT46" s="43">
        <v>-2.8899999999999998E-4</v>
      </c>
      <c r="AU46" s="43">
        <v>-2.8699999999999998E-4</v>
      </c>
      <c r="AV46" s="43">
        <v>-1.63E-4</v>
      </c>
      <c r="AX46" s="30">
        <v>0.23932614369443464</v>
      </c>
      <c r="AY46" s="43">
        <v>-1.5889999999999999E-3</v>
      </c>
      <c r="AZ46" s="43">
        <v>-1.531E-3</v>
      </c>
      <c r="BA46" s="43">
        <v>1.8400000000000001E-3</v>
      </c>
      <c r="BB46" s="30">
        <v>3.4801781961101223E-2</v>
      </c>
      <c r="BC46" s="43">
        <v>-3.4200000000000002E-4</v>
      </c>
      <c r="BD46" s="43">
        <v>-3.39E-4</v>
      </c>
      <c r="BE46" s="43">
        <v>-1.17E-4</v>
      </c>
      <c r="BG46" s="30">
        <v>0.23932614369443464</v>
      </c>
      <c r="BH46" s="43">
        <v>-5.9999999999999995E-4</v>
      </c>
      <c r="BI46" s="43">
        <v>-5.8799999999999998E-4</v>
      </c>
      <c r="BJ46" s="43">
        <v>1.3200000000000001E-4</v>
      </c>
      <c r="BK46" s="30">
        <v>3.4801781961101223E-2</v>
      </c>
      <c r="BL46" s="43">
        <v>-2.8899999999999998E-4</v>
      </c>
      <c r="BM46" s="43">
        <v>-2.8699999999999998E-4</v>
      </c>
      <c r="BN46" s="43">
        <v>-1.64E-4</v>
      </c>
      <c r="BP46" s="30">
        <v>0.23932614369443464</v>
      </c>
      <c r="BQ46" s="43">
        <v>-1.2949999999999999E-3</v>
      </c>
      <c r="BR46" s="43">
        <v>-1.2290000000000001E-3</v>
      </c>
      <c r="BS46" s="43">
        <v>2.5179999999999998E-3</v>
      </c>
      <c r="BT46" s="30">
        <v>3.4801781961101223E-2</v>
      </c>
      <c r="BU46" s="43">
        <v>-2.7399999999999999E-4</v>
      </c>
      <c r="BV46" s="43">
        <v>-2.7E-4</v>
      </c>
      <c r="BW46" s="43">
        <v>-2.9E-5</v>
      </c>
      <c r="BY46" s="30">
        <v>0.23932614369443464</v>
      </c>
      <c r="BZ46" s="43">
        <v>-5.9500000000000004E-4</v>
      </c>
      <c r="CA46" s="43">
        <v>-5.7799999999999995E-4</v>
      </c>
      <c r="CB46" s="43">
        <v>3.5300000000000002E-4</v>
      </c>
      <c r="CC46" s="30">
        <v>3.4801781961101223E-2</v>
      </c>
      <c r="CD46" s="43">
        <v>-2.3699999999999999E-4</v>
      </c>
      <c r="CE46" s="43">
        <v>-2.33E-4</v>
      </c>
      <c r="CF46" s="43">
        <v>-6.0999999999999999E-5</v>
      </c>
      <c r="CH46" s="30">
        <v>0.23932614369443464</v>
      </c>
      <c r="CI46" s="43">
        <v>-1.3780000000000001E-3</v>
      </c>
      <c r="CJ46" s="43">
        <v>-1.289E-3</v>
      </c>
      <c r="CK46" s="43">
        <v>1.405E-3</v>
      </c>
      <c r="CL46" s="30">
        <v>3.4801781961101223E-2</v>
      </c>
      <c r="CM46" s="43">
        <v>-3.3100000000000002E-4</v>
      </c>
      <c r="CN46" s="43">
        <v>-3.2499999999999999E-4</v>
      </c>
      <c r="CO46" s="43">
        <v>-1.37E-4</v>
      </c>
      <c r="CQ46" s="30">
        <v>0.23932614369443464</v>
      </c>
      <c r="CR46" s="43">
        <v>-5.44E-4</v>
      </c>
      <c r="CS46" s="43">
        <v>-5.2499999999999997E-4</v>
      </c>
      <c r="CT46" s="43">
        <v>6.3E-5</v>
      </c>
      <c r="CU46" s="30">
        <v>3.4801781961101223E-2</v>
      </c>
      <c r="CV46" s="43">
        <v>-2.8200000000000002E-4</v>
      </c>
      <c r="CW46" s="43">
        <v>-2.7799999999999998E-4</v>
      </c>
      <c r="CX46" s="43">
        <v>-1.7799999999999999E-4</v>
      </c>
    </row>
    <row r="47" spans="2:102" x14ac:dyDescent="0.25">
      <c r="N47" s="30">
        <v>0.24562430066110136</v>
      </c>
      <c r="O47" s="43">
        <v>-1.3730000000000001E-3</v>
      </c>
      <c r="P47" s="43">
        <v>-1.2769999999999999E-3</v>
      </c>
      <c r="Q47" s="43">
        <v>1.884E-3</v>
      </c>
      <c r="R47" s="30">
        <v>3.5796227761101224E-2</v>
      </c>
      <c r="S47" s="43">
        <v>-2.42E-4</v>
      </c>
      <c r="T47" s="43">
        <v>-2.3499999999999999E-4</v>
      </c>
      <c r="U47" s="43">
        <v>-1.9000000000000001E-5</v>
      </c>
      <c r="W47" s="30">
        <v>0.24562430066110136</v>
      </c>
      <c r="X47" s="43">
        <v>-5.6499999999999996E-4</v>
      </c>
      <c r="Y47" s="43">
        <v>-5.44E-4</v>
      </c>
      <c r="Z47" s="43">
        <v>1.76E-4</v>
      </c>
      <c r="AA47" s="30">
        <v>3.5796227761101224E-2</v>
      </c>
      <c r="AB47" s="43">
        <v>-1.92E-4</v>
      </c>
      <c r="AC47" s="43">
        <v>-1.8799999999999999E-4</v>
      </c>
      <c r="AD47" s="43">
        <v>-6.0999999999999999E-5</v>
      </c>
      <c r="AF47" s="30">
        <v>0.24562430066110136</v>
      </c>
      <c r="AG47" s="43">
        <v>-1.6249999999999999E-3</v>
      </c>
      <c r="AH47" s="43">
        <v>-1.5629999999999999E-3</v>
      </c>
      <c r="AI47" s="43">
        <v>2.0019999999999999E-3</v>
      </c>
      <c r="AJ47" s="30">
        <v>3.5796227761101224E-2</v>
      </c>
      <c r="AK47" s="43">
        <v>-3.4600000000000001E-4</v>
      </c>
      <c r="AL47" s="43">
        <v>-3.4200000000000002E-4</v>
      </c>
      <c r="AM47" s="43">
        <v>-1.1400000000000001E-4</v>
      </c>
      <c r="AO47" s="30">
        <v>0.24562430066110136</v>
      </c>
      <c r="AP47" s="43">
        <v>-6.0499999999999996E-4</v>
      </c>
      <c r="AQ47" s="43">
        <v>-5.9299999999999999E-4</v>
      </c>
      <c r="AR47" s="43">
        <v>1.3999999999999999E-4</v>
      </c>
      <c r="AS47" s="30">
        <v>3.5796227761101224E-2</v>
      </c>
      <c r="AT47" s="43">
        <v>-2.9100000000000003E-4</v>
      </c>
      <c r="AU47" s="43">
        <v>-2.8899999999999998E-4</v>
      </c>
      <c r="AV47" s="43">
        <v>-1.6200000000000001E-4</v>
      </c>
      <c r="AX47" s="30">
        <v>0.24562430066110136</v>
      </c>
      <c r="AY47" s="43">
        <v>-1.6360000000000001E-3</v>
      </c>
      <c r="AZ47" s="43">
        <v>-1.5740000000000001E-3</v>
      </c>
      <c r="BA47" s="43">
        <v>1.9849999999999998E-3</v>
      </c>
      <c r="BB47" s="30">
        <v>3.5796227761101224E-2</v>
      </c>
      <c r="BC47" s="43">
        <v>-3.4600000000000001E-4</v>
      </c>
      <c r="BD47" s="43">
        <v>-3.4200000000000002E-4</v>
      </c>
      <c r="BE47" s="43">
        <v>-1.1400000000000001E-4</v>
      </c>
      <c r="BG47" s="30">
        <v>0.24562430066110136</v>
      </c>
      <c r="BH47" s="43">
        <v>-6.0599999999999998E-4</v>
      </c>
      <c r="BI47" s="43">
        <v>-5.9400000000000002E-4</v>
      </c>
      <c r="BJ47" s="43">
        <v>1.3799999999999999E-4</v>
      </c>
      <c r="BK47" s="30">
        <v>3.5796227761101224E-2</v>
      </c>
      <c r="BL47" s="43">
        <v>-2.9100000000000003E-4</v>
      </c>
      <c r="BM47" s="43">
        <v>-2.8899999999999998E-4</v>
      </c>
      <c r="BN47" s="43">
        <v>-1.6200000000000001E-4</v>
      </c>
      <c r="BP47" s="30">
        <v>0.24562430066110136</v>
      </c>
      <c r="BQ47" s="43">
        <v>-1.32E-3</v>
      </c>
      <c r="BR47" s="43">
        <v>-1.25E-3</v>
      </c>
      <c r="BS47" s="43">
        <v>2.7200000000000002E-3</v>
      </c>
      <c r="BT47" s="30">
        <v>3.5796227761101224E-2</v>
      </c>
      <c r="BU47" s="43">
        <v>-2.7799999999999998E-4</v>
      </c>
      <c r="BV47" s="43">
        <v>-2.7300000000000002E-4</v>
      </c>
      <c r="BW47" s="43">
        <v>-2.5999999999999998E-5</v>
      </c>
      <c r="BY47" s="30">
        <v>0.24562430066110136</v>
      </c>
      <c r="BZ47" s="43">
        <v>-6.0700000000000001E-4</v>
      </c>
      <c r="CA47" s="43">
        <v>-5.8900000000000001E-4</v>
      </c>
      <c r="CB47" s="43">
        <v>3.77E-4</v>
      </c>
      <c r="CC47" s="30">
        <v>3.5796227761101224E-2</v>
      </c>
      <c r="CD47" s="43">
        <v>-2.3900000000000001E-4</v>
      </c>
      <c r="CE47" s="43">
        <v>-2.3499999999999999E-4</v>
      </c>
      <c r="CF47" s="43">
        <v>-5.8999999999999998E-5</v>
      </c>
      <c r="CH47" s="30">
        <v>0.24562430066110136</v>
      </c>
      <c r="CI47" s="43">
        <v>-1.433E-3</v>
      </c>
      <c r="CJ47" s="43">
        <v>-1.34E-3</v>
      </c>
      <c r="CK47" s="43">
        <v>1.493E-3</v>
      </c>
      <c r="CL47" s="30">
        <v>3.5796227761101224E-2</v>
      </c>
      <c r="CM47" s="43">
        <v>-3.3399999999999999E-4</v>
      </c>
      <c r="CN47" s="43">
        <v>-3.2699999999999998E-4</v>
      </c>
      <c r="CO47" s="43">
        <v>-1.35E-4</v>
      </c>
      <c r="CQ47" s="30">
        <v>0.24562430066110136</v>
      </c>
      <c r="CR47" s="43">
        <v>-5.4799999999999998E-4</v>
      </c>
      <c r="CS47" s="43">
        <v>-5.2899999999999996E-4</v>
      </c>
      <c r="CT47" s="43">
        <v>6.7000000000000002E-5</v>
      </c>
      <c r="CU47" s="30">
        <v>3.5796227761101224E-2</v>
      </c>
      <c r="CV47" s="43">
        <v>-2.8299999999999999E-4</v>
      </c>
      <c r="CW47" s="43">
        <v>-2.7999999999999998E-4</v>
      </c>
      <c r="CX47" s="43">
        <v>-1.7699999999999999E-4</v>
      </c>
    </row>
    <row r="48" spans="2:102" x14ac:dyDescent="0.25">
      <c r="N48" s="30">
        <v>0.25192245762776799</v>
      </c>
      <c r="O48" s="43">
        <v>-1.4109999999999999E-3</v>
      </c>
      <c r="P48" s="43">
        <v>-1.3110000000000001E-3</v>
      </c>
      <c r="Q48" s="43">
        <v>2.0179999999999998E-3</v>
      </c>
      <c r="R48" s="30">
        <v>3.6790673561101224E-2</v>
      </c>
      <c r="S48" s="43">
        <v>-2.4499999999999999E-4</v>
      </c>
      <c r="T48" s="43">
        <v>-2.3800000000000001E-4</v>
      </c>
      <c r="U48" s="43">
        <v>-1.5999999999999999E-5</v>
      </c>
      <c r="W48" s="30">
        <v>0.25192245762776799</v>
      </c>
      <c r="X48" s="43">
        <v>-5.7399999999999997E-4</v>
      </c>
      <c r="Y48" s="43">
        <v>-5.5199999999999997E-4</v>
      </c>
      <c r="Z48" s="43">
        <v>1.8100000000000001E-4</v>
      </c>
      <c r="AA48" s="30">
        <v>3.6790673561101224E-2</v>
      </c>
      <c r="AB48" s="43">
        <v>-1.94E-4</v>
      </c>
      <c r="AC48" s="43">
        <v>-1.9000000000000001E-4</v>
      </c>
      <c r="AD48" s="43">
        <v>-6.0000000000000002E-5</v>
      </c>
      <c r="AF48" s="30">
        <v>0.25192245762776799</v>
      </c>
      <c r="AG48" s="43">
        <v>-1.6739999999999999E-3</v>
      </c>
      <c r="AH48" s="43">
        <v>-1.609E-3</v>
      </c>
      <c r="AI48" s="43">
        <v>2.1580000000000002E-3</v>
      </c>
      <c r="AJ48" s="30">
        <v>3.6790673561101224E-2</v>
      </c>
      <c r="AK48" s="43">
        <v>-3.4900000000000003E-4</v>
      </c>
      <c r="AL48" s="43">
        <v>-3.4499999999999998E-4</v>
      </c>
      <c r="AM48" s="43">
        <v>-1.11E-4</v>
      </c>
      <c r="AO48" s="30">
        <v>0.25192245762776799</v>
      </c>
      <c r="AP48" s="43">
        <v>-6.11E-4</v>
      </c>
      <c r="AQ48" s="43">
        <v>-5.9800000000000001E-4</v>
      </c>
      <c r="AR48" s="43">
        <v>1.46E-4</v>
      </c>
      <c r="AS48" s="30">
        <v>3.6790673561101224E-2</v>
      </c>
      <c r="AT48" s="43">
        <v>-2.9300000000000002E-4</v>
      </c>
      <c r="AU48" s="43">
        <v>-2.9100000000000003E-4</v>
      </c>
      <c r="AV48" s="43">
        <v>-1.6000000000000001E-4</v>
      </c>
      <c r="AX48" s="30">
        <v>0.25192245762776799</v>
      </c>
      <c r="AY48" s="43">
        <v>-1.686E-3</v>
      </c>
      <c r="AZ48" s="43">
        <v>-1.621E-3</v>
      </c>
      <c r="BA48" s="43">
        <v>2.14E-3</v>
      </c>
      <c r="BB48" s="30">
        <v>3.6790673561101224E-2</v>
      </c>
      <c r="BC48" s="43">
        <v>-3.4900000000000003E-4</v>
      </c>
      <c r="BD48" s="43">
        <v>-3.4499999999999998E-4</v>
      </c>
      <c r="BE48" s="43">
        <v>-1.11E-4</v>
      </c>
      <c r="BG48" s="30">
        <v>0.25192245762776799</v>
      </c>
      <c r="BH48" s="43">
        <v>-6.1200000000000002E-4</v>
      </c>
      <c r="BI48" s="43">
        <v>-5.9900000000000003E-4</v>
      </c>
      <c r="BJ48" s="43">
        <v>1.4300000000000001E-4</v>
      </c>
      <c r="BK48" s="30">
        <v>3.6790673561101224E-2</v>
      </c>
      <c r="BL48" s="43">
        <v>-2.9300000000000002E-4</v>
      </c>
      <c r="BM48" s="43">
        <v>-2.9100000000000003E-4</v>
      </c>
      <c r="BN48" s="43">
        <v>-1.6000000000000001E-4</v>
      </c>
      <c r="BP48" s="30">
        <v>0.25192245762776799</v>
      </c>
      <c r="BQ48" s="43">
        <v>-1.3450000000000001E-3</v>
      </c>
      <c r="BR48" s="43">
        <v>-1.2700000000000001E-3</v>
      </c>
      <c r="BS48" s="43">
        <v>2.9450000000000001E-3</v>
      </c>
      <c r="BT48" s="30">
        <v>3.6790673561101224E-2</v>
      </c>
      <c r="BU48" s="43">
        <v>-2.81E-4</v>
      </c>
      <c r="BV48" s="43">
        <v>-2.7599999999999999E-4</v>
      </c>
      <c r="BW48" s="43">
        <v>-2.3E-5</v>
      </c>
      <c r="BY48" s="30">
        <v>0.25192245762776799</v>
      </c>
      <c r="BZ48" s="43">
        <v>-6.1700000000000004E-4</v>
      </c>
      <c r="CA48" s="43">
        <v>-5.9900000000000003E-4</v>
      </c>
      <c r="CB48" s="43">
        <v>4.0000000000000002E-4</v>
      </c>
      <c r="CC48" s="30">
        <v>3.6790673561101224E-2</v>
      </c>
      <c r="CD48" s="43">
        <v>-2.41E-4</v>
      </c>
      <c r="CE48" s="43">
        <v>-2.3699999999999999E-4</v>
      </c>
      <c r="CF48" s="43">
        <v>-5.7000000000000003E-5</v>
      </c>
      <c r="CH48" s="30">
        <v>0.25192245762776799</v>
      </c>
      <c r="CI48" s="43">
        <v>-1.495E-3</v>
      </c>
      <c r="CJ48" s="43">
        <v>-1.3960000000000001E-3</v>
      </c>
      <c r="CK48" s="43">
        <v>1.5889999999999999E-3</v>
      </c>
      <c r="CL48" s="30">
        <v>3.6790673561101224E-2</v>
      </c>
      <c r="CM48" s="43">
        <v>-3.3700000000000001E-4</v>
      </c>
      <c r="CN48" s="43">
        <v>-3.3E-4</v>
      </c>
      <c r="CO48" s="43">
        <v>-1.3200000000000001E-4</v>
      </c>
      <c r="CQ48" s="30">
        <v>0.25192245762776799</v>
      </c>
      <c r="CR48" s="43">
        <v>-5.5199999999999997E-4</v>
      </c>
      <c r="CS48" s="43">
        <v>-5.3200000000000003E-4</v>
      </c>
      <c r="CT48" s="43">
        <v>6.9999999999999994E-5</v>
      </c>
      <c r="CU48" s="30">
        <v>3.6790673561101224E-2</v>
      </c>
      <c r="CV48" s="43">
        <v>-2.8499999999999999E-4</v>
      </c>
      <c r="CW48" s="43">
        <v>-2.81E-4</v>
      </c>
      <c r="CX48" s="43">
        <v>-1.75E-4</v>
      </c>
    </row>
    <row r="49" spans="14:102" x14ac:dyDescent="0.25">
      <c r="N49" s="30">
        <v>0.25822061459443474</v>
      </c>
      <c r="O49" s="43">
        <v>-1.4519999999999999E-3</v>
      </c>
      <c r="P49" s="43">
        <v>-1.346E-3</v>
      </c>
      <c r="Q49" s="43">
        <v>2.147E-3</v>
      </c>
      <c r="R49" s="30">
        <v>3.7785119361101224E-2</v>
      </c>
      <c r="S49" s="43">
        <v>-2.4800000000000001E-4</v>
      </c>
      <c r="T49" s="43">
        <v>-2.41E-4</v>
      </c>
      <c r="U49" s="43">
        <v>-1.4E-5</v>
      </c>
      <c r="W49" s="30">
        <v>0.25822061459443474</v>
      </c>
      <c r="X49" s="43">
        <v>-5.8299999999999997E-4</v>
      </c>
      <c r="Y49" s="43">
        <v>-5.5999999999999995E-4</v>
      </c>
      <c r="Z49" s="43">
        <v>1.8799999999999999E-4</v>
      </c>
      <c r="AA49" s="30">
        <v>3.7785119361101224E-2</v>
      </c>
      <c r="AB49" s="43">
        <v>-1.9599999999999999E-4</v>
      </c>
      <c r="AC49" s="43">
        <v>-1.92E-4</v>
      </c>
      <c r="AD49" s="43">
        <v>-5.8999999999999998E-5</v>
      </c>
      <c r="AF49" s="30">
        <v>0.25822061459443474</v>
      </c>
      <c r="AG49" s="43">
        <v>-1.722E-3</v>
      </c>
      <c r="AH49" s="43">
        <v>-1.653E-3</v>
      </c>
      <c r="AI49" s="43">
        <v>2.3080000000000002E-3</v>
      </c>
      <c r="AJ49" s="30">
        <v>3.7785119361101224E-2</v>
      </c>
      <c r="AK49" s="43">
        <v>-3.5199999999999999E-4</v>
      </c>
      <c r="AL49" s="43">
        <v>-3.48E-4</v>
      </c>
      <c r="AM49" s="43">
        <v>-1.08E-4</v>
      </c>
      <c r="AO49" s="30">
        <v>0.25822061459443474</v>
      </c>
      <c r="AP49" s="43">
        <v>-6.1600000000000001E-4</v>
      </c>
      <c r="AQ49" s="43">
        <v>-6.0300000000000002E-4</v>
      </c>
      <c r="AR49" s="43">
        <v>1.5200000000000001E-4</v>
      </c>
      <c r="AS49" s="30">
        <v>3.7785119361101224E-2</v>
      </c>
      <c r="AT49" s="43">
        <v>-2.9500000000000001E-4</v>
      </c>
      <c r="AU49" s="43">
        <v>-2.92E-4</v>
      </c>
      <c r="AV49" s="43">
        <v>-1.5799999999999999E-4</v>
      </c>
      <c r="AX49" s="30">
        <v>0.25822061459443474</v>
      </c>
      <c r="AY49" s="43">
        <v>-1.7340000000000001E-3</v>
      </c>
      <c r="AZ49" s="43">
        <v>-1.6659999999999999E-3</v>
      </c>
      <c r="BA49" s="43">
        <v>2.2899999999999999E-3</v>
      </c>
      <c r="BB49" s="30">
        <v>3.7785119361101224E-2</v>
      </c>
      <c r="BC49" s="43">
        <v>-3.5199999999999999E-4</v>
      </c>
      <c r="BD49" s="43">
        <v>-3.48E-4</v>
      </c>
      <c r="BE49" s="43">
        <v>-1.08E-4</v>
      </c>
      <c r="BG49" s="30">
        <v>0.25822061459443474</v>
      </c>
      <c r="BH49" s="43">
        <v>-6.1700000000000004E-4</v>
      </c>
      <c r="BI49" s="43">
        <v>-6.0400000000000004E-4</v>
      </c>
      <c r="BJ49" s="43">
        <v>1.4899999999999999E-4</v>
      </c>
      <c r="BK49" s="30">
        <v>3.7785119361101224E-2</v>
      </c>
      <c r="BL49" s="43">
        <v>-2.9500000000000001E-4</v>
      </c>
      <c r="BM49" s="43">
        <v>-2.92E-4</v>
      </c>
      <c r="BN49" s="43">
        <v>-1.5799999999999999E-4</v>
      </c>
      <c r="BP49" s="30">
        <v>0.25822061459443474</v>
      </c>
      <c r="BQ49" s="43">
        <v>-1.3680000000000001E-3</v>
      </c>
      <c r="BR49" s="43">
        <v>-1.2899999999999999E-3</v>
      </c>
      <c r="BS49" s="43">
        <v>3.1619999999999999E-3</v>
      </c>
      <c r="BT49" s="30">
        <v>3.7785119361101224E-2</v>
      </c>
      <c r="BU49" s="43">
        <v>-2.8400000000000002E-4</v>
      </c>
      <c r="BV49" s="43">
        <v>-2.7900000000000001E-4</v>
      </c>
      <c r="BW49" s="43">
        <v>-2.0000000000000002E-5</v>
      </c>
      <c r="BY49" s="30">
        <v>0.25822061459443474</v>
      </c>
      <c r="BZ49" s="43">
        <v>-6.29E-4</v>
      </c>
      <c r="CA49" s="43">
        <v>-6.0999999999999997E-4</v>
      </c>
      <c r="CB49" s="43">
        <v>4.2400000000000001E-4</v>
      </c>
      <c r="CC49" s="30">
        <v>3.7785119361101224E-2</v>
      </c>
      <c r="CD49" s="43">
        <v>-2.42E-4</v>
      </c>
      <c r="CE49" s="43">
        <v>-2.3900000000000001E-4</v>
      </c>
      <c r="CF49" s="43">
        <v>-5.5000000000000002E-5</v>
      </c>
      <c r="CH49" s="30">
        <v>0.25822061459443474</v>
      </c>
      <c r="CI49" s="43">
        <v>-1.554E-3</v>
      </c>
      <c r="CJ49" s="43">
        <v>-1.451E-3</v>
      </c>
      <c r="CK49" s="43">
        <v>1.676E-3</v>
      </c>
      <c r="CL49" s="30">
        <v>3.7785119361101224E-2</v>
      </c>
      <c r="CM49" s="43">
        <v>-3.4000000000000002E-4</v>
      </c>
      <c r="CN49" s="43">
        <v>-3.3300000000000002E-4</v>
      </c>
      <c r="CO49" s="43">
        <v>-1.2899999999999999E-4</v>
      </c>
      <c r="CQ49" s="30">
        <v>0.25822061459443474</v>
      </c>
      <c r="CR49" s="43">
        <v>-5.5599999999999996E-4</v>
      </c>
      <c r="CS49" s="43">
        <v>-5.3600000000000002E-4</v>
      </c>
      <c r="CT49" s="43">
        <v>7.3999999999999996E-5</v>
      </c>
      <c r="CU49" s="30">
        <v>3.7785119361101224E-2</v>
      </c>
      <c r="CV49" s="43">
        <v>-2.8600000000000001E-4</v>
      </c>
      <c r="CW49" s="43">
        <v>-2.8299999999999999E-4</v>
      </c>
      <c r="CX49" s="43">
        <v>-1.74E-4</v>
      </c>
    </row>
    <row r="50" spans="14:102" x14ac:dyDescent="0.25">
      <c r="N50" s="30">
        <v>0.26451877156110143</v>
      </c>
      <c r="O50" s="43">
        <v>-1.495E-3</v>
      </c>
      <c r="P50" s="43">
        <v>-1.384E-3</v>
      </c>
      <c r="Q50" s="43">
        <v>2.2790000000000002E-3</v>
      </c>
      <c r="R50" s="30">
        <v>3.8779565161101225E-2</v>
      </c>
      <c r="S50" s="43">
        <v>-2.5099999999999998E-4</v>
      </c>
      <c r="T50" s="43">
        <v>-2.4399999999999999E-4</v>
      </c>
      <c r="U50" s="43">
        <v>-1.2E-5</v>
      </c>
      <c r="W50" s="30">
        <v>0.26451877156110143</v>
      </c>
      <c r="X50" s="43">
        <v>-5.9199999999999997E-4</v>
      </c>
      <c r="Y50" s="43">
        <v>-5.6800000000000004E-4</v>
      </c>
      <c r="Z50" s="43">
        <v>1.93E-4</v>
      </c>
      <c r="AA50" s="30">
        <v>3.8779565161101225E-2</v>
      </c>
      <c r="AB50" s="43">
        <v>-1.9799999999999999E-4</v>
      </c>
      <c r="AC50" s="43">
        <v>-1.94E-4</v>
      </c>
      <c r="AD50" s="43">
        <v>-5.7000000000000003E-5</v>
      </c>
      <c r="AF50" s="30">
        <v>0.26451877156110143</v>
      </c>
      <c r="AG50" s="43">
        <v>-1.771E-3</v>
      </c>
      <c r="AH50" s="43">
        <v>-1.699E-3</v>
      </c>
      <c r="AI50" s="43">
        <v>2.4620000000000002E-3</v>
      </c>
      <c r="AJ50" s="30">
        <v>3.8779565161101225E-2</v>
      </c>
      <c r="AK50" s="43">
        <v>-3.5599999999999998E-4</v>
      </c>
      <c r="AL50" s="43">
        <v>-3.5100000000000002E-4</v>
      </c>
      <c r="AM50" s="43">
        <v>-1.05E-4</v>
      </c>
      <c r="AO50" s="30">
        <v>0.26451877156110143</v>
      </c>
      <c r="AP50" s="43">
        <v>-6.2200000000000005E-4</v>
      </c>
      <c r="AQ50" s="43">
        <v>-6.0800000000000003E-4</v>
      </c>
      <c r="AR50" s="43">
        <v>1.5699999999999999E-4</v>
      </c>
      <c r="AS50" s="30">
        <v>3.8779565161101225E-2</v>
      </c>
      <c r="AT50" s="43">
        <v>-2.9599999999999998E-4</v>
      </c>
      <c r="AU50" s="43">
        <v>-2.9399999999999999E-4</v>
      </c>
      <c r="AV50" s="43">
        <v>-1.5699999999999999E-4</v>
      </c>
      <c r="AX50" s="30">
        <v>0.26451877156110143</v>
      </c>
      <c r="AY50" s="43">
        <v>-1.784E-3</v>
      </c>
      <c r="AZ50" s="43">
        <v>-1.712E-3</v>
      </c>
      <c r="BA50" s="43">
        <v>2.4429999999999999E-3</v>
      </c>
      <c r="BB50" s="30">
        <v>3.8779565161101225E-2</v>
      </c>
      <c r="BC50" s="43">
        <v>-3.5599999999999998E-4</v>
      </c>
      <c r="BD50" s="43">
        <v>-3.5100000000000002E-4</v>
      </c>
      <c r="BE50" s="43">
        <v>-1.05E-4</v>
      </c>
      <c r="BG50" s="30">
        <v>0.26451877156110143</v>
      </c>
      <c r="BH50" s="43">
        <v>-6.2200000000000005E-4</v>
      </c>
      <c r="BI50" s="43">
        <v>-6.0899999999999995E-4</v>
      </c>
      <c r="BJ50" s="43">
        <v>1.54E-4</v>
      </c>
      <c r="BK50" s="30">
        <v>3.8779565161101225E-2</v>
      </c>
      <c r="BL50" s="43">
        <v>-2.9700000000000001E-4</v>
      </c>
      <c r="BM50" s="43">
        <v>-2.9399999999999999E-4</v>
      </c>
      <c r="BN50" s="43">
        <v>-1.5699999999999999E-4</v>
      </c>
      <c r="BP50" s="30">
        <v>0.26451877156110143</v>
      </c>
      <c r="BQ50" s="43">
        <v>-1.3929999999999999E-3</v>
      </c>
      <c r="BR50" s="43">
        <v>-1.31E-3</v>
      </c>
      <c r="BS50" s="43">
        <v>3.3860000000000001E-3</v>
      </c>
      <c r="BT50" s="30">
        <v>3.8779565161101225E-2</v>
      </c>
      <c r="BU50" s="43">
        <v>-2.8699999999999998E-4</v>
      </c>
      <c r="BV50" s="43">
        <v>-2.8200000000000002E-4</v>
      </c>
      <c r="BW50" s="43">
        <v>-1.7E-5</v>
      </c>
      <c r="BY50" s="30">
        <v>0.26451877156110143</v>
      </c>
      <c r="BZ50" s="43">
        <v>-6.3900000000000003E-4</v>
      </c>
      <c r="CA50" s="43">
        <v>-6.2E-4</v>
      </c>
      <c r="CB50" s="43">
        <v>4.46E-4</v>
      </c>
      <c r="CC50" s="30">
        <v>3.8779565161101225E-2</v>
      </c>
      <c r="CD50" s="43">
        <v>-2.4399999999999999E-4</v>
      </c>
      <c r="CE50" s="43">
        <v>-2.4000000000000001E-4</v>
      </c>
      <c r="CF50" s="43">
        <v>-5.3000000000000001E-5</v>
      </c>
      <c r="CH50" s="30">
        <v>0.26451877156110143</v>
      </c>
      <c r="CI50" s="43">
        <v>-1.6000000000000001E-3</v>
      </c>
      <c r="CJ50" s="43">
        <v>-1.4909999999999999E-3</v>
      </c>
      <c r="CK50" s="43">
        <v>1.7930000000000001E-3</v>
      </c>
      <c r="CL50" s="30">
        <v>3.8779565161101225E-2</v>
      </c>
      <c r="CM50" s="43">
        <v>-3.4200000000000002E-4</v>
      </c>
      <c r="CN50" s="43">
        <v>-3.3599999999999998E-4</v>
      </c>
      <c r="CO50" s="43">
        <v>-1.27E-4</v>
      </c>
      <c r="CQ50" s="30">
        <v>0.26451877156110143</v>
      </c>
      <c r="CR50" s="43">
        <v>-5.5999999999999995E-4</v>
      </c>
      <c r="CS50" s="43">
        <v>-5.4000000000000001E-4</v>
      </c>
      <c r="CT50" s="43">
        <v>7.7000000000000001E-5</v>
      </c>
      <c r="CU50" s="30">
        <v>3.8779565161101225E-2</v>
      </c>
      <c r="CV50" s="43">
        <v>-2.8800000000000001E-4</v>
      </c>
      <c r="CW50" s="43">
        <v>-2.8400000000000002E-4</v>
      </c>
      <c r="CX50" s="43">
        <v>-1.73E-4</v>
      </c>
    </row>
    <row r="51" spans="14:102" x14ac:dyDescent="0.25">
      <c r="N51" s="30">
        <v>0.27081692852776812</v>
      </c>
      <c r="O51" s="43">
        <v>-1.547E-3</v>
      </c>
      <c r="P51" s="43">
        <v>-1.4300000000000001E-3</v>
      </c>
      <c r="Q51" s="43">
        <v>2.447E-3</v>
      </c>
      <c r="R51" s="30">
        <v>3.9774010961101218E-2</v>
      </c>
      <c r="S51" s="43">
        <v>-2.5399999999999999E-4</v>
      </c>
      <c r="T51" s="43">
        <v>-2.4699999999999999E-4</v>
      </c>
      <c r="U51" s="43">
        <v>-9.0000000000000002E-6</v>
      </c>
      <c r="W51" s="30">
        <v>0.27081692852776812</v>
      </c>
      <c r="X51" s="43">
        <v>-5.9800000000000001E-4</v>
      </c>
      <c r="Y51" s="43">
        <v>-5.7499999999999999E-4</v>
      </c>
      <c r="Z51" s="43">
        <v>1.9699999999999999E-4</v>
      </c>
      <c r="AA51" s="30">
        <v>3.9774010961101218E-2</v>
      </c>
      <c r="AB51" s="43">
        <v>-2.0000000000000001E-4</v>
      </c>
      <c r="AC51" s="43">
        <v>-1.9599999999999999E-4</v>
      </c>
      <c r="AD51" s="43">
        <v>-5.5999999999999999E-5</v>
      </c>
      <c r="AF51" s="30">
        <v>0.27081692852776812</v>
      </c>
      <c r="AG51" s="43">
        <v>-1.8159999999999999E-3</v>
      </c>
      <c r="AH51" s="43">
        <v>-1.7390000000000001E-3</v>
      </c>
      <c r="AI51" s="43">
        <v>2.712E-3</v>
      </c>
      <c r="AJ51" s="30">
        <v>3.9774010961101218E-2</v>
      </c>
      <c r="AK51" s="43">
        <v>-3.59E-4</v>
      </c>
      <c r="AL51" s="43">
        <v>-3.5500000000000001E-4</v>
      </c>
      <c r="AM51" s="43">
        <v>-1.01E-4</v>
      </c>
      <c r="AO51" s="30">
        <v>0.27081692852776812</v>
      </c>
      <c r="AP51" s="43">
        <v>-6.2399999999999999E-4</v>
      </c>
      <c r="AQ51" s="43">
        <v>-6.11E-4</v>
      </c>
      <c r="AR51" s="43">
        <v>1.6000000000000001E-4</v>
      </c>
      <c r="AS51" s="30">
        <v>3.9774010961101218E-2</v>
      </c>
      <c r="AT51" s="43">
        <v>-2.9799999999999998E-4</v>
      </c>
      <c r="AU51" s="43">
        <v>-2.9599999999999998E-4</v>
      </c>
      <c r="AV51" s="43">
        <v>-1.55E-4</v>
      </c>
      <c r="AX51" s="30">
        <v>0.27081692852776812</v>
      </c>
      <c r="AY51" s="43">
        <v>-1.8309999999999999E-3</v>
      </c>
      <c r="AZ51" s="43">
        <v>-1.7539999999999999E-3</v>
      </c>
      <c r="BA51" s="43">
        <v>2.6840000000000002E-3</v>
      </c>
      <c r="BB51" s="30">
        <v>3.9774010961101218E-2</v>
      </c>
      <c r="BC51" s="43">
        <v>-3.59E-4</v>
      </c>
      <c r="BD51" s="43">
        <v>-3.5500000000000001E-4</v>
      </c>
      <c r="BE51" s="43">
        <v>-1.02E-4</v>
      </c>
      <c r="BG51" s="30">
        <v>0.27081692852776812</v>
      </c>
      <c r="BH51" s="43">
        <v>-6.2500000000000001E-4</v>
      </c>
      <c r="BI51" s="43">
        <v>-6.1200000000000002E-4</v>
      </c>
      <c r="BJ51" s="43">
        <v>1.5699999999999999E-4</v>
      </c>
      <c r="BK51" s="30">
        <v>3.9774010961101218E-2</v>
      </c>
      <c r="BL51" s="43">
        <v>-2.9799999999999998E-4</v>
      </c>
      <c r="BM51" s="43">
        <v>-2.9599999999999998E-4</v>
      </c>
      <c r="BN51" s="43">
        <v>-1.55E-4</v>
      </c>
      <c r="BP51" s="30">
        <v>0.27081692852776812</v>
      </c>
      <c r="BQ51" s="43">
        <v>-1.4220000000000001E-3</v>
      </c>
      <c r="BR51" s="43">
        <v>-1.3339999999999999E-3</v>
      </c>
      <c r="BS51" s="43">
        <v>3.6830000000000001E-3</v>
      </c>
      <c r="BT51" s="30">
        <v>3.9774010961101218E-2</v>
      </c>
      <c r="BU51" s="43">
        <v>-2.9100000000000003E-4</v>
      </c>
      <c r="BV51" s="43">
        <v>-2.8600000000000001E-4</v>
      </c>
      <c r="BW51" s="43">
        <v>-1.2999999999999999E-5</v>
      </c>
      <c r="BY51" s="30">
        <v>0.27081692852776812</v>
      </c>
      <c r="BZ51" s="43">
        <v>-6.4599999999999998E-4</v>
      </c>
      <c r="CA51" s="43">
        <v>-6.2600000000000004E-4</v>
      </c>
      <c r="CB51" s="43">
        <v>4.5899999999999999E-4</v>
      </c>
      <c r="CC51" s="30">
        <v>3.9774010961101218E-2</v>
      </c>
      <c r="CD51" s="43">
        <v>-2.4600000000000002E-4</v>
      </c>
      <c r="CE51" s="43">
        <v>-2.42E-4</v>
      </c>
      <c r="CF51" s="43">
        <v>-5.1999999999999997E-5</v>
      </c>
      <c r="CH51" s="30">
        <v>0.27081692852776812</v>
      </c>
      <c r="CI51" s="43">
        <v>-1.6410000000000001E-3</v>
      </c>
      <c r="CJ51" s="43">
        <v>-1.526E-3</v>
      </c>
      <c r="CK51" s="43">
        <v>1.964E-3</v>
      </c>
      <c r="CL51" s="30">
        <v>3.9774010961101218E-2</v>
      </c>
      <c r="CM51" s="43">
        <v>-3.4499999999999998E-4</v>
      </c>
      <c r="CN51" s="43">
        <v>-3.3799999999999998E-4</v>
      </c>
      <c r="CO51" s="43">
        <v>-1.2400000000000001E-4</v>
      </c>
      <c r="CQ51" s="30">
        <v>0.27081692852776812</v>
      </c>
      <c r="CR51" s="43">
        <v>-5.62E-4</v>
      </c>
      <c r="CS51" s="43">
        <v>-5.4100000000000003E-4</v>
      </c>
      <c r="CT51" s="43">
        <v>7.8999999999999996E-5</v>
      </c>
      <c r="CU51" s="30">
        <v>3.9774010961101218E-2</v>
      </c>
      <c r="CV51" s="43">
        <v>-2.8899999999999998E-4</v>
      </c>
      <c r="CW51" s="43">
        <v>-2.8600000000000001E-4</v>
      </c>
      <c r="CX51" s="43">
        <v>-1.7100000000000001E-4</v>
      </c>
    </row>
    <row r="52" spans="14:102" x14ac:dyDescent="0.25">
      <c r="N52" s="30">
        <v>0.27711508549443481</v>
      </c>
      <c r="O52" s="43">
        <v>-1.6000000000000001E-3</v>
      </c>
      <c r="P52" s="43">
        <v>-1.474E-3</v>
      </c>
      <c r="Q52" s="43">
        <v>2.702E-3</v>
      </c>
      <c r="R52" s="30">
        <v>3.9774010961101218E-2</v>
      </c>
      <c r="S52" s="43">
        <v>-2.5399999999999999E-4</v>
      </c>
      <c r="T52" s="43">
        <v>-2.4699999999999999E-4</v>
      </c>
      <c r="U52" s="43">
        <v>-9.0000000000000002E-6</v>
      </c>
      <c r="W52" s="30">
        <v>0.27711508549443481</v>
      </c>
      <c r="X52" s="43">
        <v>-6.0300000000000002E-4</v>
      </c>
      <c r="Y52" s="43">
        <v>-5.7899999999999998E-4</v>
      </c>
      <c r="Z52" s="43">
        <v>1.9900000000000001E-4</v>
      </c>
      <c r="AA52" s="30">
        <v>3.9774010961101218E-2</v>
      </c>
      <c r="AB52" s="43">
        <v>-2.0000000000000001E-4</v>
      </c>
      <c r="AC52" s="43">
        <v>-1.9599999999999999E-4</v>
      </c>
      <c r="AD52" s="43">
        <v>-5.5999999999999999E-5</v>
      </c>
      <c r="AF52" s="30">
        <v>0.27711508549443481</v>
      </c>
      <c r="AG52" s="43">
        <v>-1.856E-3</v>
      </c>
      <c r="AH52" s="43">
        <v>-1.7719999999999999E-3</v>
      </c>
      <c r="AI52" s="43">
        <v>3.0409999999999999E-3</v>
      </c>
      <c r="AJ52" s="30">
        <v>3.9774010961101218E-2</v>
      </c>
      <c r="AK52" s="43">
        <v>-3.59E-4</v>
      </c>
      <c r="AL52" s="43">
        <v>-3.5500000000000001E-4</v>
      </c>
      <c r="AM52" s="43">
        <v>-1.01E-4</v>
      </c>
      <c r="AO52" s="30">
        <v>0.27711508549443481</v>
      </c>
      <c r="AP52" s="43">
        <v>-6.2500000000000001E-4</v>
      </c>
      <c r="AQ52" s="43">
        <v>-6.11E-4</v>
      </c>
      <c r="AR52" s="43">
        <v>1.6000000000000001E-4</v>
      </c>
      <c r="AS52" s="30">
        <v>3.9774010961101218E-2</v>
      </c>
      <c r="AT52" s="43">
        <v>-2.9799999999999998E-4</v>
      </c>
      <c r="AU52" s="43">
        <v>-2.9599999999999998E-4</v>
      </c>
      <c r="AV52" s="43">
        <v>-1.55E-4</v>
      </c>
      <c r="AX52" s="30">
        <v>0.27711508549443481</v>
      </c>
      <c r="AY52" s="43">
        <v>-1.8710000000000001E-3</v>
      </c>
      <c r="AZ52" s="43">
        <v>-1.787E-3</v>
      </c>
      <c r="BA52" s="43">
        <v>3.0140000000000002E-3</v>
      </c>
      <c r="BB52" s="30">
        <v>3.9774010961101218E-2</v>
      </c>
      <c r="BC52" s="43">
        <v>-3.59E-4</v>
      </c>
      <c r="BD52" s="43">
        <v>-3.5500000000000001E-4</v>
      </c>
      <c r="BE52" s="43">
        <v>-1.02E-4</v>
      </c>
      <c r="BG52" s="30">
        <v>0.27711508549443481</v>
      </c>
      <c r="BH52" s="43">
        <v>-6.2600000000000004E-4</v>
      </c>
      <c r="BI52" s="43">
        <v>-6.1200000000000002E-4</v>
      </c>
      <c r="BJ52" s="43">
        <v>1.5699999999999999E-4</v>
      </c>
      <c r="BK52" s="30">
        <v>3.9774010961101218E-2</v>
      </c>
      <c r="BL52" s="43">
        <v>-2.9799999999999998E-4</v>
      </c>
      <c r="BM52" s="43">
        <v>-2.9599999999999998E-4</v>
      </c>
      <c r="BN52" s="43">
        <v>-1.55E-4</v>
      </c>
      <c r="BP52" s="30">
        <v>0.27711508549443481</v>
      </c>
      <c r="BQ52" s="43">
        <v>-1.457E-3</v>
      </c>
      <c r="BR52" s="43">
        <v>-1.3619999999999999E-3</v>
      </c>
      <c r="BS52" s="43">
        <v>4.032E-3</v>
      </c>
      <c r="BT52" s="30">
        <v>3.9774010961101218E-2</v>
      </c>
      <c r="BU52" s="43">
        <v>-2.9100000000000003E-4</v>
      </c>
      <c r="BV52" s="43">
        <v>-2.8600000000000001E-4</v>
      </c>
      <c r="BW52" s="43">
        <v>-1.2999999999999999E-5</v>
      </c>
      <c r="BY52" s="30">
        <v>0.27711508549443481</v>
      </c>
      <c r="BZ52" s="43">
        <v>-6.4899999999999995E-4</v>
      </c>
      <c r="CA52" s="43">
        <v>-6.29E-4</v>
      </c>
      <c r="CB52" s="43">
        <v>4.6500000000000003E-4</v>
      </c>
      <c r="CC52" s="30">
        <v>3.9774010961101218E-2</v>
      </c>
      <c r="CD52" s="43">
        <v>-2.4600000000000002E-4</v>
      </c>
      <c r="CE52" s="43">
        <v>-2.42E-4</v>
      </c>
      <c r="CF52" s="43">
        <v>-5.1999999999999997E-5</v>
      </c>
      <c r="CH52" s="30">
        <v>0.27711508549443481</v>
      </c>
      <c r="CI52" s="43">
        <v>-1.7060000000000001E-3</v>
      </c>
      <c r="CJ52" s="43">
        <v>-1.5820000000000001E-3</v>
      </c>
      <c r="CK52" s="43">
        <v>2.1519999999999998E-3</v>
      </c>
      <c r="CL52" s="30">
        <v>3.9774010961101218E-2</v>
      </c>
      <c r="CM52" s="43">
        <v>-3.4499999999999998E-4</v>
      </c>
      <c r="CN52" s="43">
        <v>-3.3799999999999998E-4</v>
      </c>
      <c r="CO52" s="43">
        <v>-1.2400000000000001E-4</v>
      </c>
      <c r="CQ52" s="30">
        <v>0.27711508549443481</v>
      </c>
      <c r="CR52" s="43">
        <v>-5.62E-4</v>
      </c>
      <c r="CS52" s="43">
        <v>-5.4100000000000003E-4</v>
      </c>
      <c r="CT52" s="43">
        <v>8.0000000000000007E-5</v>
      </c>
      <c r="CU52" s="30">
        <v>3.9774010961101218E-2</v>
      </c>
      <c r="CV52" s="43">
        <v>-2.8899999999999998E-4</v>
      </c>
      <c r="CW52" s="43">
        <v>-2.8600000000000001E-4</v>
      </c>
      <c r="CX52" s="43">
        <v>-1.7100000000000001E-4</v>
      </c>
    </row>
    <row r="53" spans="14:102" x14ac:dyDescent="0.25">
      <c r="N53" s="30">
        <v>0.2834132424611015</v>
      </c>
      <c r="O53" s="43">
        <v>-1.6429999999999999E-3</v>
      </c>
      <c r="P53" s="43">
        <v>-1.5070000000000001E-3</v>
      </c>
      <c r="Q53" s="43">
        <v>2.9979999999999998E-3</v>
      </c>
      <c r="R53" s="30">
        <v>4.0768456761101218E-2</v>
      </c>
      <c r="S53" s="43">
        <v>-2.5799999999999998E-4</v>
      </c>
      <c r="T53" s="43">
        <v>-2.5000000000000001E-4</v>
      </c>
      <c r="U53" s="43">
        <v>-6.9999999999999999E-6</v>
      </c>
      <c r="W53" s="30">
        <v>0.2834132424611015</v>
      </c>
      <c r="X53" s="43">
        <v>-6.0800000000000003E-4</v>
      </c>
      <c r="Y53" s="43">
        <v>-5.8399999999999999E-4</v>
      </c>
      <c r="Z53" s="43">
        <v>2.02E-4</v>
      </c>
      <c r="AA53" s="30">
        <v>4.0768456761101218E-2</v>
      </c>
      <c r="AB53" s="43">
        <v>-2.02E-4</v>
      </c>
      <c r="AC53" s="43">
        <v>-1.9799999999999999E-4</v>
      </c>
      <c r="AD53" s="43">
        <v>-5.5000000000000002E-5</v>
      </c>
      <c r="AF53" s="30">
        <v>0.2834132424611015</v>
      </c>
      <c r="AG53" s="43">
        <v>-1.8940000000000001E-3</v>
      </c>
      <c r="AH53" s="43">
        <v>-1.804E-3</v>
      </c>
      <c r="AI53" s="43">
        <v>3.359E-3</v>
      </c>
      <c r="AJ53" s="30">
        <v>4.0768456761101218E-2</v>
      </c>
      <c r="AK53" s="43">
        <v>-3.6200000000000002E-4</v>
      </c>
      <c r="AL53" s="43">
        <v>-3.5799999999999997E-4</v>
      </c>
      <c r="AM53" s="43">
        <v>-9.7999999999999997E-5</v>
      </c>
      <c r="AO53" s="30">
        <v>0.2834132424611015</v>
      </c>
      <c r="AP53" s="43">
        <v>-6.2600000000000004E-4</v>
      </c>
      <c r="AQ53" s="43">
        <v>-6.1200000000000002E-4</v>
      </c>
      <c r="AR53" s="43">
        <v>1.6100000000000001E-4</v>
      </c>
      <c r="AS53" s="30">
        <v>4.0768456761101218E-2</v>
      </c>
      <c r="AT53" s="43">
        <v>-2.9999999999999997E-4</v>
      </c>
      <c r="AU53" s="43">
        <v>-2.9799999999999998E-4</v>
      </c>
      <c r="AV53" s="43">
        <v>-1.5300000000000001E-4</v>
      </c>
      <c r="AX53" s="30">
        <v>0.2834132424611015</v>
      </c>
      <c r="AY53" s="43">
        <v>-1.9090000000000001E-3</v>
      </c>
      <c r="AZ53" s="43">
        <v>-1.8190000000000001E-3</v>
      </c>
      <c r="BA53" s="43">
        <v>3.3310000000000002E-3</v>
      </c>
      <c r="BB53" s="30">
        <v>4.0768456761101218E-2</v>
      </c>
      <c r="BC53" s="43">
        <v>-3.6200000000000002E-4</v>
      </c>
      <c r="BD53" s="43">
        <v>-3.5799999999999997E-4</v>
      </c>
      <c r="BE53" s="43">
        <v>-9.7999999999999997E-5</v>
      </c>
      <c r="BG53" s="30">
        <v>0.2834132424611015</v>
      </c>
      <c r="BH53" s="43">
        <v>-6.2699999999999995E-4</v>
      </c>
      <c r="BI53" s="43">
        <v>-6.1300000000000005E-4</v>
      </c>
      <c r="BJ53" s="43">
        <v>1.5799999999999999E-4</v>
      </c>
      <c r="BK53" s="30">
        <v>4.0768456761101218E-2</v>
      </c>
      <c r="BL53" s="43">
        <v>-2.9999999999999997E-4</v>
      </c>
      <c r="BM53" s="43">
        <v>-2.9799999999999998E-4</v>
      </c>
      <c r="BN53" s="43">
        <v>-1.5300000000000001E-4</v>
      </c>
      <c r="BP53" s="30">
        <v>0.2834132424611015</v>
      </c>
      <c r="BQ53" s="43">
        <v>-1.5070000000000001E-3</v>
      </c>
      <c r="BR53" s="43">
        <v>-1.4059999999999999E-3</v>
      </c>
      <c r="BS53" s="43">
        <v>4.3249999999999999E-3</v>
      </c>
      <c r="BT53" s="30">
        <v>4.0768456761101218E-2</v>
      </c>
      <c r="BU53" s="43">
        <v>-2.9399999999999999E-4</v>
      </c>
      <c r="BV53" s="43">
        <v>-2.8899999999999998E-4</v>
      </c>
      <c r="BW53" s="43">
        <v>-1.0000000000000001E-5</v>
      </c>
      <c r="BY53" s="30">
        <v>0.2834132424611015</v>
      </c>
      <c r="BZ53" s="43">
        <v>-6.5399999999999996E-4</v>
      </c>
      <c r="CA53" s="43">
        <v>-6.3400000000000001E-4</v>
      </c>
      <c r="CB53" s="43">
        <v>4.75E-4</v>
      </c>
      <c r="CC53" s="30">
        <v>4.0768456761101218E-2</v>
      </c>
      <c r="CD53" s="43">
        <v>-2.4800000000000001E-4</v>
      </c>
      <c r="CE53" s="43">
        <v>-2.4399999999999999E-4</v>
      </c>
      <c r="CF53" s="43">
        <v>-5.0000000000000002E-5</v>
      </c>
      <c r="CH53" s="30">
        <v>0.2834132424611015</v>
      </c>
      <c r="CI53" s="43">
        <v>-1.766E-3</v>
      </c>
      <c r="CJ53" s="43">
        <v>-1.634E-3</v>
      </c>
      <c r="CK53" s="43">
        <v>2.3349999999999998E-3</v>
      </c>
      <c r="CL53" s="30">
        <v>4.0768456761101218E-2</v>
      </c>
      <c r="CM53" s="43">
        <v>-3.48E-4</v>
      </c>
      <c r="CN53" s="43">
        <v>-3.4099999999999999E-4</v>
      </c>
      <c r="CO53" s="43">
        <v>-1.21E-4</v>
      </c>
      <c r="CQ53" s="30">
        <v>0.2834132424611015</v>
      </c>
      <c r="CR53" s="43">
        <v>-5.6300000000000002E-4</v>
      </c>
      <c r="CS53" s="43">
        <v>-5.4199999999999995E-4</v>
      </c>
      <c r="CT53" s="43">
        <v>8.0000000000000007E-5</v>
      </c>
      <c r="CU53" s="30">
        <v>4.0768456761101218E-2</v>
      </c>
      <c r="CV53" s="43">
        <v>-2.9100000000000003E-4</v>
      </c>
      <c r="CW53" s="43">
        <v>-2.8699999999999998E-4</v>
      </c>
      <c r="CX53" s="43">
        <v>-1.7000000000000001E-4</v>
      </c>
    </row>
    <row r="54" spans="14:102" x14ac:dyDescent="0.25">
      <c r="N54" s="30">
        <v>0.28971139942776819</v>
      </c>
      <c r="O54" s="43">
        <v>-1.6850000000000001E-3</v>
      </c>
      <c r="P54" s="43">
        <v>-1.539E-3</v>
      </c>
      <c r="Q54" s="43">
        <v>3.297E-3</v>
      </c>
      <c r="R54" s="30">
        <v>4.1762902561101219E-2</v>
      </c>
      <c r="S54" s="43">
        <v>-2.61E-4</v>
      </c>
      <c r="T54" s="43">
        <v>-2.5300000000000002E-4</v>
      </c>
      <c r="U54" s="43">
        <v>-5.0000000000000004E-6</v>
      </c>
      <c r="W54" s="30">
        <v>0.28971139942776819</v>
      </c>
      <c r="X54" s="43">
        <v>-6.1300000000000005E-4</v>
      </c>
      <c r="Y54" s="43">
        <v>-5.8900000000000001E-4</v>
      </c>
      <c r="Z54" s="43">
        <v>2.04E-4</v>
      </c>
      <c r="AA54" s="30">
        <v>4.1762902561101219E-2</v>
      </c>
      <c r="AB54" s="43">
        <v>-2.04E-4</v>
      </c>
      <c r="AC54" s="43">
        <v>-1.9900000000000001E-4</v>
      </c>
      <c r="AD54" s="43">
        <v>-5.3999999999999998E-5</v>
      </c>
      <c r="AF54" s="30">
        <v>0.28971139942776819</v>
      </c>
      <c r="AG54" s="43">
        <v>-1.9300000000000001E-3</v>
      </c>
      <c r="AH54" s="43">
        <v>-1.8339999999999999E-3</v>
      </c>
      <c r="AI54" s="43">
        <v>3.689E-3</v>
      </c>
      <c r="AJ54" s="30">
        <v>4.1762902561101219E-2</v>
      </c>
      <c r="AK54" s="43">
        <v>-3.6600000000000001E-4</v>
      </c>
      <c r="AL54" s="43">
        <v>-3.6099999999999999E-4</v>
      </c>
      <c r="AM54" s="43">
        <v>-9.5000000000000005E-5</v>
      </c>
      <c r="AO54" s="30">
        <v>0.28971139942776819</v>
      </c>
      <c r="AP54" s="43">
        <v>-6.2699999999999995E-4</v>
      </c>
      <c r="AQ54" s="43">
        <v>-6.1399999999999996E-4</v>
      </c>
      <c r="AR54" s="43">
        <v>1.6200000000000001E-4</v>
      </c>
      <c r="AS54" s="30">
        <v>4.1762902561101219E-2</v>
      </c>
      <c r="AT54" s="43">
        <v>-3.0200000000000002E-4</v>
      </c>
      <c r="AU54" s="43">
        <v>-2.99E-4</v>
      </c>
      <c r="AV54" s="43">
        <v>-1.5100000000000001E-4</v>
      </c>
      <c r="AX54" s="30">
        <v>0.28971139942776819</v>
      </c>
      <c r="AY54" s="43">
        <v>-1.9469999999999999E-3</v>
      </c>
      <c r="AZ54" s="43">
        <v>-1.851E-3</v>
      </c>
      <c r="BA54" s="43">
        <v>3.656E-3</v>
      </c>
      <c r="BB54" s="30">
        <v>4.1762902561101219E-2</v>
      </c>
      <c r="BC54" s="43">
        <v>-3.6600000000000001E-4</v>
      </c>
      <c r="BD54" s="43">
        <v>-3.6099999999999999E-4</v>
      </c>
      <c r="BE54" s="43">
        <v>-9.5000000000000005E-5</v>
      </c>
      <c r="BG54" s="30">
        <v>0.28971139942776819</v>
      </c>
      <c r="BH54" s="43">
        <v>-6.2799999999999998E-4</v>
      </c>
      <c r="BI54" s="43">
        <v>-6.1399999999999996E-4</v>
      </c>
      <c r="BJ54" s="43">
        <v>1.5899999999999999E-4</v>
      </c>
      <c r="BK54" s="30">
        <v>4.1762902561101219E-2</v>
      </c>
      <c r="BL54" s="43">
        <v>-3.0200000000000002E-4</v>
      </c>
      <c r="BM54" s="43">
        <v>-2.9999999999999997E-4</v>
      </c>
      <c r="BN54" s="43">
        <v>-1.5100000000000001E-4</v>
      </c>
      <c r="BP54" s="30">
        <v>0.28971139942776819</v>
      </c>
      <c r="BQ54" s="43">
        <v>-1.557E-3</v>
      </c>
      <c r="BR54" s="43">
        <v>-1.451E-3</v>
      </c>
      <c r="BS54" s="43">
        <v>4.6220000000000002E-3</v>
      </c>
      <c r="BT54" s="30">
        <v>4.1762902561101219E-2</v>
      </c>
      <c r="BU54" s="43">
        <v>-2.9700000000000001E-4</v>
      </c>
      <c r="BV54" s="43">
        <v>-2.92E-4</v>
      </c>
      <c r="BW54" s="43">
        <v>-6.9999999999999999E-6</v>
      </c>
      <c r="BY54" s="30">
        <v>0.28971139942776819</v>
      </c>
      <c r="BZ54" s="43">
        <v>-6.5899999999999997E-4</v>
      </c>
      <c r="CA54" s="43">
        <v>-6.3900000000000003E-4</v>
      </c>
      <c r="CB54" s="43">
        <v>4.84E-4</v>
      </c>
      <c r="CC54" s="30">
        <v>4.1762902561101219E-2</v>
      </c>
      <c r="CD54" s="43">
        <v>-2.5000000000000001E-4</v>
      </c>
      <c r="CE54" s="43">
        <v>-2.4600000000000002E-4</v>
      </c>
      <c r="CF54" s="43">
        <v>-4.8000000000000001E-5</v>
      </c>
      <c r="CH54" s="30">
        <v>0.28971139942776819</v>
      </c>
      <c r="CI54" s="43">
        <v>-1.8270000000000001E-3</v>
      </c>
      <c r="CJ54" s="43">
        <v>-1.6869999999999999E-3</v>
      </c>
      <c r="CK54" s="43">
        <v>2.519E-3</v>
      </c>
      <c r="CL54" s="30">
        <v>4.1762902561101219E-2</v>
      </c>
      <c r="CM54" s="43">
        <v>-3.5100000000000002E-4</v>
      </c>
      <c r="CN54" s="43">
        <v>-3.4400000000000001E-4</v>
      </c>
      <c r="CO54" s="43">
        <v>-1.1900000000000001E-4</v>
      </c>
      <c r="CQ54" s="30">
        <v>0.28971139942776819</v>
      </c>
      <c r="CR54" s="43">
        <v>-5.6300000000000002E-4</v>
      </c>
      <c r="CS54" s="43">
        <v>-5.4299999999999997E-4</v>
      </c>
      <c r="CT54" s="43">
        <v>8.1000000000000004E-5</v>
      </c>
      <c r="CU54" s="30">
        <v>4.1762902561101219E-2</v>
      </c>
      <c r="CV54" s="43">
        <v>-2.92E-4</v>
      </c>
      <c r="CW54" s="43">
        <v>-2.8800000000000001E-4</v>
      </c>
      <c r="CX54" s="43">
        <v>-1.6799999999999999E-4</v>
      </c>
    </row>
    <row r="55" spans="14:102" x14ac:dyDescent="0.25">
      <c r="N55" s="30">
        <v>0.29600955639443488</v>
      </c>
      <c r="O55" s="43">
        <v>-1.7390000000000001E-3</v>
      </c>
      <c r="P55" s="43">
        <v>-1.58E-3</v>
      </c>
      <c r="Q55" s="43">
        <v>3.6900000000000001E-3</v>
      </c>
      <c r="R55" s="30">
        <v>4.2757348361101226E-2</v>
      </c>
      <c r="S55" s="43">
        <v>-2.6400000000000002E-4</v>
      </c>
      <c r="T55" s="43">
        <v>-2.5599999999999999E-4</v>
      </c>
      <c r="U55" s="43">
        <v>-1.9999999999999999E-6</v>
      </c>
      <c r="W55" s="30">
        <v>0.29600955639443488</v>
      </c>
      <c r="X55" s="43">
        <v>-6.1499999999999999E-4</v>
      </c>
      <c r="Y55" s="43">
        <v>-5.9100000000000005E-4</v>
      </c>
      <c r="Z55" s="43">
        <v>2.03E-4</v>
      </c>
      <c r="AA55" s="30">
        <v>4.2757348361101226E-2</v>
      </c>
      <c r="AB55" s="43">
        <v>-2.0599999999999999E-4</v>
      </c>
      <c r="AC55" s="43">
        <v>-2.0100000000000001E-4</v>
      </c>
      <c r="AD55" s="43">
        <v>-5.1999999999999997E-5</v>
      </c>
      <c r="AF55" s="30">
        <v>0.29600955639443488</v>
      </c>
      <c r="AG55" s="43">
        <v>-1.97E-3</v>
      </c>
      <c r="AH55" s="43">
        <v>-1.866E-3</v>
      </c>
      <c r="AI55" s="43">
        <v>4.1479999999999998E-3</v>
      </c>
      <c r="AJ55" s="30">
        <v>4.2757348361101226E-2</v>
      </c>
      <c r="AK55" s="43">
        <v>-3.6900000000000002E-4</v>
      </c>
      <c r="AL55" s="43">
        <v>-3.6400000000000001E-4</v>
      </c>
      <c r="AM55" s="43">
        <v>-9.2E-5</v>
      </c>
      <c r="AO55" s="30">
        <v>0.29600955639443488</v>
      </c>
      <c r="AP55" s="43">
        <v>-6.2399999999999999E-4</v>
      </c>
      <c r="AQ55" s="43">
        <v>-6.11E-4</v>
      </c>
      <c r="AR55" s="43">
        <v>1.5899999999999999E-4</v>
      </c>
      <c r="AS55" s="30">
        <v>4.2757348361101226E-2</v>
      </c>
      <c r="AT55" s="43">
        <v>-3.0400000000000002E-4</v>
      </c>
      <c r="AU55" s="43">
        <v>-3.01E-4</v>
      </c>
      <c r="AV55" s="43">
        <v>-1.4999999999999999E-4</v>
      </c>
      <c r="AX55" s="30">
        <v>0.29600955639443488</v>
      </c>
      <c r="AY55" s="43">
        <v>-1.9870000000000001E-3</v>
      </c>
      <c r="AZ55" s="43">
        <v>-1.8829999999999999E-3</v>
      </c>
      <c r="BA55" s="43">
        <v>4.1139999999999996E-3</v>
      </c>
      <c r="BB55" s="30">
        <v>4.2757348361101226E-2</v>
      </c>
      <c r="BC55" s="43">
        <v>-3.6900000000000002E-4</v>
      </c>
      <c r="BD55" s="43">
        <v>-3.6400000000000001E-4</v>
      </c>
      <c r="BE55" s="43">
        <v>-9.2E-5</v>
      </c>
      <c r="BG55" s="30">
        <v>0.29600955639443488</v>
      </c>
      <c r="BH55" s="43">
        <v>-6.2500000000000001E-4</v>
      </c>
      <c r="BI55" s="43">
        <v>-6.1200000000000002E-4</v>
      </c>
      <c r="BJ55" s="43">
        <v>1.56E-4</v>
      </c>
      <c r="BK55" s="30">
        <v>4.2757348361101226E-2</v>
      </c>
      <c r="BL55" s="43">
        <v>-3.0400000000000002E-4</v>
      </c>
      <c r="BM55" s="43">
        <v>-3.01E-4</v>
      </c>
      <c r="BN55" s="43">
        <v>-1.4999999999999999E-4</v>
      </c>
      <c r="BP55" s="30">
        <v>0.29600955639443488</v>
      </c>
      <c r="BQ55" s="43">
        <v>-1.621E-3</v>
      </c>
      <c r="BR55" s="43">
        <v>-1.5070000000000001E-3</v>
      </c>
      <c r="BS55" s="43">
        <v>5.0039999999999998E-3</v>
      </c>
      <c r="BT55" s="30">
        <v>4.2757348361101226E-2</v>
      </c>
      <c r="BU55" s="43">
        <v>-2.9999999999999997E-4</v>
      </c>
      <c r="BV55" s="43">
        <v>-2.9500000000000001E-4</v>
      </c>
      <c r="BW55" s="43">
        <v>-3.9999999999999998E-6</v>
      </c>
      <c r="BY55" s="30">
        <v>0.29600955639443488</v>
      </c>
      <c r="BZ55" s="43">
        <v>-6.5899999999999997E-4</v>
      </c>
      <c r="CA55" s="43">
        <v>-6.38E-4</v>
      </c>
      <c r="CB55" s="43">
        <v>4.8299999999999998E-4</v>
      </c>
      <c r="CC55" s="30">
        <v>4.2757348361101226E-2</v>
      </c>
      <c r="CD55" s="43">
        <v>-2.52E-4</v>
      </c>
      <c r="CE55" s="43">
        <v>-2.4800000000000001E-4</v>
      </c>
      <c r="CF55" s="43">
        <v>-4.6E-5</v>
      </c>
      <c r="CH55" s="30">
        <v>0.29600955639443488</v>
      </c>
      <c r="CI55" s="43">
        <v>-1.846E-3</v>
      </c>
      <c r="CJ55" s="43">
        <v>-1.694E-3</v>
      </c>
      <c r="CK55" s="43">
        <v>2.9120000000000001E-3</v>
      </c>
      <c r="CL55" s="30">
        <v>4.2757348361101226E-2</v>
      </c>
      <c r="CM55" s="43">
        <v>-3.5399999999999999E-4</v>
      </c>
      <c r="CN55" s="43">
        <v>-3.4600000000000001E-4</v>
      </c>
      <c r="CO55" s="43">
        <v>-1.16E-4</v>
      </c>
      <c r="CQ55" s="30">
        <v>0.29600955639443488</v>
      </c>
      <c r="CR55" s="43">
        <v>-5.5999999999999995E-4</v>
      </c>
      <c r="CS55" s="43">
        <v>-5.4000000000000001E-4</v>
      </c>
      <c r="CT55" s="43">
        <v>7.7999999999999999E-5</v>
      </c>
      <c r="CU55" s="30">
        <v>4.2757348361101226E-2</v>
      </c>
      <c r="CV55" s="43">
        <v>-2.9399999999999999E-4</v>
      </c>
      <c r="CW55" s="43">
        <v>-2.9E-4</v>
      </c>
      <c r="CX55" s="43">
        <v>-1.6699999999999999E-4</v>
      </c>
    </row>
    <row r="56" spans="14:102" x14ac:dyDescent="0.25">
      <c r="N56" s="30">
        <v>0.30230771336110157</v>
      </c>
      <c r="O56" s="43">
        <v>-1.7930000000000001E-3</v>
      </c>
      <c r="P56" s="43">
        <v>-1.619E-3</v>
      </c>
      <c r="Q56" s="43">
        <v>4.1479999999999998E-3</v>
      </c>
      <c r="R56" s="30">
        <v>4.3751794161101226E-2</v>
      </c>
      <c r="S56" s="43">
        <v>-2.6699999999999998E-4</v>
      </c>
      <c r="T56" s="43">
        <v>-2.5900000000000001E-4</v>
      </c>
      <c r="U56" s="43">
        <v>1.9379999999999999E-8</v>
      </c>
      <c r="W56" s="30">
        <v>0.30230771336110157</v>
      </c>
      <c r="X56" s="43">
        <v>-6.1499999999999999E-4</v>
      </c>
      <c r="Y56" s="43">
        <v>-5.9100000000000005E-4</v>
      </c>
      <c r="Z56" s="43">
        <v>2.0100000000000001E-4</v>
      </c>
      <c r="AA56" s="30">
        <v>4.3751794161101226E-2</v>
      </c>
      <c r="AB56" s="43">
        <v>-2.0799999999999999E-4</v>
      </c>
      <c r="AC56" s="43">
        <v>-2.03E-4</v>
      </c>
      <c r="AD56" s="43">
        <v>-5.1E-5</v>
      </c>
      <c r="AF56" s="30">
        <v>0.30230771336110157</v>
      </c>
      <c r="AG56" s="43">
        <v>-2.0140000000000002E-3</v>
      </c>
      <c r="AH56" s="43">
        <v>-1.9E-3</v>
      </c>
      <c r="AI56" s="43">
        <v>4.6470000000000001E-3</v>
      </c>
      <c r="AJ56" s="30">
        <v>4.3751794161101226E-2</v>
      </c>
      <c r="AK56" s="43">
        <v>-3.7199999999999999E-4</v>
      </c>
      <c r="AL56" s="43">
        <v>-3.6699999999999998E-4</v>
      </c>
      <c r="AM56" s="43">
        <v>-8.8999999999999995E-5</v>
      </c>
      <c r="AO56" s="30">
        <v>0.30230771336110157</v>
      </c>
      <c r="AP56" s="43">
        <v>-6.2E-4</v>
      </c>
      <c r="AQ56" s="43">
        <v>-6.0700000000000001E-4</v>
      </c>
      <c r="AR56" s="43">
        <v>1.55E-4</v>
      </c>
      <c r="AS56" s="30">
        <v>4.3751794161101226E-2</v>
      </c>
      <c r="AT56" s="43">
        <v>-3.0600000000000001E-4</v>
      </c>
      <c r="AU56" s="43">
        <v>-3.0299999999999999E-4</v>
      </c>
      <c r="AV56" s="43">
        <v>-1.4799999999999999E-4</v>
      </c>
      <c r="AX56" s="30">
        <v>0.30230771336110157</v>
      </c>
      <c r="AY56" s="43">
        <v>-2.0330000000000001E-3</v>
      </c>
      <c r="AZ56" s="43">
        <v>-1.92E-3</v>
      </c>
      <c r="BA56" s="43">
        <v>4.6119999999999998E-3</v>
      </c>
      <c r="BB56" s="30">
        <v>4.3751794161101226E-2</v>
      </c>
      <c r="BC56" s="43">
        <v>-3.7199999999999999E-4</v>
      </c>
      <c r="BD56" s="43">
        <v>-3.6699999999999998E-4</v>
      </c>
      <c r="BE56" s="43">
        <v>-8.8999999999999995E-5</v>
      </c>
      <c r="BG56" s="30">
        <v>0.30230771336110157</v>
      </c>
      <c r="BH56" s="43">
        <v>-6.2100000000000002E-4</v>
      </c>
      <c r="BI56" s="43">
        <v>-6.0800000000000003E-4</v>
      </c>
      <c r="BJ56" s="43">
        <v>1.5200000000000001E-4</v>
      </c>
      <c r="BK56" s="30">
        <v>4.3751794161101226E-2</v>
      </c>
      <c r="BL56" s="43">
        <v>-3.0600000000000001E-4</v>
      </c>
      <c r="BM56" s="43">
        <v>-3.0299999999999999E-4</v>
      </c>
      <c r="BN56" s="43">
        <v>-1.4799999999999999E-4</v>
      </c>
      <c r="BP56" s="30">
        <v>0.30230771336110157</v>
      </c>
      <c r="BQ56" s="43">
        <v>-1.6900000000000001E-3</v>
      </c>
      <c r="BR56" s="43">
        <v>-1.5679999999999999E-3</v>
      </c>
      <c r="BS56" s="43">
        <v>5.4270000000000004E-3</v>
      </c>
      <c r="BT56" s="30">
        <v>4.3751794161101226E-2</v>
      </c>
      <c r="BU56" s="43">
        <v>-3.0400000000000002E-4</v>
      </c>
      <c r="BV56" s="43">
        <v>-2.9799999999999998E-4</v>
      </c>
      <c r="BW56" s="43">
        <v>-9.9999999999999995E-7</v>
      </c>
      <c r="BY56" s="30">
        <v>0.30230771336110157</v>
      </c>
      <c r="BZ56" s="43">
        <v>-6.5600000000000001E-4</v>
      </c>
      <c r="CA56" s="43">
        <v>-6.3500000000000004E-4</v>
      </c>
      <c r="CB56" s="43">
        <v>4.7899999999999999E-4</v>
      </c>
      <c r="CC56" s="30">
        <v>4.3751794161101226E-2</v>
      </c>
      <c r="CD56" s="43">
        <v>-2.5399999999999999E-4</v>
      </c>
      <c r="CE56" s="43">
        <v>-2.5000000000000001E-4</v>
      </c>
      <c r="CF56" s="43">
        <v>-4.3999999999999999E-5</v>
      </c>
      <c r="CH56" s="30">
        <v>0.30230771336110157</v>
      </c>
      <c r="CI56" s="43">
        <v>-1.9170000000000001E-3</v>
      </c>
      <c r="CJ56" s="43">
        <v>-1.751E-3</v>
      </c>
      <c r="CK56" s="43">
        <v>3.2829999999999999E-3</v>
      </c>
      <c r="CL56" s="30">
        <v>4.3751794161101226E-2</v>
      </c>
      <c r="CM56" s="43">
        <v>-3.57E-4</v>
      </c>
      <c r="CN56" s="43">
        <v>-3.4900000000000003E-4</v>
      </c>
      <c r="CO56" s="43">
        <v>-1.13E-4</v>
      </c>
      <c r="CQ56" s="30">
        <v>0.30230771336110157</v>
      </c>
      <c r="CR56" s="43">
        <v>-5.5599999999999996E-4</v>
      </c>
      <c r="CS56" s="43">
        <v>-5.3600000000000002E-4</v>
      </c>
      <c r="CT56" s="43">
        <v>7.3999999999999996E-5</v>
      </c>
      <c r="CU56" s="30">
        <v>4.3751794161101226E-2</v>
      </c>
      <c r="CV56" s="43">
        <v>-2.9500000000000001E-4</v>
      </c>
      <c r="CW56" s="43">
        <v>-2.9100000000000003E-4</v>
      </c>
      <c r="CX56" s="43">
        <v>-1.66E-4</v>
      </c>
    </row>
    <row r="57" spans="14:102" x14ac:dyDescent="0.25">
      <c r="N57" s="30">
        <v>0.30860587032776826</v>
      </c>
      <c r="O57" s="43">
        <v>-1.8519999999999999E-3</v>
      </c>
      <c r="P57" s="43">
        <v>-1.665E-3</v>
      </c>
      <c r="Q57" s="43">
        <v>4.5100000000000001E-3</v>
      </c>
      <c r="R57" s="30">
        <v>4.4746239961101227E-2</v>
      </c>
      <c r="S57" s="43">
        <v>-2.7E-4</v>
      </c>
      <c r="T57" s="43">
        <v>-2.6200000000000003E-4</v>
      </c>
      <c r="U57" s="43">
        <v>1.9999999999999999E-6</v>
      </c>
      <c r="W57" s="30">
        <v>0.30860587032776826</v>
      </c>
      <c r="X57" s="43">
        <v>-6.1700000000000004E-4</v>
      </c>
      <c r="Y57" s="43">
        <v>-5.9299999999999999E-4</v>
      </c>
      <c r="Z57" s="43">
        <v>2.0000000000000001E-4</v>
      </c>
      <c r="AA57" s="30">
        <v>4.4746239961101227E-2</v>
      </c>
      <c r="AB57" s="43">
        <v>-2.0900000000000001E-4</v>
      </c>
      <c r="AC57" s="43">
        <v>-2.05E-4</v>
      </c>
      <c r="AD57" s="43">
        <v>-5.0000000000000002E-5</v>
      </c>
      <c r="AF57" s="30">
        <v>0.30860587032776826</v>
      </c>
      <c r="AG57" s="43">
        <v>-2.0899999999999998E-3</v>
      </c>
      <c r="AH57" s="43">
        <v>-1.9689999999999998E-3</v>
      </c>
      <c r="AI57" s="43">
        <v>4.9890000000000004E-3</v>
      </c>
      <c r="AJ57" s="30">
        <v>4.4746239961101227E-2</v>
      </c>
      <c r="AK57" s="43">
        <v>-3.7500000000000001E-4</v>
      </c>
      <c r="AL57" s="43">
        <v>-3.7100000000000002E-4</v>
      </c>
      <c r="AM57" s="43">
        <v>-8.6000000000000003E-5</v>
      </c>
      <c r="AO57" s="30">
        <v>0.30860587032776826</v>
      </c>
      <c r="AP57" s="43">
        <v>-6.1799999999999995E-4</v>
      </c>
      <c r="AQ57" s="43">
        <v>-6.0499999999999996E-4</v>
      </c>
      <c r="AR57" s="43">
        <v>1.54E-4</v>
      </c>
      <c r="AS57" s="30">
        <v>4.4746239961101227E-2</v>
      </c>
      <c r="AT57" s="43">
        <v>-3.0800000000000001E-4</v>
      </c>
      <c r="AU57" s="43">
        <v>-3.0499999999999999E-4</v>
      </c>
      <c r="AV57" s="43">
        <v>-1.46E-4</v>
      </c>
      <c r="AX57" s="30">
        <v>0.30860587032776826</v>
      </c>
      <c r="AY57" s="43">
        <v>-2.1050000000000001E-3</v>
      </c>
      <c r="AZ57" s="43">
        <v>-1.9840000000000001E-3</v>
      </c>
      <c r="BA57" s="43">
        <v>4.9630000000000004E-3</v>
      </c>
      <c r="BB57" s="30">
        <v>4.4746239961101227E-2</v>
      </c>
      <c r="BC57" s="43">
        <v>-3.7599999999999998E-4</v>
      </c>
      <c r="BD57" s="43">
        <v>-3.7100000000000002E-4</v>
      </c>
      <c r="BE57" s="43">
        <v>-8.6000000000000003E-5</v>
      </c>
      <c r="BG57" s="30">
        <v>0.30860587032776826</v>
      </c>
      <c r="BH57" s="43">
        <v>-6.1899999999999998E-4</v>
      </c>
      <c r="BI57" s="43">
        <v>-6.0599999999999998E-4</v>
      </c>
      <c r="BJ57" s="43">
        <v>1.4999999999999999E-4</v>
      </c>
      <c r="BK57" s="30">
        <v>4.4746239961101227E-2</v>
      </c>
      <c r="BL57" s="43">
        <v>-3.0800000000000001E-4</v>
      </c>
      <c r="BM57" s="43">
        <v>-3.0499999999999999E-4</v>
      </c>
      <c r="BN57" s="43">
        <v>-1.46E-4</v>
      </c>
      <c r="BP57" s="30">
        <v>0.30860587032776826</v>
      </c>
      <c r="BQ57" s="43">
        <v>-1.7459999999999999E-3</v>
      </c>
      <c r="BR57" s="43">
        <v>-1.616E-3</v>
      </c>
      <c r="BS57" s="43">
        <v>5.8149999999999999E-3</v>
      </c>
      <c r="BT57" s="30">
        <v>4.4746239961101227E-2</v>
      </c>
      <c r="BU57" s="43">
        <v>-3.0699999999999998E-4</v>
      </c>
      <c r="BV57" s="43">
        <v>-3.01E-4</v>
      </c>
      <c r="BW57" s="43">
        <v>1.9999999999999999E-6</v>
      </c>
      <c r="BY57" s="30">
        <v>0.30860587032776826</v>
      </c>
      <c r="BZ57" s="43">
        <v>-6.5600000000000001E-4</v>
      </c>
      <c r="CA57" s="43">
        <v>-6.3500000000000004E-4</v>
      </c>
      <c r="CB57" s="43">
        <v>4.7800000000000002E-4</v>
      </c>
      <c r="CC57" s="30">
        <v>4.4746239961101227E-2</v>
      </c>
      <c r="CD57" s="43">
        <v>-2.5599999999999999E-4</v>
      </c>
      <c r="CE57" s="43">
        <v>-2.52E-4</v>
      </c>
      <c r="CF57" s="43">
        <v>-4.1999999999999998E-5</v>
      </c>
      <c r="CH57" s="30">
        <v>0.30860587032776826</v>
      </c>
      <c r="CI57" s="43">
        <v>-1.957E-3</v>
      </c>
      <c r="CJ57" s="43">
        <v>-1.7780000000000001E-3</v>
      </c>
      <c r="CK57" s="43">
        <v>3.637E-3</v>
      </c>
      <c r="CL57" s="30">
        <v>4.4746239961101227E-2</v>
      </c>
      <c r="CM57" s="43">
        <v>-3.6000000000000002E-4</v>
      </c>
      <c r="CN57" s="43">
        <v>-3.5199999999999999E-4</v>
      </c>
      <c r="CO57" s="43">
        <v>-1.11E-4</v>
      </c>
      <c r="CQ57" s="30">
        <v>0.30860587032776826</v>
      </c>
      <c r="CR57" s="43">
        <v>-5.53E-4</v>
      </c>
      <c r="CS57" s="43">
        <v>-5.3300000000000005E-4</v>
      </c>
      <c r="CT57" s="43">
        <v>7.2000000000000002E-5</v>
      </c>
      <c r="CU57" s="30">
        <v>4.4746239961101227E-2</v>
      </c>
      <c r="CV57" s="43">
        <v>-2.9700000000000001E-4</v>
      </c>
      <c r="CW57" s="43">
        <v>-2.9300000000000002E-4</v>
      </c>
      <c r="CX57" s="43">
        <v>-1.64E-4</v>
      </c>
    </row>
    <row r="58" spans="14:102" x14ac:dyDescent="0.25">
      <c r="N58" s="30">
        <v>0.3149040272944349</v>
      </c>
      <c r="O58" s="43">
        <v>-1.9170000000000001E-3</v>
      </c>
      <c r="P58" s="43">
        <v>-1.7179999999999999E-3</v>
      </c>
      <c r="Q58" s="43">
        <v>4.8679999999999999E-3</v>
      </c>
      <c r="R58" s="30">
        <v>4.5740685761101227E-2</v>
      </c>
      <c r="S58" s="43">
        <v>-2.7300000000000002E-4</v>
      </c>
      <c r="T58" s="43">
        <v>-2.6499999999999999E-4</v>
      </c>
      <c r="U58" s="43">
        <v>5.0000000000000004E-6</v>
      </c>
      <c r="W58" s="30">
        <v>0.3149040272944349</v>
      </c>
      <c r="X58" s="43">
        <v>-6.1899999999999998E-4</v>
      </c>
      <c r="Y58" s="43">
        <v>-5.9500000000000004E-4</v>
      </c>
      <c r="Z58" s="43">
        <v>1.9900000000000001E-4</v>
      </c>
      <c r="AA58" s="30">
        <v>4.5740685761101227E-2</v>
      </c>
      <c r="AB58" s="43">
        <v>-2.1100000000000001E-4</v>
      </c>
      <c r="AC58" s="43">
        <v>-2.0699999999999999E-4</v>
      </c>
      <c r="AD58" s="43">
        <v>-4.8999999999999998E-5</v>
      </c>
      <c r="AF58" s="30">
        <v>0.3149040272944349</v>
      </c>
      <c r="AG58" s="43">
        <v>-2.1580000000000002E-3</v>
      </c>
      <c r="AH58" s="43">
        <v>-2.029E-3</v>
      </c>
      <c r="AI58" s="43">
        <v>5.365E-3</v>
      </c>
      <c r="AJ58" s="30">
        <v>4.5740685761101227E-2</v>
      </c>
      <c r="AK58" s="43">
        <v>-3.79E-4</v>
      </c>
      <c r="AL58" s="43">
        <v>-3.7399999999999998E-4</v>
      </c>
      <c r="AM58" s="43">
        <v>-8.2999999999999998E-5</v>
      </c>
      <c r="AO58" s="30">
        <v>0.3149040272944349</v>
      </c>
      <c r="AP58" s="43">
        <v>-6.1600000000000001E-4</v>
      </c>
      <c r="AQ58" s="43">
        <v>-6.0300000000000002E-4</v>
      </c>
      <c r="AR58" s="43">
        <v>1.5200000000000001E-4</v>
      </c>
      <c r="AS58" s="30">
        <v>4.5740685761101227E-2</v>
      </c>
      <c r="AT58" s="43">
        <v>-3.0899999999999998E-4</v>
      </c>
      <c r="AU58" s="43">
        <v>-3.0699999999999998E-4</v>
      </c>
      <c r="AV58" s="43">
        <v>-1.44E-4</v>
      </c>
      <c r="AX58" s="30">
        <v>0.3149040272944349</v>
      </c>
      <c r="AY58" s="43">
        <v>-2.173E-3</v>
      </c>
      <c r="AZ58" s="43">
        <v>-2.0449999999999999E-3</v>
      </c>
      <c r="BA58" s="43">
        <v>5.3379999999999999E-3</v>
      </c>
      <c r="BB58" s="30">
        <v>4.5740685761101227E-2</v>
      </c>
      <c r="BC58" s="43">
        <v>-3.79E-4</v>
      </c>
      <c r="BD58" s="43">
        <v>-3.7399999999999998E-4</v>
      </c>
      <c r="BE58" s="43">
        <v>-8.2999999999999998E-5</v>
      </c>
      <c r="BG58" s="30">
        <v>0.3149040272944349</v>
      </c>
      <c r="BH58" s="43">
        <v>-6.1700000000000004E-4</v>
      </c>
      <c r="BI58" s="43">
        <v>-6.0400000000000004E-4</v>
      </c>
      <c r="BJ58" s="43">
        <v>1.4799999999999999E-4</v>
      </c>
      <c r="BK58" s="30">
        <v>4.5740685761101227E-2</v>
      </c>
      <c r="BL58" s="43">
        <v>-3.1E-4</v>
      </c>
      <c r="BM58" s="43">
        <v>-3.0699999999999998E-4</v>
      </c>
      <c r="BN58" s="43">
        <v>-1.44E-4</v>
      </c>
      <c r="BP58" s="30">
        <v>0.3149040272944349</v>
      </c>
      <c r="BQ58" s="43">
        <v>-1.804E-3</v>
      </c>
      <c r="BR58" s="43">
        <v>-1.6670000000000001E-3</v>
      </c>
      <c r="BS58" s="43">
        <v>6.2090000000000001E-3</v>
      </c>
      <c r="BT58" s="30">
        <v>4.5740685761101227E-2</v>
      </c>
      <c r="BU58" s="43">
        <v>-3.1E-4</v>
      </c>
      <c r="BV58" s="43">
        <v>-3.0400000000000002E-4</v>
      </c>
      <c r="BW58" s="43">
        <v>5.0000000000000004E-6</v>
      </c>
      <c r="BY58" s="30">
        <v>0.3149040272944349</v>
      </c>
      <c r="BZ58" s="43">
        <v>-6.5499999999999998E-4</v>
      </c>
      <c r="CA58" s="43">
        <v>-6.3400000000000001E-4</v>
      </c>
      <c r="CB58" s="43">
        <v>4.7699999999999999E-4</v>
      </c>
      <c r="CC58" s="30">
        <v>4.5740685761101227E-2</v>
      </c>
      <c r="CD58" s="43">
        <v>-2.5799999999999998E-4</v>
      </c>
      <c r="CE58" s="43">
        <v>-2.5300000000000002E-4</v>
      </c>
      <c r="CF58" s="43">
        <v>-4.1E-5</v>
      </c>
      <c r="CH58" s="30">
        <v>0.3149040272944349</v>
      </c>
      <c r="CI58" s="43">
        <v>-1.9980000000000002E-3</v>
      </c>
      <c r="CJ58" s="43">
        <v>-1.8060000000000001E-3</v>
      </c>
      <c r="CK58" s="43">
        <v>3.9979999999999998E-3</v>
      </c>
      <c r="CL58" s="30">
        <v>4.5740685761101227E-2</v>
      </c>
      <c r="CM58" s="43">
        <v>-3.6299999999999999E-4</v>
      </c>
      <c r="CN58" s="43">
        <v>-3.5500000000000001E-4</v>
      </c>
      <c r="CO58" s="43">
        <v>-1.08E-4</v>
      </c>
      <c r="CQ58" s="30">
        <v>0.3149040272944349</v>
      </c>
      <c r="CR58" s="43">
        <v>-5.5000000000000003E-4</v>
      </c>
      <c r="CS58" s="43">
        <v>-5.2999999999999998E-4</v>
      </c>
      <c r="CT58" s="43">
        <v>6.8999999999999997E-5</v>
      </c>
      <c r="CU58" s="30">
        <v>4.5740685761101227E-2</v>
      </c>
      <c r="CV58" s="43">
        <v>-2.99E-4</v>
      </c>
      <c r="CW58" s="43">
        <v>-2.9399999999999999E-4</v>
      </c>
      <c r="CX58" s="43">
        <v>-1.63E-4</v>
      </c>
    </row>
    <row r="59" spans="14:102" x14ac:dyDescent="0.25">
      <c r="N59" s="30">
        <v>0.32120218426110159</v>
      </c>
      <c r="O59" s="43">
        <v>-1.9880000000000002E-3</v>
      </c>
      <c r="P59" s="43">
        <v>-1.7750000000000001E-3</v>
      </c>
      <c r="Q59" s="43">
        <v>5.2610000000000001E-3</v>
      </c>
      <c r="R59" s="30">
        <v>4.6735131561101227E-2</v>
      </c>
      <c r="S59" s="43">
        <v>-2.7599999999999999E-4</v>
      </c>
      <c r="T59" s="43">
        <v>-2.6800000000000001E-4</v>
      </c>
      <c r="U59" s="43">
        <v>6.9999999999999999E-6</v>
      </c>
      <c r="W59" s="30">
        <v>0.32120218426110159</v>
      </c>
      <c r="X59" s="43">
        <v>-6.1899999999999998E-4</v>
      </c>
      <c r="Y59" s="43">
        <v>-5.9500000000000004E-4</v>
      </c>
      <c r="Z59" s="43">
        <v>1.9699999999999999E-4</v>
      </c>
      <c r="AA59" s="30">
        <v>4.6735131561101227E-2</v>
      </c>
      <c r="AB59" s="43">
        <v>-2.13E-4</v>
      </c>
      <c r="AC59" s="43">
        <v>-2.0799999999999999E-4</v>
      </c>
      <c r="AD59" s="43">
        <v>-4.6999999999999997E-5</v>
      </c>
      <c r="AF59" s="30">
        <v>0.32120218426110159</v>
      </c>
      <c r="AG59" s="43">
        <v>-2.2290000000000001E-3</v>
      </c>
      <c r="AH59" s="43">
        <v>-2.0920000000000001E-3</v>
      </c>
      <c r="AI59" s="43">
        <v>5.7840000000000001E-3</v>
      </c>
      <c r="AJ59" s="30">
        <v>4.6735131561101227E-2</v>
      </c>
      <c r="AK59" s="43">
        <v>-3.8200000000000002E-4</v>
      </c>
      <c r="AL59" s="43">
        <v>-3.77E-4</v>
      </c>
      <c r="AM59" s="43">
        <v>-7.8999999999999996E-5</v>
      </c>
      <c r="AO59" s="30">
        <v>0.32120218426110159</v>
      </c>
      <c r="AP59" s="43">
        <v>-6.1300000000000005E-4</v>
      </c>
      <c r="AQ59" s="43">
        <v>-5.9999999999999995E-4</v>
      </c>
      <c r="AR59" s="43">
        <v>1.4799999999999999E-4</v>
      </c>
      <c r="AS59" s="30">
        <v>4.6735131561101227E-2</v>
      </c>
      <c r="AT59" s="43">
        <v>-3.1100000000000002E-4</v>
      </c>
      <c r="AU59" s="43">
        <v>-3.0800000000000001E-4</v>
      </c>
      <c r="AV59" s="43">
        <v>-1.4300000000000001E-4</v>
      </c>
      <c r="AX59" s="30">
        <v>0.32120218426110159</v>
      </c>
      <c r="AY59" s="43">
        <v>-2.245E-3</v>
      </c>
      <c r="AZ59" s="43">
        <v>-2.1080000000000001E-3</v>
      </c>
      <c r="BA59" s="43">
        <v>5.7559999999999998E-3</v>
      </c>
      <c r="BB59" s="30">
        <v>4.6735131561101227E-2</v>
      </c>
      <c r="BC59" s="43">
        <v>-3.8200000000000002E-4</v>
      </c>
      <c r="BD59" s="43">
        <v>-3.77E-4</v>
      </c>
      <c r="BE59" s="43">
        <v>-8.0000000000000007E-5</v>
      </c>
      <c r="BG59" s="30">
        <v>0.32120218426110159</v>
      </c>
      <c r="BH59" s="43">
        <v>-6.1399999999999996E-4</v>
      </c>
      <c r="BI59" s="43">
        <v>-6.0099999999999997E-4</v>
      </c>
      <c r="BJ59" s="43">
        <v>1.45E-4</v>
      </c>
      <c r="BK59" s="30">
        <v>4.6735131561101227E-2</v>
      </c>
      <c r="BL59" s="43">
        <v>-3.1100000000000002E-4</v>
      </c>
      <c r="BM59" s="43">
        <v>-3.0800000000000001E-4</v>
      </c>
      <c r="BN59" s="43">
        <v>-1.4300000000000001E-4</v>
      </c>
      <c r="BP59" s="30">
        <v>0.32120218426110159</v>
      </c>
      <c r="BQ59" s="43">
        <v>-1.8680000000000001E-3</v>
      </c>
      <c r="BR59" s="43">
        <v>-1.722E-3</v>
      </c>
      <c r="BS59" s="43">
        <v>6.6389999999999999E-3</v>
      </c>
      <c r="BT59" s="30">
        <v>4.6735131561101227E-2</v>
      </c>
      <c r="BU59" s="43">
        <v>-3.1399999999999999E-4</v>
      </c>
      <c r="BV59" s="43">
        <v>-3.0800000000000001E-4</v>
      </c>
      <c r="BW59" s="43">
        <v>7.9999999999999996E-6</v>
      </c>
      <c r="BY59" s="30">
        <v>0.32120218426110159</v>
      </c>
      <c r="BZ59" s="43">
        <v>-6.5200000000000002E-4</v>
      </c>
      <c r="CA59" s="43">
        <v>-6.3100000000000005E-4</v>
      </c>
      <c r="CB59" s="43">
        <v>4.7199999999999998E-4</v>
      </c>
      <c r="CC59" s="30">
        <v>4.6735131561101227E-2</v>
      </c>
      <c r="CD59" s="43">
        <v>-2.5999999999999998E-4</v>
      </c>
      <c r="CE59" s="43">
        <v>-2.5500000000000002E-4</v>
      </c>
      <c r="CF59" s="43">
        <v>-3.8999999999999999E-5</v>
      </c>
      <c r="CH59" s="30">
        <v>0.32120218426110159</v>
      </c>
      <c r="CI59" s="43">
        <v>-2.0370000000000002E-3</v>
      </c>
      <c r="CJ59" s="43">
        <v>-1.8289999999999999E-3</v>
      </c>
      <c r="CK59" s="43">
        <v>4.4330000000000003E-3</v>
      </c>
      <c r="CL59" s="30">
        <v>4.6735131561101227E-2</v>
      </c>
      <c r="CM59" s="43">
        <v>-3.6600000000000001E-4</v>
      </c>
      <c r="CN59" s="43">
        <v>-3.57E-4</v>
      </c>
      <c r="CO59" s="43">
        <v>-1.05E-4</v>
      </c>
      <c r="CQ59" s="30">
        <v>0.32120218426110159</v>
      </c>
      <c r="CR59" s="43">
        <v>-5.4500000000000002E-4</v>
      </c>
      <c r="CS59" s="43">
        <v>-5.2599999999999999E-4</v>
      </c>
      <c r="CT59" s="43">
        <v>6.3999999999999997E-5</v>
      </c>
      <c r="CU59" s="30">
        <v>4.6735131561101227E-2</v>
      </c>
      <c r="CV59" s="43">
        <v>-2.9999999999999997E-4</v>
      </c>
      <c r="CW59" s="43">
        <v>-2.9599999999999998E-4</v>
      </c>
      <c r="CX59" s="43">
        <v>-1.6100000000000001E-4</v>
      </c>
    </row>
    <row r="60" spans="14:102" x14ac:dyDescent="0.25">
      <c r="N60" s="30">
        <v>0.32750034122776828</v>
      </c>
      <c r="O60" s="43">
        <v>-2.055E-3</v>
      </c>
      <c r="P60" s="43">
        <v>-1.83E-3</v>
      </c>
      <c r="Q60" s="43">
        <v>5.62E-3</v>
      </c>
      <c r="R60" s="30">
        <v>4.7729577361101228E-2</v>
      </c>
      <c r="S60" s="43">
        <v>-2.7900000000000001E-4</v>
      </c>
      <c r="T60" s="43">
        <v>-2.7099999999999997E-4</v>
      </c>
      <c r="U60" s="43">
        <v>9.0000000000000002E-6</v>
      </c>
      <c r="W60" s="30">
        <v>0.32750034122776828</v>
      </c>
      <c r="X60" s="43">
        <v>-6.2100000000000002E-4</v>
      </c>
      <c r="Y60" s="43">
        <v>-5.9699999999999998E-4</v>
      </c>
      <c r="Z60" s="43">
        <v>1.9599999999999999E-4</v>
      </c>
      <c r="AA60" s="30">
        <v>4.7729577361101228E-2</v>
      </c>
      <c r="AB60" s="43">
        <v>-2.1499999999999999E-4</v>
      </c>
      <c r="AC60" s="43">
        <v>-2.1000000000000001E-4</v>
      </c>
      <c r="AD60" s="43">
        <v>-4.6E-5</v>
      </c>
      <c r="AF60" s="30">
        <v>0.32750034122776828</v>
      </c>
      <c r="AG60" s="43">
        <v>-2.2920000000000002E-3</v>
      </c>
      <c r="AH60" s="43">
        <v>-2.147E-3</v>
      </c>
      <c r="AI60" s="43">
        <v>6.1789999999999996E-3</v>
      </c>
      <c r="AJ60" s="30">
        <v>4.7729577361101228E-2</v>
      </c>
      <c r="AK60" s="43">
        <v>-3.8499999999999998E-4</v>
      </c>
      <c r="AL60" s="43">
        <v>-3.8000000000000002E-4</v>
      </c>
      <c r="AM60" s="43">
        <v>-7.6000000000000004E-5</v>
      </c>
      <c r="AO60" s="30">
        <v>0.32750034122776828</v>
      </c>
      <c r="AP60" s="43">
        <v>-6.0999999999999997E-4</v>
      </c>
      <c r="AQ60" s="43">
        <v>-5.9800000000000001E-4</v>
      </c>
      <c r="AR60" s="43">
        <v>1.46E-4</v>
      </c>
      <c r="AS60" s="30">
        <v>4.7729577361101228E-2</v>
      </c>
      <c r="AT60" s="43">
        <v>-3.1300000000000002E-4</v>
      </c>
      <c r="AU60" s="43">
        <v>-3.1E-4</v>
      </c>
      <c r="AV60" s="43">
        <v>-1.4100000000000001E-4</v>
      </c>
      <c r="AX60" s="30">
        <v>0.32750034122776828</v>
      </c>
      <c r="AY60" s="43">
        <v>-2.3080000000000002E-3</v>
      </c>
      <c r="AZ60" s="43">
        <v>-2.163E-3</v>
      </c>
      <c r="BA60" s="43">
        <v>6.1510000000000002E-3</v>
      </c>
      <c r="BB60" s="30">
        <v>4.7729577361101228E-2</v>
      </c>
      <c r="BC60" s="43">
        <v>-3.86E-4</v>
      </c>
      <c r="BD60" s="43">
        <v>-3.8000000000000002E-4</v>
      </c>
      <c r="BE60" s="43">
        <v>-7.6000000000000004E-5</v>
      </c>
      <c r="BG60" s="30">
        <v>0.32750034122776828</v>
      </c>
      <c r="BH60" s="43">
        <v>-6.11E-4</v>
      </c>
      <c r="BI60" s="43">
        <v>-5.9800000000000001E-4</v>
      </c>
      <c r="BJ60" s="43">
        <v>1.4200000000000001E-4</v>
      </c>
      <c r="BK60" s="30">
        <v>4.7729577361101228E-2</v>
      </c>
      <c r="BL60" s="43">
        <v>-3.1300000000000002E-4</v>
      </c>
      <c r="BM60" s="43">
        <v>-3.1E-4</v>
      </c>
      <c r="BN60" s="43">
        <v>-1.4100000000000001E-4</v>
      </c>
      <c r="BP60" s="30">
        <v>0.32750034122776828</v>
      </c>
      <c r="BQ60" s="43">
        <v>-1.9269999999999999E-3</v>
      </c>
      <c r="BR60" s="43">
        <v>-1.7730000000000001E-3</v>
      </c>
      <c r="BS60" s="43">
        <v>7.0369999999999999E-3</v>
      </c>
      <c r="BT60" s="30">
        <v>4.7729577361101228E-2</v>
      </c>
      <c r="BU60" s="43">
        <v>-3.1700000000000001E-4</v>
      </c>
      <c r="BV60" s="43">
        <v>-3.1100000000000002E-4</v>
      </c>
      <c r="BW60" s="43">
        <v>1.1E-5</v>
      </c>
      <c r="BY60" s="30">
        <v>0.32750034122776828</v>
      </c>
      <c r="BZ60" s="43">
        <v>-6.4999999999999997E-4</v>
      </c>
      <c r="CA60" s="43">
        <v>-6.3000000000000003E-4</v>
      </c>
      <c r="CB60" s="43">
        <v>4.6900000000000002E-4</v>
      </c>
      <c r="CC60" s="30">
        <v>4.7729577361101228E-2</v>
      </c>
      <c r="CD60" s="43">
        <v>-2.6200000000000003E-4</v>
      </c>
      <c r="CE60" s="43">
        <v>-2.5700000000000001E-4</v>
      </c>
      <c r="CF60" s="43">
        <v>-3.6999999999999998E-5</v>
      </c>
      <c r="CH60" s="30">
        <v>0.32750034122776828</v>
      </c>
      <c r="CI60" s="43">
        <v>-2.0960000000000002E-3</v>
      </c>
      <c r="CJ60" s="43">
        <v>-1.8760000000000001E-3</v>
      </c>
      <c r="CK60" s="43">
        <v>4.7629999999999999E-3</v>
      </c>
      <c r="CL60" s="30">
        <v>4.7729577361101228E-2</v>
      </c>
      <c r="CM60" s="43">
        <v>-3.68E-4</v>
      </c>
      <c r="CN60" s="43">
        <v>-3.6000000000000002E-4</v>
      </c>
      <c r="CO60" s="43">
        <v>-1.03E-4</v>
      </c>
      <c r="CQ60" s="30">
        <v>0.32750034122776828</v>
      </c>
      <c r="CR60" s="43">
        <v>-5.4199999999999995E-4</v>
      </c>
      <c r="CS60" s="43">
        <v>-5.2300000000000003E-4</v>
      </c>
      <c r="CT60" s="43">
        <v>6.2000000000000003E-5</v>
      </c>
      <c r="CU60" s="30">
        <v>4.7729577361101228E-2</v>
      </c>
      <c r="CV60" s="43">
        <v>-3.0200000000000002E-4</v>
      </c>
      <c r="CW60" s="43">
        <v>-2.9700000000000001E-4</v>
      </c>
      <c r="CX60" s="43">
        <v>-1.6000000000000001E-4</v>
      </c>
    </row>
    <row r="61" spans="14:102" x14ac:dyDescent="0.25">
      <c r="N61" s="30">
        <v>0.33379849819443497</v>
      </c>
      <c r="O61" s="43">
        <v>-2.1299999999999999E-3</v>
      </c>
      <c r="P61" s="43">
        <v>-1.892E-3</v>
      </c>
      <c r="Q61" s="43">
        <v>5.9890000000000004E-3</v>
      </c>
      <c r="R61" s="30">
        <v>4.8724023161101228E-2</v>
      </c>
      <c r="S61" s="43">
        <v>-2.8200000000000002E-4</v>
      </c>
      <c r="T61" s="43">
        <v>-2.7399999999999999E-4</v>
      </c>
      <c r="U61" s="43">
        <v>1.2E-5</v>
      </c>
      <c r="W61" s="30">
        <v>0.33379849819443497</v>
      </c>
      <c r="X61" s="43">
        <v>-6.2200000000000005E-4</v>
      </c>
      <c r="Y61" s="43">
        <v>-5.9800000000000001E-4</v>
      </c>
      <c r="Z61" s="43">
        <v>1.95E-4</v>
      </c>
      <c r="AA61" s="30">
        <v>4.8724023161101228E-2</v>
      </c>
      <c r="AB61" s="43">
        <v>-2.1699999999999999E-4</v>
      </c>
      <c r="AC61" s="43">
        <v>-2.12E-4</v>
      </c>
      <c r="AD61" s="43">
        <v>-4.5000000000000003E-5</v>
      </c>
      <c r="AF61" s="30">
        <v>0.33379849819443497</v>
      </c>
      <c r="AG61" s="43">
        <v>-2.3570000000000002E-3</v>
      </c>
      <c r="AH61" s="43">
        <v>-2.2039999999999998E-3</v>
      </c>
      <c r="AI61" s="43">
        <v>6.587E-3</v>
      </c>
      <c r="AJ61" s="30">
        <v>4.8724023161101228E-2</v>
      </c>
      <c r="AK61" s="43">
        <v>-3.8900000000000002E-4</v>
      </c>
      <c r="AL61" s="43">
        <v>-3.8299999999999999E-4</v>
      </c>
      <c r="AM61" s="43">
        <v>-7.2999999999999999E-5</v>
      </c>
      <c r="AO61" s="30">
        <v>0.33379849819443497</v>
      </c>
      <c r="AP61" s="43">
        <v>-6.0800000000000003E-4</v>
      </c>
      <c r="AQ61" s="43">
        <v>-5.9500000000000004E-4</v>
      </c>
      <c r="AR61" s="43">
        <v>1.4300000000000001E-4</v>
      </c>
      <c r="AS61" s="30">
        <v>4.8724023161101228E-2</v>
      </c>
      <c r="AT61" s="43">
        <v>-3.1500000000000001E-4</v>
      </c>
      <c r="AU61" s="43">
        <v>-3.1199999999999999E-4</v>
      </c>
      <c r="AV61" s="43">
        <v>-1.3899999999999999E-4</v>
      </c>
      <c r="AX61" s="30">
        <v>0.33379849819443497</v>
      </c>
      <c r="AY61" s="43">
        <v>-2.3730000000000001E-3</v>
      </c>
      <c r="AZ61" s="43">
        <v>-2.2200000000000002E-3</v>
      </c>
      <c r="BA61" s="43">
        <v>6.5589999999999997E-3</v>
      </c>
      <c r="BB61" s="30">
        <v>4.8724023161101228E-2</v>
      </c>
      <c r="BC61" s="43">
        <v>-3.8900000000000002E-4</v>
      </c>
      <c r="BD61" s="43">
        <v>-3.8299999999999999E-4</v>
      </c>
      <c r="BE61" s="43">
        <v>-7.2999999999999999E-5</v>
      </c>
      <c r="BG61" s="30">
        <v>0.33379849819443497</v>
      </c>
      <c r="BH61" s="43">
        <v>-6.0899999999999995E-4</v>
      </c>
      <c r="BI61" s="43">
        <v>-5.9599999999999996E-4</v>
      </c>
      <c r="BJ61" s="43">
        <v>1.3999999999999999E-4</v>
      </c>
      <c r="BK61" s="30">
        <v>4.8724023161101228E-2</v>
      </c>
      <c r="BL61" s="43">
        <v>-3.1500000000000001E-4</v>
      </c>
      <c r="BM61" s="43">
        <v>-3.1199999999999999E-4</v>
      </c>
      <c r="BN61" s="43">
        <v>-1.3899999999999999E-4</v>
      </c>
      <c r="BP61" s="30">
        <v>0.33379849819443497</v>
      </c>
      <c r="BQ61" s="43">
        <v>-1.9880000000000002E-3</v>
      </c>
      <c r="BR61" s="43">
        <v>-1.8259999999999999E-3</v>
      </c>
      <c r="BS61" s="43">
        <v>7.4469999999999996E-3</v>
      </c>
      <c r="BT61" s="30">
        <v>4.8724023161101228E-2</v>
      </c>
      <c r="BU61" s="43">
        <v>-3.2000000000000003E-4</v>
      </c>
      <c r="BV61" s="43">
        <v>-3.1399999999999999E-4</v>
      </c>
      <c r="BW61" s="43">
        <v>1.4E-5</v>
      </c>
      <c r="BY61" s="30">
        <v>0.33379849819443497</v>
      </c>
      <c r="BZ61" s="43">
        <v>-6.4800000000000003E-4</v>
      </c>
      <c r="CA61" s="43">
        <v>-6.2799999999999998E-4</v>
      </c>
      <c r="CB61" s="43">
        <v>4.66E-4</v>
      </c>
      <c r="CC61" s="30">
        <v>4.8724023161101228E-2</v>
      </c>
      <c r="CD61" s="43">
        <v>-2.6400000000000002E-4</v>
      </c>
      <c r="CE61" s="43">
        <v>-2.5900000000000001E-4</v>
      </c>
      <c r="CF61" s="43">
        <v>-3.4999999999999997E-5</v>
      </c>
      <c r="CH61" s="30">
        <v>0.33379849819443497</v>
      </c>
      <c r="CI61" s="43">
        <v>-2.1570000000000001E-3</v>
      </c>
      <c r="CJ61" s="43">
        <v>-1.9239999999999999E-3</v>
      </c>
      <c r="CK61" s="43">
        <v>5.1029999999999999E-3</v>
      </c>
      <c r="CL61" s="30">
        <v>4.8724023161101228E-2</v>
      </c>
      <c r="CM61" s="43">
        <v>-3.7100000000000002E-4</v>
      </c>
      <c r="CN61" s="43">
        <v>-3.6299999999999999E-4</v>
      </c>
      <c r="CO61" s="43">
        <v>-1E-4</v>
      </c>
      <c r="CQ61" s="30">
        <v>0.33379849819443497</v>
      </c>
      <c r="CR61" s="43">
        <v>-5.3899999999999998E-4</v>
      </c>
      <c r="CS61" s="43">
        <v>-5.1999999999999995E-4</v>
      </c>
      <c r="CT61" s="43">
        <v>5.8E-5</v>
      </c>
      <c r="CU61" s="30">
        <v>4.8724023161101228E-2</v>
      </c>
      <c r="CV61" s="43">
        <v>-3.0299999999999999E-4</v>
      </c>
      <c r="CW61" s="43">
        <v>-2.9799999999999998E-4</v>
      </c>
      <c r="CX61" s="43">
        <v>-1.5899999999999999E-4</v>
      </c>
    </row>
    <row r="62" spans="14:102" x14ac:dyDescent="0.25">
      <c r="N62" s="30">
        <v>0.34009665516110166</v>
      </c>
      <c r="O62" s="43">
        <v>-2.2079999999999999E-3</v>
      </c>
      <c r="P62" s="43">
        <v>-1.957E-3</v>
      </c>
      <c r="Q62" s="43">
        <v>6.3629999999999997E-3</v>
      </c>
      <c r="R62" s="30">
        <v>4.9718468961101214E-2</v>
      </c>
      <c r="S62" s="43">
        <v>-2.8499999999999999E-4</v>
      </c>
      <c r="T62" s="43">
        <v>-2.7700000000000001E-4</v>
      </c>
      <c r="U62" s="43">
        <v>1.4E-5</v>
      </c>
      <c r="W62" s="30">
        <v>0.34009665516110166</v>
      </c>
      <c r="X62" s="43">
        <v>-6.2299999999999996E-4</v>
      </c>
      <c r="Y62" s="43">
        <v>-5.9900000000000003E-4</v>
      </c>
      <c r="Z62" s="43">
        <v>1.94E-4</v>
      </c>
      <c r="AA62" s="30">
        <v>4.9718468961101214E-2</v>
      </c>
      <c r="AB62" s="43">
        <v>-2.1900000000000001E-4</v>
      </c>
      <c r="AC62" s="43">
        <v>-2.14E-4</v>
      </c>
      <c r="AD62" s="43">
        <v>-4.3999999999999999E-5</v>
      </c>
      <c r="AF62" s="30">
        <v>0.34009665516110166</v>
      </c>
      <c r="AG62" s="43">
        <v>-2.4229999999999998E-3</v>
      </c>
      <c r="AH62" s="43">
        <v>-2.2620000000000001E-3</v>
      </c>
      <c r="AI62" s="43">
        <v>7.0020000000000004E-3</v>
      </c>
      <c r="AJ62" s="30">
        <v>4.9718468961101214E-2</v>
      </c>
      <c r="AK62" s="43">
        <v>-3.9199999999999999E-4</v>
      </c>
      <c r="AL62" s="43">
        <v>-3.8699999999999997E-4</v>
      </c>
      <c r="AM62" s="43">
        <v>-6.9999999999999994E-5</v>
      </c>
      <c r="AO62" s="30">
        <v>0.34009665516110166</v>
      </c>
      <c r="AP62" s="43">
        <v>-6.0499999999999996E-4</v>
      </c>
      <c r="AQ62" s="43">
        <v>-5.9199999999999997E-4</v>
      </c>
      <c r="AR62" s="43">
        <v>1.3999999999999999E-4</v>
      </c>
      <c r="AS62" s="30">
        <v>4.9718468961101214E-2</v>
      </c>
      <c r="AT62" s="43">
        <v>-3.1700000000000001E-4</v>
      </c>
      <c r="AU62" s="43">
        <v>-3.1399999999999999E-4</v>
      </c>
      <c r="AV62" s="43">
        <v>-1.37E-4</v>
      </c>
      <c r="AX62" s="30">
        <v>0.34009665516110166</v>
      </c>
      <c r="AY62" s="43">
        <v>-2.4390000000000002E-3</v>
      </c>
      <c r="AZ62" s="43">
        <v>-2.2780000000000001E-3</v>
      </c>
      <c r="BA62" s="43">
        <v>6.9740000000000002E-3</v>
      </c>
      <c r="BB62" s="30">
        <v>4.9718468961101214E-2</v>
      </c>
      <c r="BC62" s="43">
        <v>-3.9199999999999999E-4</v>
      </c>
      <c r="BD62" s="43">
        <v>-3.8699999999999997E-4</v>
      </c>
      <c r="BE62" s="43">
        <v>-6.9999999999999994E-5</v>
      </c>
      <c r="BG62" s="30">
        <v>0.34009665516110166</v>
      </c>
      <c r="BH62" s="43">
        <v>-6.0599999999999998E-4</v>
      </c>
      <c r="BI62" s="43">
        <v>-5.9299999999999999E-4</v>
      </c>
      <c r="BJ62" s="43">
        <v>1.37E-4</v>
      </c>
      <c r="BK62" s="30">
        <v>4.9718468961101214E-2</v>
      </c>
      <c r="BL62" s="43">
        <v>-3.1700000000000001E-4</v>
      </c>
      <c r="BM62" s="43">
        <v>-3.1399999999999999E-4</v>
      </c>
      <c r="BN62" s="43">
        <v>-1.37E-4</v>
      </c>
      <c r="BP62" s="30">
        <v>0.34009665516110166</v>
      </c>
      <c r="BQ62" s="43">
        <v>-2.0530000000000001E-3</v>
      </c>
      <c r="BR62" s="43">
        <v>-1.882E-3</v>
      </c>
      <c r="BS62" s="43">
        <v>7.8639999999999995E-3</v>
      </c>
      <c r="BT62" s="30">
        <v>4.9718468961101214E-2</v>
      </c>
      <c r="BU62" s="43">
        <v>-3.2299999999999999E-4</v>
      </c>
      <c r="BV62" s="43">
        <v>-3.1700000000000001E-4</v>
      </c>
      <c r="BW62" s="43">
        <v>1.8E-5</v>
      </c>
      <c r="BY62" s="30">
        <v>0.34009665516110166</v>
      </c>
      <c r="BZ62" s="43">
        <v>-6.4599999999999998E-4</v>
      </c>
      <c r="CA62" s="43">
        <v>-6.2500000000000001E-4</v>
      </c>
      <c r="CB62" s="43">
        <v>4.6200000000000001E-4</v>
      </c>
      <c r="CC62" s="30">
        <v>4.9718468961101214E-2</v>
      </c>
      <c r="CD62" s="43">
        <v>-2.6600000000000001E-4</v>
      </c>
      <c r="CE62" s="43">
        <v>-2.61E-4</v>
      </c>
      <c r="CF62" s="43">
        <v>-3.3000000000000003E-5</v>
      </c>
      <c r="CH62" s="30">
        <v>0.34009665516110166</v>
      </c>
      <c r="CI62" s="43">
        <v>-2.2179999999999999E-3</v>
      </c>
      <c r="CJ62" s="43">
        <v>-1.9729999999999999E-3</v>
      </c>
      <c r="CK62" s="43">
        <v>5.4489999999999999E-3</v>
      </c>
      <c r="CL62" s="30">
        <v>4.9718468961101214E-2</v>
      </c>
      <c r="CM62" s="43">
        <v>-3.7399999999999998E-4</v>
      </c>
      <c r="CN62" s="43">
        <v>-3.6499999999999998E-4</v>
      </c>
      <c r="CO62" s="43">
        <v>-9.7E-5</v>
      </c>
      <c r="CQ62" s="30">
        <v>0.34009665516110166</v>
      </c>
      <c r="CR62" s="43">
        <v>-5.3499999999999999E-4</v>
      </c>
      <c r="CS62" s="43">
        <v>-5.1599999999999997E-4</v>
      </c>
      <c r="CT62" s="43">
        <v>5.5000000000000002E-5</v>
      </c>
      <c r="CU62" s="30">
        <v>4.9718468961101214E-2</v>
      </c>
      <c r="CV62" s="43">
        <v>-3.0499999999999999E-4</v>
      </c>
      <c r="CW62" s="43">
        <v>-2.9999999999999997E-4</v>
      </c>
      <c r="CX62" s="43">
        <v>-1.5699999999999999E-4</v>
      </c>
    </row>
    <row r="63" spans="14:102" x14ac:dyDescent="0.25">
      <c r="N63" s="30">
        <v>0.34639481212776835</v>
      </c>
      <c r="O63" s="43">
        <v>-2.2829999999999999E-3</v>
      </c>
      <c r="P63" s="43">
        <v>-2.019E-3</v>
      </c>
      <c r="Q63" s="43">
        <v>6.7229999999999998E-3</v>
      </c>
      <c r="R63" s="30">
        <v>4.9718468961101214E-2</v>
      </c>
      <c r="S63" s="43">
        <v>-2.8499999999999999E-4</v>
      </c>
      <c r="T63" s="43">
        <v>-2.7700000000000001E-4</v>
      </c>
      <c r="U63" s="43">
        <v>1.4E-5</v>
      </c>
      <c r="W63" s="30">
        <v>0.34639481212776835</v>
      </c>
      <c r="X63" s="43">
        <v>-6.2500000000000001E-4</v>
      </c>
      <c r="Y63" s="43">
        <v>-6.0099999999999997E-4</v>
      </c>
      <c r="Z63" s="43">
        <v>1.93E-4</v>
      </c>
      <c r="AA63" s="30">
        <v>4.9718468961101214E-2</v>
      </c>
      <c r="AB63" s="43">
        <v>-2.1900000000000001E-4</v>
      </c>
      <c r="AC63" s="43">
        <v>-2.14E-4</v>
      </c>
      <c r="AD63" s="43">
        <v>-4.3999999999999999E-5</v>
      </c>
      <c r="AF63" s="30">
        <v>0.34639481212776835</v>
      </c>
      <c r="AG63" s="43">
        <v>-2.4870000000000001E-3</v>
      </c>
      <c r="AH63" s="43">
        <v>-2.3189999999999999E-3</v>
      </c>
      <c r="AI63" s="43">
        <v>7.404E-3</v>
      </c>
      <c r="AJ63" s="30">
        <v>4.9718468961101214E-2</v>
      </c>
      <c r="AK63" s="43">
        <v>-3.9199999999999999E-4</v>
      </c>
      <c r="AL63" s="43">
        <v>-3.8699999999999997E-4</v>
      </c>
      <c r="AM63" s="43">
        <v>-6.9999999999999994E-5</v>
      </c>
      <c r="AO63" s="30">
        <v>0.34639481212776835</v>
      </c>
      <c r="AP63" s="43">
        <v>-6.02E-4</v>
      </c>
      <c r="AQ63" s="43">
        <v>-5.9000000000000003E-4</v>
      </c>
      <c r="AR63" s="43">
        <v>1.3799999999999999E-4</v>
      </c>
      <c r="AS63" s="30">
        <v>4.9718468961101214E-2</v>
      </c>
      <c r="AT63" s="43">
        <v>-3.1700000000000001E-4</v>
      </c>
      <c r="AU63" s="43">
        <v>-3.1399999999999999E-4</v>
      </c>
      <c r="AV63" s="43">
        <v>-1.37E-4</v>
      </c>
      <c r="AX63" s="30">
        <v>0.34639481212776835</v>
      </c>
      <c r="AY63" s="43">
        <v>-2.503E-3</v>
      </c>
      <c r="AZ63" s="43">
        <v>-2.3349999999999998E-3</v>
      </c>
      <c r="BA63" s="43">
        <v>7.3749999999999996E-3</v>
      </c>
      <c r="BB63" s="30">
        <v>4.9718468961101214E-2</v>
      </c>
      <c r="BC63" s="43">
        <v>-3.9199999999999999E-4</v>
      </c>
      <c r="BD63" s="43">
        <v>-3.8699999999999997E-4</v>
      </c>
      <c r="BE63" s="43">
        <v>-6.9999999999999994E-5</v>
      </c>
      <c r="BG63" s="30">
        <v>0.34639481212776835</v>
      </c>
      <c r="BH63" s="43">
        <v>-6.0300000000000002E-4</v>
      </c>
      <c r="BI63" s="43">
        <v>-5.9100000000000005E-4</v>
      </c>
      <c r="BJ63" s="43">
        <v>1.34E-4</v>
      </c>
      <c r="BK63" s="30">
        <v>4.9718468961101214E-2</v>
      </c>
      <c r="BL63" s="43">
        <v>-3.1700000000000001E-4</v>
      </c>
      <c r="BM63" s="43">
        <v>-3.1399999999999999E-4</v>
      </c>
      <c r="BN63" s="43">
        <v>-1.37E-4</v>
      </c>
      <c r="BP63" s="30">
        <v>0.34639481212776835</v>
      </c>
      <c r="BQ63" s="43">
        <v>-2.117E-3</v>
      </c>
      <c r="BR63" s="43">
        <v>-1.9380000000000001E-3</v>
      </c>
      <c r="BS63" s="43">
        <v>8.2660000000000008E-3</v>
      </c>
      <c r="BT63" s="30">
        <v>4.9718468961101214E-2</v>
      </c>
      <c r="BU63" s="43">
        <v>-3.2299999999999999E-4</v>
      </c>
      <c r="BV63" s="43">
        <v>-3.1700000000000001E-4</v>
      </c>
      <c r="BW63" s="43">
        <v>1.8E-5</v>
      </c>
      <c r="BY63" s="30">
        <v>0.34639481212776835</v>
      </c>
      <c r="BZ63" s="43">
        <v>-6.4400000000000004E-4</v>
      </c>
      <c r="CA63" s="43">
        <v>-6.2399999999999999E-4</v>
      </c>
      <c r="CB63" s="43">
        <v>4.5899999999999999E-4</v>
      </c>
      <c r="CC63" s="30">
        <v>4.9718468961101214E-2</v>
      </c>
      <c r="CD63" s="43">
        <v>-2.6600000000000001E-4</v>
      </c>
      <c r="CE63" s="43">
        <v>-2.61E-4</v>
      </c>
      <c r="CF63" s="43">
        <v>-3.3000000000000003E-5</v>
      </c>
      <c r="CH63" s="30">
        <v>0.34639481212776835</v>
      </c>
      <c r="CI63" s="43">
        <v>-2.2780000000000001E-3</v>
      </c>
      <c r="CJ63" s="43">
        <v>-2.0200000000000001E-3</v>
      </c>
      <c r="CK63" s="43">
        <v>5.7840000000000001E-3</v>
      </c>
      <c r="CL63" s="30">
        <v>4.9718468961101214E-2</v>
      </c>
      <c r="CM63" s="43">
        <v>-3.7399999999999998E-4</v>
      </c>
      <c r="CN63" s="43">
        <v>-3.6499999999999998E-4</v>
      </c>
      <c r="CO63" s="43">
        <v>-9.7E-5</v>
      </c>
      <c r="CQ63" s="30">
        <v>0.34639481212776835</v>
      </c>
      <c r="CR63" s="43">
        <v>-5.3300000000000005E-4</v>
      </c>
      <c r="CS63" s="43">
        <v>-5.1400000000000003E-4</v>
      </c>
      <c r="CT63" s="43">
        <v>5.3000000000000001E-5</v>
      </c>
      <c r="CU63" s="30">
        <v>4.9718468961101214E-2</v>
      </c>
      <c r="CV63" s="43">
        <v>-3.0499999999999999E-4</v>
      </c>
      <c r="CW63" s="43">
        <v>-2.9999999999999997E-4</v>
      </c>
      <c r="CX63" s="43">
        <v>-1.5699999999999999E-4</v>
      </c>
    </row>
    <row r="64" spans="14:102" x14ac:dyDescent="0.25">
      <c r="N64" s="30">
        <v>0.35269296909443498</v>
      </c>
      <c r="O64" s="43">
        <v>-2.3609999999999998E-3</v>
      </c>
      <c r="P64" s="43">
        <v>-2.0830000000000002E-3</v>
      </c>
      <c r="Q64" s="43">
        <v>7.0930000000000003E-3</v>
      </c>
      <c r="R64" s="30">
        <v>5.0712914761101222E-2</v>
      </c>
      <c r="S64" s="43">
        <v>-2.8800000000000001E-4</v>
      </c>
      <c r="T64" s="43">
        <v>-2.7999999999999998E-4</v>
      </c>
      <c r="U64" s="43">
        <v>1.5999999999999999E-5</v>
      </c>
      <c r="W64" s="30">
        <v>0.35269296909443498</v>
      </c>
      <c r="X64" s="43">
        <v>-6.2699999999999995E-4</v>
      </c>
      <c r="Y64" s="43">
        <v>-6.0300000000000002E-4</v>
      </c>
      <c r="Z64" s="43">
        <v>1.92E-4</v>
      </c>
      <c r="AA64" s="30">
        <v>5.0712914761101222E-2</v>
      </c>
      <c r="AB64" s="43">
        <v>-2.2100000000000001E-4</v>
      </c>
      <c r="AC64" s="43">
        <v>-2.1599999999999999E-4</v>
      </c>
      <c r="AD64" s="43">
        <v>-4.1999999999999998E-5</v>
      </c>
      <c r="AF64" s="30">
        <v>0.35269296909443498</v>
      </c>
      <c r="AG64" s="43">
        <v>-2.5530000000000001E-3</v>
      </c>
      <c r="AH64" s="43">
        <v>-2.3760000000000001E-3</v>
      </c>
      <c r="AI64" s="43">
        <v>7.816E-3</v>
      </c>
      <c r="AJ64" s="30">
        <v>5.0712914761101222E-2</v>
      </c>
      <c r="AK64" s="43">
        <v>-3.9500000000000001E-4</v>
      </c>
      <c r="AL64" s="43">
        <v>-3.8999999999999999E-4</v>
      </c>
      <c r="AM64" s="43">
        <v>-6.7000000000000002E-5</v>
      </c>
      <c r="AO64" s="30">
        <v>0.35269296909443498</v>
      </c>
      <c r="AP64" s="43">
        <v>-5.9999999999999995E-4</v>
      </c>
      <c r="AQ64" s="43">
        <v>-5.8699999999999996E-4</v>
      </c>
      <c r="AR64" s="43">
        <v>1.35E-4</v>
      </c>
      <c r="AS64" s="30">
        <v>5.0712914761101222E-2</v>
      </c>
      <c r="AT64" s="43">
        <v>-3.19E-4</v>
      </c>
      <c r="AU64" s="43">
        <v>-3.1500000000000001E-4</v>
      </c>
      <c r="AV64" s="43">
        <v>-1.36E-4</v>
      </c>
      <c r="AX64" s="30">
        <v>0.35269296909443498</v>
      </c>
      <c r="AY64" s="43">
        <v>-2.5690000000000001E-3</v>
      </c>
      <c r="AZ64" s="43">
        <v>-2.392E-3</v>
      </c>
      <c r="BA64" s="43">
        <v>7.7869999999999997E-3</v>
      </c>
      <c r="BB64" s="30">
        <v>5.0712914761101222E-2</v>
      </c>
      <c r="BC64" s="43">
        <v>-3.9500000000000001E-4</v>
      </c>
      <c r="BD64" s="43">
        <v>-3.8999999999999999E-4</v>
      </c>
      <c r="BE64" s="43">
        <v>-6.7000000000000002E-5</v>
      </c>
      <c r="BG64" s="30">
        <v>0.35269296909443498</v>
      </c>
      <c r="BH64" s="43">
        <v>-6.0099999999999997E-4</v>
      </c>
      <c r="BI64" s="43">
        <v>-5.8799999999999998E-4</v>
      </c>
      <c r="BJ64" s="43">
        <v>1.3200000000000001E-4</v>
      </c>
      <c r="BK64" s="30">
        <v>5.0712914761101222E-2</v>
      </c>
      <c r="BL64" s="43">
        <v>-3.19E-4</v>
      </c>
      <c r="BM64" s="43">
        <v>-3.1599999999999998E-4</v>
      </c>
      <c r="BN64" s="43">
        <v>-1.36E-4</v>
      </c>
      <c r="BP64" s="30">
        <v>0.35269296909443498</v>
      </c>
      <c r="BQ64" s="43">
        <v>-2.183E-3</v>
      </c>
      <c r="BR64" s="43">
        <v>-1.9959999999999999E-3</v>
      </c>
      <c r="BS64" s="43">
        <v>8.6779999999999999E-3</v>
      </c>
      <c r="BT64" s="30">
        <v>5.0712914761101222E-2</v>
      </c>
      <c r="BU64" s="43">
        <v>-3.2699999999999998E-4</v>
      </c>
      <c r="BV64" s="43">
        <v>-3.2000000000000003E-4</v>
      </c>
      <c r="BW64" s="43">
        <v>2.0999999999999999E-5</v>
      </c>
      <c r="BY64" s="30">
        <v>0.35269296909443498</v>
      </c>
      <c r="BZ64" s="43">
        <v>-6.4199999999999999E-4</v>
      </c>
      <c r="CA64" s="43">
        <v>-6.2200000000000005E-4</v>
      </c>
      <c r="CB64" s="43">
        <v>4.5600000000000003E-4</v>
      </c>
      <c r="CC64" s="30">
        <v>5.0712914761101222E-2</v>
      </c>
      <c r="CD64" s="43">
        <v>-2.6699999999999998E-4</v>
      </c>
      <c r="CE64" s="43">
        <v>-2.63E-4</v>
      </c>
      <c r="CF64" s="43">
        <v>-3.1000000000000001E-5</v>
      </c>
      <c r="CH64" s="30">
        <v>0.35269296909443498</v>
      </c>
      <c r="CI64" s="43">
        <v>-2.3400000000000001E-3</v>
      </c>
      <c r="CJ64" s="43">
        <v>-2.068E-3</v>
      </c>
      <c r="CK64" s="43">
        <v>6.1279999999999998E-3</v>
      </c>
      <c r="CL64" s="30">
        <v>5.0712914761101222E-2</v>
      </c>
      <c r="CM64" s="43">
        <v>-3.77E-4</v>
      </c>
      <c r="CN64" s="43">
        <v>-3.68E-4</v>
      </c>
      <c r="CO64" s="43">
        <v>-9.5000000000000005E-5</v>
      </c>
      <c r="CQ64" s="30">
        <v>0.35269296909443498</v>
      </c>
      <c r="CR64" s="43">
        <v>-5.2899999999999996E-4</v>
      </c>
      <c r="CS64" s="43">
        <v>-5.1099999999999995E-4</v>
      </c>
      <c r="CT64" s="43">
        <v>5.0000000000000002E-5</v>
      </c>
      <c r="CU64" s="30">
        <v>5.0712914761101222E-2</v>
      </c>
      <c r="CV64" s="43">
        <v>-3.0600000000000001E-4</v>
      </c>
      <c r="CW64" s="43">
        <v>-3.01E-4</v>
      </c>
      <c r="CX64" s="43">
        <v>-1.56E-4</v>
      </c>
    </row>
    <row r="65" spans="14:102" x14ac:dyDescent="0.25">
      <c r="N65" s="30">
        <v>0.35899112606110167</v>
      </c>
      <c r="O65" s="43">
        <v>-2.4350000000000001E-3</v>
      </c>
      <c r="P65" s="43">
        <v>-2.1440000000000001E-3</v>
      </c>
      <c r="Q65" s="43">
        <v>7.4910000000000003E-3</v>
      </c>
      <c r="R65" s="30">
        <v>5.1707360561101222E-2</v>
      </c>
      <c r="S65" s="43">
        <v>-2.92E-4</v>
      </c>
      <c r="T65" s="43">
        <v>-2.8299999999999999E-4</v>
      </c>
      <c r="U65" s="43">
        <v>1.9000000000000001E-5</v>
      </c>
      <c r="W65" s="30">
        <v>0.35899112606110167</v>
      </c>
      <c r="X65" s="43">
        <v>-6.2799999999999998E-4</v>
      </c>
      <c r="Y65" s="43">
        <v>-6.0400000000000004E-4</v>
      </c>
      <c r="Z65" s="43">
        <v>1.9100000000000001E-4</v>
      </c>
      <c r="AA65" s="30">
        <v>5.1707360561101222E-2</v>
      </c>
      <c r="AB65" s="43">
        <v>-2.23E-4</v>
      </c>
      <c r="AC65" s="43">
        <v>-2.1800000000000001E-4</v>
      </c>
      <c r="AD65" s="43">
        <v>-4.1E-5</v>
      </c>
      <c r="AF65" s="30">
        <v>0.35899112606110167</v>
      </c>
      <c r="AG65" s="43">
        <v>-2.6199999999999999E-3</v>
      </c>
      <c r="AH65" s="43">
        <v>-2.4350000000000001E-3</v>
      </c>
      <c r="AI65" s="43">
        <v>8.2380000000000005E-3</v>
      </c>
      <c r="AJ65" s="30">
        <v>5.1707360561101222E-2</v>
      </c>
      <c r="AK65" s="43">
        <v>-3.9899999999999999E-4</v>
      </c>
      <c r="AL65" s="43">
        <v>-3.9300000000000001E-4</v>
      </c>
      <c r="AM65" s="43">
        <v>-6.3999999999999997E-5</v>
      </c>
      <c r="AO65" s="30">
        <v>0.35899112606110167</v>
      </c>
      <c r="AP65" s="43">
        <v>-5.9699999999999998E-4</v>
      </c>
      <c r="AQ65" s="43">
        <v>-5.8500000000000002E-4</v>
      </c>
      <c r="AR65" s="43">
        <v>1.3300000000000001E-4</v>
      </c>
      <c r="AS65" s="30">
        <v>5.1707360561101222E-2</v>
      </c>
      <c r="AT65" s="43">
        <v>-3.2000000000000003E-4</v>
      </c>
      <c r="AU65" s="43">
        <v>-3.1700000000000001E-4</v>
      </c>
      <c r="AV65" s="43">
        <v>-1.34E-4</v>
      </c>
      <c r="AX65" s="30">
        <v>0.35899112606110167</v>
      </c>
      <c r="AY65" s="43">
        <v>-2.6359999999999999E-3</v>
      </c>
      <c r="AZ65" s="43">
        <v>-2.4510000000000001E-3</v>
      </c>
      <c r="BA65" s="43">
        <v>8.208E-3</v>
      </c>
      <c r="BB65" s="30">
        <v>5.1707360561101222E-2</v>
      </c>
      <c r="BC65" s="43">
        <v>-3.9899999999999999E-4</v>
      </c>
      <c r="BD65" s="43">
        <v>-3.9300000000000001E-4</v>
      </c>
      <c r="BE65" s="43">
        <v>-6.3999999999999997E-5</v>
      </c>
      <c r="BG65" s="30">
        <v>0.35899112606110167</v>
      </c>
      <c r="BH65" s="43">
        <v>-5.9800000000000001E-4</v>
      </c>
      <c r="BI65" s="43">
        <v>-5.8600000000000004E-4</v>
      </c>
      <c r="BJ65" s="43">
        <v>1.2899999999999999E-4</v>
      </c>
      <c r="BK65" s="30">
        <v>5.1707360561101222E-2</v>
      </c>
      <c r="BL65" s="43">
        <v>-3.21E-4</v>
      </c>
      <c r="BM65" s="43">
        <v>-3.1700000000000001E-4</v>
      </c>
      <c r="BN65" s="43">
        <v>-1.34E-4</v>
      </c>
      <c r="BP65" s="30">
        <v>0.35899112606110167</v>
      </c>
      <c r="BQ65" s="43">
        <v>-2.2499999999999998E-3</v>
      </c>
      <c r="BR65" s="43">
        <v>-2.055E-3</v>
      </c>
      <c r="BS65" s="43">
        <v>9.0989999999999994E-3</v>
      </c>
      <c r="BT65" s="30">
        <v>5.1707360561101222E-2</v>
      </c>
      <c r="BU65" s="43">
        <v>-3.3E-4</v>
      </c>
      <c r="BV65" s="43">
        <v>-3.2299999999999999E-4</v>
      </c>
      <c r="BW65" s="43">
        <v>2.4000000000000001E-5</v>
      </c>
      <c r="BY65" s="30">
        <v>0.35899112606110167</v>
      </c>
      <c r="BZ65" s="43">
        <v>-6.4000000000000005E-4</v>
      </c>
      <c r="CA65" s="43">
        <v>-6.2E-4</v>
      </c>
      <c r="CB65" s="43">
        <v>4.5300000000000001E-4</v>
      </c>
      <c r="CC65" s="30">
        <v>5.1707360561101222E-2</v>
      </c>
      <c r="CD65" s="43">
        <v>-2.6899999999999998E-4</v>
      </c>
      <c r="CE65" s="43">
        <v>-2.6499999999999999E-4</v>
      </c>
      <c r="CF65" s="43">
        <v>-3.0000000000000001E-5</v>
      </c>
      <c r="CH65" s="30">
        <v>0.35899112606110167</v>
      </c>
      <c r="CI65" s="43">
        <v>-2.4030000000000002E-3</v>
      </c>
      <c r="CJ65" s="43">
        <v>-2.1180000000000001E-3</v>
      </c>
      <c r="CK65" s="43">
        <v>6.4799999999999996E-3</v>
      </c>
      <c r="CL65" s="30">
        <v>5.1707360561101222E-2</v>
      </c>
      <c r="CM65" s="43">
        <v>-3.8000000000000002E-4</v>
      </c>
      <c r="CN65" s="43">
        <v>-3.7100000000000002E-4</v>
      </c>
      <c r="CO65" s="43">
        <v>-9.2E-5</v>
      </c>
      <c r="CQ65" s="30">
        <v>0.35899112606110167</v>
      </c>
      <c r="CR65" s="43">
        <v>-5.2700000000000002E-4</v>
      </c>
      <c r="CS65" s="43">
        <v>-5.0799999999999999E-4</v>
      </c>
      <c r="CT65" s="43">
        <v>4.6999999999999997E-5</v>
      </c>
      <c r="CU65" s="30">
        <v>5.1707360561101222E-2</v>
      </c>
      <c r="CV65" s="43">
        <v>-3.0800000000000001E-4</v>
      </c>
      <c r="CW65" s="43">
        <v>-3.0299999999999999E-4</v>
      </c>
      <c r="CX65" s="43">
        <v>-1.55E-4</v>
      </c>
    </row>
    <row r="66" spans="14:102" x14ac:dyDescent="0.25">
      <c r="N66" s="30">
        <v>0.36528928302776836</v>
      </c>
      <c r="O66" s="43">
        <v>-2.5070000000000001E-3</v>
      </c>
      <c r="P66" s="43">
        <v>-2.2030000000000001E-3</v>
      </c>
      <c r="Q66" s="43">
        <v>7.894E-3</v>
      </c>
      <c r="R66" s="30">
        <v>5.2701806361101222E-2</v>
      </c>
      <c r="S66" s="43">
        <v>-2.9500000000000001E-4</v>
      </c>
      <c r="T66" s="43">
        <v>-2.8499999999999999E-4</v>
      </c>
      <c r="U66" s="43">
        <v>2.0999999999999999E-5</v>
      </c>
      <c r="W66" s="30">
        <v>0.36528928302776836</v>
      </c>
      <c r="X66" s="43">
        <v>-6.29E-4</v>
      </c>
      <c r="Y66" s="43">
        <v>-6.0499999999999996E-4</v>
      </c>
      <c r="Z66" s="43">
        <v>1.8900000000000001E-4</v>
      </c>
      <c r="AA66" s="30">
        <v>5.2701806361101222E-2</v>
      </c>
      <c r="AB66" s="43">
        <v>-2.2499999999999999E-4</v>
      </c>
      <c r="AC66" s="43">
        <v>-2.1900000000000001E-4</v>
      </c>
      <c r="AD66" s="43">
        <v>-4.0000000000000003E-5</v>
      </c>
      <c r="AF66" s="30">
        <v>0.36528928302776836</v>
      </c>
      <c r="AG66" s="43">
        <v>-2.6879999999999999E-3</v>
      </c>
      <c r="AH66" s="43">
        <v>-2.4949999999999998E-3</v>
      </c>
      <c r="AI66" s="43">
        <v>8.6630000000000006E-3</v>
      </c>
      <c r="AJ66" s="30">
        <v>5.2701806361101222E-2</v>
      </c>
      <c r="AK66" s="43">
        <v>-4.0200000000000001E-4</v>
      </c>
      <c r="AL66" s="43">
        <v>-3.9599999999999998E-4</v>
      </c>
      <c r="AM66" s="43">
        <v>-6.0999999999999999E-5</v>
      </c>
      <c r="AO66" s="30">
        <v>0.36528928302776836</v>
      </c>
      <c r="AP66" s="43">
        <v>-5.9500000000000004E-4</v>
      </c>
      <c r="AQ66" s="43">
        <v>-5.8200000000000005E-4</v>
      </c>
      <c r="AR66" s="43">
        <v>1.2999999999999999E-4</v>
      </c>
      <c r="AS66" s="30">
        <v>5.2701806361101222E-2</v>
      </c>
      <c r="AT66" s="43">
        <v>-3.2200000000000002E-4</v>
      </c>
      <c r="AU66" s="43">
        <v>-3.19E-4</v>
      </c>
      <c r="AV66" s="43">
        <v>-1.3200000000000001E-4</v>
      </c>
      <c r="AX66" s="30">
        <v>0.36528928302776836</v>
      </c>
      <c r="AY66" s="43">
        <v>-2.7039999999999998E-3</v>
      </c>
      <c r="AZ66" s="43">
        <v>-2.5110000000000002E-3</v>
      </c>
      <c r="BA66" s="43">
        <v>8.633E-3</v>
      </c>
      <c r="BB66" s="30">
        <v>5.2701806361101222E-2</v>
      </c>
      <c r="BC66" s="43">
        <v>-4.0200000000000001E-4</v>
      </c>
      <c r="BD66" s="43">
        <v>-3.9599999999999998E-4</v>
      </c>
      <c r="BE66" s="43">
        <v>-6.0999999999999999E-5</v>
      </c>
      <c r="BG66" s="30">
        <v>0.36528928302776836</v>
      </c>
      <c r="BH66" s="43">
        <v>-5.9599999999999996E-4</v>
      </c>
      <c r="BI66" s="43">
        <v>-5.8299999999999997E-4</v>
      </c>
      <c r="BJ66" s="43">
        <v>1.27E-4</v>
      </c>
      <c r="BK66" s="30">
        <v>5.2701806361101222E-2</v>
      </c>
      <c r="BL66" s="43">
        <v>-3.2200000000000002E-4</v>
      </c>
      <c r="BM66" s="43">
        <v>-3.19E-4</v>
      </c>
      <c r="BN66" s="43">
        <v>-1.3200000000000001E-4</v>
      </c>
      <c r="BP66" s="30">
        <v>0.36528928302776836</v>
      </c>
      <c r="BQ66" s="43">
        <v>-2.317E-3</v>
      </c>
      <c r="BR66" s="43">
        <v>-2.114E-3</v>
      </c>
      <c r="BS66" s="43">
        <v>9.5239999999999995E-3</v>
      </c>
      <c r="BT66" s="30">
        <v>5.2701806361101222E-2</v>
      </c>
      <c r="BU66" s="43">
        <v>-3.3300000000000002E-4</v>
      </c>
      <c r="BV66" s="43">
        <v>-3.2699999999999998E-4</v>
      </c>
      <c r="BW66" s="43">
        <v>2.6999999999999999E-5</v>
      </c>
      <c r="BY66" s="30">
        <v>0.36528928302776836</v>
      </c>
      <c r="BZ66" s="43">
        <v>-6.3900000000000003E-4</v>
      </c>
      <c r="CA66" s="43">
        <v>-6.1899999999999998E-4</v>
      </c>
      <c r="CB66" s="43">
        <v>4.4999999999999999E-4</v>
      </c>
      <c r="CC66" s="30">
        <v>5.2701806361101222E-2</v>
      </c>
      <c r="CD66" s="43">
        <v>-2.7099999999999997E-4</v>
      </c>
      <c r="CE66" s="43">
        <v>-2.6600000000000001E-4</v>
      </c>
      <c r="CF66" s="43">
        <v>-2.8E-5</v>
      </c>
      <c r="CH66" s="30">
        <v>0.36528928302776836</v>
      </c>
      <c r="CI66" s="43">
        <v>-2.4659999999999999E-3</v>
      </c>
      <c r="CJ66" s="43">
        <v>-2.1679999999999998E-3</v>
      </c>
      <c r="CK66" s="43">
        <v>6.8339999999999998E-3</v>
      </c>
      <c r="CL66" s="30">
        <v>5.2701806361101222E-2</v>
      </c>
      <c r="CM66" s="43">
        <v>-3.8299999999999999E-4</v>
      </c>
      <c r="CN66" s="43">
        <v>-3.7399999999999998E-4</v>
      </c>
      <c r="CO66" s="43">
        <v>-8.8999999999999995E-5</v>
      </c>
      <c r="CQ66" s="30">
        <v>0.36528928302776836</v>
      </c>
      <c r="CR66" s="43">
        <v>-5.2300000000000003E-4</v>
      </c>
      <c r="CS66" s="43">
        <v>-5.0500000000000002E-4</v>
      </c>
      <c r="CT66" s="43">
        <v>4.3999999999999999E-5</v>
      </c>
      <c r="CU66" s="30">
        <v>5.2701806361101222E-2</v>
      </c>
      <c r="CV66" s="43">
        <v>-3.0899999999999998E-4</v>
      </c>
      <c r="CW66" s="43">
        <v>-3.0400000000000002E-4</v>
      </c>
      <c r="CX66" s="43">
        <v>-1.5300000000000001E-4</v>
      </c>
    </row>
    <row r="67" spans="14:102" x14ac:dyDescent="0.25">
      <c r="N67" s="30">
        <v>0.37158743999443505</v>
      </c>
      <c r="O67" s="43">
        <v>-2.581E-3</v>
      </c>
      <c r="P67" s="43">
        <v>-2.2620000000000001E-3</v>
      </c>
      <c r="Q67" s="43">
        <v>8.3020000000000004E-3</v>
      </c>
      <c r="R67" s="30">
        <v>5.3696252161101223E-2</v>
      </c>
      <c r="S67" s="43">
        <v>-2.9799999999999998E-4</v>
      </c>
      <c r="T67" s="43">
        <v>-2.8800000000000001E-4</v>
      </c>
      <c r="U67" s="43">
        <v>2.3E-5</v>
      </c>
      <c r="W67" s="30">
        <v>0.37158743999443505</v>
      </c>
      <c r="X67" s="43">
        <v>-6.3000000000000003E-4</v>
      </c>
      <c r="Y67" s="43">
        <v>-6.0599999999999998E-4</v>
      </c>
      <c r="Z67" s="43">
        <v>1.8799999999999999E-4</v>
      </c>
      <c r="AA67" s="30">
        <v>5.3696252161101223E-2</v>
      </c>
      <c r="AB67" s="43">
        <v>-2.2699999999999999E-4</v>
      </c>
      <c r="AC67" s="43">
        <v>-2.2100000000000001E-4</v>
      </c>
      <c r="AD67" s="43">
        <v>-3.8000000000000002E-5</v>
      </c>
      <c r="AF67" s="30">
        <v>0.37158743999443505</v>
      </c>
      <c r="AG67" s="43">
        <v>-2.7569999999999999E-3</v>
      </c>
      <c r="AH67" s="43">
        <v>-2.555E-3</v>
      </c>
      <c r="AI67" s="43">
        <v>9.0930000000000004E-3</v>
      </c>
      <c r="AJ67" s="30">
        <v>5.3696252161101223E-2</v>
      </c>
      <c r="AK67" s="43">
        <v>-4.0499999999999998E-4</v>
      </c>
      <c r="AL67" s="43">
        <v>-3.9899999999999999E-4</v>
      </c>
      <c r="AM67" s="43">
        <v>-5.7000000000000003E-5</v>
      </c>
      <c r="AO67" s="30">
        <v>0.37158743999443505</v>
      </c>
      <c r="AP67" s="43">
        <v>-5.9199999999999997E-4</v>
      </c>
      <c r="AQ67" s="43">
        <v>-5.8E-4</v>
      </c>
      <c r="AR67" s="43">
        <v>1.27E-4</v>
      </c>
      <c r="AS67" s="30">
        <v>5.3696252161101223E-2</v>
      </c>
      <c r="AT67" s="43">
        <v>-3.2400000000000001E-4</v>
      </c>
      <c r="AU67" s="43">
        <v>-3.21E-4</v>
      </c>
      <c r="AV67" s="43">
        <v>-1.2999999999999999E-4</v>
      </c>
      <c r="AX67" s="30">
        <v>0.37158743999443505</v>
      </c>
      <c r="AY67" s="43">
        <v>-2.7729999999999999E-3</v>
      </c>
      <c r="AZ67" s="43">
        <v>-2.5709999999999999E-3</v>
      </c>
      <c r="BA67" s="43">
        <v>9.0629999999999999E-3</v>
      </c>
      <c r="BB67" s="30">
        <v>5.3696252161101223E-2</v>
      </c>
      <c r="BC67" s="43">
        <v>-4.0499999999999998E-4</v>
      </c>
      <c r="BD67" s="43">
        <v>-3.9899999999999999E-4</v>
      </c>
      <c r="BE67" s="43">
        <v>-5.8E-5</v>
      </c>
      <c r="BG67" s="30">
        <v>0.37158743999443505</v>
      </c>
      <c r="BH67" s="43">
        <v>-5.9299999999999999E-4</v>
      </c>
      <c r="BI67" s="43">
        <v>-5.8100000000000003E-4</v>
      </c>
      <c r="BJ67" s="43">
        <v>1.2400000000000001E-4</v>
      </c>
      <c r="BK67" s="30">
        <v>5.3696252161101223E-2</v>
      </c>
      <c r="BL67" s="43">
        <v>-3.2400000000000001E-4</v>
      </c>
      <c r="BM67" s="43">
        <v>-3.21E-4</v>
      </c>
      <c r="BN67" s="43">
        <v>-1.2999999999999999E-4</v>
      </c>
      <c r="BP67" s="30">
        <v>0.37158743999443505</v>
      </c>
      <c r="BQ67" s="43">
        <v>-2.385E-3</v>
      </c>
      <c r="BR67" s="43">
        <v>-2.173E-3</v>
      </c>
      <c r="BS67" s="43">
        <v>9.9629999999999996E-3</v>
      </c>
      <c r="BT67" s="30">
        <v>5.3696252161101223E-2</v>
      </c>
      <c r="BU67" s="43">
        <v>-3.3599999999999998E-4</v>
      </c>
      <c r="BV67" s="43">
        <v>-3.3E-4</v>
      </c>
      <c r="BW67" s="43">
        <v>3.0000000000000001E-5</v>
      </c>
      <c r="BY67" s="30">
        <v>0.37158743999443505</v>
      </c>
      <c r="BZ67" s="43">
        <v>-6.3699999999999998E-4</v>
      </c>
      <c r="CA67" s="43">
        <v>-6.1700000000000004E-4</v>
      </c>
      <c r="CB67" s="43">
        <v>4.4700000000000002E-4</v>
      </c>
      <c r="CC67" s="30">
        <v>5.3696252161101223E-2</v>
      </c>
      <c r="CD67" s="43">
        <v>-2.7300000000000002E-4</v>
      </c>
      <c r="CE67" s="43">
        <v>-2.6800000000000001E-4</v>
      </c>
      <c r="CF67" s="43">
        <v>-2.5999999999999998E-5</v>
      </c>
      <c r="CH67" s="30">
        <v>0.37158743999443505</v>
      </c>
      <c r="CI67" s="43">
        <v>-2.5300000000000001E-3</v>
      </c>
      <c r="CJ67" s="43">
        <v>-2.2190000000000001E-3</v>
      </c>
      <c r="CK67" s="43">
        <v>7.1929999999999997E-3</v>
      </c>
      <c r="CL67" s="30">
        <v>5.3696252161101223E-2</v>
      </c>
      <c r="CM67" s="43">
        <v>-3.86E-4</v>
      </c>
      <c r="CN67" s="43">
        <v>-3.7599999999999998E-4</v>
      </c>
      <c r="CO67" s="43">
        <v>-8.7000000000000001E-5</v>
      </c>
      <c r="CQ67" s="30">
        <v>0.37158743999443505</v>
      </c>
      <c r="CR67" s="43">
        <v>-5.1999999999999995E-4</v>
      </c>
      <c r="CS67" s="43">
        <v>-5.0199999999999995E-4</v>
      </c>
      <c r="CT67" s="43">
        <v>4.1E-5</v>
      </c>
      <c r="CU67" s="30">
        <v>5.3696252161101223E-2</v>
      </c>
      <c r="CV67" s="43">
        <v>-3.1100000000000002E-4</v>
      </c>
      <c r="CW67" s="43">
        <v>-3.0600000000000001E-4</v>
      </c>
      <c r="CX67" s="43">
        <v>-1.5200000000000001E-4</v>
      </c>
    </row>
    <row r="68" spans="14:102" x14ac:dyDescent="0.25">
      <c r="N68" s="30">
        <v>0.37788559696110124</v>
      </c>
      <c r="O68" s="43">
        <v>-2.6589999999999999E-3</v>
      </c>
      <c r="P68" s="43">
        <v>-2.3249999999999998E-3</v>
      </c>
      <c r="Q68" s="43">
        <v>8.7329999999999994E-3</v>
      </c>
      <c r="R68" s="30">
        <v>5.4690697961101223E-2</v>
      </c>
      <c r="S68" s="43">
        <v>-3.01E-4</v>
      </c>
      <c r="T68" s="43">
        <v>-2.9100000000000003E-4</v>
      </c>
      <c r="U68" s="43">
        <v>2.5000000000000001E-5</v>
      </c>
      <c r="W68" s="30">
        <v>0.37788559696110124</v>
      </c>
      <c r="X68" s="43">
        <v>-6.3000000000000003E-4</v>
      </c>
      <c r="Y68" s="43">
        <v>-6.0599999999999998E-4</v>
      </c>
      <c r="Z68" s="43">
        <v>1.85E-4</v>
      </c>
      <c r="AA68" s="30">
        <v>5.4690697961101223E-2</v>
      </c>
      <c r="AB68" s="43">
        <v>-2.2900000000000001E-4</v>
      </c>
      <c r="AC68" s="43">
        <v>-2.23E-4</v>
      </c>
      <c r="AD68" s="43">
        <v>-3.6999999999999998E-5</v>
      </c>
      <c r="AF68" s="30">
        <v>0.37788559696110124</v>
      </c>
      <c r="AG68" s="43">
        <v>-2.8660000000000001E-3</v>
      </c>
      <c r="AH68" s="43">
        <v>-2.6549999999999998E-3</v>
      </c>
      <c r="AI68" s="43">
        <v>9.5169999999999994E-3</v>
      </c>
      <c r="AJ68" s="30">
        <v>5.4690697961101223E-2</v>
      </c>
      <c r="AK68" s="43">
        <v>-4.0900000000000002E-4</v>
      </c>
      <c r="AL68" s="43">
        <v>-4.0299999999999998E-4</v>
      </c>
      <c r="AM68" s="43">
        <v>-5.3999999999999998E-5</v>
      </c>
      <c r="AO68" s="30">
        <v>0.37788559696110124</v>
      </c>
      <c r="AP68" s="43">
        <v>-5.8799999999999998E-4</v>
      </c>
      <c r="AQ68" s="43">
        <v>-5.7600000000000001E-4</v>
      </c>
      <c r="AR68" s="43">
        <v>1.2400000000000001E-4</v>
      </c>
      <c r="AS68" s="30">
        <v>5.4690697961101223E-2</v>
      </c>
      <c r="AT68" s="43">
        <v>-3.2600000000000001E-4</v>
      </c>
      <c r="AU68" s="43">
        <v>-3.2299999999999999E-4</v>
      </c>
      <c r="AV68" s="43">
        <v>-1.2899999999999999E-4</v>
      </c>
      <c r="AX68" s="30">
        <v>0.37788559696110124</v>
      </c>
      <c r="AY68" s="43">
        <v>-2.8930000000000002E-3</v>
      </c>
      <c r="AZ68" s="43">
        <v>-2.6809999999999998E-3</v>
      </c>
      <c r="BA68" s="43">
        <v>9.4780000000000003E-3</v>
      </c>
      <c r="BB68" s="30">
        <v>5.4690697961101223E-2</v>
      </c>
      <c r="BC68" s="43">
        <v>-4.0900000000000002E-4</v>
      </c>
      <c r="BD68" s="43">
        <v>-4.0299999999999998E-4</v>
      </c>
      <c r="BE68" s="43">
        <v>-5.5000000000000002E-5</v>
      </c>
      <c r="BG68" s="30">
        <v>0.37788559696110124</v>
      </c>
      <c r="BH68" s="43">
        <v>-5.8900000000000001E-4</v>
      </c>
      <c r="BI68" s="43">
        <v>-5.7700000000000004E-4</v>
      </c>
      <c r="BJ68" s="43">
        <v>1.2E-4</v>
      </c>
      <c r="BK68" s="30">
        <v>5.4690697961101223E-2</v>
      </c>
      <c r="BL68" s="43">
        <v>-3.2600000000000001E-4</v>
      </c>
      <c r="BM68" s="43">
        <v>-3.2299999999999999E-4</v>
      </c>
      <c r="BN68" s="43">
        <v>-1.2899999999999999E-4</v>
      </c>
      <c r="BP68" s="30">
        <v>0.37788559696110124</v>
      </c>
      <c r="BQ68" s="43">
        <v>-2.4499999999999999E-3</v>
      </c>
      <c r="BR68" s="43">
        <v>-2.2290000000000001E-3</v>
      </c>
      <c r="BS68" s="43">
        <v>1.0428E-2</v>
      </c>
      <c r="BT68" s="30">
        <v>5.4690697961101223E-2</v>
      </c>
      <c r="BU68" s="43">
        <v>-3.4000000000000002E-4</v>
      </c>
      <c r="BV68" s="43">
        <v>-3.3300000000000002E-4</v>
      </c>
      <c r="BW68" s="43">
        <v>3.3000000000000003E-5</v>
      </c>
      <c r="BY68" s="30">
        <v>0.37788559696110124</v>
      </c>
      <c r="BZ68" s="43">
        <v>-6.3299999999999999E-4</v>
      </c>
      <c r="CA68" s="43">
        <v>-6.1399999999999996E-4</v>
      </c>
      <c r="CB68" s="43">
        <v>4.4200000000000001E-4</v>
      </c>
      <c r="CC68" s="30">
        <v>5.4690697961101223E-2</v>
      </c>
      <c r="CD68" s="43">
        <v>-2.7500000000000002E-4</v>
      </c>
      <c r="CE68" s="43">
        <v>-2.7E-4</v>
      </c>
      <c r="CF68" s="43">
        <v>-2.4000000000000001E-5</v>
      </c>
      <c r="CH68" s="30">
        <v>0.37788559696110124</v>
      </c>
      <c r="CI68" s="43">
        <v>-2.594E-3</v>
      </c>
      <c r="CJ68" s="43">
        <v>-2.2680000000000001E-3</v>
      </c>
      <c r="CK68" s="43">
        <v>7.5810000000000001E-3</v>
      </c>
      <c r="CL68" s="30">
        <v>5.4690697961101223E-2</v>
      </c>
      <c r="CM68" s="43">
        <v>-3.8900000000000002E-4</v>
      </c>
      <c r="CN68" s="43">
        <v>-3.79E-4</v>
      </c>
      <c r="CO68" s="43">
        <v>-8.3999999999999995E-5</v>
      </c>
      <c r="CQ68" s="30">
        <v>0.37788559696110124</v>
      </c>
      <c r="CR68" s="43">
        <v>-5.1599999999999997E-4</v>
      </c>
      <c r="CS68" s="43">
        <v>-4.9899999999999999E-4</v>
      </c>
      <c r="CT68" s="43">
        <v>3.8000000000000002E-5</v>
      </c>
      <c r="CU68" s="30">
        <v>5.4690697961101223E-2</v>
      </c>
      <c r="CV68" s="43">
        <v>-3.1199999999999999E-4</v>
      </c>
      <c r="CW68" s="43">
        <v>-3.0699999999999998E-4</v>
      </c>
      <c r="CX68" s="43">
        <v>-1.4999999999999999E-4</v>
      </c>
    </row>
    <row r="69" spans="14:102" x14ac:dyDescent="0.25">
      <c r="N69" s="30"/>
      <c r="R69" s="30">
        <v>5.5685143761101223E-2</v>
      </c>
      <c r="S69" s="43">
        <v>-3.0400000000000002E-4</v>
      </c>
      <c r="T69" s="43">
        <v>-2.9399999999999999E-4</v>
      </c>
      <c r="U69" s="43">
        <v>2.8E-5</v>
      </c>
      <c r="W69" s="30"/>
      <c r="AA69" s="30">
        <v>5.5685143761101223E-2</v>
      </c>
      <c r="AB69" s="43">
        <v>-2.31E-4</v>
      </c>
      <c r="AC69" s="43">
        <v>-2.2499999999999999E-4</v>
      </c>
      <c r="AD69" s="43">
        <v>-3.6000000000000001E-5</v>
      </c>
      <c r="AF69" s="30"/>
      <c r="AJ69" s="30">
        <v>5.5685143761101223E-2</v>
      </c>
      <c r="AK69" s="43">
        <v>-4.1199999999999999E-4</v>
      </c>
      <c r="AL69" s="43">
        <v>-4.06E-4</v>
      </c>
      <c r="AM69" s="43">
        <v>-5.1E-5</v>
      </c>
      <c r="AO69" s="30"/>
      <c r="AS69" s="30">
        <v>5.5685143761101223E-2</v>
      </c>
      <c r="AT69" s="43">
        <v>-3.28E-4</v>
      </c>
      <c r="AU69" s="43">
        <v>-3.2400000000000001E-4</v>
      </c>
      <c r="AV69" s="43">
        <v>-1.27E-4</v>
      </c>
      <c r="AX69" s="30"/>
      <c r="BB69" s="30">
        <v>5.5685143761101223E-2</v>
      </c>
      <c r="BC69" s="43">
        <v>-4.1199999999999999E-4</v>
      </c>
      <c r="BD69" s="43">
        <v>-4.06E-4</v>
      </c>
      <c r="BE69" s="43">
        <v>-5.1E-5</v>
      </c>
      <c r="BG69" s="30"/>
      <c r="BK69" s="30">
        <v>5.5685143761101223E-2</v>
      </c>
      <c r="BL69" s="43">
        <v>-3.28E-4</v>
      </c>
      <c r="BM69" s="43">
        <v>-3.2499999999999999E-4</v>
      </c>
      <c r="BN69" s="43">
        <v>-1.27E-4</v>
      </c>
      <c r="BP69" s="30"/>
      <c r="BT69" s="30">
        <v>5.5685143761101223E-2</v>
      </c>
      <c r="BU69" s="43">
        <v>-3.4299999999999999E-4</v>
      </c>
      <c r="BV69" s="43">
        <v>-3.3599999999999998E-4</v>
      </c>
      <c r="BW69" s="43">
        <v>3.6000000000000001E-5</v>
      </c>
      <c r="BY69" s="30"/>
      <c r="CC69" s="30">
        <v>5.5685143761101223E-2</v>
      </c>
      <c r="CD69" s="43">
        <v>-2.7700000000000001E-4</v>
      </c>
      <c r="CE69" s="43">
        <v>-2.72E-4</v>
      </c>
      <c r="CF69" s="43">
        <v>-2.1999999999999999E-5</v>
      </c>
      <c r="CH69" s="30"/>
      <c r="CL69" s="30">
        <v>5.5685143761101223E-2</v>
      </c>
      <c r="CM69" s="43">
        <v>-3.9199999999999999E-4</v>
      </c>
      <c r="CN69" s="43">
        <v>-3.8200000000000002E-4</v>
      </c>
      <c r="CO69" s="43">
        <v>-8.1000000000000004E-5</v>
      </c>
      <c r="CQ69" s="30"/>
      <c r="CU69" s="30">
        <v>5.5685143761101223E-2</v>
      </c>
      <c r="CV69" s="43">
        <v>-3.1399999999999999E-4</v>
      </c>
      <c r="CW69" s="43">
        <v>-3.0800000000000001E-4</v>
      </c>
      <c r="CX69" s="43">
        <v>-1.4899999999999999E-4</v>
      </c>
    </row>
    <row r="70" spans="14:102" x14ac:dyDescent="0.25">
      <c r="N70" s="30"/>
      <c r="R70" s="30">
        <v>5.6679589561101223E-2</v>
      </c>
      <c r="S70" s="43">
        <v>-3.0699999999999998E-4</v>
      </c>
      <c r="T70" s="43">
        <v>-2.9700000000000001E-4</v>
      </c>
      <c r="U70" s="43">
        <v>3.0000000000000001E-5</v>
      </c>
      <c r="W70" s="30"/>
      <c r="AA70" s="30">
        <v>5.6679589561101223E-2</v>
      </c>
      <c r="AB70" s="43">
        <v>-2.33E-4</v>
      </c>
      <c r="AC70" s="43">
        <v>-2.2699999999999999E-4</v>
      </c>
      <c r="AD70" s="43">
        <v>-3.4999999999999997E-5</v>
      </c>
      <c r="AF70" s="30"/>
      <c r="AJ70" s="30">
        <v>5.6679589561101223E-2</v>
      </c>
      <c r="AK70" s="43">
        <v>-4.15E-4</v>
      </c>
      <c r="AL70" s="43">
        <v>-4.0900000000000002E-4</v>
      </c>
      <c r="AM70" s="43">
        <v>-4.8000000000000001E-5</v>
      </c>
      <c r="AO70" s="30"/>
      <c r="AS70" s="30">
        <v>5.6679589561101223E-2</v>
      </c>
      <c r="AT70" s="43">
        <v>-3.3E-4</v>
      </c>
      <c r="AU70" s="43">
        <v>-3.2600000000000001E-4</v>
      </c>
      <c r="AV70" s="43">
        <v>-1.25E-4</v>
      </c>
      <c r="AX70" s="30"/>
      <c r="BB70" s="30">
        <v>5.6679589561101223E-2</v>
      </c>
      <c r="BC70" s="43">
        <v>-4.15E-4</v>
      </c>
      <c r="BD70" s="43">
        <v>-4.0900000000000002E-4</v>
      </c>
      <c r="BE70" s="43">
        <v>-4.8000000000000001E-5</v>
      </c>
      <c r="BG70" s="30"/>
      <c r="BK70" s="30">
        <v>5.6679589561101223E-2</v>
      </c>
      <c r="BL70" s="43">
        <v>-3.3E-4</v>
      </c>
      <c r="BM70" s="43">
        <v>-3.2600000000000001E-4</v>
      </c>
      <c r="BN70" s="43">
        <v>-1.25E-4</v>
      </c>
      <c r="BP70" s="30"/>
      <c r="BT70" s="30">
        <v>5.6679589561101223E-2</v>
      </c>
      <c r="BU70" s="43">
        <v>-3.4600000000000001E-4</v>
      </c>
      <c r="BV70" s="43">
        <v>-3.39E-4</v>
      </c>
      <c r="BW70" s="43">
        <v>3.8999999999999999E-5</v>
      </c>
      <c r="BY70" s="30"/>
      <c r="CC70" s="30">
        <v>5.6679589561101223E-2</v>
      </c>
      <c r="CD70" s="43">
        <v>-2.7900000000000001E-4</v>
      </c>
      <c r="CE70" s="43">
        <v>-2.7399999999999999E-4</v>
      </c>
      <c r="CF70" s="43">
        <v>-2.0000000000000002E-5</v>
      </c>
      <c r="CH70" s="30"/>
      <c r="CL70" s="30">
        <v>5.6679589561101223E-2</v>
      </c>
      <c r="CM70" s="43">
        <v>-3.9399999999999998E-4</v>
      </c>
      <c r="CN70" s="43">
        <v>-3.8400000000000001E-4</v>
      </c>
      <c r="CO70" s="43">
        <v>-7.8999999999999996E-5</v>
      </c>
      <c r="CQ70" s="30"/>
      <c r="CU70" s="30">
        <v>5.6679589561101223E-2</v>
      </c>
      <c r="CV70" s="43">
        <v>-3.1500000000000001E-4</v>
      </c>
      <c r="CW70" s="43">
        <v>-3.1E-4</v>
      </c>
      <c r="CX70" s="43">
        <v>-1.4799999999999999E-4</v>
      </c>
    </row>
    <row r="71" spans="14:102" x14ac:dyDescent="0.25">
      <c r="N71" s="30"/>
      <c r="R71" s="30">
        <v>5.7674035361101224E-2</v>
      </c>
      <c r="S71" s="43">
        <v>-3.1E-4</v>
      </c>
      <c r="T71" s="43">
        <v>-2.9999999999999997E-4</v>
      </c>
      <c r="U71" s="43">
        <v>3.1999999999999999E-5</v>
      </c>
      <c r="W71" s="30"/>
      <c r="AA71" s="30">
        <v>5.7674035361101224E-2</v>
      </c>
      <c r="AB71" s="43">
        <v>-2.34E-4</v>
      </c>
      <c r="AC71" s="43">
        <v>-2.2900000000000001E-4</v>
      </c>
      <c r="AD71" s="43">
        <v>-3.3000000000000003E-5</v>
      </c>
      <c r="AF71" s="30"/>
      <c r="AJ71" s="30">
        <v>5.7674035361101224E-2</v>
      </c>
      <c r="AK71" s="43">
        <v>-4.1800000000000002E-4</v>
      </c>
      <c r="AL71" s="43">
        <v>-4.1199999999999999E-4</v>
      </c>
      <c r="AM71" s="43">
        <v>-4.5000000000000003E-5</v>
      </c>
      <c r="AO71" s="30"/>
      <c r="AS71" s="30">
        <v>5.7674035361101224E-2</v>
      </c>
      <c r="AT71" s="43">
        <v>-3.3100000000000002E-4</v>
      </c>
      <c r="AU71" s="43">
        <v>-3.28E-4</v>
      </c>
      <c r="AV71" s="43">
        <v>-1.2300000000000001E-4</v>
      </c>
      <c r="AX71" s="30"/>
      <c r="BB71" s="30">
        <v>5.7674035361101224E-2</v>
      </c>
      <c r="BC71" s="43">
        <v>-4.1899999999999999E-4</v>
      </c>
      <c r="BD71" s="43">
        <v>-4.1199999999999999E-4</v>
      </c>
      <c r="BE71" s="43">
        <v>-4.5000000000000003E-5</v>
      </c>
      <c r="BG71" s="30"/>
      <c r="BK71" s="30">
        <v>5.7674035361101224E-2</v>
      </c>
      <c r="BL71" s="43">
        <v>-3.3199999999999999E-4</v>
      </c>
      <c r="BM71" s="43">
        <v>-3.28E-4</v>
      </c>
      <c r="BN71" s="43">
        <v>-1.2300000000000001E-4</v>
      </c>
      <c r="BP71" s="30"/>
      <c r="BT71" s="30">
        <v>5.7674035361101224E-2</v>
      </c>
      <c r="BU71" s="43">
        <v>-3.4900000000000003E-4</v>
      </c>
      <c r="BV71" s="43">
        <v>-3.4200000000000002E-4</v>
      </c>
      <c r="BW71" s="43">
        <v>4.1999999999999998E-5</v>
      </c>
      <c r="BY71" s="30"/>
      <c r="CC71" s="30">
        <v>5.7674035361101224E-2</v>
      </c>
      <c r="CD71" s="43">
        <v>-2.81E-4</v>
      </c>
      <c r="CE71" s="43">
        <v>-2.7599999999999999E-4</v>
      </c>
      <c r="CF71" s="43">
        <v>-1.9000000000000001E-5</v>
      </c>
      <c r="CH71" s="30"/>
      <c r="CL71" s="30">
        <v>5.7674035361101224E-2</v>
      </c>
      <c r="CM71" s="43">
        <v>-3.97E-4</v>
      </c>
      <c r="CN71" s="43">
        <v>-3.8699999999999997E-4</v>
      </c>
      <c r="CO71" s="43">
        <v>-7.6000000000000004E-5</v>
      </c>
      <c r="CQ71" s="30"/>
      <c r="CU71" s="30">
        <v>5.7674035361101224E-2</v>
      </c>
      <c r="CV71" s="43">
        <v>-3.1700000000000001E-4</v>
      </c>
      <c r="CW71" s="43">
        <v>-3.1100000000000002E-4</v>
      </c>
      <c r="CX71" s="43">
        <v>-1.46E-4</v>
      </c>
    </row>
    <row r="72" spans="14:102" x14ac:dyDescent="0.25">
      <c r="N72" s="30"/>
      <c r="R72" s="30">
        <v>5.8668481161101231E-2</v>
      </c>
      <c r="S72" s="43">
        <v>-3.1300000000000002E-4</v>
      </c>
      <c r="T72" s="43">
        <v>-3.0299999999999999E-4</v>
      </c>
      <c r="U72" s="43">
        <v>3.4999999999999997E-5</v>
      </c>
      <c r="W72" s="30"/>
      <c r="AA72" s="30">
        <v>5.8668481161101231E-2</v>
      </c>
      <c r="AB72" s="43">
        <v>-2.3599999999999999E-4</v>
      </c>
      <c r="AC72" s="43">
        <v>-2.3000000000000001E-4</v>
      </c>
      <c r="AD72" s="43">
        <v>-3.1999999999999999E-5</v>
      </c>
      <c r="AF72" s="30"/>
      <c r="AJ72" s="30">
        <v>5.8668481161101231E-2</v>
      </c>
      <c r="AK72" s="43">
        <v>-4.2200000000000001E-4</v>
      </c>
      <c r="AL72" s="43">
        <v>-4.15E-4</v>
      </c>
      <c r="AM72" s="43">
        <v>-4.1999999999999998E-5</v>
      </c>
      <c r="AO72" s="30"/>
      <c r="AS72" s="30">
        <v>5.8668481161101231E-2</v>
      </c>
      <c r="AT72" s="43">
        <v>-3.3300000000000002E-4</v>
      </c>
      <c r="AU72" s="43">
        <v>-3.3E-4</v>
      </c>
      <c r="AV72" s="43">
        <v>-1.22E-4</v>
      </c>
      <c r="AX72" s="30"/>
      <c r="BB72" s="30">
        <v>5.8668481161101231E-2</v>
      </c>
      <c r="BC72" s="43">
        <v>-4.2200000000000001E-4</v>
      </c>
      <c r="BD72" s="43">
        <v>-4.15E-4</v>
      </c>
      <c r="BE72" s="43">
        <v>-4.1999999999999998E-5</v>
      </c>
      <c r="BG72" s="30"/>
      <c r="BK72" s="30">
        <v>5.8668481161101231E-2</v>
      </c>
      <c r="BL72" s="43">
        <v>-3.3300000000000002E-4</v>
      </c>
      <c r="BM72" s="43">
        <v>-3.3E-4</v>
      </c>
      <c r="BN72" s="43">
        <v>-1.22E-4</v>
      </c>
      <c r="BP72" s="30"/>
      <c r="BT72" s="30">
        <v>5.8668481161101231E-2</v>
      </c>
      <c r="BU72" s="43">
        <v>-3.5300000000000002E-4</v>
      </c>
      <c r="BV72" s="43">
        <v>-3.4600000000000001E-4</v>
      </c>
      <c r="BW72" s="43">
        <v>4.5000000000000003E-5</v>
      </c>
      <c r="BY72" s="30"/>
      <c r="CC72" s="30">
        <v>5.8668481161101231E-2</v>
      </c>
      <c r="CD72" s="43">
        <v>-2.8299999999999999E-4</v>
      </c>
      <c r="CE72" s="43">
        <v>-2.7799999999999998E-4</v>
      </c>
      <c r="CF72" s="43">
        <v>-1.7E-5</v>
      </c>
      <c r="CH72" s="30"/>
      <c r="CL72" s="30">
        <v>5.8668481161101231E-2</v>
      </c>
      <c r="CM72" s="43">
        <v>-4.0000000000000002E-4</v>
      </c>
      <c r="CN72" s="43">
        <v>-3.8999999999999999E-4</v>
      </c>
      <c r="CO72" s="43">
        <v>-7.3999999999999996E-5</v>
      </c>
      <c r="CQ72" s="30"/>
      <c r="CU72" s="30">
        <v>5.8668481161101231E-2</v>
      </c>
      <c r="CV72" s="43">
        <v>-3.1799999999999998E-4</v>
      </c>
      <c r="CW72" s="43">
        <v>-3.1300000000000002E-4</v>
      </c>
      <c r="CX72" s="43">
        <v>-1.45E-4</v>
      </c>
    </row>
    <row r="73" spans="14:102" x14ac:dyDescent="0.25">
      <c r="N73" s="30"/>
      <c r="R73" s="30">
        <v>5.9662926961101218E-2</v>
      </c>
      <c r="S73" s="43">
        <v>-3.1599999999999998E-4</v>
      </c>
      <c r="T73" s="43">
        <v>-3.0600000000000001E-4</v>
      </c>
      <c r="U73" s="43">
        <v>3.6999999999999998E-5</v>
      </c>
      <c r="W73" s="30"/>
      <c r="AA73" s="30">
        <v>5.9662926961101218E-2</v>
      </c>
      <c r="AB73" s="43">
        <v>-2.3800000000000001E-4</v>
      </c>
      <c r="AC73" s="43">
        <v>-2.32E-4</v>
      </c>
      <c r="AD73" s="43">
        <v>-3.1000000000000001E-5</v>
      </c>
      <c r="AF73" s="30"/>
      <c r="AJ73" s="30">
        <v>5.9662926961101218E-2</v>
      </c>
      <c r="AK73" s="43">
        <v>-4.2499999999999998E-4</v>
      </c>
      <c r="AL73" s="43">
        <v>-4.1899999999999999E-4</v>
      </c>
      <c r="AM73" s="43">
        <v>-3.8999999999999999E-5</v>
      </c>
      <c r="AO73" s="30"/>
      <c r="AS73" s="30">
        <v>5.9662926961101218E-2</v>
      </c>
      <c r="AT73" s="43">
        <v>-3.3500000000000001E-4</v>
      </c>
      <c r="AU73" s="43">
        <v>-3.3100000000000002E-4</v>
      </c>
      <c r="AV73" s="43">
        <v>-1.2E-4</v>
      </c>
      <c r="AX73" s="30"/>
      <c r="BB73" s="30">
        <v>5.9662926961101218E-2</v>
      </c>
      <c r="BC73" s="43">
        <v>-4.2499999999999998E-4</v>
      </c>
      <c r="BD73" s="43">
        <v>-4.1899999999999999E-4</v>
      </c>
      <c r="BE73" s="43">
        <v>-3.8999999999999999E-5</v>
      </c>
      <c r="BG73" s="30"/>
      <c r="BK73" s="30">
        <v>5.9662926961101218E-2</v>
      </c>
      <c r="BL73" s="43">
        <v>-3.3500000000000001E-4</v>
      </c>
      <c r="BM73" s="43">
        <v>-3.3199999999999999E-4</v>
      </c>
      <c r="BN73" s="43">
        <v>-1.2E-4</v>
      </c>
      <c r="BP73" s="30"/>
      <c r="BT73" s="30">
        <v>5.9662926961101218E-2</v>
      </c>
      <c r="BU73" s="43">
        <v>-3.5599999999999998E-4</v>
      </c>
      <c r="BV73" s="43">
        <v>-3.4900000000000003E-4</v>
      </c>
      <c r="BW73" s="43">
        <v>4.8000000000000001E-5</v>
      </c>
      <c r="BY73" s="30"/>
      <c r="CC73" s="30">
        <v>5.9662926961101218E-2</v>
      </c>
      <c r="CD73" s="43">
        <v>-2.8499999999999999E-4</v>
      </c>
      <c r="CE73" s="43">
        <v>-2.7900000000000001E-4</v>
      </c>
      <c r="CF73" s="43">
        <v>-1.5E-5</v>
      </c>
      <c r="CH73" s="30"/>
      <c r="CL73" s="30">
        <v>5.9662926961101218E-2</v>
      </c>
      <c r="CM73" s="43">
        <v>-4.0299999999999998E-4</v>
      </c>
      <c r="CN73" s="43">
        <v>-3.9199999999999999E-4</v>
      </c>
      <c r="CO73" s="43">
        <v>-7.1000000000000005E-5</v>
      </c>
      <c r="CQ73" s="30"/>
      <c r="CU73" s="30">
        <v>5.9662926961101218E-2</v>
      </c>
      <c r="CV73" s="43">
        <v>-3.2000000000000003E-4</v>
      </c>
      <c r="CW73" s="43">
        <v>-3.1399999999999999E-4</v>
      </c>
      <c r="CX73" s="43">
        <v>-1.4300000000000001E-4</v>
      </c>
    </row>
    <row r="74" spans="14:102" x14ac:dyDescent="0.25">
      <c r="N74" s="30"/>
      <c r="R74" s="30">
        <v>5.9662926961101218E-2</v>
      </c>
      <c r="S74" s="43">
        <v>-3.1599999999999998E-4</v>
      </c>
      <c r="T74" s="43">
        <v>-3.0600000000000001E-4</v>
      </c>
      <c r="U74" s="43">
        <v>3.6999999999999998E-5</v>
      </c>
      <c r="W74" s="30"/>
      <c r="AA74" s="30">
        <v>5.9662926961101218E-2</v>
      </c>
      <c r="AB74" s="43">
        <v>-2.3800000000000001E-4</v>
      </c>
      <c r="AC74" s="43">
        <v>-2.32E-4</v>
      </c>
      <c r="AD74" s="43">
        <v>-3.1000000000000001E-5</v>
      </c>
      <c r="AF74" s="30"/>
      <c r="AJ74" s="30">
        <v>5.9662926961101218E-2</v>
      </c>
      <c r="AK74" s="43">
        <v>-4.2499999999999998E-4</v>
      </c>
      <c r="AL74" s="43">
        <v>-4.1899999999999999E-4</v>
      </c>
      <c r="AM74" s="43">
        <v>-3.8999999999999999E-5</v>
      </c>
      <c r="AO74" s="30"/>
      <c r="AS74" s="30">
        <v>5.9662926961101218E-2</v>
      </c>
      <c r="AT74" s="43">
        <v>-3.3500000000000001E-4</v>
      </c>
      <c r="AU74" s="43">
        <v>-3.3100000000000002E-4</v>
      </c>
      <c r="AV74" s="43">
        <v>-1.2E-4</v>
      </c>
      <c r="AX74" s="30"/>
      <c r="BB74" s="30">
        <v>5.9662926961101218E-2</v>
      </c>
      <c r="BC74" s="43">
        <v>-4.2499999999999998E-4</v>
      </c>
      <c r="BD74" s="43">
        <v>-4.1899999999999999E-4</v>
      </c>
      <c r="BE74" s="43">
        <v>-3.8999999999999999E-5</v>
      </c>
      <c r="BG74" s="30"/>
      <c r="BK74" s="30">
        <v>5.9662926961101218E-2</v>
      </c>
      <c r="BL74" s="43">
        <v>-3.3500000000000001E-4</v>
      </c>
      <c r="BM74" s="43">
        <v>-3.3199999999999999E-4</v>
      </c>
      <c r="BN74" s="43">
        <v>-1.2E-4</v>
      </c>
      <c r="BP74" s="30"/>
      <c r="BT74" s="30">
        <v>5.9662926961101218E-2</v>
      </c>
      <c r="BU74" s="43">
        <v>-3.5599999999999998E-4</v>
      </c>
      <c r="BV74" s="43">
        <v>-3.4900000000000003E-4</v>
      </c>
      <c r="BW74" s="43">
        <v>4.8000000000000001E-5</v>
      </c>
      <c r="BY74" s="30"/>
      <c r="CC74" s="30">
        <v>5.9662926961101218E-2</v>
      </c>
      <c r="CD74" s="43">
        <v>-2.8499999999999999E-4</v>
      </c>
      <c r="CE74" s="43">
        <v>-2.7900000000000001E-4</v>
      </c>
      <c r="CF74" s="43">
        <v>-1.5E-5</v>
      </c>
      <c r="CH74" s="30"/>
      <c r="CL74" s="30">
        <v>5.9662926961101218E-2</v>
      </c>
      <c r="CM74" s="43">
        <v>-4.0299999999999998E-4</v>
      </c>
      <c r="CN74" s="43">
        <v>-3.9199999999999999E-4</v>
      </c>
      <c r="CO74" s="43">
        <v>-7.1000000000000005E-5</v>
      </c>
      <c r="CQ74" s="30"/>
      <c r="CU74" s="30">
        <v>5.9662926961101218E-2</v>
      </c>
      <c r="CV74" s="43">
        <v>-3.2000000000000003E-4</v>
      </c>
      <c r="CW74" s="43">
        <v>-3.1399999999999999E-4</v>
      </c>
      <c r="CX74" s="43">
        <v>-1.4300000000000001E-4</v>
      </c>
    </row>
    <row r="75" spans="14:102" x14ac:dyDescent="0.25">
      <c r="N75" s="30"/>
      <c r="R75" s="30">
        <v>6.0657372761101218E-2</v>
      </c>
      <c r="S75" s="43">
        <v>-3.19E-4</v>
      </c>
      <c r="T75" s="43">
        <v>-3.0899999999999998E-4</v>
      </c>
      <c r="U75" s="43">
        <v>3.8999999999999999E-5</v>
      </c>
      <c r="W75" s="30"/>
      <c r="AA75" s="30">
        <v>6.0657372761101218E-2</v>
      </c>
      <c r="AB75" s="43">
        <v>-2.4000000000000001E-4</v>
      </c>
      <c r="AC75" s="43">
        <v>-2.34E-4</v>
      </c>
      <c r="AD75" s="43">
        <v>-3.0000000000000001E-5</v>
      </c>
      <c r="AF75" s="30"/>
      <c r="AJ75" s="30">
        <v>6.0657372761101218E-2</v>
      </c>
      <c r="AK75" s="43">
        <v>-4.28E-4</v>
      </c>
      <c r="AL75" s="43">
        <v>-4.2200000000000001E-4</v>
      </c>
      <c r="AM75" s="43">
        <v>-3.4999999999999997E-5</v>
      </c>
      <c r="AO75" s="30"/>
      <c r="AS75" s="30">
        <v>6.0657372761101218E-2</v>
      </c>
      <c r="AT75" s="43">
        <v>-3.3700000000000001E-4</v>
      </c>
      <c r="AU75" s="43">
        <v>-3.3300000000000002E-4</v>
      </c>
      <c r="AV75" s="43">
        <v>-1.18E-4</v>
      </c>
      <c r="AX75" s="30"/>
      <c r="BB75" s="30">
        <v>6.0657372761101218E-2</v>
      </c>
      <c r="BC75" s="43">
        <v>-4.2900000000000002E-4</v>
      </c>
      <c r="BD75" s="43">
        <v>-4.2200000000000001E-4</v>
      </c>
      <c r="BE75" s="43">
        <v>-3.6000000000000001E-5</v>
      </c>
      <c r="BG75" s="30"/>
      <c r="BK75" s="30">
        <v>6.0657372761101218E-2</v>
      </c>
      <c r="BL75" s="43">
        <v>-3.3700000000000001E-4</v>
      </c>
      <c r="BM75" s="43">
        <v>-3.3300000000000002E-4</v>
      </c>
      <c r="BN75" s="43">
        <v>-1.18E-4</v>
      </c>
      <c r="BP75" s="30"/>
      <c r="BT75" s="30">
        <v>6.0657372761101218E-2</v>
      </c>
      <c r="BU75" s="43">
        <v>-3.59E-4</v>
      </c>
      <c r="BV75" s="43">
        <v>-3.5199999999999999E-4</v>
      </c>
      <c r="BW75" s="43">
        <v>5.1E-5</v>
      </c>
      <c r="BY75" s="30"/>
      <c r="CC75" s="30">
        <v>6.0657372761101218E-2</v>
      </c>
      <c r="CD75" s="43">
        <v>-2.8699999999999998E-4</v>
      </c>
      <c r="CE75" s="43">
        <v>-2.81E-4</v>
      </c>
      <c r="CF75" s="43">
        <v>-1.2999999999999999E-5</v>
      </c>
      <c r="CH75" s="30"/>
      <c r="CL75" s="30">
        <v>6.0657372761101218E-2</v>
      </c>
      <c r="CM75" s="43">
        <v>-4.06E-4</v>
      </c>
      <c r="CN75" s="43">
        <v>-3.9500000000000001E-4</v>
      </c>
      <c r="CO75" s="43">
        <v>-6.7999999999999999E-5</v>
      </c>
      <c r="CQ75" s="30"/>
      <c r="CU75" s="30">
        <v>6.0657372761101218E-2</v>
      </c>
      <c r="CV75" s="43">
        <v>-3.21E-4</v>
      </c>
      <c r="CW75" s="43">
        <v>-3.1599999999999998E-4</v>
      </c>
      <c r="CX75" s="43">
        <v>-1.4200000000000001E-4</v>
      </c>
    </row>
    <row r="76" spans="14:102" x14ac:dyDescent="0.25">
      <c r="N76" s="30"/>
      <c r="R76" s="30">
        <v>6.1651818561101218E-2</v>
      </c>
      <c r="S76" s="43">
        <v>-3.2299999999999999E-4</v>
      </c>
      <c r="T76" s="43">
        <v>-3.1199999999999999E-4</v>
      </c>
      <c r="U76" s="43">
        <v>4.1999999999999998E-5</v>
      </c>
      <c r="W76" s="30"/>
      <c r="AA76" s="30">
        <v>6.1651818561101218E-2</v>
      </c>
      <c r="AB76" s="43">
        <v>-2.42E-4</v>
      </c>
      <c r="AC76" s="43">
        <v>-2.3599999999999999E-4</v>
      </c>
      <c r="AD76" s="43">
        <v>-2.8E-5</v>
      </c>
      <c r="AF76" s="30"/>
      <c r="AJ76" s="30">
        <v>6.1651818561101218E-2</v>
      </c>
      <c r="AK76" s="43">
        <v>-4.3199999999999998E-4</v>
      </c>
      <c r="AL76" s="43">
        <v>-4.2499999999999998E-4</v>
      </c>
      <c r="AM76" s="43">
        <v>-3.1999999999999999E-5</v>
      </c>
      <c r="AO76" s="30"/>
      <c r="AS76" s="30">
        <v>6.1651818561101218E-2</v>
      </c>
      <c r="AT76" s="43">
        <v>-3.39E-4</v>
      </c>
      <c r="AU76" s="43">
        <v>-3.3500000000000001E-4</v>
      </c>
      <c r="AV76" s="43">
        <v>-1.16E-4</v>
      </c>
      <c r="AX76" s="30"/>
      <c r="BB76" s="30">
        <v>6.1651818561101218E-2</v>
      </c>
      <c r="BC76" s="43">
        <v>-4.3199999999999998E-4</v>
      </c>
      <c r="BD76" s="43">
        <v>-4.2499999999999998E-4</v>
      </c>
      <c r="BE76" s="43">
        <v>-3.3000000000000003E-5</v>
      </c>
      <c r="BG76" s="30"/>
      <c r="BK76" s="30">
        <v>6.1651818561101218E-2</v>
      </c>
      <c r="BL76" s="43">
        <v>-3.39E-4</v>
      </c>
      <c r="BM76" s="43">
        <v>-3.3500000000000001E-4</v>
      </c>
      <c r="BN76" s="43">
        <v>-1.16E-4</v>
      </c>
      <c r="BP76" s="30"/>
      <c r="BT76" s="30">
        <v>6.1651818561101218E-2</v>
      </c>
      <c r="BU76" s="43">
        <v>-3.6200000000000002E-4</v>
      </c>
      <c r="BV76" s="43">
        <v>-3.5500000000000001E-4</v>
      </c>
      <c r="BW76" s="43">
        <v>5.5000000000000002E-5</v>
      </c>
      <c r="BY76" s="30"/>
      <c r="CC76" s="30">
        <v>6.1651818561101218E-2</v>
      </c>
      <c r="CD76" s="43">
        <v>-2.8899999999999998E-4</v>
      </c>
      <c r="CE76" s="43">
        <v>-2.8299999999999999E-4</v>
      </c>
      <c r="CF76" s="43">
        <v>-1.1E-5</v>
      </c>
      <c r="CH76" s="30"/>
      <c r="CL76" s="30">
        <v>6.1651818561101218E-2</v>
      </c>
      <c r="CM76" s="43">
        <v>-4.0900000000000002E-4</v>
      </c>
      <c r="CN76" s="43">
        <v>-3.9800000000000002E-4</v>
      </c>
      <c r="CO76" s="43">
        <v>-6.6000000000000005E-5</v>
      </c>
      <c r="CQ76" s="30"/>
      <c r="CU76" s="30">
        <v>6.1651818561101218E-2</v>
      </c>
      <c r="CV76" s="43">
        <v>-3.2299999999999999E-4</v>
      </c>
      <c r="CW76" s="43">
        <v>-3.1700000000000001E-4</v>
      </c>
      <c r="CX76" s="43">
        <v>-1.4100000000000001E-4</v>
      </c>
    </row>
    <row r="77" spans="14:102" x14ac:dyDescent="0.25">
      <c r="N77" s="30"/>
      <c r="R77" s="30">
        <v>6.2646264361101212E-2</v>
      </c>
      <c r="S77" s="43">
        <v>-3.2600000000000001E-4</v>
      </c>
      <c r="T77" s="43">
        <v>-3.1500000000000001E-4</v>
      </c>
      <c r="U77" s="43">
        <v>4.3999999999999999E-5</v>
      </c>
      <c r="W77" s="30"/>
      <c r="AA77" s="30">
        <v>6.2646264361101212E-2</v>
      </c>
      <c r="AB77" s="43">
        <v>-2.4399999999999999E-4</v>
      </c>
      <c r="AC77" s="43">
        <v>-2.3800000000000001E-4</v>
      </c>
      <c r="AD77" s="43">
        <v>-2.6999999999999999E-5</v>
      </c>
      <c r="AF77" s="30"/>
      <c r="AJ77" s="30">
        <v>6.2646264361101212E-2</v>
      </c>
      <c r="AK77" s="43">
        <v>-4.35E-4</v>
      </c>
      <c r="AL77" s="43">
        <v>-4.28E-4</v>
      </c>
      <c r="AM77" s="43">
        <v>-2.9E-5</v>
      </c>
      <c r="AO77" s="30"/>
      <c r="AS77" s="30">
        <v>6.2646264361101212E-2</v>
      </c>
      <c r="AT77" s="43">
        <v>-3.4099999999999999E-4</v>
      </c>
      <c r="AU77" s="43">
        <v>-3.3700000000000001E-4</v>
      </c>
      <c r="AV77" s="43">
        <v>-1.15E-4</v>
      </c>
      <c r="AX77" s="30"/>
      <c r="BB77" s="30">
        <v>6.2646264361101212E-2</v>
      </c>
      <c r="BC77" s="43">
        <v>-4.35E-4</v>
      </c>
      <c r="BD77" s="43">
        <v>-4.28E-4</v>
      </c>
      <c r="BE77" s="43">
        <v>-2.9E-5</v>
      </c>
      <c r="BG77" s="30"/>
      <c r="BK77" s="30">
        <v>6.2646264361101212E-2</v>
      </c>
      <c r="BL77" s="43">
        <v>-3.4099999999999999E-4</v>
      </c>
      <c r="BM77" s="43">
        <v>-3.3700000000000001E-4</v>
      </c>
      <c r="BN77" s="43">
        <v>-1.15E-4</v>
      </c>
      <c r="BP77" s="30"/>
      <c r="BT77" s="30">
        <v>6.2646264361101212E-2</v>
      </c>
      <c r="BU77" s="43">
        <v>-3.6600000000000001E-4</v>
      </c>
      <c r="BV77" s="43">
        <v>-3.5799999999999997E-4</v>
      </c>
      <c r="BW77" s="43">
        <v>5.8E-5</v>
      </c>
      <c r="BY77" s="30"/>
      <c r="CC77" s="30">
        <v>6.2646264361101212E-2</v>
      </c>
      <c r="CD77" s="43">
        <v>-2.9100000000000003E-4</v>
      </c>
      <c r="CE77" s="43">
        <v>-2.8499999999999999E-4</v>
      </c>
      <c r="CF77" s="43">
        <v>-1.0000000000000001E-5</v>
      </c>
      <c r="CH77" s="30"/>
      <c r="CL77" s="30">
        <v>6.2646264361101212E-2</v>
      </c>
      <c r="CM77" s="43">
        <v>-4.1199999999999999E-4</v>
      </c>
      <c r="CN77" s="43">
        <v>-4.0099999999999999E-4</v>
      </c>
      <c r="CO77" s="43">
        <v>-6.3E-5</v>
      </c>
      <c r="CQ77" s="30"/>
      <c r="CU77" s="30">
        <v>6.2646264361101212E-2</v>
      </c>
      <c r="CV77" s="43">
        <v>-3.2400000000000001E-4</v>
      </c>
      <c r="CW77" s="43">
        <v>-3.1799999999999998E-4</v>
      </c>
      <c r="CX77" s="43">
        <v>-1.3899999999999999E-4</v>
      </c>
    </row>
    <row r="78" spans="14:102" x14ac:dyDescent="0.25">
      <c r="N78" s="30"/>
      <c r="R78" s="30">
        <v>6.3640710161101219E-2</v>
      </c>
      <c r="S78" s="43">
        <v>-3.2899999999999997E-4</v>
      </c>
      <c r="T78" s="43">
        <v>-3.1799999999999998E-4</v>
      </c>
      <c r="U78" s="43">
        <v>4.6E-5</v>
      </c>
      <c r="W78" s="30"/>
      <c r="AA78" s="30">
        <v>6.3640710161101219E-2</v>
      </c>
      <c r="AB78" s="43">
        <v>-2.4600000000000002E-4</v>
      </c>
      <c r="AC78" s="43">
        <v>-2.4000000000000001E-4</v>
      </c>
      <c r="AD78" s="43">
        <v>-2.5999999999999998E-5</v>
      </c>
      <c r="AF78" s="30"/>
      <c r="AJ78" s="30">
        <v>6.3640710161101219E-2</v>
      </c>
      <c r="AK78" s="43">
        <v>-4.3800000000000002E-4</v>
      </c>
      <c r="AL78" s="43">
        <v>-4.3100000000000001E-4</v>
      </c>
      <c r="AM78" s="43">
        <v>-2.5999999999999998E-5</v>
      </c>
      <c r="AO78" s="30"/>
      <c r="AS78" s="30">
        <v>6.3640710161101219E-2</v>
      </c>
      <c r="AT78" s="43">
        <v>-3.4200000000000002E-4</v>
      </c>
      <c r="AU78" s="43">
        <v>-3.39E-4</v>
      </c>
      <c r="AV78" s="43">
        <v>-1.13E-4</v>
      </c>
      <c r="AX78" s="30"/>
      <c r="BB78" s="30">
        <v>6.3640710161101219E-2</v>
      </c>
      <c r="BC78" s="43">
        <v>-4.3800000000000002E-4</v>
      </c>
      <c r="BD78" s="43">
        <v>-4.3100000000000001E-4</v>
      </c>
      <c r="BE78" s="43">
        <v>-2.5999999999999998E-5</v>
      </c>
      <c r="BG78" s="30"/>
      <c r="BK78" s="30">
        <v>6.3640710161101219E-2</v>
      </c>
      <c r="BL78" s="43">
        <v>-3.4299999999999999E-4</v>
      </c>
      <c r="BM78" s="43">
        <v>-3.39E-4</v>
      </c>
      <c r="BN78" s="43">
        <v>-1.13E-4</v>
      </c>
      <c r="BP78" s="30"/>
      <c r="BT78" s="30">
        <v>6.3640710161101219E-2</v>
      </c>
      <c r="BU78" s="43">
        <v>-3.6900000000000002E-4</v>
      </c>
      <c r="BV78" s="43">
        <v>-3.6099999999999999E-4</v>
      </c>
      <c r="BW78" s="43">
        <v>6.0999999999999999E-5</v>
      </c>
      <c r="BY78" s="30"/>
      <c r="CC78" s="30">
        <v>6.3640710161101219E-2</v>
      </c>
      <c r="CD78" s="43">
        <v>-2.92E-4</v>
      </c>
      <c r="CE78" s="43">
        <v>-2.8699999999999998E-4</v>
      </c>
      <c r="CF78" s="43">
        <v>-7.9999999999999996E-6</v>
      </c>
      <c r="CH78" s="30"/>
      <c r="CL78" s="30">
        <v>6.3640710161101219E-2</v>
      </c>
      <c r="CM78" s="43">
        <v>-4.15E-4</v>
      </c>
      <c r="CN78" s="43">
        <v>-4.0299999999999998E-4</v>
      </c>
      <c r="CO78" s="43">
        <v>-6.0000000000000002E-5</v>
      </c>
      <c r="CQ78" s="30"/>
      <c r="CU78" s="30">
        <v>6.3640710161101219E-2</v>
      </c>
      <c r="CV78" s="43">
        <v>-3.2600000000000001E-4</v>
      </c>
      <c r="CW78" s="43">
        <v>-3.2000000000000003E-4</v>
      </c>
      <c r="CX78" s="43">
        <v>-1.3799999999999999E-4</v>
      </c>
    </row>
    <row r="79" spans="14:102" x14ac:dyDescent="0.25">
      <c r="N79" s="30"/>
      <c r="R79" s="30">
        <v>6.4635155961101226E-2</v>
      </c>
      <c r="S79" s="43">
        <v>-3.3199999999999999E-4</v>
      </c>
      <c r="T79" s="43">
        <v>-3.21E-4</v>
      </c>
      <c r="U79" s="43">
        <v>4.8000000000000001E-5</v>
      </c>
      <c r="W79" s="30"/>
      <c r="AA79" s="30">
        <v>6.4635155961101226E-2</v>
      </c>
      <c r="AB79" s="43">
        <v>-2.4800000000000001E-4</v>
      </c>
      <c r="AC79" s="43">
        <v>-2.42E-4</v>
      </c>
      <c r="AD79" s="43">
        <v>-2.4000000000000001E-5</v>
      </c>
      <c r="AF79" s="30"/>
      <c r="AJ79" s="30">
        <v>6.4635155961101226E-2</v>
      </c>
      <c r="AK79" s="43">
        <v>-4.4200000000000001E-4</v>
      </c>
      <c r="AL79" s="43">
        <v>-4.3399999999999998E-4</v>
      </c>
      <c r="AM79" s="43">
        <v>-2.3E-5</v>
      </c>
      <c r="AO79" s="30"/>
      <c r="AS79" s="30">
        <v>6.4635155961101226E-2</v>
      </c>
      <c r="AT79" s="43">
        <v>-3.4400000000000001E-4</v>
      </c>
      <c r="AU79" s="43">
        <v>-3.4000000000000002E-4</v>
      </c>
      <c r="AV79" s="43">
        <v>-1.11E-4</v>
      </c>
      <c r="AX79" s="30"/>
      <c r="BB79" s="30">
        <v>6.4635155961101226E-2</v>
      </c>
      <c r="BC79" s="43">
        <v>-4.4200000000000001E-4</v>
      </c>
      <c r="BD79" s="43">
        <v>-4.35E-4</v>
      </c>
      <c r="BE79" s="43">
        <v>-2.3E-5</v>
      </c>
      <c r="BG79" s="30"/>
      <c r="BK79" s="30">
        <v>6.4635155961101226E-2</v>
      </c>
      <c r="BL79" s="43">
        <v>-3.4499999999999998E-4</v>
      </c>
      <c r="BM79" s="43">
        <v>-3.4099999999999999E-4</v>
      </c>
      <c r="BN79" s="43">
        <v>-1.11E-4</v>
      </c>
      <c r="BP79" s="30"/>
      <c r="BT79" s="30">
        <v>6.4635155961101226E-2</v>
      </c>
      <c r="BU79" s="43">
        <v>-3.7199999999999999E-4</v>
      </c>
      <c r="BV79" s="43">
        <v>-3.6400000000000001E-4</v>
      </c>
      <c r="BW79" s="43">
        <v>6.3999999999999997E-5</v>
      </c>
      <c r="BY79" s="30"/>
      <c r="CC79" s="30">
        <v>6.4635155961101226E-2</v>
      </c>
      <c r="CD79" s="43">
        <v>-2.9399999999999999E-4</v>
      </c>
      <c r="CE79" s="43">
        <v>-2.8899999999999998E-4</v>
      </c>
      <c r="CF79" s="43">
        <v>-6.0000000000000002E-6</v>
      </c>
      <c r="CH79" s="30"/>
      <c r="CL79" s="30">
        <v>6.4635155961101226E-2</v>
      </c>
      <c r="CM79" s="43">
        <v>-4.1800000000000002E-4</v>
      </c>
      <c r="CN79" s="43">
        <v>-4.06E-4</v>
      </c>
      <c r="CO79" s="43">
        <v>-5.8E-5</v>
      </c>
      <c r="CQ79" s="30"/>
      <c r="CU79" s="30">
        <v>6.4635155961101226E-2</v>
      </c>
      <c r="CV79" s="43">
        <v>-3.2699999999999998E-4</v>
      </c>
      <c r="CW79" s="43">
        <v>-3.21E-4</v>
      </c>
      <c r="CX79" s="43">
        <v>-1.36E-4</v>
      </c>
    </row>
    <row r="80" spans="14:102" x14ac:dyDescent="0.25">
      <c r="N80" s="30"/>
      <c r="R80" s="30">
        <v>6.5629601761101219E-2</v>
      </c>
      <c r="S80" s="43">
        <v>-3.3500000000000001E-4</v>
      </c>
      <c r="T80" s="43">
        <v>-3.2400000000000001E-4</v>
      </c>
      <c r="U80" s="43">
        <v>5.1E-5</v>
      </c>
      <c r="W80" s="30"/>
      <c r="AA80" s="30">
        <v>6.5629601761101219E-2</v>
      </c>
      <c r="AB80" s="43">
        <v>-2.5000000000000001E-4</v>
      </c>
      <c r="AC80" s="43">
        <v>-2.43E-4</v>
      </c>
      <c r="AD80" s="43">
        <v>-2.3E-5</v>
      </c>
      <c r="AF80" s="30"/>
      <c r="AJ80" s="30">
        <v>6.5629601761101219E-2</v>
      </c>
      <c r="AK80" s="43">
        <v>-4.4499999999999997E-4</v>
      </c>
      <c r="AL80" s="43">
        <v>-4.3800000000000002E-4</v>
      </c>
      <c r="AM80" s="43">
        <v>-2.0000000000000002E-5</v>
      </c>
      <c r="AO80" s="30"/>
      <c r="AS80" s="30">
        <v>6.5629601761101219E-2</v>
      </c>
      <c r="AT80" s="43">
        <v>-3.4600000000000001E-4</v>
      </c>
      <c r="AU80" s="43">
        <v>-3.4200000000000002E-4</v>
      </c>
      <c r="AV80" s="43">
        <v>-1.0900000000000001E-4</v>
      </c>
      <c r="AX80" s="30"/>
      <c r="BB80" s="30">
        <v>6.5629601761101219E-2</v>
      </c>
      <c r="BC80" s="43">
        <v>-4.4499999999999997E-4</v>
      </c>
      <c r="BD80" s="43">
        <v>-4.3800000000000002E-4</v>
      </c>
      <c r="BE80" s="43">
        <v>-2.0000000000000002E-5</v>
      </c>
      <c r="BG80" s="30"/>
      <c r="BK80" s="30">
        <v>6.5629601761101219E-2</v>
      </c>
      <c r="BL80" s="43">
        <v>-3.4600000000000001E-4</v>
      </c>
      <c r="BM80" s="43">
        <v>-3.4200000000000002E-4</v>
      </c>
      <c r="BN80" s="43">
        <v>-1.1E-4</v>
      </c>
      <c r="BP80" s="30"/>
      <c r="BT80" s="30">
        <v>6.5629601761101219E-2</v>
      </c>
      <c r="BU80" s="43">
        <v>-3.7500000000000001E-4</v>
      </c>
      <c r="BV80" s="43">
        <v>-3.6699999999999998E-4</v>
      </c>
      <c r="BW80" s="43">
        <v>6.7000000000000002E-5</v>
      </c>
      <c r="BY80" s="30"/>
      <c r="CC80" s="30">
        <v>6.5629601761101219E-2</v>
      </c>
      <c r="CD80" s="43">
        <v>-2.9599999999999998E-4</v>
      </c>
      <c r="CE80" s="43">
        <v>-2.9100000000000003E-4</v>
      </c>
      <c r="CF80" s="43">
        <v>-3.9999999999999998E-6</v>
      </c>
      <c r="CH80" s="30"/>
      <c r="CL80" s="30">
        <v>6.5629601761101219E-2</v>
      </c>
      <c r="CM80" s="43">
        <v>-4.2000000000000002E-4</v>
      </c>
      <c r="CN80" s="43">
        <v>-4.0900000000000002E-4</v>
      </c>
      <c r="CO80" s="43">
        <v>-5.5000000000000002E-5</v>
      </c>
      <c r="CQ80" s="30"/>
      <c r="CU80" s="30">
        <v>6.5629601761101219E-2</v>
      </c>
      <c r="CV80" s="43">
        <v>-3.2899999999999997E-4</v>
      </c>
      <c r="CW80" s="43">
        <v>-3.2299999999999999E-4</v>
      </c>
      <c r="CX80" s="43">
        <v>-1.35E-4</v>
      </c>
    </row>
    <row r="81" spans="14:102" x14ac:dyDescent="0.25">
      <c r="N81" s="30"/>
      <c r="R81" s="30">
        <v>6.6624047561101213E-2</v>
      </c>
      <c r="S81" s="43">
        <v>-3.3799999999999998E-4</v>
      </c>
      <c r="T81" s="43">
        <v>-3.2600000000000001E-4</v>
      </c>
      <c r="U81" s="43">
        <v>5.3000000000000001E-5</v>
      </c>
      <c r="W81" s="30"/>
      <c r="AA81" s="30">
        <v>6.6624047561101213E-2</v>
      </c>
      <c r="AB81" s="43">
        <v>-2.52E-4</v>
      </c>
      <c r="AC81" s="43">
        <v>-2.4499999999999999E-4</v>
      </c>
      <c r="AD81" s="43">
        <v>-2.1999999999999999E-5</v>
      </c>
      <c r="AF81" s="30"/>
      <c r="AJ81" s="30">
        <v>6.6624047561101213E-2</v>
      </c>
      <c r="AK81" s="43">
        <v>-4.4799999999999999E-4</v>
      </c>
      <c r="AL81" s="43">
        <v>-4.4099999999999999E-4</v>
      </c>
      <c r="AM81" s="43">
        <v>-1.7E-5</v>
      </c>
      <c r="AO81" s="30"/>
      <c r="AS81" s="30">
        <v>6.6624047561101213E-2</v>
      </c>
      <c r="AT81" s="43">
        <v>-3.48E-4</v>
      </c>
      <c r="AU81" s="43">
        <v>-3.4400000000000001E-4</v>
      </c>
      <c r="AV81" s="43">
        <v>-1.08E-4</v>
      </c>
      <c r="AX81" s="30"/>
      <c r="BB81" s="30">
        <v>6.6624047561101213E-2</v>
      </c>
      <c r="BC81" s="43">
        <v>-4.4799999999999999E-4</v>
      </c>
      <c r="BD81" s="43">
        <v>-4.4099999999999999E-4</v>
      </c>
      <c r="BE81" s="43">
        <v>-1.7E-5</v>
      </c>
      <c r="BG81" s="30"/>
      <c r="BK81" s="30">
        <v>6.6624047561101213E-2</v>
      </c>
      <c r="BL81" s="43">
        <v>-3.48E-4</v>
      </c>
      <c r="BM81" s="43">
        <v>-3.4400000000000001E-4</v>
      </c>
      <c r="BN81" s="43">
        <v>-1.08E-4</v>
      </c>
      <c r="BP81" s="30"/>
      <c r="BT81" s="30">
        <v>6.6624047561101213E-2</v>
      </c>
      <c r="BU81" s="43">
        <v>-3.79E-4</v>
      </c>
      <c r="BV81" s="43">
        <v>-3.7100000000000002E-4</v>
      </c>
      <c r="BW81" s="43">
        <v>6.9999999999999994E-5</v>
      </c>
      <c r="BY81" s="30"/>
      <c r="CC81" s="30">
        <v>6.6624047561101213E-2</v>
      </c>
      <c r="CD81" s="43">
        <v>-2.9799999999999998E-4</v>
      </c>
      <c r="CE81" s="43">
        <v>-2.92E-4</v>
      </c>
      <c r="CF81" s="43">
        <v>-1.9999999999999999E-6</v>
      </c>
      <c r="CH81" s="30"/>
      <c r="CL81" s="30">
        <v>6.6624047561101213E-2</v>
      </c>
      <c r="CM81" s="43">
        <v>-4.2299999999999998E-4</v>
      </c>
      <c r="CN81" s="43">
        <v>-4.1100000000000002E-4</v>
      </c>
      <c r="CO81" s="43">
        <v>-5.1999999999999997E-5</v>
      </c>
      <c r="CQ81" s="30"/>
      <c r="CU81" s="30">
        <v>6.6624047561101213E-2</v>
      </c>
      <c r="CV81" s="43">
        <v>-3.3E-4</v>
      </c>
      <c r="CW81" s="43">
        <v>-3.2400000000000001E-4</v>
      </c>
      <c r="CX81" s="43">
        <v>-1.34E-4</v>
      </c>
    </row>
    <row r="82" spans="14:102" x14ac:dyDescent="0.25">
      <c r="N82" s="30"/>
      <c r="R82" s="30">
        <v>6.7618493361101206E-2</v>
      </c>
      <c r="S82" s="43">
        <v>-3.4099999999999999E-4</v>
      </c>
      <c r="T82" s="43">
        <v>-3.2899999999999997E-4</v>
      </c>
      <c r="U82" s="43">
        <v>5.5000000000000002E-5</v>
      </c>
      <c r="W82" s="30"/>
      <c r="AA82" s="30">
        <v>6.7618493361101206E-2</v>
      </c>
      <c r="AB82" s="43">
        <v>-2.5399999999999999E-4</v>
      </c>
      <c r="AC82" s="43">
        <v>-2.4699999999999999E-4</v>
      </c>
      <c r="AD82" s="43">
        <v>-2.0999999999999999E-5</v>
      </c>
      <c r="AF82" s="30"/>
      <c r="AJ82" s="30">
        <v>6.7618493361101206E-2</v>
      </c>
      <c r="AK82" s="43">
        <v>-4.5199999999999998E-4</v>
      </c>
      <c r="AL82" s="43">
        <v>-4.44E-4</v>
      </c>
      <c r="AM82" s="43">
        <v>-1.4E-5</v>
      </c>
      <c r="AO82" s="30"/>
      <c r="AS82" s="30">
        <v>6.7618493361101206E-2</v>
      </c>
      <c r="AT82" s="43">
        <v>-3.5E-4</v>
      </c>
      <c r="AU82" s="43">
        <v>-3.4600000000000001E-4</v>
      </c>
      <c r="AV82" s="43">
        <v>-1.06E-4</v>
      </c>
      <c r="AX82" s="30"/>
      <c r="BB82" s="30">
        <v>6.7618493361101206E-2</v>
      </c>
      <c r="BC82" s="43">
        <v>-4.5199999999999998E-4</v>
      </c>
      <c r="BD82" s="43">
        <v>-4.44E-4</v>
      </c>
      <c r="BE82" s="43">
        <v>-1.4E-5</v>
      </c>
      <c r="BG82" s="30"/>
      <c r="BK82" s="30">
        <v>6.7618493361101206E-2</v>
      </c>
      <c r="BL82" s="43">
        <v>-3.5E-4</v>
      </c>
      <c r="BM82" s="43">
        <v>-3.4600000000000001E-4</v>
      </c>
      <c r="BN82" s="43">
        <v>-1.06E-4</v>
      </c>
      <c r="BP82" s="30"/>
      <c r="BT82" s="30">
        <v>6.7618493361101206E-2</v>
      </c>
      <c r="BU82" s="43">
        <v>-3.8200000000000002E-4</v>
      </c>
      <c r="BV82" s="43">
        <v>-3.7399999999999998E-4</v>
      </c>
      <c r="BW82" s="43">
        <v>7.2000000000000002E-5</v>
      </c>
      <c r="BY82" s="30"/>
      <c r="CC82" s="30">
        <v>6.7618493361101206E-2</v>
      </c>
      <c r="CD82" s="43">
        <v>-2.9999999999999997E-4</v>
      </c>
      <c r="CE82" s="43">
        <v>-2.9399999999999999E-4</v>
      </c>
      <c r="CF82" s="43">
        <v>-3.9939999999999999E-7</v>
      </c>
      <c r="CH82" s="30"/>
      <c r="CL82" s="30">
        <v>6.7618493361101206E-2</v>
      </c>
      <c r="CM82" s="43">
        <v>-4.26E-4</v>
      </c>
      <c r="CN82" s="43">
        <v>-4.1399999999999998E-4</v>
      </c>
      <c r="CO82" s="43">
        <v>-5.0000000000000002E-5</v>
      </c>
      <c r="CQ82" s="30"/>
      <c r="CU82" s="30">
        <v>6.7618493361101206E-2</v>
      </c>
      <c r="CV82" s="43">
        <v>-3.3199999999999999E-4</v>
      </c>
      <c r="CW82" s="43">
        <v>-3.2600000000000001E-4</v>
      </c>
      <c r="CX82" s="43">
        <v>-1.3200000000000001E-4</v>
      </c>
    </row>
    <row r="83" spans="14:102" x14ac:dyDescent="0.25">
      <c r="N83" s="30"/>
      <c r="R83" s="30">
        <v>6.86129391611012E-2</v>
      </c>
      <c r="S83" s="43">
        <v>-3.4400000000000001E-4</v>
      </c>
      <c r="T83" s="43">
        <v>-3.3199999999999999E-4</v>
      </c>
      <c r="U83" s="43">
        <v>5.7000000000000003E-5</v>
      </c>
      <c r="W83" s="30"/>
      <c r="AA83" s="30">
        <v>6.86129391611012E-2</v>
      </c>
      <c r="AB83" s="43">
        <v>-2.5599999999999999E-4</v>
      </c>
      <c r="AC83" s="43">
        <v>-2.4899999999999998E-4</v>
      </c>
      <c r="AD83" s="43">
        <v>-1.9000000000000001E-5</v>
      </c>
      <c r="AF83" s="30"/>
      <c r="AJ83" s="30">
        <v>6.86129391611012E-2</v>
      </c>
      <c r="AK83" s="43">
        <v>-4.55E-4</v>
      </c>
      <c r="AL83" s="43">
        <v>-4.4700000000000002E-4</v>
      </c>
      <c r="AM83" s="43">
        <v>-1.0000000000000001E-5</v>
      </c>
      <c r="AO83" s="30"/>
      <c r="AS83" s="30">
        <v>6.86129391611012E-2</v>
      </c>
      <c r="AT83" s="43">
        <v>-3.5199999999999999E-4</v>
      </c>
      <c r="AU83" s="43">
        <v>-3.4699999999999998E-4</v>
      </c>
      <c r="AV83" s="43">
        <v>-1.0399999999999999E-4</v>
      </c>
      <c r="AX83" s="30"/>
      <c r="BB83" s="30">
        <v>6.86129391611012E-2</v>
      </c>
      <c r="BC83" s="43">
        <v>-4.55E-4</v>
      </c>
      <c r="BD83" s="43">
        <v>-4.4700000000000002E-4</v>
      </c>
      <c r="BE83" s="43">
        <v>-1.1E-5</v>
      </c>
      <c r="BG83" s="30"/>
      <c r="BK83" s="30">
        <v>6.86129391611012E-2</v>
      </c>
      <c r="BL83" s="43">
        <v>-3.5199999999999999E-4</v>
      </c>
      <c r="BM83" s="43">
        <v>-3.48E-4</v>
      </c>
      <c r="BN83" s="43">
        <v>-1.0399999999999999E-4</v>
      </c>
      <c r="BP83" s="30"/>
      <c r="BT83" s="30">
        <v>6.86129391611012E-2</v>
      </c>
      <c r="BU83" s="43">
        <v>-3.8499999999999998E-4</v>
      </c>
      <c r="BV83" s="43">
        <v>-3.77E-4</v>
      </c>
      <c r="BW83" s="43">
        <v>7.4999999999999993E-5</v>
      </c>
      <c r="BY83" s="30"/>
      <c r="CC83" s="30">
        <v>6.86129391611012E-2</v>
      </c>
      <c r="CD83" s="43">
        <v>-3.0200000000000002E-4</v>
      </c>
      <c r="CE83" s="43">
        <v>-2.9599999999999998E-4</v>
      </c>
      <c r="CF83" s="43">
        <v>9.9999999999999995E-7</v>
      </c>
      <c r="CH83" s="30"/>
      <c r="CL83" s="30">
        <v>6.86129391611012E-2</v>
      </c>
      <c r="CM83" s="43">
        <v>-4.2900000000000002E-4</v>
      </c>
      <c r="CN83" s="43">
        <v>-4.17E-4</v>
      </c>
      <c r="CO83" s="43">
        <v>-4.6999999999999997E-5</v>
      </c>
      <c r="CQ83" s="30"/>
      <c r="CU83" s="30">
        <v>6.86129391611012E-2</v>
      </c>
      <c r="CV83" s="43">
        <v>-3.3300000000000002E-4</v>
      </c>
      <c r="CW83" s="43">
        <v>-3.2699999999999998E-4</v>
      </c>
      <c r="CX83" s="43">
        <v>-1.3100000000000001E-4</v>
      </c>
    </row>
    <row r="84" spans="14:102" x14ac:dyDescent="0.25">
      <c r="N84" s="30"/>
      <c r="R84" s="30">
        <v>6.9607384961101193E-2</v>
      </c>
      <c r="S84" s="43">
        <v>-3.4699999999999998E-4</v>
      </c>
      <c r="T84" s="43">
        <v>-3.3500000000000001E-4</v>
      </c>
      <c r="U84" s="43">
        <v>6.0000000000000002E-5</v>
      </c>
      <c r="W84" s="30"/>
      <c r="AA84" s="30">
        <v>6.9607384961101193E-2</v>
      </c>
      <c r="AB84" s="43">
        <v>-2.5799999999999998E-4</v>
      </c>
      <c r="AC84" s="43">
        <v>-2.5099999999999998E-4</v>
      </c>
      <c r="AD84" s="43">
        <v>-1.8E-5</v>
      </c>
      <c r="AF84" s="30"/>
      <c r="AJ84" s="30">
        <v>6.9607384961101193E-2</v>
      </c>
      <c r="AK84" s="43">
        <v>-4.5800000000000002E-4</v>
      </c>
      <c r="AL84" s="43">
        <v>-4.4999999999999999E-4</v>
      </c>
      <c r="AM84" s="43">
        <v>-6.9999999999999999E-6</v>
      </c>
      <c r="AO84" s="30"/>
      <c r="AS84" s="30">
        <v>6.9607384961101193E-2</v>
      </c>
      <c r="AT84" s="43">
        <v>-3.5399999999999999E-4</v>
      </c>
      <c r="AU84" s="43">
        <v>-3.4900000000000003E-4</v>
      </c>
      <c r="AV84" s="43">
        <v>-1.02E-4</v>
      </c>
      <c r="AX84" s="30"/>
      <c r="BB84" s="30">
        <v>6.9607384961101193E-2</v>
      </c>
      <c r="BC84" s="43">
        <v>-4.5800000000000002E-4</v>
      </c>
      <c r="BD84" s="43">
        <v>-4.5100000000000001E-4</v>
      </c>
      <c r="BE84" s="43">
        <v>-7.9999999999999996E-6</v>
      </c>
      <c r="BG84" s="30"/>
      <c r="BK84" s="30">
        <v>6.9607384961101193E-2</v>
      </c>
      <c r="BL84" s="43">
        <v>-3.5399999999999999E-4</v>
      </c>
      <c r="BM84" s="43">
        <v>-3.4900000000000003E-4</v>
      </c>
      <c r="BN84" s="43">
        <v>-1.03E-4</v>
      </c>
      <c r="BP84" s="30"/>
      <c r="BT84" s="30">
        <v>6.9607384961101193E-2</v>
      </c>
      <c r="BU84" s="43">
        <v>-3.88E-4</v>
      </c>
      <c r="BV84" s="43">
        <v>-3.8000000000000002E-4</v>
      </c>
      <c r="BW84" s="43">
        <v>7.7999999999999999E-5</v>
      </c>
      <c r="BY84" s="30"/>
      <c r="CC84" s="30">
        <v>6.9607384961101193E-2</v>
      </c>
      <c r="CD84" s="43">
        <v>-3.0400000000000002E-4</v>
      </c>
      <c r="CE84" s="43">
        <v>-2.9799999999999998E-4</v>
      </c>
      <c r="CF84" s="43">
        <v>3.0000000000000001E-6</v>
      </c>
      <c r="CH84" s="30"/>
      <c r="CL84" s="30">
        <v>6.9607384961101193E-2</v>
      </c>
      <c r="CM84" s="43">
        <v>-4.3199999999999998E-4</v>
      </c>
      <c r="CN84" s="43">
        <v>-4.2000000000000002E-4</v>
      </c>
      <c r="CO84" s="43">
        <v>-4.3999999999999999E-5</v>
      </c>
      <c r="CQ84" s="30"/>
      <c r="CU84" s="30">
        <v>6.9607384961101193E-2</v>
      </c>
      <c r="CV84" s="43">
        <v>-3.3500000000000001E-4</v>
      </c>
      <c r="CW84" s="43">
        <v>-3.28E-4</v>
      </c>
      <c r="CX84" s="43">
        <v>-1.2899999999999999E-4</v>
      </c>
    </row>
    <row r="85" spans="14:102" x14ac:dyDescent="0.25">
      <c r="N85" s="30"/>
      <c r="R85" s="30">
        <v>6.9607384961101193E-2</v>
      </c>
      <c r="S85" s="43">
        <v>-3.4699999999999998E-4</v>
      </c>
      <c r="T85" s="43">
        <v>-3.3500000000000001E-4</v>
      </c>
      <c r="U85" s="43">
        <v>6.0000000000000002E-5</v>
      </c>
      <c r="W85" s="30"/>
      <c r="AA85" s="30">
        <v>6.9607384961101193E-2</v>
      </c>
      <c r="AB85" s="43">
        <v>-2.5799999999999998E-4</v>
      </c>
      <c r="AC85" s="43">
        <v>-2.5099999999999998E-4</v>
      </c>
      <c r="AD85" s="43">
        <v>-1.8E-5</v>
      </c>
      <c r="AF85" s="30"/>
      <c r="AJ85" s="30">
        <v>6.9607384961101193E-2</v>
      </c>
      <c r="AK85" s="43">
        <v>-4.5800000000000002E-4</v>
      </c>
      <c r="AL85" s="43">
        <v>-4.4999999999999999E-4</v>
      </c>
      <c r="AM85" s="43">
        <v>-6.9999999999999999E-6</v>
      </c>
      <c r="AO85" s="30"/>
      <c r="AS85" s="30">
        <v>6.9607384961101193E-2</v>
      </c>
      <c r="AT85" s="43">
        <v>-3.5399999999999999E-4</v>
      </c>
      <c r="AU85" s="43">
        <v>-3.4900000000000003E-4</v>
      </c>
      <c r="AV85" s="43">
        <v>-1.02E-4</v>
      </c>
      <c r="AX85" s="30"/>
      <c r="BB85" s="30">
        <v>6.9607384961101193E-2</v>
      </c>
      <c r="BC85" s="43">
        <v>-4.5800000000000002E-4</v>
      </c>
      <c r="BD85" s="43">
        <v>-4.5100000000000001E-4</v>
      </c>
      <c r="BE85" s="43">
        <v>-7.9999999999999996E-6</v>
      </c>
      <c r="BG85" s="30"/>
      <c r="BK85" s="30">
        <v>6.9607384961101193E-2</v>
      </c>
      <c r="BL85" s="43">
        <v>-3.5399999999999999E-4</v>
      </c>
      <c r="BM85" s="43">
        <v>-3.4900000000000003E-4</v>
      </c>
      <c r="BN85" s="43">
        <v>-1.03E-4</v>
      </c>
      <c r="BP85" s="30"/>
      <c r="BT85" s="30">
        <v>6.9607384961101193E-2</v>
      </c>
      <c r="BU85" s="43">
        <v>-3.88E-4</v>
      </c>
      <c r="BV85" s="43">
        <v>-3.8000000000000002E-4</v>
      </c>
      <c r="BW85" s="43">
        <v>7.7999999999999999E-5</v>
      </c>
      <c r="BY85" s="30"/>
      <c r="CC85" s="30">
        <v>6.9607384961101193E-2</v>
      </c>
      <c r="CD85" s="43">
        <v>-3.0400000000000002E-4</v>
      </c>
      <c r="CE85" s="43">
        <v>-2.9799999999999998E-4</v>
      </c>
      <c r="CF85" s="43">
        <v>3.0000000000000001E-6</v>
      </c>
      <c r="CH85" s="30"/>
      <c r="CL85" s="30">
        <v>6.9607384961101193E-2</v>
      </c>
      <c r="CM85" s="43">
        <v>-4.3199999999999998E-4</v>
      </c>
      <c r="CN85" s="43">
        <v>-4.2000000000000002E-4</v>
      </c>
      <c r="CO85" s="43">
        <v>-4.3999999999999999E-5</v>
      </c>
      <c r="CQ85" s="30"/>
      <c r="CU85" s="30">
        <v>6.9607384961101193E-2</v>
      </c>
      <c r="CV85" s="43">
        <v>-3.3500000000000001E-4</v>
      </c>
      <c r="CW85" s="43">
        <v>-3.28E-4</v>
      </c>
      <c r="CX85" s="43">
        <v>-1.2899999999999999E-4</v>
      </c>
    </row>
    <row r="86" spans="14:102" x14ac:dyDescent="0.25">
      <c r="N86" s="30"/>
      <c r="R86" s="30">
        <v>7.0601830761101186E-2</v>
      </c>
      <c r="S86" s="43">
        <v>-3.5E-4</v>
      </c>
      <c r="T86" s="43">
        <v>-3.3799999999999998E-4</v>
      </c>
      <c r="U86" s="43">
        <v>6.2000000000000003E-5</v>
      </c>
      <c r="W86" s="30"/>
      <c r="AA86" s="30">
        <v>7.0601830761101186E-2</v>
      </c>
      <c r="AB86" s="43">
        <v>-2.5999999999999998E-4</v>
      </c>
      <c r="AC86" s="43">
        <v>-2.5300000000000002E-4</v>
      </c>
      <c r="AD86" s="43">
        <v>-1.7E-5</v>
      </c>
      <c r="AF86" s="30"/>
      <c r="AJ86" s="30">
        <v>7.0601830761101186E-2</v>
      </c>
      <c r="AK86" s="43">
        <v>-4.6099999999999998E-4</v>
      </c>
      <c r="AL86" s="43">
        <v>-4.5399999999999998E-4</v>
      </c>
      <c r="AM86" s="43">
        <v>-3.9999999999999998E-6</v>
      </c>
      <c r="AO86" s="30"/>
      <c r="AS86" s="30">
        <v>7.0601830761101186E-2</v>
      </c>
      <c r="AT86" s="43">
        <v>-3.5500000000000001E-4</v>
      </c>
      <c r="AU86" s="43">
        <v>-3.5100000000000002E-4</v>
      </c>
      <c r="AV86" s="43">
        <v>-1.01E-4</v>
      </c>
      <c r="AX86" s="30"/>
      <c r="BB86" s="30">
        <v>7.0601830761101186E-2</v>
      </c>
      <c r="BC86" s="43">
        <v>-4.6200000000000001E-4</v>
      </c>
      <c r="BD86" s="43">
        <v>-4.5399999999999998E-4</v>
      </c>
      <c r="BE86" s="43">
        <v>-3.9999999999999998E-6</v>
      </c>
      <c r="BG86" s="30"/>
      <c r="BK86" s="30">
        <v>7.0601830761101186E-2</v>
      </c>
      <c r="BL86" s="43">
        <v>-3.5599999999999998E-4</v>
      </c>
      <c r="BM86" s="43">
        <v>-3.5100000000000002E-4</v>
      </c>
      <c r="BN86" s="43">
        <v>-1.01E-4</v>
      </c>
      <c r="BP86" s="30"/>
      <c r="BT86" s="30">
        <v>7.0601830761101186E-2</v>
      </c>
      <c r="BU86" s="43">
        <v>-3.9199999999999999E-4</v>
      </c>
      <c r="BV86" s="43">
        <v>-3.8299999999999999E-4</v>
      </c>
      <c r="BW86" s="43">
        <v>8.1000000000000004E-5</v>
      </c>
      <c r="BY86" s="30"/>
      <c r="CC86" s="30">
        <v>7.0601830761101186E-2</v>
      </c>
      <c r="CD86" s="43">
        <v>-3.0600000000000001E-4</v>
      </c>
      <c r="CE86" s="43">
        <v>-2.9999999999999997E-4</v>
      </c>
      <c r="CF86" s="43">
        <v>5.0000000000000004E-6</v>
      </c>
      <c r="CH86" s="30"/>
      <c r="CL86" s="30">
        <v>7.0601830761101186E-2</v>
      </c>
      <c r="CM86" s="43">
        <v>-4.35E-4</v>
      </c>
      <c r="CN86" s="43">
        <v>-4.2200000000000001E-4</v>
      </c>
      <c r="CO86" s="43">
        <v>-4.1999999999999998E-5</v>
      </c>
      <c r="CQ86" s="30"/>
      <c r="CU86" s="30">
        <v>7.0601830761101186E-2</v>
      </c>
      <c r="CV86" s="43">
        <v>-3.3700000000000001E-4</v>
      </c>
      <c r="CW86" s="43">
        <v>-3.3E-4</v>
      </c>
      <c r="CX86" s="43">
        <v>-1.2799999999999999E-4</v>
      </c>
    </row>
    <row r="87" spans="14:102" x14ac:dyDescent="0.25">
      <c r="N87" s="30"/>
      <c r="R87" s="30">
        <v>7.159627656110118E-2</v>
      </c>
      <c r="S87" s="43">
        <v>-3.5300000000000002E-4</v>
      </c>
      <c r="T87" s="43">
        <v>-3.4099999999999999E-4</v>
      </c>
      <c r="U87" s="43">
        <v>6.3999999999999997E-5</v>
      </c>
      <c r="W87" s="30"/>
      <c r="AA87" s="30">
        <v>7.159627656110118E-2</v>
      </c>
      <c r="AB87" s="43">
        <v>-2.6200000000000003E-4</v>
      </c>
      <c r="AC87" s="43">
        <v>-2.5500000000000002E-4</v>
      </c>
      <c r="AD87" s="43">
        <v>-1.5999999999999999E-5</v>
      </c>
      <c r="AF87" s="30"/>
      <c r="AJ87" s="30">
        <v>7.159627656110118E-2</v>
      </c>
      <c r="AK87" s="43">
        <v>-4.6500000000000003E-4</v>
      </c>
      <c r="AL87" s="43">
        <v>-4.57E-4</v>
      </c>
      <c r="AM87" s="43">
        <v>-9.9999999999999995E-7</v>
      </c>
      <c r="AO87" s="30"/>
      <c r="AS87" s="30">
        <v>7.159627656110118E-2</v>
      </c>
      <c r="AT87" s="43">
        <v>-3.57E-4</v>
      </c>
      <c r="AU87" s="43">
        <v>-3.5300000000000002E-4</v>
      </c>
      <c r="AV87" s="43">
        <v>-9.8999999999999994E-5</v>
      </c>
      <c r="AX87" s="30"/>
      <c r="BB87" s="30">
        <v>7.159627656110118E-2</v>
      </c>
      <c r="BC87" s="43">
        <v>-4.6500000000000003E-4</v>
      </c>
      <c r="BD87" s="43">
        <v>-4.57E-4</v>
      </c>
      <c r="BE87" s="43">
        <v>-9.9999999999999995E-7</v>
      </c>
      <c r="BG87" s="30"/>
      <c r="BK87" s="30">
        <v>7.159627656110118E-2</v>
      </c>
      <c r="BL87" s="43">
        <v>-3.57E-4</v>
      </c>
      <c r="BM87" s="43">
        <v>-3.5300000000000002E-4</v>
      </c>
      <c r="BN87" s="43">
        <v>-9.8999999999999994E-5</v>
      </c>
      <c r="BP87" s="30"/>
      <c r="BT87" s="30">
        <v>7.159627656110118E-2</v>
      </c>
      <c r="BU87" s="43">
        <v>-3.9500000000000001E-4</v>
      </c>
      <c r="BV87" s="43">
        <v>-3.86E-4</v>
      </c>
      <c r="BW87" s="43">
        <v>8.3999999999999995E-5</v>
      </c>
      <c r="BY87" s="30"/>
      <c r="CC87" s="30">
        <v>7.159627656110118E-2</v>
      </c>
      <c r="CD87" s="43">
        <v>-3.0800000000000001E-4</v>
      </c>
      <c r="CE87" s="43">
        <v>-3.0200000000000002E-4</v>
      </c>
      <c r="CF87" s="43">
        <v>6.9999999999999999E-6</v>
      </c>
      <c r="CH87" s="30"/>
      <c r="CL87" s="30">
        <v>7.159627656110118E-2</v>
      </c>
      <c r="CM87" s="43">
        <v>-4.3800000000000002E-4</v>
      </c>
      <c r="CN87" s="43">
        <v>-4.2499999999999998E-4</v>
      </c>
      <c r="CO87" s="43">
        <v>-3.8999999999999999E-5</v>
      </c>
      <c r="CQ87" s="30"/>
      <c r="CU87" s="30">
        <v>7.159627656110118E-2</v>
      </c>
      <c r="CV87" s="43">
        <v>-3.3799999999999998E-4</v>
      </c>
      <c r="CW87" s="43">
        <v>-3.3100000000000002E-4</v>
      </c>
      <c r="CX87" s="43">
        <v>-1.27E-4</v>
      </c>
    </row>
    <row r="88" spans="14:102" x14ac:dyDescent="0.25">
      <c r="N88" s="30"/>
      <c r="R88" s="30">
        <v>7.2590722361101173E-2</v>
      </c>
      <c r="S88" s="43">
        <v>-3.5599999999999998E-4</v>
      </c>
      <c r="T88" s="43">
        <v>-3.4400000000000001E-4</v>
      </c>
      <c r="U88" s="43">
        <v>6.6000000000000005E-5</v>
      </c>
      <c r="W88" s="30"/>
      <c r="AA88" s="30">
        <v>7.2590722361101173E-2</v>
      </c>
      <c r="AB88" s="43">
        <v>-2.6400000000000002E-4</v>
      </c>
      <c r="AC88" s="43">
        <v>-2.5599999999999999E-4</v>
      </c>
      <c r="AD88" s="43">
        <v>-1.4E-5</v>
      </c>
      <c r="AF88" s="30"/>
      <c r="AJ88" s="30">
        <v>7.2590722361101173E-2</v>
      </c>
      <c r="AK88" s="43">
        <v>-4.6799999999999999E-4</v>
      </c>
      <c r="AL88" s="43">
        <v>-4.6000000000000001E-4</v>
      </c>
      <c r="AM88" s="43">
        <v>1.9999999999999999E-6</v>
      </c>
      <c r="AO88" s="30"/>
      <c r="AS88" s="30">
        <v>7.2590722361101173E-2</v>
      </c>
      <c r="AT88" s="43">
        <v>-3.59E-4</v>
      </c>
      <c r="AU88" s="43">
        <v>-3.5500000000000001E-4</v>
      </c>
      <c r="AV88" s="43">
        <v>-9.7E-5</v>
      </c>
      <c r="AX88" s="30"/>
      <c r="BB88" s="30">
        <v>7.2590722361101173E-2</v>
      </c>
      <c r="BC88" s="43">
        <v>-4.6799999999999999E-4</v>
      </c>
      <c r="BD88" s="43">
        <v>-4.6000000000000001E-4</v>
      </c>
      <c r="BE88" s="43">
        <v>1.9999999999999999E-6</v>
      </c>
      <c r="BG88" s="30"/>
      <c r="BK88" s="30">
        <v>7.2590722361101173E-2</v>
      </c>
      <c r="BL88" s="43">
        <v>-3.59E-4</v>
      </c>
      <c r="BM88" s="43">
        <v>-3.5500000000000001E-4</v>
      </c>
      <c r="BN88" s="43">
        <v>-9.7E-5</v>
      </c>
      <c r="BP88" s="30"/>
      <c r="BT88" s="30">
        <v>7.2590722361101173E-2</v>
      </c>
      <c r="BU88" s="43">
        <v>-3.9800000000000002E-4</v>
      </c>
      <c r="BV88" s="43">
        <v>-3.8900000000000002E-4</v>
      </c>
      <c r="BW88" s="43">
        <v>8.7000000000000001E-5</v>
      </c>
      <c r="BY88" s="30"/>
      <c r="CC88" s="30">
        <v>7.2590722361101173E-2</v>
      </c>
      <c r="CD88" s="43">
        <v>-3.1E-4</v>
      </c>
      <c r="CE88" s="43">
        <v>-3.0400000000000002E-4</v>
      </c>
      <c r="CF88" s="43">
        <v>9.0000000000000002E-6</v>
      </c>
      <c r="CH88" s="30"/>
      <c r="CL88" s="30">
        <v>7.2590722361101173E-2</v>
      </c>
      <c r="CM88" s="43">
        <v>-4.4099999999999999E-4</v>
      </c>
      <c r="CN88" s="43">
        <v>-4.28E-4</v>
      </c>
      <c r="CO88" s="43">
        <v>-3.6000000000000001E-5</v>
      </c>
      <c r="CQ88" s="30"/>
      <c r="CU88" s="30">
        <v>7.2590722361101173E-2</v>
      </c>
      <c r="CV88" s="43">
        <v>-3.4000000000000002E-4</v>
      </c>
      <c r="CW88" s="43">
        <v>-3.3300000000000002E-4</v>
      </c>
      <c r="CX88" s="43">
        <v>-1.25E-4</v>
      </c>
    </row>
    <row r="89" spans="14:102" x14ac:dyDescent="0.25">
      <c r="N89" s="30"/>
      <c r="R89" s="30">
        <v>7.3585168161101167E-2</v>
      </c>
      <c r="S89" s="43">
        <v>-3.59E-4</v>
      </c>
      <c r="T89" s="43">
        <v>-3.4699999999999998E-4</v>
      </c>
      <c r="U89" s="43">
        <v>6.7999999999999999E-5</v>
      </c>
      <c r="W89" s="30"/>
      <c r="AA89" s="30">
        <v>7.3585168161101167E-2</v>
      </c>
      <c r="AB89" s="43">
        <v>-2.6600000000000001E-4</v>
      </c>
      <c r="AC89" s="43">
        <v>-2.5799999999999998E-4</v>
      </c>
      <c r="AD89" s="43">
        <v>-1.2999999999999999E-5</v>
      </c>
      <c r="AF89" s="30"/>
      <c r="AJ89" s="30">
        <v>7.3585168161101167E-2</v>
      </c>
      <c r="AK89" s="43">
        <v>-4.7100000000000001E-4</v>
      </c>
      <c r="AL89" s="43">
        <v>-4.6299999999999998E-4</v>
      </c>
      <c r="AM89" s="43">
        <v>5.0000000000000004E-6</v>
      </c>
      <c r="AO89" s="30"/>
      <c r="AS89" s="30">
        <v>7.3585168161101167E-2</v>
      </c>
      <c r="AT89" s="43">
        <v>-3.6099999999999999E-4</v>
      </c>
      <c r="AU89" s="43">
        <v>-3.5599999999999998E-4</v>
      </c>
      <c r="AV89" s="43">
        <v>-9.5000000000000005E-5</v>
      </c>
      <c r="AX89" s="30"/>
      <c r="BB89" s="30">
        <v>7.3585168161101167E-2</v>
      </c>
      <c r="BC89" s="43">
        <v>-4.7100000000000001E-4</v>
      </c>
      <c r="BD89" s="43">
        <v>-4.6299999999999998E-4</v>
      </c>
      <c r="BE89" s="43">
        <v>5.0000000000000004E-6</v>
      </c>
      <c r="BG89" s="30"/>
      <c r="BK89" s="30">
        <v>7.3585168161101167E-2</v>
      </c>
      <c r="BL89" s="43">
        <v>-3.6099999999999999E-4</v>
      </c>
      <c r="BM89" s="43">
        <v>-3.57E-4</v>
      </c>
      <c r="BN89" s="43">
        <v>-9.6000000000000002E-5</v>
      </c>
      <c r="BP89" s="30"/>
      <c r="BT89" s="30">
        <v>7.3585168161101167E-2</v>
      </c>
      <c r="BU89" s="43">
        <v>-4.0099999999999999E-4</v>
      </c>
      <c r="BV89" s="43">
        <v>-3.9300000000000001E-4</v>
      </c>
      <c r="BW89" s="43">
        <v>9.0000000000000006E-5</v>
      </c>
      <c r="BY89" s="30"/>
      <c r="CC89" s="30">
        <v>7.3585168161101167E-2</v>
      </c>
      <c r="CD89" s="43">
        <v>-3.1199999999999999E-4</v>
      </c>
      <c r="CE89" s="43">
        <v>-3.0499999999999999E-4</v>
      </c>
      <c r="CF89" s="43">
        <v>1.1E-5</v>
      </c>
      <c r="CH89" s="30"/>
      <c r="CL89" s="30">
        <v>7.3585168161101167E-2</v>
      </c>
      <c r="CM89" s="43">
        <v>-4.44E-4</v>
      </c>
      <c r="CN89" s="43">
        <v>-4.2999999999999999E-4</v>
      </c>
      <c r="CO89" s="43">
        <v>-3.4E-5</v>
      </c>
      <c r="CQ89" s="30"/>
      <c r="CU89" s="30">
        <v>7.3585168161101167E-2</v>
      </c>
      <c r="CV89" s="43">
        <v>-3.4099999999999999E-4</v>
      </c>
      <c r="CW89" s="43">
        <v>-3.3399999999999999E-4</v>
      </c>
      <c r="CX89" s="43">
        <v>-1.2400000000000001E-4</v>
      </c>
    </row>
    <row r="90" spans="14:102" x14ac:dyDescent="0.25">
      <c r="N90" s="30"/>
      <c r="R90" s="30">
        <v>7.457961396110116E-2</v>
      </c>
      <c r="S90" s="43">
        <v>-3.6200000000000002E-4</v>
      </c>
      <c r="T90" s="43">
        <v>-3.5E-4</v>
      </c>
      <c r="U90" s="43">
        <v>7.1000000000000005E-5</v>
      </c>
      <c r="W90" s="30"/>
      <c r="AA90" s="30">
        <v>7.457961396110116E-2</v>
      </c>
      <c r="AB90" s="43">
        <v>-2.6800000000000001E-4</v>
      </c>
      <c r="AC90" s="43">
        <v>-2.5999999999999998E-4</v>
      </c>
      <c r="AD90" s="43">
        <v>-1.2E-5</v>
      </c>
      <c r="AF90" s="30"/>
      <c r="AJ90" s="30">
        <v>7.457961396110116E-2</v>
      </c>
      <c r="AK90" s="43">
        <v>-4.75E-4</v>
      </c>
      <c r="AL90" s="43">
        <v>-4.66E-4</v>
      </c>
      <c r="AM90" s="43">
        <v>7.9999999999999996E-6</v>
      </c>
      <c r="AO90" s="30"/>
      <c r="AS90" s="30">
        <v>7.457961396110116E-2</v>
      </c>
      <c r="AT90" s="43">
        <v>-3.6299999999999999E-4</v>
      </c>
      <c r="AU90" s="43">
        <v>-3.5799999999999997E-4</v>
      </c>
      <c r="AV90" s="43">
        <v>-9.3999999999999994E-5</v>
      </c>
      <c r="AX90" s="30"/>
      <c r="BB90" s="30">
        <v>7.457961396110116E-2</v>
      </c>
      <c r="BC90" s="43">
        <v>-4.75E-4</v>
      </c>
      <c r="BD90" s="43">
        <v>-4.6700000000000002E-4</v>
      </c>
      <c r="BE90" s="43">
        <v>7.9999999999999996E-6</v>
      </c>
      <c r="BG90" s="30"/>
      <c r="BK90" s="30">
        <v>7.457961396110116E-2</v>
      </c>
      <c r="BL90" s="43">
        <v>-3.6299999999999999E-4</v>
      </c>
      <c r="BM90" s="43">
        <v>-3.5799999999999997E-4</v>
      </c>
      <c r="BN90" s="43">
        <v>-9.3999999999999994E-5</v>
      </c>
      <c r="BP90" s="30"/>
      <c r="BT90" s="30">
        <v>7.457961396110116E-2</v>
      </c>
      <c r="BU90" s="43">
        <v>-4.0499999999999998E-4</v>
      </c>
      <c r="BV90" s="43">
        <v>-3.9599999999999998E-4</v>
      </c>
      <c r="BW90" s="43">
        <v>9.2999999999999997E-5</v>
      </c>
      <c r="BY90" s="30"/>
      <c r="CC90" s="30">
        <v>7.457961396110116E-2</v>
      </c>
      <c r="CD90" s="43">
        <v>-3.1399999999999999E-4</v>
      </c>
      <c r="CE90" s="43">
        <v>-3.0699999999999998E-4</v>
      </c>
      <c r="CF90" s="43">
        <v>1.2E-5</v>
      </c>
      <c r="CH90" s="30"/>
      <c r="CL90" s="30">
        <v>7.457961396110116E-2</v>
      </c>
      <c r="CM90" s="43">
        <v>-4.46E-4</v>
      </c>
      <c r="CN90" s="43">
        <v>-4.3300000000000001E-4</v>
      </c>
      <c r="CO90" s="43">
        <v>-3.1000000000000001E-5</v>
      </c>
      <c r="CQ90" s="30"/>
      <c r="CU90" s="30">
        <v>7.457961396110116E-2</v>
      </c>
      <c r="CV90" s="43">
        <v>-3.4299999999999999E-4</v>
      </c>
      <c r="CW90" s="43">
        <v>-3.3599999999999998E-4</v>
      </c>
      <c r="CX90" s="43">
        <v>-1.22E-4</v>
      </c>
    </row>
    <row r="91" spans="14:102" x14ac:dyDescent="0.25">
      <c r="N91" s="30"/>
      <c r="R91" s="30">
        <v>7.5574059761101153E-2</v>
      </c>
      <c r="S91" s="43">
        <v>-3.6600000000000001E-4</v>
      </c>
      <c r="T91" s="43">
        <v>-3.5300000000000002E-4</v>
      </c>
      <c r="U91" s="43">
        <v>7.2999999999999999E-5</v>
      </c>
      <c r="W91" s="30"/>
      <c r="AA91" s="30">
        <v>7.5574059761101153E-2</v>
      </c>
      <c r="AB91" s="43">
        <v>-2.7E-4</v>
      </c>
      <c r="AC91" s="43">
        <v>-2.6200000000000003E-4</v>
      </c>
      <c r="AD91" s="43">
        <v>-1.1E-5</v>
      </c>
      <c r="AF91" s="30"/>
      <c r="AJ91" s="30">
        <v>7.5574059761101153E-2</v>
      </c>
      <c r="AK91" s="43">
        <v>-4.7800000000000002E-4</v>
      </c>
      <c r="AL91" s="43">
        <v>-4.6999999999999999E-4</v>
      </c>
      <c r="AM91" s="43">
        <v>1.1E-5</v>
      </c>
      <c r="AO91" s="30"/>
      <c r="AS91" s="30">
        <v>7.5574059761101153E-2</v>
      </c>
      <c r="AT91" s="43">
        <v>-3.6499999999999998E-4</v>
      </c>
      <c r="AU91" s="43">
        <v>-3.6000000000000002E-4</v>
      </c>
      <c r="AV91" s="43">
        <v>-9.2E-5</v>
      </c>
      <c r="AX91" s="30"/>
      <c r="BB91" s="30">
        <v>7.5574059761101153E-2</v>
      </c>
      <c r="BC91" s="43">
        <v>-4.7800000000000002E-4</v>
      </c>
      <c r="BD91" s="43">
        <v>-4.6999999999999999E-4</v>
      </c>
      <c r="BE91" s="43">
        <v>1.1E-5</v>
      </c>
      <c r="BG91" s="30"/>
      <c r="BK91" s="30">
        <v>7.5574059761101153E-2</v>
      </c>
      <c r="BL91" s="43">
        <v>-3.6499999999999998E-4</v>
      </c>
      <c r="BM91" s="43">
        <v>-3.6000000000000002E-4</v>
      </c>
      <c r="BN91" s="43">
        <v>-9.2E-5</v>
      </c>
      <c r="BP91" s="30"/>
      <c r="BT91" s="30">
        <v>7.5574059761101153E-2</v>
      </c>
      <c r="BU91" s="43">
        <v>-4.08E-4</v>
      </c>
      <c r="BV91" s="43">
        <v>-3.9899999999999999E-4</v>
      </c>
      <c r="BW91" s="43">
        <v>9.6000000000000002E-5</v>
      </c>
      <c r="BY91" s="30"/>
      <c r="CC91" s="30">
        <v>7.5574059761101153E-2</v>
      </c>
      <c r="CD91" s="43">
        <v>-3.1599999999999998E-4</v>
      </c>
      <c r="CE91" s="43">
        <v>-3.0899999999999998E-4</v>
      </c>
      <c r="CF91" s="43">
        <v>1.4E-5</v>
      </c>
      <c r="CH91" s="30"/>
      <c r="CL91" s="30">
        <v>7.5574059761101153E-2</v>
      </c>
      <c r="CM91" s="43">
        <v>-4.4900000000000002E-4</v>
      </c>
      <c r="CN91" s="43">
        <v>-4.3600000000000003E-4</v>
      </c>
      <c r="CO91" s="43">
        <v>-2.9E-5</v>
      </c>
      <c r="CQ91" s="30"/>
      <c r="CU91" s="30">
        <v>7.5574059761101153E-2</v>
      </c>
      <c r="CV91" s="43">
        <v>-3.4400000000000001E-4</v>
      </c>
      <c r="CW91" s="43">
        <v>-3.3700000000000001E-4</v>
      </c>
      <c r="CX91" s="43">
        <v>-1.21E-4</v>
      </c>
    </row>
    <row r="92" spans="14:102" x14ac:dyDescent="0.25">
      <c r="N92" s="30"/>
      <c r="R92" s="30">
        <v>7.6568505561101147E-2</v>
      </c>
      <c r="S92" s="43">
        <v>-3.6900000000000002E-4</v>
      </c>
      <c r="T92" s="43">
        <v>-3.5599999999999998E-4</v>
      </c>
      <c r="U92" s="43">
        <v>7.4999999999999993E-5</v>
      </c>
      <c r="W92" s="30"/>
      <c r="AA92" s="30">
        <v>7.6568505561101147E-2</v>
      </c>
      <c r="AB92" s="43">
        <v>-2.72E-4</v>
      </c>
      <c r="AC92" s="43">
        <v>-2.6400000000000002E-4</v>
      </c>
      <c r="AD92" s="43">
        <v>-9.0000000000000002E-6</v>
      </c>
      <c r="AF92" s="30"/>
      <c r="AJ92" s="30">
        <v>7.6568505561101147E-2</v>
      </c>
      <c r="AK92" s="43">
        <v>-4.8099999999999998E-4</v>
      </c>
      <c r="AL92" s="43">
        <v>-4.73E-4</v>
      </c>
      <c r="AM92" s="43">
        <v>1.5E-5</v>
      </c>
      <c r="AO92" s="30"/>
      <c r="AS92" s="30">
        <v>7.6568505561101147E-2</v>
      </c>
      <c r="AT92" s="43">
        <v>-3.6600000000000001E-4</v>
      </c>
      <c r="AU92" s="43">
        <v>-3.6200000000000002E-4</v>
      </c>
      <c r="AV92" s="43">
        <v>-9.0000000000000006E-5</v>
      </c>
      <c r="AX92" s="30"/>
      <c r="BB92" s="30">
        <v>7.6568505561101147E-2</v>
      </c>
      <c r="BC92" s="43">
        <v>-4.8099999999999998E-4</v>
      </c>
      <c r="BD92" s="43">
        <v>-4.73E-4</v>
      </c>
      <c r="BE92" s="43">
        <v>1.4E-5</v>
      </c>
      <c r="BG92" s="30"/>
      <c r="BK92" s="30">
        <v>7.6568505561101147E-2</v>
      </c>
      <c r="BL92" s="43">
        <v>-3.6699999999999998E-4</v>
      </c>
      <c r="BM92" s="43">
        <v>-3.6200000000000002E-4</v>
      </c>
      <c r="BN92" s="43">
        <v>-9.0000000000000006E-5</v>
      </c>
      <c r="BP92" s="30"/>
      <c r="BT92" s="30">
        <v>7.6568505561101147E-2</v>
      </c>
      <c r="BU92" s="43">
        <v>-4.1100000000000002E-4</v>
      </c>
      <c r="BV92" s="43">
        <v>-4.0200000000000001E-4</v>
      </c>
      <c r="BW92" s="43">
        <v>9.8999999999999994E-5</v>
      </c>
      <c r="BY92" s="30"/>
      <c r="CC92" s="30">
        <v>7.6568505561101147E-2</v>
      </c>
      <c r="CD92" s="43">
        <v>-3.1700000000000001E-4</v>
      </c>
      <c r="CE92" s="43">
        <v>-3.1100000000000002E-4</v>
      </c>
      <c r="CF92" s="43">
        <v>1.5999999999999999E-5</v>
      </c>
      <c r="CH92" s="30"/>
      <c r="CL92" s="30">
        <v>7.6568505561101147E-2</v>
      </c>
      <c r="CM92" s="43">
        <v>-4.5199999999999998E-4</v>
      </c>
      <c r="CN92" s="43">
        <v>-4.3800000000000002E-4</v>
      </c>
      <c r="CO92" s="43">
        <v>-2.5999999999999998E-5</v>
      </c>
      <c r="CQ92" s="30"/>
      <c r="CU92" s="30">
        <v>7.6568505561101147E-2</v>
      </c>
      <c r="CV92" s="43">
        <v>-3.4600000000000001E-4</v>
      </c>
      <c r="CW92" s="43">
        <v>-3.3799999999999998E-4</v>
      </c>
      <c r="CX92" s="43">
        <v>-1.2E-4</v>
      </c>
    </row>
    <row r="93" spans="14:102" x14ac:dyDescent="0.25">
      <c r="N93" s="30"/>
      <c r="R93" s="30">
        <v>7.756295136110114E-2</v>
      </c>
      <c r="S93" s="43">
        <v>-3.7199999999999999E-4</v>
      </c>
      <c r="T93" s="43">
        <v>-3.59E-4</v>
      </c>
      <c r="U93" s="43">
        <v>7.7000000000000001E-5</v>
      </c>
      <c r="W93" s="30"/>
      <c r="AA93" s="30">
        <v>7.756295136110114E-2</v>
      </c>
      <c r="AB93" s="43">
        <v>-2.7399999999999999E-4</v>
      </c>
      <c r="AC93" s="43">
        <v>-2.6600000000000001E-4</v>
      </c>
      <c r="AD93" s="43">
        <v>-7.9999999999999996E-6</v>
      </c>
      <c r="AF93" s="30"/>
      <c r="AJ93" s="30">
        <v>7.756295136110114E-2</v>
      </c>
      <c r="AK93" s="43">
        <v>-4.84E-4</v>
      </c>
      <c r="AL93" s="43">
        <v>-4.7600000000000002E-4</v>
      </c>
      <c r="AM93" s="43">
        <v>1.8E-5</v>
      </c>
      <c r="AO93" s="30"/>
      <c r="AS93" s="30">
        <v>7.756295136110114E-2</v>
      </c>
      <c r="AT93" s="43">
        <v>-3.68E-4</v>
      </c>
      <c r="AU93" s="43">
        <v>-3.6400000000000001E-4</v>
      </c>
      <c r="AV93" s="43">
        <v>-8.7999999999999998E-5</v>
      </c>
      <c r="AX93" s="30"/>
      <c r="BB93" s="30">
        <v>7.756295136110114E-2</v>
      </c>
      <c r="BC93" s="43">
        <v>-4.8500000000000003E-4</v>
      </c>
      <c r="BD93" s="43">
        <v>-4.7600000000000002E-4</v>
      </c>
      <c r="BE93" s="43">
        <v>1.7E-5</v>
      </c>
      <c r="BG93" s="30"/>
      <c r="BK93" s="30">
        <v>7.756295136110114E-2</v>
      </c>
      <c r="BL93" s="43">
        <v>-3.6900000000000002E-4</v>
      </c>
      <c r="BM93" s="43">
        <v>-3.6400000000000001E-4</v>
      </c>
      <c r="BN93" s="43">
        <v>-8.8999999999999995E-5</v>
      </c>
      <c r="BP93" s="30"/>
      <c r="BT93" s="30">
        <v>7.756295136110114E-2</v>
      </c>
      <c r="BU93" s="43">
        <v>-4.1399999999999998E-4</v>
      </c>
      <c r="BV93" s="43">
        <v>-4.0499999999999998E-4</v>
      </c>
      <c r="BW93" s="43">
        <v>1.02E-4</v>
      </c>
      <c r="BY93" s="30"/>
      <c r="CC93" s="30">
        <v>7.756295136110114E-2</v>
      </c>
      <c r="CD93" s="43">
        <v>-3.19E-4</v>
      </c>
      <c r="CE93" s="43">
        <v>-3.1300000000000002E-4</v>
      </c>
      <c r="CF93" s="43">
        <v>1.8E-5</v>
      </c>
      <c r="CH93" s="30"/>
      <c r="CL93" s="30">
        <v>7.756295136110114E-2</v>
      </c>
      <c r="CM93" s="43">
        <v>-4.55E-4</v>
      </c>
      <c r="CN93" s="43">
        <v>-4.4099999999999999E-4</v>
      </c>
      <c r="CO93" s="43">
        <v>-2.3E-5</v>
      </c>
      <c r="CQ93" s="30"/>
      <c r="CU93" s="30">
        <v>7.756295136110114E-2</v>
      </c>
      <c r="CV93" s="43">
        <v>-3.4699999999999998E-4</v>
      </c>
      <c r="CW93" s="43">
        <v>-3.4000000000000002E-4</v>
      </c>
      <c r="CX93" s="43">
        <v>-1.18E-4</v>
      </c>
    </row>
    <row r="94" spans="14:102" x14ac:dyDescent="0.25">
      <c r="N94" s="30"/>
      <c r="R94" s="30">
        <v>7.8557397161101133E-2</v>
      </c>
      <c r="S94" s="43">
        <v>-3.7500000000000001E-4</v>
      </c>
      <c r="T94" s="43">
        <v>-3.6099999999999999E-4</v>
      </c>
      <c r="U94" s="43">
        <v>8.0000000000000007E-5</v>
      </c>
      <c r="W94" s="30"/>
      <c r="AA94" s="30">
        <v>7.8557397161101133E-2</v>
      </c>
      <c r="AB94" s="43">
        <v>-2.7599999999999999E-4</v>
      </c>
      <c r="AC94" s="43">
        <v>-2.6800000000000001E-4</v>
      </c>
      <c r="AD94" s="43">
        <v>-6.9999999999999999E-6</v>
      </c>
      <c r="AF94" s="30"/>
      <c r="AJ94" s="30">
        <v>7.8557397161101133E-2</v>
      </c>
      <c r="AK94" s="43">
        <v>-4.8799999999999999E-4</v>
      </c>
      <c r="AL94" s="43">
        <v>-4.7899999999999999E-4</v>
      </c>
      <c r="AM94" s="43">
        <v>2.0999999999999999E-5</v>
      </c>
      <c r="AO94" s="30"/>
      <c r="AS94" s="30">
        <v>7.8557397161101133E-2</v>
      </c>
      <c r="AT94" s="43">
        <v>-3.6999999999999999E-4</v>
      </c>
      <c r="AU94" s="43">
        <v>-3.6499999999999998E-4</v>
      </c>
      <c r="AV94" s="43">
        <v>-8.7000000000000001E-5</v>
      </c>
      <c r="AX94" s="30"/>
      <c r="BB94" s="30">
        <v>7.8557397161101133E-2</v>
      </c>
      <c r="BC94" s="43">
        <v>-4.8799999999999999E-4</v>
      </c>
      <c r="BD94" s="43">
        <v>-4.7899999999999999E-4</v>
      </c>
      <c r="BE94" s="43">
        <v>2.0999999999999999E-5</v>
      </c>
      <c r="BG94" s="30"/>
      <c r="BK94" s="30">
        <v>7.8557397161101133E-2</v>
      </c>
      <c r="BL94" s="43">
        <v>-3.6999999999999999E-4</v>
      </c>
      <c r="BM94" s="43">
        <v>-3.6600000000000001E-4</v>
      </c>
      <c r="BN94" s="43">
        <v>-8.7000000000000001E-5</v>
      </c>
      <c r="BP94" s="30"/>
      <c r="BT94" s="30">
        <v>7.8557397161101133E-2</v>
      </c>
      <c r="BU94" s="43">
        <v>-4.1800000000000002E-4</v>
      </c>
      <c r="BV94" s="43">
        <v>-4.08E-4</v>
      </c>
      <c r="BW94" s="43">
        <v>1.05E-4</v>
      </c>
      <c r="BY94" s="30"/>
      <c r="CC94" s="30">
        <v>7.8557397161101133E-2</v>
      </c>
      <c r="CD94" s="43">
        <v>-3.21E-4</v>
      </c>
      <c r="CE94" s="43">
        <v>-3.1500000000000001E-4</v>
      </c>
      <c r="CF94" s="43">
        <v>2.0000000000000002E-5</v>
      </c>
      <c r="CH94" s="30"/>
      <c r="CL94" s="30">
        <v>7.8557397161101133E-2</v>
      </c>
      <c r="CM94" s="43">
        <v>-4.5800000000000002E-4</v>
      </c>
      <c r="CN94" s="43">
        <v>-4.44E-4</v>
      </c>
      <c r="CO94" s="43">
        <v>-2.0999999999999999E-5</v>
      </c>
      <c r="CQ94" s="30"/>
      <c r="CU94" s="30">
        <v>7.8557397161101133E-2</v>
      </c>
      <c r="CV94" s="43">
        <v>-3.4900000000000003E-4</v>
      </c>
      <c r="CW94" s="43">
        <v>-3.4099999999999999E-4</v>
      </c>
      <c r="CX94" s="43">
        <v>-1.17E-4</v>
      </c>
    </row>
    <row r="95" spans="14:102" x14ac:dyDescent="0.25">
      <c r="N95" s="30"/>
      <c r="R95" s="30">
        <v>7.9551842961101127E-2</v>
      </c>
      <c r="S95" s="43">
        <v>-3.7800000000000003E-4</v>
      </c>
      <c r="T95" s="43">
        <v>-3.6400000000000001E-4</v>
      </c>
      <c r="U95" s="43">
        <v>8.2000000000000001E-5</v>
      </c>
      <c r="W95" s="30"/>
      <c r="AA95" s="30">
        <v>7.9551842961101127E-2</v>
      </c>
      <c r="AB95" s="43">
        <v>-2.7799999999999998E-4</v>
      </c>
      <c r="AC95" s="43">
        <v>-2.7E-4</v>
      </c>
      <c r="AD95" s="43">
        <v>-5.0000000000000004E-6</v>
      </c>
      <c r="AF95" s="30"/>
      <c r="AJ95" s="30">
        <v>7.9551842961101127E-2</v>
      </c>
      <c r="AK95" s="43">
        <v>-4.9100000000000001E-4</v>
      </c>
      <c r="AL95" s="43">
        <v>-4.8200000000000001E-4</v>
      </c>
      <c r="AM95" s="43">
        <v>2.4000000000000001E-5</v>
      </c>
      <c r="AO95" s="30"/>
      <c r="AS95" s="30">
        <v>7.9551842961101127E-2</v>
      </c>
      <c r="AT95" s="43">
        <v>-3.7199999999999999E-4</v>
      </c>
      <c r="AU95" s="43">
        <v>-3.6699999999999998E-4</v>
      </c>
      <c r="AV95" s="43">
        <v>-8.5000000000000006E-5</v>
      </c>
      <c r="AX95" s="30"/>
      <c r="BB95" s="30">
        <v>7.9551842961101127E-2</v>
      </c>
      <c r="BC95" s="43">
        <v>-4.9100000000000001E-4</v>
      </c>
      <c r="BD95" s="43">
        <v>-4.8200000000000001E-4</v>
      </c>
      <c r="BE95" s="43">
        <v>2.4000000000000001E-5</v>
      </c>
      <c r="BG95" s="30"/>
      <c r="BK95" s="30">
        <v>7.9551842961101127E-2</v>
      </c>
      <c r="BL95" s="43">
        <v>-3.7199999999999999E-4</v>
      </c>
      <c r="BM95" s="43">
        <v>-3.6699999999999998E-4</v>
      </c>
      <c r="BN95" s="43">
        <v>-8.5000000000000006E-5</v>
      </c>
      <c r="BP95" s="30"/>
      <c r="BT95" s="30">
        <v>7.9551842961101127E-2</v>
      </c>
      <c r="BU95" s="43">
        <v>-4.2099999999999999E-4</v>
      </c>
      <c r="BV95" s="43">
        <v>-4.1100000000000002E-4</v>
      </c>
      <c r="BW95" s="43">
        <v>1.08E-4</v>
      </c>
      <c r="BY95" s="30"/>
      <c r="CC95" s="30">
        <v>7.9551842961101127E-2</v>
      </c>
      <c r="CD95" s="43">
        <v>-3.2299999999999999E-4</v>
      </c>
      <c r="CE95" s="43">
        <v>-3.1700000000000001E-4</v>
      </c>
      <c r="CF95" s="43">
        <v>2.1999999999999999E-5</v>
      </c>
      <c r="CH95" s="30"/>
      <c r="CL95" s="30">
        <v>7.9551842961101127E-2</v>
      </c>
      <c r="CM95" s="43">
        <v>-4.6099999999999998E-4</v>
      </c>
      <c r="CN95" s="43">
        <v>-4.4700000000000002E-4</v>
      </c>
      <c r="CO95" s="43">
        <v>-1.8E-5</v>
      </c>
      <c r="CQ95" s="30"/>
      <c r="CU95" s="30">
        <v>7.9551842961101127E-2</v>
      </c>
      <c r="CV95" s="43">
        <v>-3.5E-4</v>
      </c>
      <c r="CW95" s="43">
        <v>-3.4299999999999999E-4</v>
      </c>
      <c r="CX95" s="43">
        <v>-1.15E-4</v>
      </c>
    </row>
    <row r="96" spans="14:102" x14ac:dyDescent="0.25">
      <c r="N96" s="30"/>
      <c r="R96" s="30">
        <v>7.9551842961101127E-2</v>
      </c>
      <c r="S96" s="43">
        <v>-3.7800000000000003E-4</v>
      </c>
      <c r="T96" s="43">
        <v>-3.6400000000000001E-4</v>
      </c>
      <c r="U96" s="43">
        <v>8.2000000000000001E-5</v>
      </c>
      <c r="W96" s="30"/>
      <c r="AA96" s="30">
        <v>7.9551842961101127E-2</v>
      </c>
      <c r="AB96" s="43">
        <v>-2.7799999999999998E-4</v>
      </c>
      <c r="AC96" s="43">
        <v>-2.7E-4</v>
      </c>
      <c r="AD96" s="43">
        <v>-5.0000000000000004E-6</v>
      </c>
      <c r="AF96" s="30"/>
      <c r="AJ96" s="30">
        <v>7.9551842961101127E-2</v>
      </c>
      <c r="AK96" s="43">
        <v>-4.9100000000000001E-4</v>
      </c>
      <c r="AL96" s="43">
        <v>-4.8200000000000001E-4</v>
      </c>
      <c r="AM96" s="43">
        <v>2.4000000000000001E-5</v>
      </c>
      <c r="AO96" s="30"/>
      <c r="AS96" s="30">
        <v>7.9551842961101127E-2</v>
      </c>
      <c r="AT96" s="43">
        <v>-3.7199999999999999E-4</v>
      </c>
      <c r="AU96" s="43">
        <v>-3.6699999999999998E-4</v>
      </c>
      <c r="AV96" s="43">
        <v>-8.5000000000000006E-5</v>
      </c>
      <c r="AX96" s="30"/>
      <c r="BB96" s="30">
        <v>7.9551842961101127E-2</v>
      </c>
      <c r="BC96" s="43">
        <v>-4.9100000000000001E-4</v>
      </c>
      <c r="BD96" s="43">
        <v>-4.8200000000000001E-4</v>
      </c>
      <c r="BE96" s="43">
        <v>2.4000000000000001E-5</v>
      </c>
      <c r="BG96" s="30"/>
      <c r="BK96" s="30">
        <v>7.9551842961101127E-2</v>
      </c>
      <c r="BL96" s="43">
        <v>-3.7199999999999999E-4</v>
      </c>
      <c r="BM96" s="43">
        <v>-3.6699999999999998E-4</v>
      </c>
      <c r="BN96" s="43">
        <v>-8.5000000000000006E-5</v>
      </c>
      <c r="BP96" s="30"/>
      <c r="BT96" s="30">
        <v>7.9551842961101127E-2</v>
      </c>
      <c r="BU96" s="43">
        <v>-4.2099999999999999E-4</v>
      </c>
      <c r="BV96" s="43">
        <v>-4.1100000000000002E-4</v>
      </c>
      <c r="BW96" s="43">
        <v>1.08E-4</v>
      </c>
      <c r="BY96" s="30"/>
      <c r="CC96" s="30">
        <v>7.9551842961101127E-2</v>
      </c>
      <c r="CD96" s="43">
        <v>-3.2299999999999999E-4</v>
      </c>
      <c r="CE96" s="43">
        <v>-3.1700000000000001E-4</v>
      </c>
      <c r="CF96" s="43">
        <v>2.1999999999999999E-5</v>
      </c>
      <c r="CH96" s="30"/>
      <c r="CL96" s="30">
        <v>7.9551842961101127E-2</v>
      </c>
      <c r="CM96" s="43">
        <v>-4.6099999999999998E-4</v>
      </c>
      <c r="CN96" s="43">
        <v>-4.4700000000000002E-4</v>
      </c>
      <c r="CO96" s="43">
        <v>-1.8E-5</v>
      </c>
      <c r="CQ96" s="30"/>
      <c r="CU96" s="30">
        <v>7.9551842961101127E-2</v>
      </c>
      <c r="CV96" s="43">
        <v>-3.5E-4</v>
      </c>
      <c r="CW96" s="43">
        <v>-3.4299999999999999E-4</v>
      </c>
      <c r="CX96" s="43">
        <v>-1.15E-4</v>
      </c>
    </row>
    <row r="97" spans="14:102" x14ac:dyDescent="0.25">
      <c r="N97" s="30"/>
      <c r="R97" s="30">
        <v>8.054628876110112E-2</v>
      </c>
      <c r="S97" s="43">
        <v>-3.8099999999999999E-4</v>
      </c>
      <c r="T97" s="43">
        <v>-3.6699999999999998E-4</v>
      </c>
      <c r="U97" s="43">
        <v>8.3999999999999995E-5</v>
      </c>
      <c r="W97" s="30"/>
      <c r="AA97" s="30">
        <v>8.054628876110112E-2</v>
      </c>
      <c r="AB97" s="43">
        <v>-2.7900000000000001E-4</v>
      </c>
      <c r="AC97" s="43">
        <v>-2.7099999999999997E-4</v>
      </c>
      <c r="AD97" s="43">
        <v>-3.9999999999999998E-6</v>
      </c>
      <c r="AF97" s="30"/>
      <c r="AJ97" s="30">
        <v>8.054628876110112E-2</v>
      </c>
      <c r="AK97" s="43">
        <v>-4.9399999999999997E-4</v>
      </c>
      <c r="AL97" s="43">
        <v>-4.8500000000000003E-4</v>
      </c>
      <c r="AM97" s="43">
        <v>2.6999999999999999E-5</v>
      </c>
      <c r="AO97" s="30"/>
      <c r="AS97" s="30">
        <v>8.054628876110112E-2</v>
      </c>
      <c r="AT97" s="43">
        <v>-3.7399999999999998E-4</v>
      </c>
      <c r="AU97" s="43">
        <v>-3.6900000000000002E-4</v>
      </c>
      <c r="AV97" s="43">
        <v>-8.2999999999999998E-5</v>
      </c>
      <c r="AX97" s="30"/>
      <c r="BB97" s="30">
        <v>8.054628876110112E-2</v>
      </c>
      <c r="BC97" s="43">
        <v>-4.95E-4</v>
      </c>
      <c r="BD97" s="43">
        <v>-4.86E-4</v>
      </c>
      <c r="BE97" s="43">
        <v>2.6999999999999999E-5</v>
      </c>
      <c r="BG97" s="30"/>
      <c r="BK97" s="30">
        <v>8.054628876110112E-2</v>
      </c>
      <c r="BL97" s="43">
        <v>-3.7399999999999998E-4</v>
      </c>
      <c r="BM97" s="43">
        <v>-3.6900000000000002E-4</v>
      </c>
      <c r="BN97" s="43">
        <v>-8.2999999999999998E-5</v>
      </c>
      <c r="BP97" s="30"/>
      <c r="BT97" s="30">
        <v>8.054628876110112E-2</v>
      </c>
      <c r="BU97" s="43">
        <v>-4.2400000000000001E-4</v>
      </c>
      <c r="BV97" s="43">
        <v>-4.15E-4</v>
      </c>
      <c r="BW97" s="43">
        <v>1.11E-4</v>
      </c>
      <c r="BY97" s="30"/>
      <c r="CC97" s="30">
        <v>8.054628876110112E-2</v>
      </c>
      <c r="CD97" s="43">
        <v>-3.2499999999999999E-4</v>
      </c>
      <c r="CE97" s="43">
        <v>-3.19E-4</v>
      </c>
      <c r="CF97" s="43">
        <v>2.3E-5</v>
      </c>
      <c r="CH97" s="30"/>
      <c r="CL97" s="30">
        <v>8.054628876110112E-2</v>
      </c>
      <c r="CM97" s="43">
        <v>-4.64E-4</v>
      </c>
      <c r="CN97" s="43">
        <v>-4.4900000000000002E-4</v>
      </c>
      <c r="CO97" s="43">
        <v>-1.5E-5</v>
      </c>
      <c r="CQ97" s="30"/>
      <c r="CU97" s="30">
        <v>8.054628876110112E-2</v>
      </c>
      <c r="CV97" s="43">
        <v>-3.5199999999999999E-4</v>
      </c>
      <c r="CW97" s="43">
        <v>-3.4400000000000001E-4</v>
      </c>
      <c r="CX97" s="43">
        <v>-1.1400000000000001E-4</v>
      </c>
    </row>
    <row r="98" spans="14:102" x14ac:dyDescent="0.25">
      <c r="N98" s="30"/>
      <c r="R98" s="30">
        <v>8.1540734561101114E-2</v>
      </c>
      <c r="S98" s="43">
        <v>-3.8400000000000001E-4</v>
      </c>
      <c r="T98" s="43">
        <v>-3.6999999999999999E-4</v>
      </c>
      <c r="U98" s="43">
        <v>8.6000000000000003E-5</v>
      </c>
      <c r="W98" s="30"/>
      <c r="AA98" s="30">
        <v>8.1540734561101114E-2</v>
      </c>
      <c r="AB98" s="43">
        <v>-2.81E-4</v>
      </c>
      <c r="AC98" s="43">
        <v>-2.7300000000000002E-4</v>
      </c>
      <c r="AD98" s="43">
        <v>-3.0000000000000001E-6</v>
      </c>
      <c r="AF98" s="30"/>
      <c r="AJ98" s="30">
        <v>8.1540734561101114E-2</v>
      </c>
      <c r="AK98" s="43">
        <v>-4.9799999999999996E-4</v>
      </c>
      <c r="AL98" s="43">
        <v>-4.8899999999999996E-4</v>
      </c>
      <c r="AM98" s="43">
        <v>3.0000000000000001E-5</v>
      </c>
      <c r="AO98" s="30"/>
      <c r="AS98" s="30">
        <v>8.1540734561101114E-2</v>
      </c>
      <c r="AT98" s="43">
        <v>-3.7599999999999998E-4</v>
      </c>
      <c r="AU98" s="43">
        <v>-3.7100000000000002E-4</v>
      </c>
      <c r="AV98" s="43">
        <v>-8.1000000000000004E-5</v>
      </c>
      <c r="AX98" s="30"/>
      <c r="BB98" s="30">
        <v>8.1540734561101114E-2</v>
      </c>
      <c r="BC98" s="43">
        <v>-4.9799999999999996E-4</v>
      </c>
      <c r="BD98" s="43">
        <v>-4.8899999999999996E-4</v>
      </c>
      <c r="BE98" s="43">
        <v>3.0000000000000001E-5</v>
      </c>
      <c r="BG98" s="30"/>
      <c r="BK98" s="30">
        <v>8.1540734561101114E-2</v>
      </c>
      <c r="BL98" s="43">
        <v>-3.7599999999999998E-4</v>
      </c>
      <c r="BM98" s="43">
        <v>-3.7100000000000002E-4</v>
      </c>
      <c r="BN98" s="43">
        <v>-8.2000000000000001E-5</v>
      </c>
      <c r="BP98" s="30"/>
      <c r="BT98" s="30">
        <v>8.1540734561101114E-2</v>
      </c>
      <c r="BU98" s="43">
        <v>-4.28E-4</v>
      </c>
      <c r="BV98" s="43">
        <v>-4.1800000000000002E-4</v>
      </c>
      <c r="BW98" s="43">
        <v>1.15E-4</v>
      </c>
      <c r="BY98" s="30"/>
      <c r="CC98" s="30">
        <v>8.1540734561101114E-2</v>
      </c>
      <c r="CD98" s="43">
        <v>-3.2699999999999998E-4</v>
      </c>
      <c r="CE98" s="43">
        <v>-3.2000000000000003E-4</v>
      </c>
      <c r="CF98" s="43">
        <v>2.5000000000000001E-5</v>
      </c>
      <c r="CH98" s="30"/>
      <c r="CL98" s="30">
        <v>8.1540734561101114E-2</v>
      </c>
      <c r="CM98" s="43">
        <v>-4.6700000000000002E-4</v>
      </c>
      <c r="CN98" s="43">
        <v>-4.5199999999999998E-4</v>
      </c>
      <c r="CO98" s="43">
        <v>-1.2E-5</v>
      </c>
      <c r="CQ98" s="30"/>
      <c r="CU98" s="30">
        <v>8.1540734561101114E-2</v>
      </c>
      <c r="CV98" s="43">
        <v>-3.5300000000000002E-4</v>
      </c>
      <c r="CW98" s="43">
        <v>-3.4600000000000001E-4</v>
      </c>
      <c r="CX98" s="43">
        <v>-1.13E-4</v>
      </c>
    </row>
    <row r="99" spans="14:102" x14ac:dyDescent="0.25">
      <c r="N99" s="30"/>
      <c r="R99" s="30">
        <v>8.2535180361101107E-2</v>
      </c>
      <c r="S99" s="43">
        <v>-3.8699999999999997E-4</v>
      </c>
      <c r="T99" s="43">
        <v>-3.7300000000000001E-4</v>
      </c>
      <c r="U99" s="43">
        <v>8.8999999999999995E-5</v>
      </c>
      <c r="W99" s="30"/>
      <c r="AA99" s="30">
        <v>8.2535180361101107E-2</v>
      </c>
      <c r="AB99" s="43">
        <v>-2.8299999999999999E-4</v>
      </c>
      <c r="AC99" s="43">
        <v>-2.7500000000000002E-4</v>
      </c>
      <c r="AD99" s="43">
        <v>-1.9999999999999999E-6</v>
      </c>
      <c r="AF99" s="30"/>
      <c r="AJ99" s="30">
        <v>8.2535180361101107E-2</v>
      </c>
      <c r="AK99" s="43">
        <v>-5.0100000000000003E-4</v>
      </c>
      <c r="AL99" s="43">
        <v>-4.9200000000000003E-4</v>
      </c>
      <c r="AM99" s="43">
        <v>3.3000000000000003E-5</v>
      </c>
      <c r="AO99" s="30"/>
      <c r="AS99" s="30">
        <v>8.2535180361101107E-2</v>
      </c>
      <c r="AT99" s="43">
        <v>-3.77E-4</v>
      </c>
      <c r="AU99" s="43">
        <v>-3.7199999999999999E-4</v>
      </c>
      <c r="AV99" s="43">
        <v>-8.0000000000000007E-5</v>
      </c>
      <c r="AX99" s="30"/>
      <c r="BB99" s="30">
        <v>8.2535180361101107E-2</v>
      </c>
      <c r="BC99" s="43">
        <v>-5.0100000000000003E-4</v>
      </c>
      <c r="BD99" s="43">
        <v>-4.9200000000000003E-4</v>
      </c>
      <c r="BE99" s="43">
        <v>3.3000000000000003E-5</v>
      </c>
      <c r="BG99" s="30"/>
      <c r="BK99" s="30">
        <v>8.2535180361101107E-2</v>
      </c>
      <c r="BL99" s="43">
        <v>-3.7800000000000003E-4</v>
      </c>
      <c r="BM99" s="43">
        <v>-3.7300000000000001E-4</v>
      </c>
      <c r="BN99" s="43">
        <v>-8.0000000000000007E-5</v>
      </c>
      <c r="BP99" s="30"/>
      <c r="BT99" s="30">
        <v>8.2535180361101107E-2</v>
      </c>
      <c r="BU99" s="43">
        <v>-4.3100000000000001E-4</v>
      </c>
      <c r="BV99" s="43">
        <v>-4.2099999999999999E-4</v>
      </c>
      <c r="BW99" s="43">
        <v>1.18E-4</v>
      </c>
      <c r="BY99" s="30"/>
      <c r="CC99" s="30">
        <v>8.2535180361101107E-2</v>
      </c>
      <c r="CD99" s="43">
        <v>-3.2899999999999997E-4</v>
      </c>
      <c r="CE99" s="43">
        <v>-3.2200000000000002E-4</v>
      </c>
      <c r="CF99" s="43">
        <v>2.6999999999999999E-5</v>
      </c>
      <c r="CH99" s="30"/>
      <c r="CL99" s="30">
        <v>8.2535180361101107E-2</v>
      </c>
      <c r="CM99" s="43">
        <v>-4.6999999999999999E-4</v>
      </c>
      <c r="CN99" s="43">
        <v>-4.55E-4</v>
      </c>
      <c r="CO99" s="43">
        <v>-1.0000000000000001E-5</v>
      </c>
      <c r="CQ99" s="30"/>
      <c r="CU99" s="30">
        <v>8.2535180361101107E-2</v>
      </c>
      <c r="CV99" s="43">
        <v>-3.5500000000000001E-4</v>
      </c>
      <c r="CW99" s="43">
        <v>-3.4699999999999998E-4</v>
      </c>
      <c r="CX99" s="43">
        <v>-1.11E-4</v>
      </c>
    </row>
    <row r="100" spans="14:102" x14ac:dyDescent="0.25">
      <c r="N100" s="30"/>
      <c r="R100" s="30">
        <v>8.3529626161101114E-2</v>
      </c>
      <c r="S100" s="43">
        <v>-3.8999999999999999E-4</v>
      </c>
      <c r="T100" s="43">
        <v>-3.7599999999999998E-4</v>
      </c>
      <c r="U100" s="43">
        <v>9.1000000000000003E-5</v>
      </c>
      <c r="W100" s="30"/>
      <c r="AA100" s="30">
        <v>8.3529626161101114E-2</v>
      </c>
      <c r="AB100" s="43">
        <v>-2.8499999999999999E-4</v>
      </c>
      <c r="AC100" s="43">
        <v>-2.7700000000000001E-4</v>
      </c>
      <c r="AD100" s="43">
        <v>-3.8990000000000002E-7</v>
      </c>
      <c r="AF100" s="30"/>
      <c r="AJ100" s="30">
        <v>8.3529626161101114E-2</v>
      </c>
      <c r="AK100" s="43">
        <v>-5.04E-4</v>
      </c>
      <c r="AL100" s="43">
        <v>-4.95E-4</v>
      </c>
      <c r="AM100" s="43">
        <v>3.6999999999999998E-5</v>
      </c>
      <c r="AO100" s="30"/>
      <c r="AS100" s="30">
        <v>8.3529626161101114E-2</v>
      </c>
      <c r="AT100" s="43">
        <v>-3.79E-4</v>
      </c>
      <c r="AU100" s="43">
        <v>-3.7399999999999998E-4</v>
      </c>
      <c r="AV100" s="43">
        <v>-7.7999999999999999E-5</v>
      </c>
      <c r="AX100" s="30"/>
      <c r="BB100" s="30">
        <v>8.3529626161101114E-2</v>
      </c>
      <c r="BC100" s="43">
        <v>-5.0500000000000002E-4</v>
      </c>
      <c r="BD100" s="43">
        <v>-4.95E-4</v>
      </c>
      <c r="BE100" s="43">
        <v>3.6000000000000001E-5</v>
      </c>
      <c r="BG100" s="30"/>
      <c r="BK100" s="30">
        <v>8.3529626161101114E-2</v>
      </c>
      <c r="BL100" s="43">
        <v>-3.8000000000000002E-4</v>
      </c>
      <c r="BM100" s="43">
        <v>-3.7399999999999998E-4</v>
      </c>
      <c r="BN100" s="43">
        <v>-7.7999999999999999E-5</v>
      </c>
      <c r="BP100" s="30"/>
      <c r="BT100" s="30">
        <v>8.3529626161101114E-2</v>
      </c>
      <c r="BU100" s="43">
        <v>-4.3399999999999998E-4</v>
      </c>
      <c r="BV100" s="43">
        <v>-4.2499999999999998E-4</v>
      </c>
      <c r="BW100" s="43">
        <v>1.21E-4</v>
      </c>
      <c r="BY100" s="30"/>
      <c r="CC100" s="30">
        <v>8.3529626161101114E-2</v>
      </c>
      <c r="CD100" s="43">
        <v>-3.3100000000000002E-4</v>
      </c>
      <c r="CE100" s="43">
        <v>-3.2400000000000001E-4</v>
      </c>
      <c r="CF100" s="43">
        <v>2.9E-5</v>
      </c>
      <c r="CH100" s="30"/>
      <c r="CL100" s="30">
        <v>8.3529626161101114E-2</v>
      </c>
      <c r="CM100" s="43">
        <v>-4.7199999999999998E-4</v>
      </c>
      <c r="CN100" s="43">
        <v>-4.5800000000000002E-4</v>
      </c>
      <c r="CO100" s="43">
        <v>-6.9999999999999999E-6</v>
      </c>
      <c r="CQ100" s="30"/>
      <c r="CU100" s="30">
        <v>8.3529626161101114E-2</v>
      </c>
      <c r="CV100" s="43">
        <v>-3.5599999999999998E-4</v>
      </c>
      <c r="CW100" s="43">
        <v>-3.48E-4</v>
      </c>
      <c r="CX100" s="43">
        <v>-1.1E-4</v>
      </c>
    </row>
    <row r="101" spans="14:102" x14ac:dyDescent="0.25">
      <c r="N101" s="30"/>
      <c r="R101" s="30">
        <v>8.4524071961101108E-2</v>
      </c>
      <c r="S101" s="43">
        <v>-3.9300000000000001E-4</v>
      </c>
      <c r="T101" s="43">
        <v>-3.79E-4</v>
      </c>
      <c r="U101" s="43">
        <v>9.2999999999999997E-5</v>
      </c>
      <c r="W101" s="30"/>
      <c r="AA101" s="30">
        <v>8.4524071961101108E-2</v>
      </c>
      <c r="AB101" s="43">
        <v>-2.8699999999999998E-4</v>
      </c>
      <c r="AC101" s="43">
        <v>-2.7900000000000001E-4</v>
      </c>
      <c r="AD101" s="43">
        <v>9.9999999999999995E-7</v>
      </c>
      <c r="AF101" s="30"/>
      <c r="AJ101" s="30">
        <v>8.4524071961101108E-2</v>
      </c>
      <c r="AK101" s="43">
        <v>-5.0799999999999999E-4</v>
      </c>
      <c r="AL101" s="43">
        <v>-4.9799999999999996E-4</v>
      </c>
      <c r="AM101" s="43">
        <v>4.0000000000000003E-5</v>
      </c>
      <c r="AO101" s="30"/>
      <c r="AS101" s="30">
        <v>8.4524071961101108E-2</v>
      </c>
      <c r="AT101" s="43">
        <v>-3.8099999999999999E-4</v>
      </c>
      <c r="AU101" s="43">
        <v>-3.7599999999999998E-4</v>
      </c>
      <c r="AV101" s="43">
        <v>-7.6000000000000004E-5</v>
      </c>
      <c r="AX101" s="30"/>
      <c r="BB101" s="30">
        <v>8.4524071961101108E-2</v>
      </c>
      <c r="BC101" s="43">
        <v>-5.0799999999999999E-4</v>
      </c>
      <c r="BD101" s="43">
        <v>-4.9899999999999999E-4</v>
      </c>
      <c r="BE101" s="43">
        <v>3.8999999999999999E-5</v>
      </c>
      <c r="BG101" s="30"/>
      <c r="BK101" s="30">
        <v>8.4524071961101108E-2</v>
      </c>
      <c r="BL101" s="43">
        <v>-3.8099999999999999E-4</v>
      </c>
      <c r="BM101" s="43">
        <v>-3.7599999999999998E-4</v>
      </c>
      <c r="BN101" s="43">
        <v>-7.6000000000000004E-5</v>
      </c>
      <c r="BP101" s="30"/>
      <c r="BT101" s="30">
        <v>8.4524071961101108E-2</v>
      </c>
      <c r="BU101" s="43">
        <v>-4.3800000000000002E-4</v>
      </c>
      <c r="BV101" s="43">
        <v>-4.28E-4</v>
      </c>
      <c r="BW101" s="43">
        <v>1.2400000000000001E-4</v>
      </c>
      <c r="BY101" s="30"/>
      <c r="CC101" s="30">
        <v>8.4524071961101108E-2</v>
      </c>
      <c r="CD101" s="43">
        <v>-3.3300000000000002E-4</v>
      </c>
      <c r="CE101" s="43">
        <v>-3.2600000000000001E-4</v>
      </c>
      <c r="CF101" s="43">
        <v>3.1000000000000001E-5</v>
      </c>
      <c r="CH101" s="30"/>
      <c r="CL101" s="30">
        <v>8.4524071961101108E-2</v>
      </c>
      <c r="CM101" s="43">
        <v>-4.75E-4</v>
      </c>
      <c r="CN101" s="43">
        <v>-4.6000000000000001E-4</v>
      </c>
      <c r="CO101" s="43">
        <v>-3.9999999999999998E-6</v>
      </c>
      <c r="CQ101" s="30"/>
      <c r="CU101" s="30">
        <v>8.4524071961101108E-2</v>
      </c>
      <c r="CV101" s="43">
        <v>-3.5799999999999997E-4</v>
      </c>
      <c r="CW101" s="43">
        <v>-3.5E-4</v>
      </c>
      <c r="CX101" s="43">
        <v>-1.08E-4</v>
      </c>
    </row>
    <row r="102" spans="14:102" x14ac:dyDescent="0.25">
      <c r="N102" s="30"/>
      <c r="R102" s="30">
        <v>8.5518517761101101E-2</v>
      </c>
      <c r="S102" s="43">
        <v>-3.9599999999999998E-4</v>
      </c>
      <c r="T102" s="43">
        <v>-3.8200000000000002E-4</v>
      </c>
      <c r="U102" s="43">
        <v>9.5000000000000005E-5</v>
      </c>
      <c r="W102" s="30"/>
      <c r="AA102" s="30">
        <v>8.5518517761101101E-2</v>
      </c>
      <c r="AB102" s="43">
        <v>-2.8899999999999998E-4</v>
      </c>
      <c r="AC102" s="43">
        <v>-2.81E-4</v>
      </c>
      <c r="AD102" s="43">
        <v>1.9999999999999999E-6</v>
      </c>
      <c r="AF102" s="30"/>
      <c r="AJ102" s="30">
        <v>8.5518517761101101E-2</v>
      </c>
      <c r="AK102" s="43">
        <v>-5.1099999999999995E-4</v>
      </c>
      <c r="AL102" s="43">
        <v>-5.0100000000000003E-4</v>
      </c>
      <c r="AM102" s="43">
        <v>4.3000000000000002E-5</v>
      </c>
      <c r="AO102" s="30"/>
      <c r="AS102" s="30">
        <v>8.5518517761101101E-2</v>
      </c>
      <c r="AT102" s="43">
        <v>-3.8299999999999999E-4</v>
      </c>
      <c r="AU102" s="43">
        <v>-3.7800000000000003E-4</v>
      </c>
      <c r="AV102" s="43">
        <v>-7.3999999999999996E-5</v>
      </c>
      <c r="AX102" s="30"/>
      <c r="BB102" s="30">
        <v>8.5518517761101101E-2</v>
      </c>
      <c r="BC102" s="43">
        <v>-5.1099999999999995E-4</v>
      </c>
      <c r="BD102" s="43">
        <v>-5.0199999999999995E-4</v>
      </c>
      <c r="BE102" s="43">
        <v>4.3000000000000002E-5</v>
      </c>
      <c r="BG102" s="30"/>
      <c r="BK102" s="30">
        <v>8.5518517761101101E-2</v>
      </c>
      <c r="BL102" s="43">
        <v>-3.8299999999999999E-4</v>
      </c>
      <c r="BM102" s="43">
        <v>-3.7800000000000003E-4</v>
      </c>
      <c r="BN102" s="43">
        <v>-7.4999999999999993E-5</v>
      </c>
      <c r="BP102" s="30"/>
      <c r="BT102" s="30">
        <v>8.5518517761101101E-2</v>
      </c>
      <c r="BU102" s="43">
        <v>-4.4099999999999999E-4</v>
      </c>
      <c r="BV102" s="43">
        <v>-4.3100000000000001E-4</v>
      </c>
      <c r="BW102" s="43">
        <v>1.2799999999999999E-4</v>
      </c>
      <c r="BY102" s="30"/>
      <c r="CC102" s="30">
        <v>8.5518517761101101E-2</v>
      </c>
      <c r="CD102" s="43">
        <v>-3.3500000000000001E-4</v>
      </c>
      <c r="CE102" s="43">
        <v>-3.28E-4</v>
      </c>
      <c r="CF102" s="43">
        <v>3.1999999999999999E-5</v>
      </c>
      <c r="CH102" s="30"/>
      <c r="CL102" s="30">
        <v>8.5518517761101101E-2</v>
      </c>
      <c r="CM102" s="43">
        <v>-4.7800000000000002E-4</v>
      </c>
      <c r="CN102" s="43">
        <v>-4.6299999999999998E-4</v>
      </c>
      <c r="CO102" s="43">
        <v>-1.9999999999999999E-6</v>
      </c>
      <c r="CQ102" s="30"/>
      <c r="CU102" s="30">
        <v>8.5518517761101101E-2</v>
      </c>
      <c r="CV102" s="43">
        <v>-3.59E-4</v>
      </c>
      <c r="CW102" s="43">
        <v>-3.5100000000000002E-4</v>
      </c>
      <c r="CX102" s="43">
        <v>-1.07E-4</v>
      </c>
    </row>
    <row r="103" spans="14:102" x14ac:dyDescent="0.25">
      <c r="N103" s="30"/>
      <c r="R103" s="30">
        <v>8.6512963561101094E-2</v>
      </c>
      <c r="S103" s="43">
        <v>-3.9899999999999999E-4</v>
      </c>
      <c r="T103" s="43">
        <v>-3.8499999999999998E-4</v>
      </c>
      <c r="U103" s="43">
        <v>9.7E-5</v>
      </c>
      <c r="W103" s="30"/>
      <c r="AA103" s="30">
        <v>8.6512963561101094E-2</v>
      </c>
      <c r="AB103" s="43">
        <v>-2.9100000000000003E-4</v>
      </c>
      <c r="AC103" s="43">
        <v>-2.8299999999999999E-4</v>
      </c>
      <c r="AD103" s="43">
        <v>3.0000000000000001E-6</v>
      </c>
      <c r="AF103" s="30"/>
      <c r="AJ103" s="30">
        <v>8.6512963561101094E-2</v>
      </c>
      <c r="AK103" s="43">
        <v>-5.1400000000000003E-4</v>
      </c>
      <c r="AL103" s="43">
        <v>-5.0500000000000002E-4</v>
      </c>
      <c r="AM103" s="43">
        <v>4.6E-5</v>
      </c>
      <c r="AO103" s="30"/>
      <c r="AS103" s="30">
        <v>8.6512963561101094E-2</v>
      </c>
      <c r="AT103" s="43">
        <v>-3.8499999999999998E-4</v>
      </c>
      <c r="AU103" s="43">
        <v>-3.8000000000000002E-4</v>
      </c>
      <c r="AV103" s="43">
        <v>-7.2999999999999999E-5</v>
      </c>
      <c r="AX103" s="30"/>
      <c r="BB103" s="30">
        <v>8.6512963561101094E-2</v>
      </c>
      <c r="BC103" s="43">
        <v>-5.1500000000000005E-4</v>
      </c>
      <c r="BD103" s="43">
        <v>-5.0500000000000002E-4</v>
      </c>
      <c r="BE103" s="43">
        <v>4.6E-5</v>
      </c>
      <c r="BG103" s="30"/>
      <c r="BK103" s="30">
        <v>8.6512963561101094E-2</v>
      </c>
      <c r="BL103" s="43">
        <v>-3.8499999999999998E-4</v>
      </c>
      <c r="BM103" s="43">
        <v>-3.8000000000000002E-4</v>
      </c>
      <c r="BN103" s="43">
        <v>-7.2999999999999999E-5</v>
      </c>
      <c r="BP103" s="30"/>
      <c r="BT103" s="30">
        <v>8.6512963561101094E-2</v>
      </c>
      <c r="BU103" s="43">
        <v>-4.4499999999999997E-4</v>
      </c>
      <c r="BV103" s="43">
        <v>-4.35E-4</v>
      </c>
      <c r="BW103" s="43">
        <v>1.3200000000000001E-4</v>
      </c>
      <c r="BY103" s="30"/>
      <c r="CC103" s="30">
        <v>8.6512963561101094E-2</v>
      </c>
      <c r="CD103" s="43">
        <v>-3.3700000000000001E-4</v>
      </c>
      <c r="CE103" s="43">
        <v>-3.3E-4</v>
      </c>
      <c r="CF103" s="43">
        <v>3.4E-5</v>
      </c>
      <c r="CH103" s="30"/>
      <c r="CL103" s="30">
        <v>8.6512963561101094E-2</v>
      </c>
      <c r="CM103" s="43">
        <v>-4.8099999999999998E-4</v>
      </c>
      <c r="CN103" s="43">
        <v>-4.66E-4</v>
      </c>
      <c r="CO103" s="43">
        <v>9.9999999999999995E-7</v>
      </c>
      <c r="CQ103" s="30"/>
      <c r="CU103" s="30">
        <v>8.6512963561101094E-2</v>
      </c>
      <c r="CV103" s="43">
        <v>-3.6099999999999999E-4</v>
      </c>
      <c r="CW103" s="43">
        <v>-3.5300000000000002E-4</v>
      </c>
      <c r="CX103" s="43">
        <v>-1.06E-4</v>
      </c>
    </row>
    <row r="104" spans="14:102" x14ac:dyDescent="0.25">
      <c r="N104" s="30"/>
      <c r="R104" s="30">
        <v>8.7507409361101088E-2</v>
      </c>
      <c r="S104" s="43">
        <v>-4.0299999999999998E-4</v>
      </c>
      <c r="T104" s="43">
        <v>-3.88E-4</v>
      </c>
      <c r="U104" s="43">
        <v>1E-4</v>
      </c>
      <c r="W104" s="30"/>
      <c r="AA104" s="30">
        <v>8.7507409361101088E-2</v>
      </c>
      <c r="AB104" s="43">
        <v>-2.9300000000000002E-4</v>
      </c>
      <c r="AC104" s="43">
        <v>-2.8400000000000002E-4</v>
      </c>
      <c r="AD104" s="43">
        <v>5.0000000000000004E-6</v>
      </c>
      <c r="AF104" s="30"/>
      <c r="AJ104" s="30">
        <v>8.7507409361101088E-2</v>
      </c>
      <c r="AK104" s="43">
        <v>-5.1800000000000001E-4</v>
      </c>
      <c r="AL104" s="43">
        <v>-5.0799999999999999E-4</v>
      </c>
      <c r="AM104" s="43">
        <v>4.8999999999999998E-5</v>
      </c>
      <c r="AO104" s="30"/>
      <c r="AS104" s="30">
        <v>8.7507409361101088E-2</v>
      </c>
      <c r="AT104" s="43">
        <v>-3.8699999999999997E-4</v>
      </c>
      <c r="AU104" s="43">
        <v>-3.8099999999999999E-4</v>
      </c>
      <c r="AV104" s="43">
        <v>-7.1000000000000005E-5</v>
      </c>
      <c r="AX104" s="30"/>
      <c r="BB104" s="30">
        <v>8.7507409361101088E-2</v>
      </c>
      <c r="BC104" s="43">
        <v>-5.1800000000000001E-4</v>
      </c>
      <c r="BD104" s="43">
        <v>-5.0799999999999999E-4</v>
      </c>
      <c r="BE104" s="43">
        <v>4.8999999999999998E-5</v>
      </c>
      <c r="BG104" s="30"/>
      <c r="BK104" s="30">
        <v>8.7507409361101088E-2</v>
      </c>
      <c r="BL104" s="43">
        <v>-3.8699999999999997E-4</v>
      </c>
      <c r="BM104" s="43">
        <v>-3.8200000000000002E-4</v>
      </c>
      <c r="BN104" s="43">
        <v>-7.1000000000000005E-5</v>
      </c>
      <c r="BP104" s="30"/>
      <c r="BT104" s="30">
        <v>8.7507409361101088E-2</v>
      </c>
      <c r="BU104" s="43">
        <v>-4.4799999999999999E-4</v>
      </c>
      <c r="BV104" s="43">
        <v>-4.3800000000000002E-4</v>
      </c>
      <c r="BW104" s="43">
        <v>1.35E-4</v>
      </c>
      <c r="BY104" s="30"/>
      <c r="CC104" s="30">
        <v>8.7507409361101088E-2</v>
      </c>
      <c r="CD104" s="43">
        <v>-3.39E-4</v>
      </c>
      <c r="CE104" s="43">
        <v>-3.3100000000000002E-4</v>
      </c>
      <c r="CF104" s="43">
        <v>3.6000000000000001E-5</v>
      </c>
      <c r="CH104" s="30"/>
      <c r="CL104" s="30">
        <v>8.7507409361101088E-2</v>
      </c>
      <c r="CM104" s="43">
        <v>-4.84E-4</v>
      </c>
      <c r="CN104" s="43">
        <v>-4.6799999999999999E-4</v>
      </c>
      <c r="CO104" s="43">
        <v>3.9999999999999998E-6</v>
      </c>
      <c r="CQ104" s="30"/>
      <c r="CU104" s="30">
        <v>8.7507409361101088E-2</v>
      </c>
      <c r="CV104" s="43">
        <v>-3.6200000000000002E-4</v>
      </c>
      <c r="CW104" s="43">
        <v>-3.5399999999999999E-4</v>
      </c>
      <c r="CX104" s="43">
        <v>-1.0399999999999999E-4</v>
      </c>
    </row>
    <row r="105" spans="14:102" x14ac:dyDescent="0.25">
      <c r="N105" s="30"/>
      <c r="R105" s="30">
        <v>8.8501855161101081E-2</v>
      </c>
      <c r="S105" s="43">
        <v>-4.06E-4</v>
      </c>
      <c r="T105" s="43">
        <v>-3.9100000000000002E-4</v>
      </c>
      <c r="U105" s="43">
        <v>1.02E-4</v>
      </c>
      <c r="W105" s="30"/>
      <c r="AA105" s="30">
        <v>8.8501855161101081E-2</v>
      </c>
      <c r="AB105" s="43">
        <v>-2.9500000000000001E-4</v>
      </c>
      <c r="AC105" s="43">
        <v>-2.8600000000000001E-4</v>
      </c>
      <c r="AD105" s="43">
        <v>6.0000000000000002E-6</v>
      </c>
      <c r="AF105" s="30"/>
      <c r="AJ105" s="30">
        <v>8.8501855161101081E-2</v>
      </c>
      <c r="AK105" s="43">
        <v>-5.2099999999999998E-4</v>
      </c>
      <c r="AL105" s="43">
        <v>-5.1099999999999995E-4</v>
      </c>
      <c r="AM105" s="43">
        <v>5.1999999999999997E-5</v>
      </c>
      <c r="AO105" s="30"/>
      <c r="AS105" s="30">
        <v>8.8501855161101081E-2</v>
      </c>
      <c r="AT105" s="43">
        <v>-3.8900000000000002E-4</v>
      </c>
      <c r="AU105" s="43">
        <v>-3.8299999999999999E-4</v>
      </c>
      <c r="AV105" s="43">
        <v>-6.8999999999999997E-5</v>
      </c>
      <c r="AX105" s="30"/>
      <c r="BB105" s="30">
        <v>8.8501855161101081E-2</v>
      </c>
      <c r="BC105" s="43">
        <v>-5.2099999999999998E-4</v>
      </c>
      <c r="BD105" s="43">
        <v>-5.1099999999999995E-4</v>
      </c>
      <c r="BE105" s="43">
        <v>5.1999999999999997E-5</v>
      </c>
      <c r="BG105" s="30"/>
      <c r="BK105" s="30">
        <v>8.8501855161101081E-2</v>
      </c>
      <c r="BL105" s="43">
        <v>-3.8900000000000002E-4</v>
      </c>
      <c r="BM105" s="43">
        <v>-3.8299999999999999E-4</v>
      </c>
      <c r="BN105" s="43">
        <v>-6.8999999999999997E-5</v>
      </c>
      <c r="BP105" s="30"/>
      <c r="BT105" s="30">
        <v>8.8501855161101081E-2</v>
      </c>
      <c r="BU105" s="43">
        <v>-4.5199999999999998E-4</v>
      </c>
      <c r="BV105" s="43">
        <v>-4.4099999999999999E-4</v>
      </c>
      <c r="BW105" s="43">
        <v>1.3899999999999999E-4</v>
      </c>
      <c r="BY105" s="30"/>
      <c r="CC105" s="30">
        <v>8.8501855161101081E-2</v>
      </c>
      <c r="CD105" s="43">
        <v>-3.4099999999999999E-4</v>
      </c>
      <c r="CE105" s="43">
        <v>-3.3300000000000002E-4</v>
      </c>
      <c r="CF105" s="43">
        <v>3.8000000000000002E-5</v>
      </c>
      <c r="CH105" s="30"/>
      <c r="CL105" s="30">
        <v>8.8501855161101081E-2</v>
      </c>
      <c r="CM105" s="43">
        <v>-4.8700000000000002E-4</v>
      </c>
      <c r="CN105" s="43">
        <v>-4.7100000000000001E-4</v>
      </c>
      <c r="CO105" s="43">
        <v>6.0000000000000002E-6</v>
      </c>
      <c r="CQ105" s="30"/>
      <c r="CU105" s="30">
        <v>8.8501855161101081E-2</v>
      </c>
      <c r="CV105" s="43">
        <v>-3.6400000000000001E-4</v>
      </c>
      <c r="CW105" s="43">
        <v>-3.5599999999999998E-4</v>
      </c>
      <c r="CX105" s="43">
        <v>-1.03E-4</v>
      </c>
    </row>
    <row r="106" spans="14:102" x14ac:dyDescent="0.25">
      <c r="N106" s="30"/>
      <c r="R106" s="30">
        <v>8.9496300961101075E-2</v>
      </c>
      <c r="S106" s="43">
        <v>-4.0900000000000002E-4</v>
      </c>
      <c r="T106" s="43">
        <v>-3.9399999999999998E-4</v>
      </c>
      <c r="U106" s="43">
        <v>1.0399999999999999E-4</v>
      </c>
      <c r="W106" s="30"/>
      <c r="AA106" s="30">
        <v>8.9496300961101075E-2</v>
      </c>
      <c r="AB106" s="43">
        <v>-2.9700000000000001E-4</v>
      </c>
      <c r="AC106" s="43">
        <v>-2.8800000000000001E-4</v>
      </c>
      <c r="AD106" s="43">
        <v>6.9999999999999999E-6</v>
      </c>
      <c r="AF106" s="30"/>
      <c r="AJ106" s="30">
        <v>8.9496300961101075E-2</v>
      </c>
      <c r="AK106" s="43">
        <v>-5.2400000000000005E-4</v>
      </c>
      <c r="AL106" s="43">
        <v>-5.1400000000000003E-4</v>
      </c>
      <c r="AM106" s="43">
        <v>5.5999999999999999E-5</v>
      </c>
      <c r="AO106" s="30"/>
      <c r="AS106" s="30">
        <v>8.9496300961101075E-2</v>
      </c>
      <c r="AT106" s="43">
        <v>-3.8999999999999999E-4</v>
      </c>
      <c r="AU106" s="43">
        <v>-3.8499999999999998E-4</v>
      </c>
      <c r="AV106" s="43">
        <v>-6.7000000000000002E-5</v>
      </c>
      <c r="AX106" s="30"/>
      <c r="BB106" s="30">
        <v>8.9496300961101075E-2</v>
      </c>
      <c r="BC106" s="43">
        <v>-5.2499999999999997E-4</v>
      </c>
      <c r="BD106" s="43">
        <v>-5.1500000000000005E-4</v>
      </c>
      <c r="BE106" s="43">
        <v>5.5000000000000002E-5</v>
      </c>
      <c r="BG106" s="30"/>
      <c r="BK106" s="30">
        <v>8.9496300961101075E-2</v>
      </c>
      <c r="BL106" s="43">
        <v>-3.9100000000000002E-4</v>
      </c>
      <c r="BM106" s="43">
        <v>-3.8499999999999998E-4</v>
      </c>
      <c r="BN106" s="43">
        <v>-6.7999999999999999E-5</v>
      </c>
      <c r="BP106" s="30"/>
      <c r="BT106" s="30">
        <v>8.9496300961101075E-2</v>
      </c>
      <c r="BU106" s="43">
        <v>-4.55E-4</v>
      </c>
      <c r="BV106" s="43">
        <v>-4.4499999999999997E-4</v>
      </c>
      <c r="BW106" s="43">
        <v>1.4300000000000001E-4</v>
      </c>
      <c r="BY106" s="30"/>
      <c r="CC106" s="30">
        <v>8.9496300961101075E-2</v>
      </c>
      <c r="CD106" s="43">
        <v>-3.4200000000000002E-4</v>
      </c>
      <c r="CE106" s="43">
        <v>-3.3500000000000001E-4</v>
      </c>
      <c r="CF106" s="43">
        <v>4.0000000000000003E-5</v>
      </c>
      <c r="CH106" s="30"/>
      <c r="CL106" s="30">
        <v>8.9496300961101075E-2</v>
      </c>
      <c r="CM106" s="43">
        <v>-4.8999999999999998E-4</v>
      </c>
      <c r="CN106" s="43">
        <v>-4.7399999999999997E-4</v>
      </c>
      <c r="CO106" s="43">
        <v>9.0000000000000002E-6</v>
      </c>
      <c r="CQ106" s="30"/>
      <c r="CU106" s="30">
        <v>8.9496300961101075E-2</v>
      </c>
      <c r="CV106" s="43">
        <v>-3.6499999999999998E-4</v>
      </c>
      <c r="CW106" s="43">
        <v>-3.57E-4</v>
      </c>
      <c r="CX106" s="43">
        <v>-1.02E-4</v>
      </c>
    </row>
    <row r="107" spans="14:102" x14ac:dyDescent="0.25">
      <c r="N107" s="30"/>
      <c r="R107" s="30">
        <v>8.9496300961101075E-2</v>
      </c>
      <c r="S107" s="43">
        <v>-4.0900000000000002E-4</v>
      </c>
      <c r="T107" s="43">
        <v>-3.9399999999999998E-4</v>
      </c>
      <c r="U107" s="43">
        <v>1.0399999999999999E-4</v>
      </c>
      <c r="W107" s="30"/>
      <c r="AA107" s="30">
        <v>8.9496300961101075E-2</v>
      </c>
      <c r="AB107" s="43">
        <v>-2.9700000000000001E-4</v>
      </c>
      <c r="AC107" s="43">
        <v>-2.8800000000000001E-4</v>
      </c>
      <c r="AD107" s="43">
        <v>6.9999999999999999E-6</v>
      </c>
      <c r="AF107" s="30"/>
      <c r="AJ107" s="30">
        <v>8.9496300961101075E-2</v>
      </c>
      <c r="AK107" s="43">
        <v>-5.2400000000000005E-4</v>
      </c>
      <c r="AL107" s="43">
        <v>-5.1400000000000003E-4</v>
      </c>
      <c r="AM107" s="43">
        <v>5.5999999999999999E-5</v>
      </c>
      <c r="AO107" s="30"/>
      <c r="AS107" s="30">
        <v>8.9496300961101075E-2</v>
      </c>
      <c r="AT107" s="43">
        <v>-3.8999999999999999E-4</v>
      </c>
      <c r="AU107" s="43">
        <v>-3.8499999999999998E-4</v>
      </c>
      <c r="AV107" s="43">
        <v>-6.7000000000000002E-5</v>
      </c>
      <c r="AX107" s="30"/>
      <c r="BB107" s="30">
        <v>8.9496300961101075E-2</v>
      </c>
      <c r="BC107" s="43">
        <v>-5.2499999999999997E-4</v>
      </c>
      <c r="BD107" s="43">
        <v>-5.1500000000000005E-4</v>
      </c>
      <c r="BE107" s="43">
        <v>5.5000000000000002E-5</v>
      </c>
      <c r="BG107" s="30"/>
      <c r="BK107" s="30">
        <v>8.9496300961101075E-2</v>
      </c>
      <c r="BL107" s="43">
        <v>-3.9100000000000002E-4</v>
      </c>
      <c r="BM107" s="43">
        <v>-3.8499999999999998E-4</v>
      </c>
      <c r="BN107" s="43">
        <v>-6.7999999999999999E-5</v>
      </c>
      <c r="BP107" s="30"/>
      <c r="BT107" s="30">
        <v>8.9496300961101075E-2</v>
      </c>
      <c r="BU107" s="43">
        <v>-4.55E-4</v>
      </c>
      <c r="BV107" s="43">
        <v>-4.4499999999999997E-4</v>
      </c>
      <c r="BW107" s="43">
        <v>1.4300000000000001E-4</v>
      </c>
      <c r="BY107" s="30"/>
      <c r="CC107" s="30">
        <v>8.9496300961101075E-2</v>
      </c>
      <c r="CD107" s="43">
        <v>-3.4200000000000002E-4</v>
      </c>
      <c r="CE107" s="43">
        <v>-3.3500000000000001E-4</v>
      </c>
      <c r="CF107" s="43">
        <v>4.0000000000000003E-5</v>
      </c>
      <c r="CH107" s="30"/>
      <c r="CL107" s="30">
        <v>8.9496300961101075E-2</v>
      </c>
      <c r="CM107" s="43">
        <v>-4.8999999999999998E-4</v>
      </c>
      <c r="CN107" s="43">
        <v>-4.7399999999999997E-4</v>
      </c>
      <c r="CO107" s="43">
        <v>9.0000000000000002E-6</v>
      </c>
      <c r="CQ107" s="30"/>
      <c r="CU107" s="30">
        <v>8.9496300961101075E-2</v>
      </c>
      <c r="CV107" s="43">
        <v>-3.6499999999999998E-4</v>
      </c>
      <c r="CW107" s="43">
        <v>-3.57E-4</v>
      </c>
      <c r="CX107" s="43">
        <v>-1.02E-4</v>
      </c>
    </row>
    <row r="108" spans="14:102" x14ac:dyDescent="0.25">
      <c r="N108" s="30"/>
      <c r="R108" s="30">
        <v>9.0490746761101068E-2</v>
      </c>
      <c r="S108" s="43">
        <v>-4.1199999999999999E-4</v>
      </c>
      <c r="T108" s="43">
        <v>-3.97E-4</v>
      </c>
      <c r="U108" s="43">
        <v>1.07E-4</v>
      </c>
      <c r="W108" s="30"/>
      <c r="AA108" s="30">
        <v>9.0490746761101068E-2</v>
      </c>
      <c r="AB108" s="43">
        <v>-2.99E-4</v>
      </c>
      <c r="AC108" s="43">
        <v>-2.9E-4</v>
      </c>
      <c r="AD108" s="43">
        <v>7.9999999999999996E-6</v>
      </c>
      <c r="AF108" s="30"/>
      <c r="AJ108" s="30">
        <v>9.0490746761101068E-2</v>
      </c>
      <c r="AK108" s="43">
        <v>-5.2800000000000004E-4</v>
      </c>
      <c r="AL108" s="43">
        <v>-5.1800000000000001E-4</v>
      </c>
      <c r="AM108" s="43">
        <v>5.8999999999999998E-5</v>
      </c>
      <c r="AO108" s="30"/>
      <c r="AS108" s="30">
        <v>9.0490746761101068E-2</v>
      </c>
      <c r="AT108" s="43">
        <v>-3.9199999999999999E-4</v>
      </c>
      <c r="AU108" s="43">
        <v>-3.8699999999999997E-4</v>
      </c>
      <c r="AV108" s="43">
        <v>-6.6000000000000005E-5</v>
      </c>
      <c r="AX108" s="30"/>
      <c r="BB108" s="30">
        <v>9.0490746761101068E-2</v>
      </c>
      <c r="BC108" s="43">
        <v>-5.2800000000000004E-4</v>
      </c>
      <c r="BD108" s="43">
        <v>-5.1800000000000001E-4</v>
      </c>
      <c r="BE108" s="43">
        <v>5.8E-5</v>
      </c>
      <c r="BG108" s="30"/>
      <c r="BK108" s="30">
        <v>9.0490746761101068E-2</v>
      </c>
      <c r="BL108" s="43">
        <v>-3.9199999999999999E-4</v>
      </c>
      <c r="BM108" s="43">
        <v>-3.8699999999999997E-4</v>
      </c>
      <c r="BN108" s="43">
        <v>-6.6000000000000005E-5</v>
      </c>
      <c r="BP108" s="30"/>
      <c r="BT108" s="30">
        <v>9.0490746761101068E-2</v>
      </c>
      <c r="BU108" s="43">
        <v>-4.5899999999999999E-4</v>
      </c>
      <c r="BV108" s="43">
        <v>-4.4799999999999999E-4</v>
      </c>
      <c r="BW108" s="43">
        <v>1.46E-4</v>
      </c>
      <c r="BY108" s="30"/>
      <c r="CC108" s="30">
        <v>9.0490746761101068E-2</v>
      </c>
      <c r="CD108" s="43">
        <v>-3.4400000000000001E-4</v>
      </c>
      <c r="CE108" s="43">
        <v>-3.3700000000000001E-4</v>
      </c>
      <c r="CF108" s="43">
        <v>4.1999999999999998E-5</v>
      </c>
      <c r="CH108" s="30"/>
      <c r="CL108" s="30">
        <v>9.0490746761101068E-2</v>
      </c>
      <c r="CM108" s="43">
        <v>-4.9299999999999995E-4</v>
      </c>
      <c r="CN108" s="43">
        <v>-4.7699999999999999E-4</v>
      </c>
      <c r="CO108" s="43">
        <v>1.2E-5</v>
      </c>
      <c r="CQ108" s="30"/>
      <c r="CU108" s="30">
        <v>9.0490746761101068E-2</v>
      </c>
      <c r="CV108" s="43">
        <v>-3.6699999999999998E-4</v>
      </c>
      <c r="CW108" s="43">
        <v>-3.5799999999999997E-4</v>
      </c>
      <c r="CX108" s="43">
        <v>-1E-4</v>
      </c>
    </row>
    <row r="109" spans="14:102" x14ac:dyDescent="0.25">
      <c r="N109" s="30"/>
      <c r="R109" s="30">
        <v>9.1485192561101061E-2</v>
      </c>
      <c r="S109" s="43">
        <v>-4.15E-4</v>
      </c>
      <c r="T109" s="43">
        <v>-4.0000000000000002E-4</v>
      </c>
      <c r="U109" s="43">
        <v>1.0900000000000001E-4</v>
      </c>
      <c r="W109" s="30"/>
      <c r="AA109" s="30">
        <v>9.1485192561101061E-2</v>
      </c>
      <c r="AB109" s="43">
        <v>-3.01E-4</v>
      </c>
      <c r="AC109" s="43">
        <v>-2.92E-4</v>
      </c>
      <c r="AD109" s="43">
        <v>1.0000000000000001E-5</v>
      </c>
      <c r="AF109" s="30"/>
      <c r="AJ109" s="30">
        <v>9.1485192561101061E-2</v>
      </c>
      <c r="AK109" s="43">
        <v>-5.31E-4</v>
      </c>
      <c r="AL109" s="43">
        <v>-5.2099999999999998E-4</v>
      </c>
      <c r="AM109" s="43">
        <v>6.2000000000000003E-5</v>
      </c>
      <c r="AO109" s="30"/>
      <c r="AS109" s="30">
        <v>9.1485192561101061E-2</v>
      </c>
      <c r="AT109" s="43">
        <v>-3.9399999999999998E-4</v>
      </c>
      <c r="AU109" s="43">
        <v>-3.88E-4</v>
      </c>
      <c r="AV109" s="43">
        <v>-6.3999999999999997E-5</v>
      </c>
      <c r="AX109" s="30"/>
      <c r="BB109" s="30">
        <v>9.1485192561101061E-2</v>
      </c>
      <c r="BC109" s="43">
        <v>-5.31E-4</v>
      </c>
      <c r="BD109" s="43">
        <v>-5.2099999999999998E-4</v>
      </c>
      <c r="BE109" s="43">
        <v>6.2000000000000003E-5</v>
      </c>
      <c r="BG109" s="30"/>
      <c r="BK109" s="30">
        <v>9.1485192561101061E-2</v>
      </c>
      <c r="BL109" s="43">
        <v>-3.9399999999999998E-4</v>
      </c>
      <c r="BM109" s="43">
        <v>-3.8900000000000002E-4</v>
      </c>
      <c r="BN109" s="43">
        <v>-6.3999999999999997E-5</v>
      </c>
      <c r="BP109" s="30"/>
      <c r="BT109" s="30">
        <v>9.1485192561101061E-2</v>
      </c>
      <c r="BU109" s="43">
        <v>-4.6200000000000001E-4</v>
      </c>
      <c r="BV109" s="43">
        <v>-4.5100000000000001E-4</v>
      </c>
      <c r="BW109" s="43">
        <v>1.4999999999999999E-4</v>
      </c>
      <c r="BY109" s="30"/>
      <c r="CC109" s="30">
        <v>9.1485192561101061E-2</v>
      </c>
      <c r="CD109" s="43">
        <v>-3.4600000000000001E-4</v>
      </c>
      <c r="CE109" s="43">
        <v>-3.39E-4</v>
      </c>
      <c r="CF109" s="43">
        <v>4.3000000000000002E-5</v>
      </c>
      <c r="CH109" s="30"/>
      <c r="CL109" s="30">
        <v>9.1485192561101061E-2</v>
      </c>
      <c r="CM109" s="43">
        <v>-4.9600000000000002E-4</v>
      </c>
      <c r="CN109" s="43">
        <v>-4.7899999999999999E-4</v>
      </c>
      <c r="CO109" s="43">
        <v>1.4E-5</v>
      </c>
      <c r="CQ109" s="30"/>
      <c r="CU109" s="30">
        <v>9.1485192561101061E-2</v>
      </c>
      <c r="CV109" s="43">
        <v>-3.68E-4</v>
      </c>
      <c r="CW109" s="43">
        <v>-3.6000000000000002E-4</v>
      </c>
      <c r="CX109" s="43">
        <v>-9.8999999999999994E-5</v>
      </c>
    </row>
    <row r="110" spans="14:102" x14ac:dyDescent="0.25">
      <c r="N110" s="30"/>
      <c r="R110" s="30">
        <v>9.2479638361101055E-2</v>
      </c>
      <c r="S110" s="43">
        <v>-4.1899999999999999E-4</v>
      </c>
      <c r="T110" s="43">
        <v>-4.0299999999999998E-4</v>
      </c>
      <c r="U110" s="43">
        <v>1.12E-4</v>
      </c>
      <c r="W110" s="30"/>
      <c r="AA110" s="30">
        <v>9.2479638361101055E-2</v>
      </c>
      <c r="AB110" s="43">
        <v>-3.0299999999999999E-4</v>
      </c>
      <c r="AC110" s="43">
        <v>-2.9399999999999999E-4</v>
      </c>
      <c r="AD110" s="43">
        <v>1.1E-5</v>
      </c>
      <c r="AF110" s="30"/>
      <c r="AJ110" s="30">
        <v>9.2479638361101055E-2</v>
      </c>
      <c r="AK110" s="43">
        <v>-5.3399999999999997E-4</v>
      </c>
      <c r="AL110" s="43">
        <v>-5.2400000000000005E-4</v>
      </c>
      <c r="AM110" s="43">
        <v>6.4999999999999994E-5</v>
      </c>
      <c r="AO110" s="30"/>
      <c r="AS110" s="30">
        <v>9.2479638361101055E-2</v>
      </c>
      <c r="AT110" s="43">
        <v>-3.9599999999999998E-4</v>
      </c>
      <c r="AU110" s="43">
        <v>-3.8999999999999999E-4</v>
      </c>
      <c r="AV110" s="43">
        <v>-6.2000000000000003E-5</v>
      </c>
      <c r="AX110" s="30"/>
      <c r="BB110" s="30">
        <v>9.2479638361101055E-2</v>
      </c>
      <c r="BC110" s="43">
        <v>-5.3499999999999999E-4</v>
      </c>
      <c r="BD110" s="43">
        <v>-5.2400000000000005E-4</v>
      </c>
      <c r="BE110" s="43">
        <v>6.4999999999999994E-5</v>
      </c>
      <c r="BG110" s="30"/>
      <c r="BK110" s="30">
        <v>9.2479638361101055E-2</v>
      </c>
      <c r="BL110" s="43">
        <v>-3.9599999999999998E-4</v>
      </c>
      <c r="BM110" s="43">
        <v>-3.8999999999999999E-4</v>
      </c>
      <c r="BN110" s="43">
        <v>-6.2000000000000003E-5</v>
      </c>
      <c r="BP110" s="30"/>
      <c r="BT110" s="30">
        <v>9.2479638361101055E-2</v>
      </c>
      <c r="BU110" s="43">
        <v>-4.66E-4</v>
      </c>
      <c r="BV110" s="43">
        <v>-4.55E-4</v>
      </c>
      <c r="BW110" s="43">
        <v>1.54E-4</v>
      </c>
      <c r="BY110" s="30"/>
      <c r="CC110" s="30">
        <v>9.2479638361101055E-2</v>
      </c>
      <c r="CD110" s="43">
        <v>-3.48E-4</v>
      </c>
      <c r="CE110" s="43">
        <v>-3.4099999999999999E-4</v>
      </c>
      <c r="CF110" s="43">
        <v>4.5000000000000003E-5</v>
      </c>
      <c r="CH110" s="30"/>
      <c r="CL110" s="30">
        <v>9.2479638361101055E-2</v>
      </c>
      <c r="CM110" s="43">
        <v>-4.9899999999999999E-4</v>
      </c>
      <c r="CN110" s="43">
        <v>-4.8200000000000001E-4</v>
      </c>
      <c r="CO110" s="43">
        <v>1.7E-5</v>
      </c>
      <c r="CQ110" s="30"/>
      <c r="CU110" s="30">
        <v>9.2479638361101055E-2</v>
      </c>
      <c r="CV110" s="43">
        <v>-3.6999999999999999E-4</v>
      </c>
      <c r="CW110" s="43">
        <v>-3.6099999999999999E-4</v>
      </c>
      <c r="CX110" s="43">
        <v>-9.7E-5</v>
      </c>
    </row>
    <row r="111" spans="14:102" x14ac:dyDescent="0.25">
      <c r="N111" s="30"/>
      <c r="R111" s="30">
        <v>9.3474084161101048E-2</v>
      </c>
      <c r="S111" s="43">
        <v>-4.2200000000000001E-4</v>
      </c>
      <c r="T111" s="43">
        <v>-4.06E-4</v>
      </c>
      <c r="U111" s="43">
        <v>1.1400000000000001E-4</v>
      </c>
      <c r="W111" s="30"/>
      <c r="AA111" s="30">
        <v>9.3474084161101048E-2</v>
      </c>
      <c r="AB111" s="43">
        <v>-3.0499999999999999E-4</v>
      </c>
      <c r="AC111" s="43">
        <v>-2.9599999999999998E-4</v>
      </c>
      <c r="AD111" s="43">
        <v>1.2E-5</v>
      </c>
      <c r="AF111" s="30"/>
      <c r="AJ111" s="30">
        <v>9.3474084161101048E-2</v>
      </c>
      <c r="AK111" s="43">
        <v>-5.3799999999999996E-4</v>
      </c>
      <c r="AL111" s="43">
        <v>-5.2700000000000002E-4</v>
      </c>
      <c r="AM111" s="43">
        <v>6.7999999999999999E-5</v>
      </c>
      <c r="AO111" s="30"/>
      <c r="AS111" s="30">
        <v>9.3474084161101048E-2</v>
      </c>
      <c r="AT111" s="43">
        <v>-3.9800000000000002E-4</v>
      </c>
      <c r="AU111" s="43">
        <v>-3.9199999999999999E-4</v>
      </c>
      <c r="AV111" s="43">
        <v>-6.0000000000000002E-5</v>
      </c>
      <c r="AX111" s="30"/>
      <c r="BB111" s="30">
        <v>9.3474084161101048E-2</v>
      </c>
      <c r="BC111" s="43">
        <v>-5.3799999999999996E-4</v>
      </c>
      <c r="BD111" s="43">
        <v>-5.2800000000000004E-4</v>
      </c>
      <c r="BE111" s="43">
        <v>6.7999999999999999E-5</v>
      </c>
      <c r="BG111" s="30"/>
      <c r="BK111" s="30">
        <v>9.3474084161101048E-2</v>
      </c>
      <c r="BL111" s="43">
        <v>-3.9800000000000002E-4</v>
      </c>
      <c r="BM111" s="43">
        <v>-3.9199999999999999E-4</v>
      </c>
      <c r="BN111" s="43">
        <v>-6.0999999999999999E-5</v>
      </c>
      <c r="BP111" s="30"/>
      <c r="BT111" s="30">
        <v>9.3474084161101048E-2</v>
      </c>
      <c r="BU111" s="43">
        <v>-4.6900000000000002E-4</v>
      </c>
      <c r="BV111" s="43">
        <v>-4.5800000000000002E-4</v>
      </c>
      <c r="BW111" s="43">
        <v>1.5699999999999999E-4</v>
      </c>
      <c r="BY111" s="30"/>
      <c r="CC111" s="30">
        <v>9.3474084161101048E-2</v>
      </c>
      <c r="CD111" s="43">
        <v>-3.5E-4</v>
      </c>
      <c r="CE111" s="43">
        <v>-3.4299999999999999E-4</v>
      </c>
      <c r="CF111" s="43">
        <v>4.6999999999999997E-5</v>
      </c>
      <c r="CH111" s="30"/>
      <c r="CL111" s="30">
        <v>9.3474084161101048E-2</v>
      </c>
      <c r="CM111" s="43">
        <v>-5.0199999999999995E-4</v>
      </c>
      <c r="CN111" s="43">
        <v>-4.8500000000000003E-4</v>
      </c>
      <c r="CO111" s="43">
        <v>2.0000000000000002E-5</v>
      </c>
      <c r="CQ111" s="30"/>
      <c r="CU111" s="30">
        <v>9.3474084161101048E-2</v>
      </c>
      <c r="CV111" s="43">
        <v>-3.7100000000000002E-4</v>
      </c>
      <c r="CW111" s="43">
        <v>-3.6299999999999999E-4</v>
      </c>
      <c r="CX111" s="43">
        <v>-9.6000000000000002E-5</v>
      </c>
    </row>
    <row r="112" spans="14:102" x14ac:dyDescent="0.25">
      <c r="N112" s="30"/>
      <c r="R112" s="30">
        <v>9.4468529961101042E-2</v>
      </c>
      <c r="S112" s="43">
        <v>-4.2499999999999998E-4</v>
      </c>
      <c r="T112" s="43">
        <v>-4.0900000000000002E-4</v>
      </c>
      <c r="U112" s="43">
        <v>1.17E-4</v>
      </c>
      <c r="W112" s="30"/>
      <c r="AA112" s="30">
        <v>9.4468529961101042E-2</v>
      </c>
      <c r="AB112" s="43">
        <v>-3.0699999999999998E-4</v>
      </c>
      <c r="AC112" s="43">
        <v>-2.9700000000000001E-4</v>
      </c>
      <c r="AD112" s="43">
        <v>1.2999999999999999E-5</v>
      </c>
      <c r="AF112" s="30"/>
      <c r="AJ112" s="30">
        <v>9.4468529961101042E-2</v>
      </c>
      <c r="AK112" s="43">
        <v>-5.4100000000000003E-4</v>
      </c>
      <c r="AL112" s="43">
        <v>-5.31E-4</v>
      </c>
      <c r="AM112" s="43">
        <v>7.1000000000000005E-5</v>
      </c>
      <c r="AO112" s="30"/>
      <c r="AS112" s="30">
        <v>9.4468529961101042E-2</v>
      </c>
      <c r="AT112" s="43">
        <v>-3.9899999999999999E-4</v>
      </c>
      <c r="AU112" s="43">
        <v>-3.9399999999999998E-4</v>
      </c>
      <c r="AV112" s="43">
        <v>-5.8999999999999998E-5</v>
      </c>
      <c r="AX112" s="30"/>
      <c r="BB112" s="30">
        <v>9.4468529961101042E-2</v>
      </c>
      <c r="BC112" s="43">
        <v>-5.4100000000000003E-4</v>
      </c>
      <c r="BD112" s="43">
        <v>-5.31E-4</v>
      </c>
      <c r="BE112" s="43">
        <v>7.1000000000000005E-5</v>
      </c>
      <c r="BG112" s="30"/>
      <c r="BK112" s="30">
        <v>9.4468529961101042E-2</v>
      </c>
      <c r="BL112" s="43">
        <v>-4.0000000000000002E-4</v>
      </c>
      <c r="BM112" s="43">
        <v>-3.9399999999999998E-4</v>
      </c>
      <c r="BN112" s="43">
        <v>-5.8999999999999998E-5</v>
      </c>
      <c r="BP112" s="30"/>
      <c r="BT112" s="30">
        <v>9.4468529961101042E-2</v>
      </c>
      <c r="BU112" s="43">
        <v>-4.73E-4</v>
      </c>
      <c r="BV112" s="43">
        <v>-4.6099999999999998E-4</v>
      </c>
      <c r="BW112" s="43">
        <v>1.6100000000000001E-4</v>
      </c>
      <c r="BY112" s="30"/>
      <c r="CC112" s="30">
        <v>9.4468529961101042E-2</v>
      </c>
      <c r="CD112" s="43">
        <v>-3.5199999999999999E-4</v>
      </c>
      <c r="CE112" s="43">
        <v>-3.4400000000000001E-4</v>
      </c>
      <c r="CF112" s="43">
        <v>4.8999999999999998E-5</v>
      </c>
      <c r="CH112" s="30"/>
      <c r="CL112" s="30">
        <v>9.4468529961101042E-2</v>
      </c>
      <c r="CM112" s="43">
        <v>-5.0500000000000002E-4</v>
      </c>
      <c r="CN112" s="43">
        <v>-4.8799999999999999E-4</v>
      </c>
      <c r="CO112" s="43">
        <v>2.1999999999999999E-5</v>
      </c>
      <c r="CQ112" s="30"/>
      <c r="CU112" s="30">
        <v>9.4468529961101042E-2</v>
      </c>
      <c r="CV112" s="43">
        <v>-3.7300000000000001E-4</v>
      </c>
      <c r="CW112" s="43">
        <v>-3.6400000000000001E-4</v>
      </c>
      <c r="CX112" s="43">
        <v>-9.5000000000000005E-5</v>
      </c>
    </row>
    <row r="113" spans="14:102" x14ac:dyDescent="0.25">
      <c r="N113" s="30"/>
      <c r="R113" s="30">
        <v>9.5462975761101035E-2</v>
      </c>
      <c r="S113" s="43">
        <v>-4.2900000000000002E-4</v>
      </c>
      <c r="T113" s="43">
        <v>-4.1300000000000001E-4</v>
      </c>
      <c r="U113" s="43">
        <v>1.2E-4</v>
      </c>
      <c r="W113" s="30"/>
      <c r="AA113" s="30">
        <v>9.5462975761101035E-2</v>
      </c>
      <c r="AB113" s="43">
        <v>-3.0899999999999998E-4</v>
      </c>
      <c r="AC113" s="43">
        <v>-2.99E-4</v>
      </c>
      <c r="AD113" s="43">
        <v>1.5E-5</v>
      </c>
      <c r="AF113" s="30"/>
      <c r="AJ113" s="30">
        <v>9.5462975761101035E-2</v>
      </c>
      <c r="AK113" s="43">
        <v>-5.44E-4</v>
      </c>
      <c r="AL113" s="43">
        <v>-5.3399999999999997E-4</v>
      </c>
      <c r="AM113" s="43">
        <v>7.3999999999999996E-5</v>
      </c>
      <c r="AO113" s="30"/>
      <c r="AS113" s="30">
        <v>9.5462975761101035E-2</v>
      </c>
      <c r="AT113" s="43">
        <v>-4.0099999999999999E-4</v>
      </c>
      <c r="AU113" s="43">
        <v>-3.9500000000000001E-4</v>
      </c>
      <c r="AV113" s="43">
        <v>-5.7000000000000003E-5</v>
      </c>
      <c r="AX113" s="30"/>
      <c r="BB113" s="30">
        <v>9.5462975761101035E-2</v>
      </c>
      <c r="BC113" s="43">
        <v>-5.4500000000000002E-4</v>
      </c>
      <c r="BD113" s="43">
        <v>-5.3399999999999997E-4</v>
      </c>
      <c r="BE113" s="43">
        <v>7.3999999999999996E-5</v>
      </c>
      <c r="BG113" s="30"/>
      <c r="BK113" s="30">
        <v>9.5462975761101035E-2</v>
      </c>
      <c r="BL113" s="43">
        <v>-4.0200000000000001E-4</v>
      </c>
      <c r="BM113" s="43">
        <v>-3.9599999999999998E-4</v>
      </c>
      <c r="BN113" s="43">
        <v>-5.7000000000000003E-5</v>
      </c>
      <c r="BP113" s="30"/>
      <c r="BT113" s="30">
        <v>9.5462975761101035E-2</v>
      </c>
      <c r="BU113" s="43">
        <v>-4.7600000000000002E-4</v>
      </c>
      <c r="BV113" s="43">
        <v>-4.6500000000000003E-4</v>
      </c>
      <c r="BW113" s="43">
        <v>1.65E-4</v>
      </c>
      <c r="BY113" s="30"/>
      <c r="CC113" s="30">
        <v>9.5462975761101035E-2</v>
      </c>
      <c r="CD113" s="43">
        <v>-3.5399999999999999E-4</v>
      </c>
      <c r="CE113" s="43">
        <v>-3.4600000000000001E-4</v>
      </c>
      <c r="CF113" s="43">
        <v>5.0000000000000002E-5</v>
      </c>
      <c r="CH113" s="30"/>
      <c r="CL113" s="30">
        <v>9.5462975761101035E-2</v>
      </c>
      <c r="CM113" s="43">
        <v>-5.0699999999999996E-4</v>
      </c>
      <c r="CN113" s="43">
        <v>-4.8999999999999998E-4</v>
      </c>
      <c r="CO113" s="43">
        <v>2.5000000000000001E-5</v>
      </c>
      <c r="CQ113" s="30"/>
      <c r="CU113" s="30">
        <v>9.5462975761101035E-2</v>
      </c>
      <c r="CV113" s="43">
        <v>-3.7399999999999998E-4</v>
      </c>
      <c r="CW113" s="43">
        <v>-3.6499999999999998E-4</v>
      </c>
      <c r="CX113" s="43">
        <v>-9.2999999999999997E-5</v>
      </c>
    </row>
    <row r="114" spans="14:102" x14ac:dyDescent="0.25">
      <c r="N114" s="30"/>
      <c r="R114" s="30">
        <v>9.6457421561101028E-2</v>
      </c>
      <c r="S114" s="43">
        <v>-4.3199999999999998E-4</v>
      </c>
      <c r="T114" s="43">
        <v>-4.1599999999999997E-4</v>
      </c>
      <c r="U114" s="43">
        <v>1.2300000000000001E-4</v>
      </c>
      <c r="W114" s="30"/>
      <c r="AA114" s="30">
        <v>9.6457421561101028E-2</v>
      </c>
      <c r="AB114" s="43">
        <v>-3.1100000000000002E-4</v>
      </c>
      <c r="AC114" s="43">
        <v>-3.01E-4</v>
      </c>
      <c r="AD114" s="43">
        <v>1.5999999999999999E-5</v>
      </c>
      <c r="AF114" s="30"/>
      <c r="AJ114" s="30">
        <v>9.6457421561101028E-2</v>
      </c>
      <c r="AK114" s="43">
        <v>-5.4799999999999998E-4</v>
      </c>
      <c r="AL114" s="43">
        <v>-5.3700000000000004E-4</v>
      </c>
      <c r="AM114" s="43">
        <v>7.7000000000000001E-5</v>
      </c>
      <c r="AO114" s="30"/>
      <c r="AS114" s="30">
        <v>9.6457421561101028E-2</v>
      </c>
      <c r="AT114" s="43">
        <v>-4.0299999999999998E-4</v>
      </c>
      <c r="AU114" s="43">
        <v>-3.97E-4</v>
      </c>
      <c r="AV114" s="43">
        <v>-5.5000000000000002E-5</v>
      </c>
      <c r="AX114" s="30"/>
      <c r="BB114" s="30">
        <v>9.6457421561101028E-2</v>
      </c>
      <c r="BC114" s="43">
        <v>-5.4799999999999998E-4</v>
      </c>
      <c r="BD114" s="43">
        <v>-5.3700000000000004E-4</v>
      </c>
      <c r="BE114" s="43">
        <v>7.7000000000000001E-5</v>
      </c>
      <c r="BG114" s="30"/>
      <c r="BK114" s="30">
        <v>9.6457421561101028E-2</v>
      </c>
      <c r="BL114" s="43">
        <v>-4.0299999999999998E-4</v>
      </c>
      <c r="BM114" s="43">
        <v>-3.9800000000000002E-4</v>
      </c>
      <c r="BN114" s="43">
        <v>-5.5999999999999999E-5</v>
      </c>
      <c r="BP114" s="30"/>
      <c r="BT114" s="30">
        <v>9.6457421561101028E-2</v>
      </c>
      <c r="BU114" s="43">
        <v>-4.7899999999999999E-4</v>
      </c>
      <c r="BV114" s="43">
        <v>-4.6799999999999999E-4</v>
      </c>
      <c r="BW114" s="43">
        <v>1.6799999999999999E-4</v>
      </c>
      <c r="BY114" s="30"/>
      <c r="CC114" s="30">
        <v>9.6457421561101028E-2</v>
      </c>
      <c r="CD114" s="43">
        <v>-3.5599999999999998E-4</v>
      </c>
      <c r="CE114" s="43">
        <v>-3.48E-4</v>
      </c>
      <c r="CF114" s="43">
        <v>5.1999999999999997E-5</v>
      </c>
      <c r="CH114" s="30"/>
      <c r="CL114" s="30">
        <v>9.6457421561101028E-2</v>
      </c>
      <c r="CM114" s="43">
        <v>-5.1000000000000004E-4</v>
      </c>
      <c r="CN114" s="43">
        <v>-4.9299999999999995E-4</v>
      </c>
      <c r="CO114" s="43">
        <v>2.8E-5</v>
      </c>
      <c r="CQ114" s="30"/>
      <c r="CU114" s="30">
        <v>9.6457421561101028E-2</v>
      </c>
      <c r="CV114" s="43">
        <v>-3.7599999999999998E-4</v>
      </c>
      <c r="CW114" s="43">
        <v>-3.6699999999999998E-4</v>
      </c>
      <c r="CX114" s="43">
        <v>-9.2E-5</v>
      </c>
    </row>
    <row r="115" spans="14:102" x14ac:dyDescent="0.25">
      <c r="N115" s="30"/>
      <c r="R115" s="30">
        <v>9.7451867361101022E-2</v>
      </c>
      <c r="S115" s="43">
        <v>-4.35E-4</v>
      </c>
      <c r="T115" s="43">
        <v>-4.1899999999999999E-4</v>
      </c>
      <c r="U115" s="43">
        <v>1.25E-4</v>
      </c>
      <c r="W115" s="30"/>
      <c r="AA115" s="30">
        <v>9.7451867361101022E-2</v>
      </c>
      <c r="AB115" s="43">
        <v>-3.1300000000000002E-4</v>
      </c>
      <c r="AC115" s="43">
        <v>-3.0299999999999999E-4</v>
      </c>
      <c r="AD115" s="43">
        <v>1.7E-5</v>
      </c>
      <c r="AF115" s="30"/>
      <c r="AJ115" s="30">
        <v>9.7451867361101022E-2</v>
      </c>
      <c r="AK115" s="43">
        <v>-5.5099999999999995E-4</v>
      </c>
      <c r="AL115" s="43">
        <v>-5.4000000000000001E-4</v>
      </c>
      <c r="AM115" s="43">
        <v>8.0000000000000007E-5</v>
      </c>
      <c r="AO115" s="30"/>
      <c r="AS115" s="30">
        <v>9.7451867361101022E-2</v>
      </c>
      <c r="AT115" s="43">
        <v>-4.0499999999999998E-4</v>
      </c>
      <c r="AU115" s="43">
        <v>-3.9899999999999999E-4</v>
      </c>
      <c r="AV115" s="43">
        <v>-5.3000000000000001E-5</v>
      </c>
      <c r="AX115" s="30"/>
      <c r="BB115" s="30">
        <v>9.7451867361101022E-2</v>
      </c>
      <c r="BC115" s="43">
        <v>-5.5099999999999995E-4</v>
      </c>
      <c r="BD115" s="43">
        <v>-5.4100000000000003E-4</v>
      </c>
      <c r="BE115" s="43">
        <v>8.0000000000000007E-5</v>
      </c>
      <c r="BG115" s="30"/>
      <c r="BK115" s="30">
        <v>9.7451867361101022E-2</v>
      </c>
      <c r="BL115" s="43">
        <v>-4.0499999999999998E-4</v>
      </c>
      <c r="BM115" s="43">
        <v>-3.9899999999999999E-4</v>
      </c>
      <c r="BN115" s="43">
        <v>-5.3999999999999998E-5</v>
      </c>
      <c r="BP115" s="30"/>
      <c r="BT115" s="30">
        <v>9.7451867361101022E-2</v>
      </c>
      <c r="BU115" s="43">
        <v>-4.8299999999999998E-4</v>
      </c>
      <c r="BV115" s="43">
        <v>-4.7100000000000001E-4</v>
      </c>
      <c r="BW115" s="43">
        <v>1.7200000000000001E-4</v>
      </c>
      <c r="BY115" s="30"/>
      <c r="CC115" s="30">
        <v>9.7451867361101022E-2</v>
      </c>
      <c r="CD115" s="43">
        <v>-3.5799999999999997E-4</v>
      </c>
      <c r="CE115" s="43">
        <v>-3.5E-4</v>
      </c>
      <c r="CF115" s="43">
        <v>5.3999999999999998E-5</v>
      </c>
      <c r="CH115" s="30"/>
      <c r="CL115" s="30">
        <v>9.7451867361101022E-2</v>
      </c>
      <c r="CM115" s="43">
        <v>-5.13E-4</v>
      </c>
      <c r="CN115" s="43">
        <v>-4.9600000000000002E-4</v>
      </c>
      <c r="CO115" s="43">
        <v>3.1000000000000001E-5</v>
      </c>
      <c r="CQ115" s="30"/>
      <c r="CU115" s="30">
        <v>9.7451867361101022E-2</v>
      </c>
      <c r="CV115" s="43">
        <v>-3.77E-4</v>
      </c>
      <c r="CW115" s="43">
        <v>-3.68E-4</v>
      </c>
      <c r="CX115" s="43">
        <v>-9.0000000000000006E-5</v>
      </c>
    </row>
    <row r="116" spans="14:102" x14ac:dyDescent="0.25">
      <c r="N116" s="30"/>
      <c r="R116" s="30">
        <v>9.8446313161101015E-2</v>
      </c>
      <c r="S116" s="43">
        <v>-4.3899999999999999E-4</v>
      </c>
      <c r="T116" s="43">
        <v>-4.2200000000000001E-4</v>
      </c>
      <c r="U116" s="43">
        <v>1.2799999999999999E-4</v>
      </c>
      <c r="W116" s="30"/>
      <c r="AA116" s="30">
        <v>9.8446313161101015E-2</v>
      </c>
      <c r="AB116" s="43">
        <v>-3.1500000000000001E-4</v>
      </c>
      <c r="AC116" s="43">
        <v>-3.0499999999999999E-4</v>
      </c>
      <c r="AD116" s="43">
        <v>1.8E-5</v>
      </c>
      <c r="AF116" s="30"/>
      <c r="AJ116" s="30">
        <v>9.8446313161101015E-2</v>
      </c>
      <c r="AK116" s="43">
        <v>-5.5400000000000002E-4</v>
      </c>
      <c r="AL116" s="43">
        <v>-5.44E-4</v>
      </c>
      <c r="AM116" s="43">
        <v>8.3999999999999995E-5</v>
      </c>
      <c r="AO116" s="30"/>
      <c r="AS116" s="30">
        <v>9.8446313161101015E-2</v>
      </c>
      <c r="AT116" s="43">
        <v>-4.0700000000000003E-4</v>
      </c>
      <c r="AU116" s="43">
        <v>-4.0099999999999999E-4</v>
      </c>
      <c r="AV116" s="43">
        <v>-5.1999999999999997E-5</v>
      </c>
      <c r="AX116" s="30"/>
      <c r="BB116" s="30">
        <v>9.8446313161101015E-2</v>
      </c>
      <c r="BC116" s="43">
        <v>-5.5500000000000005E-4</v>
      </c>
      <c r="BD116" s="43">
        <v>-5.44E-4</v>
      </c>
      <c r="BE116" s="43">
        <v>8.2999999999999998E-5</v>
      </c>
      <c r="BG116" s="30"/>
      <c r="BK116" s="30">
        <v>9.8446313161101015E-2</v>
      </c>
      <c r="BL116" s="43">
        <v>-4.0700000000000003E-4</v>
      </c>
      <c r="BM116" s="43">
        <v>-4.0099999999999999E-4</v>
      </c>
      <c r="BN116" s="43">
        <v>-5.1999999999999997E-5</v>
      </c>
      <c r="BP116" s="30"/>
      <c r="BT116" s="30">
        <v>9.8446313161101015E-2</v>
      </c>
      <c r="BU116" s="43">
        <v>-4.86E-4</v>
      </c>
      <c r="BV116" s="43">
        <v>-4.75E-4</v>
      </c>
      <c r="BW116" s="43">
        <v>1.76E-4</v>
      </c>
      <c r="BY116" s="30"/>
      <c r="CC116" s="30">
        <v>9.8446313161101015E-2</v>
      </c>
      <c r="CD116" s="43">
        <v>-3.6000000000000002E-4</v>
      </c>
      <c r="CE116" s="43">
        <v>-3.5199999999999999E-4</v>
      </c>
      <c r="CF116" s="43">
        <v>5.5999999999999999E-5</v>
      </c>
      <c r="CH116" s="30"/>
      <c r="CL116" s="30">
        <v>9.8446313161101015E-2</v>
      </c>
      <c r="CM116" s="43">
        <v>-5.1599999999999997E-4</v>
      </c>
      <c r="CN116" s="43">
        <v>-4.9899999999999999E-4</v>
      </c>
      <c r="CO116" s="43">
        <v>3.3000000000000003E-5</v>
      </c>
      <c r="CQ116" s="30"/>
      <c r="CU116" s="30">
        <v>9.8446313161101015E-2</v>
      </c>
      <c r="CV116" s="43">
        <v>-3.79E-4</v>
      </c>
      <c r="CW116" s="43">
        <v>-3.6999999999999999E-4</v>
      </c>
      <c r="CX116" s="43">
        <v>-8.8999999999999995E-5</v>
      </c>
    </row>
    <row r="117" spans="14:102" x14ac:dyDescent="0.25">
      <c r="N117" s="30"/>
      <c r="R117" s="30">
        <v>9.9440758961101008E-2</v>
      </c>
      <c r="S117" s="43">
        <v>-4.4200000000000001E-4</v>
      </c>
      <c r="T117" s="43">
        <v>-4.2499999999999998E-4</v>
      </c>
      <c r="U117" s="43">
        <v>1.3100000000000001E-4</v>
      </c>
      <c r="W117" s="30"/>
      <c r="AA117" s="30">
        <v>9.9440758961101008E-2</v>
      </c>
      <c r="AB117" s="43">
        <v>-3.1700000000000001E-4</v>
      </c>
      <c r="AC117" s="43">
        <v>-3.0699999999999998E-4</v>
      </c>
      <c r="AD117" s="43">
        <v>2.0000000000000002E-5</v>
      </c>
      <c r="AF117" s="30"/>
      <c r="AJ117" s="30">
        <v>9.9440758961101008E-2</v>
      </c>
      <c r="AK117" s="43">
        <v>-5.5800000000000001E-4</v>
      </c>
      <c r="AL117" s="43">
        <v>-5.4699999999999996E-4</v>
      </c>
      <c r="AM117" s="43">
        <v>8.7000000000000001E-5</v>
      </c>
      <c r="AO117" s="30"/>
      <c r="AS117" s="30">
        <v>9.9440758961101008E-2</v>
      </c>
      <c r="AT117" s="43">
        <v>-4.0900000000000002E-4</v>
      </c>
      <c r="AU117" s="43">
        <v>-4.0200000000000001E-4</v>
      </c>
      <c r="AV117" s="43">
        <v>-5.0000000000000002E-5</v>
      </c>
      <c r="AX117" s="30"/>
      <c r="BB117" s="30">
        <v>9.9440758961101008E-2</v>
      </c>
      <c r="BC117" s="43">
        <v>-5.5800000000000001E-4</v>
      </c>
      <c r="BD117" s="43">
        <v>-5.4699999999999996E-4</v>
      </c>
      <c r="BE117" s="43">
        <v>8.6000000000000003E-5</v>
      </c>
      <c r="BG117" s="30"/>
      <c r="BK117" s="30">
        <v>9.9440758961101008E-2</v>
      </c>
      <c r="BL117" s="43">
        <v>-4.0900000000000002E-4</v>
      </c>
      <c r="BM117" s="43">
        <v>-4.0299999999999998E-4</v>
      </c>
      <c r="BN117" s="43">
        <v>-5.0000000000000002E-5</v>
      </c>
      <c r="BP117" s="30"/>
      <c r="BT117" s="30">
        <v>9.9440758961101008E-2</v>
      </c>
      <c r="BU117" s="43">
        <v>-4.8999999999999998E-4</v>
      </c>
      <c r="BV117" s="43">
        <v>-4.7800000000000002E-4</v>
      </c>
      <c r="BW117" s="43">
        <v>1.7899999999999999E-4</v>
      </c>
      <c r="BY117" s="30"/>
      <c r="CC117" s="30">
        <v>9.9440758961101008E-2</v>
      </c>
      <c r="CD117" s="43">
        <v>-3.6099999999999999E-4</v>
      </c>
      <c r="CE117" s="43">
        <v>-3.5399999999999999E-4</v>
      </c>
      <c r="CF117" s="43">
        <v>5.8E-5</v>
      </c>
      <c r="CH117" s="30"/>
      <c r="CL117" s="30">
        <v>9.9440758961101008E-2</v>
      </c>
      <c r="CM117" s="43">
        <v>-5.1900000000000004E-4</v>
      </c>
      <c r="CN117" s="43">
        <v>-5.0100000000000003E-4</v>
      </c>
      <c r="CO117" s="43">
        <v>3.6000000000000001E-5</v>
      </c>
      <c r="CQ117" s="30"/>
      <c r="CU117" s="30">
        <v>9.9440758961101008E-2</v>
      </c>
      <c r="CV117" s="43">
        <v>-3.8099999999999999E-4</v>
      </c>
      <c r="CW117" s="43">
        <v>-3.7100000000000002E-4</v>
      </c>
      <c r="CX117" s="43">
        <v>-8.7999999999999998E-5</v>
      </c>
    </row>
    <row r="118" spans="14:102" x14ac:dyDescent="0.25">
      <c r="N118" s="30"/>
      <c r="R118" s="30">
        <v>9.9440758961101008E-2</v>
      </c>
      <c r="S118" s="43">
        <v>-4.4200000000000001E-4</v>
      </c>
      <c r="T118" s="43">
        <v>-4.2499999999999998E-4</v>
      </c>
      <c r="U118" s="43">
        <v>1.3100000000000001E-4</v>
      </c>
      <c r="W118" s="30"/>
      <c r="AA118" s="30">
        <v>9.9440758961101008E-2</v>
      </c>
      <c r="AB118" s="43">
        <v>-3.1700000000000001E-4</v>
      </c>
      <c r="AC118" s="43">
        <v>-3.0699999999999998E-4</v>
      </c>
      <c r="AD118" s="43">
        <v>2.0000000000000002E-5</v>
      </c>
      <c r="AF118" s="30"/>
      <c r="AJ118" s="30">
        <v>9.9440758961101008E-2</v>
      </c>
      <c r="AK118" s="43">
        <v>-5.5800000000000001E-4</v>
      </c>
      <c r="AL118" s="43">
        <v>-5.4699999999999996E-4</v>
      </c>
      <c r="AM118" s="43">
        <v>8.7000000000000001E-5</v>
      </c>
      <c r="AO118" s="30"/>
      <c r="AS118" s="30">
        <v>9.9440758961101008E-2</v>
      </c>
      <c r="AT118" s="43">
        <v>-4.0900000000000002E-4</v>
      </c>
      <c r="AU118" s="43">
        <v>-4.0200000000000001E-4</v>
      </c>
      <c r="AV118" s="43">
        <v>-5.0000000000000002E-5</v>
      </c>
      <c r="AX118" s="30"/>
      <c r="BB118" s="30">
        <v>9.9440758961101008E-2</v>
      </c>
      <c r="BC118" s="43">
        <v>-5.5800000000000001E-4</v>
      </c>
      <c r="BD118" s="43">
        <v>-5.4699999999999996E-4</v>
      </c>
      <c r="BE118" s="43">
        <v>8.6000000000000003E-5</v>
      </c>
      <c r="BG118" s="30"/>
      <c r="BK118" s="30">
        <v>9.9440758961101008E-2</v>
      </c>
      <c r="BL118" s="43">
        <v>-4.0900000000000002E-4</v>
      </c>
      <c r="BM118" s="43">
        <v>-4.0299999999999998E-4</v>
      </c>
      <c r="BN118" s="43">
        <v>-5.0000000000000002E-5</v>
      </c>
      <c r="BP118" s="30"/>
      <c r="BT118" s="30">
        <v>9.9440758961101008E-2</v>
      </c>
      <c r="BU118" s="43">
        <v>-4.8999999999999998E-4</v>
      </c>
      <c r="BV118" s="43">
        <v>-4.7800000000000002E-4</v>
      </c>
      <c r="BW118" s="43">
        <v>1.7899999999999999E-4</v>
      </c>
      <c r="BY118" s="30"/>
      <c r="CC118" s="30">
        <v>9.9440758961101008E-2</v>
      </c>
      <c r="CD118" s="43">
        <v>-3.6099999999999999E-4</v>
      </c>
      <c r="CE118" s="43">
        <v>-3.5399999999999999E-4</v>
      </c>
      <c r="CF118" s="43">
        <v>5.8E-5</v>
      </c>
      <c r="CH118" s="30"/>
      <c r="CL118" s="30">
        <v>9.9440758961101008E-2</v>
      </c>
      <c r="CM118" s="43">
        <v>-5.1900000000000004E-4</v>
      </c>
      <c r="CN118" s="43">
        <v>-5.0100000000000003E-4</v>
      </c>
      <c r="CO118" s="43">
        <v>3.6000000000000001E-5</v>
      </c>
      <c r="CQ118" s="30"/>
      <c r="CU118" s="30">
        <v>9.9440758961101008E-2</v>
      </c>
      <c r="CV118" s="43">
        <v>-3.8099999999999999E-4</v>
      </c>
      <c r="CW118" s="43">
        <v>-3.7100000000000002E-4</v>
      </c>
      <c r="CX118" s="43">
        <v>-8.7999999999999998E-5</v>
      </c>
    </row>
    <row r="119" spans="14:102" x14ac:dyDescent="0.25">
      <c r="N119" s="30"/>
      <c r="R119" s="30">
        <v>0.100435204761101</v>
      </c>
      <c r="S119" s="43">
        <v>-4.4499999999999997E-4</v>
      </c>
      <c r="T119" s="43">
        <v>-4.28E-4</v>
      </c>
      <c r="U119" s="43">
        <v>1.34E-4</v>
      </c>
      <c r="W119" s="30"/>
      <c r="AA119" s="30">
        <v>0.100435204761101</v>
      </c>
      <c r="AB119" s="43">
        <v>-3.19E-4</v>
      </c>
      <c r="AC119" s="43">
        <v>-3.0899999999999998E-4</v>
      </c>
      <c r="AD119" s="43">
        <v>2.0999999999999999E-5</v>
      </c>
      <c r="AF119" s="30"/>
      <c r="AJ119" s="30">
        <v>0.100435204761101</v>
      </c>
      <c r="AK119" s="43">
        <v>-5.6099999999999998E-4</v>
      </c>
      <c r="AL119" s="43">
        <v>-5.5000000000000003E-4</v>
      </c>
      <c r="AM119" s="43">
        <v>9.0000000000000006E-5</v>
      </c>
      <c r="AO119" s="30"/>
      <c r="AS119" s="30">
        <v>0.100435204761101</v>
      </c>
      <c r="AT119" s="43">
        <v>-4.0999999999999999E-4</v>
      </c>
      <c r="AU119" s="43">
        <v>-4.0400000000000001E-4</v>
      </c>
      <c r="AV119" s="43">
        <v>-4.8000000000000001E-5</v>
      </c>
      <c r="AX119" s="30"/>
      <c r="BB119" s="30">
        <v>0.100435204761101</v>
      </c>
      <c r="BC119" s="43">
        <v>-5.62E-4</v>
      </c>
      <c r="BD119" s="43">
        <v>-5.5000000000000003E-4</v>
      </c>
      <c r="BE119" s="43">
        <v>8.8999999999999995E-5</v>
      </c>
      <c r="BG119" s="30"/>
      <c r="BK119" s="30">
        <v>0.100435204761101</v>
      </c>
      <c r="BL119" s="43">
        <v>-4.1100000000000002E-4</v>
      </c>
      <c r="BM119" s="43">
        <v>-4.0499999999999998E-4</v>
      </c>
      <c r="BN119" s="43">
        <v>-4.8999999999999998E-5</v>
      </c>
      <c r="BP119" s="30"/>
      <c r="BT119" s="30">
        <v>0.100435204761101</v>
      </c>
      <c r="BU119" s="43">
        <v>-4.9299999999999995E-4</v>
      </c>
      <c r="BV119" s="43">
        <v>-4.8099999999999998E-4</v>
      </c>
      <c r="BW119" s="43">
        <v>1.83E-4</v>
      </c>
      <c r="BY119" s="30"/>
      <c r="CC119" s="30">
        <v>0.100435204761101</v>
      </c>
      <c r="CD119" s="43">
        <v>-3.6299999999999999E-4</v>
      </c>
      <c r="CE119" s="43">
        <v>-3.5500000000000001E-4</v>
      </c>
      <c r="CF119" s="43">
        <v>5.8999999999999998E-5</v>
      </c>
      <c r="CH119" s="30"/>
      <c r="CL119" s="30">
        <v>0.100435204761101</v>
      </c>
      <c r="CM119" s="43">
        <v>-5.22E-4</v>
      </c>
      <c r="CN119" s="43">
        <v>-5.04E-4</v>
      </c>
      <c r="CO119" s="43">
        <v>3.8999999999999999E-5</v>
      </c>
      <c r="CQ119" s="30"/>
      <c r="CU119" s="30">
        <v>0.100435204761101</v>
      </c>
      <c r="CV119" s="43">
        <v>-3.8200000000000002E-4</v>
      </c>
      <c r="CW119" s="43">
        <v>-3.7300000000000001E-4</v>
      </c>
      <c r="CX119" s="43">
        <v>-8.6000000000000003E-5</v>
      </c>
    </row>
    <row r="120" spans="14:102" x14ac:dyDescent="0.25">
      <c r="N120" s="30"/>
      <c r="R120" s="30">
        <v>0.101429650561101</v>
      </c>
      <c r="S120" s="43">
        <v>-4.4900000000000002E-4</v>
      </c>
      <c r="T120" s="43">
        <v>-4.3199999999999998E-4</v>
      </c>
      <c r="U120" s="43">
        <v>1.37E-4</v>
      </c>
      <c r="W120" s="30"/>
      <c r="AA120" s="30">
        <v>0.101429650561101</v>
      </c>
      <c r="AB120" s="43">
        <v>-3.2000000000000003E-4</v>
      </c>
      <c r="AC120" s="43">
        <v>-3.1E-4</v>
      </c>
      <c r="AD120" s="43">
        <v>2.1999999999999999E-5</v>
      </c>
      <c r="AF120" s="30"/>
      <c r="AJ120" s="30">
        <v>0.101429650561101</v>
      </c>
      <c r="AK120" s="43">
        <v>-5.6499999999999996E-4</v>
      </c>
      <c r="AL120" s="43">
        <v>-5.53E-4</v>
      </c>
      <c r="AM120" s="43">
        <v>9.2999999999999997E-5</v>
      </c>
      <c r="AO120" s="30"/>
      <c r="AS120" s="30">
        <v>0.101429650561101</v>
      </c>
      <c r="AT120" s="43">
        <v>-4.1199999999999999E-4</v>
      </c>
      <c r="AU120" s="43">
        <v>-4.06E-4</v>
      </c>
      <c r="AV120" s="43">
        <v>-4.6999999999999997E-5</v>
      </c>
      <c r="AX120" s="30"/>
      <c r="BB120" s="30">
        <v>0.101429650561101</v>
      </c>
      <c r="BC120" s="43">
        <v>-5.6499999999999996E-4</v>
      </c>
      <c r="BD120" s="43">
        <v>-5.5400000000000002E-4</v>
      </c>
      <c r="BE120" s="43">
        <v>9.2999999999999997E-5</v>
      </c>
      <c r="BG120" s="30"/>
      <c r="BK120" s="30">
        <v>0.101429650561101</v>
      </c>
      <c r="BL120" s="43">
        <v>-4.1300000000000001E-4</v>
      </c>
      <c r="BM120" s="43">
        <v>-4.06E-4</v>
      </c>
      <c r="BN120" s="43">
        <v>-4.6999999999999997E-5</v>
      </c>
      <c r="BP120" s="30"/>
      <c r="BT120" s="30">
        <v>0.101429650561101</v>
      </c>
      <c r="BU120" s="43">
        <v>-4.9700000000000005E-4</v>
      </c>
      <c r="BV120" s="43">
        <v>-4.8500000000000003E-4</v>
      </c>
      <c r="BW120" s="43">
        <v>1.8699999999999999E-4</v>
      </c>
      <c r="BY120" s="30"/>
      <c r="CC120" s="30">
        <v>0.101429650561101</v>
      </c>
      <c r="CD120" s="43">
        <v>-3.6499999999999998E-4</v>
      </c>
      <c r="CE120" s="43">
        <v>-3.57E-4</v>
      </c>
      <c r="CF120" s="43">
        <v>6.0999999999999999E-5</v>
      </c>
      <c r="CH120" s="30"/>
      <c r="CL120" s="30">
        <v>0.101429650561101</v>
      </c>
      <c r="CM120" s="43">
        <v>-5.2499999999999997E-4</v>
      </c>
      <c r="CN120" s="43">
        <v>-5.0699999999999996E-4</v>
      </c>
      <c r="CO120" s="43">
        <v>4.1E-5</v>
      </c>
      <c r="CQ120" s="30"/>
      <c r="CU120" s="30">
        <v>0.101429650561101</v>
      </c>
      <c r="CV120" s="43">
        <v>-3.8299999999999999E-4</v>
      </c>
      <c r="CW120" s="43">
        <v>-3.7399999999999998E-4</v>
      </c>
      <c r="CX120" s="43">
        <v>-8.5000000000000006E-5</v>
      </c>
    </row>
    <row r="121" spans="14:102" x14ac:dyDescent="0.25">
      <c r="N121" s="30"/>
      <c r="R121" s="30">
        <v>0.10242409636110099</v>
      </c>
      <c r="S121" s="43">
        <v>-4.5199999999999998E-4</v>
      </c>
      <c r="T121" s="43">
        <v>-4.35E-4</v>
      </c>
      <c r="U121" s="43">
        <v>1.3999999999999999E-4</v>
      </c>
      <c r="W121" s="30"/>
      <c r="AA121" s="30">
        <v>0.10242409636110099</v>
      </c>
      <c r="AB121" s="43">
        <v>-3.2200000000000002E-4</v>
      </c>
      <c r="AC121" s="43">
        <v>-3.1199999999999999E-4</v>
      </c>
      <c r="AD121" s="43">
        <v>2.3E-5</v>
      </c>
      <c r="AF121" s="30"/>
      <c r="AJ121" s="30">
        <v>0.10242409636110099</v>
      </c>
      <c r="AK121" s="43">
        <v>-5.6800000000000004E-4</v>
      </c>
      <c r="AL121" s="43">
        <v>-5.5699999999999999E-4</v>
      </c>
      <c r="AM121" s="43">
        <v>9.6000000000000002E-5</v>
      </c>
      <c r="AO121" s="30"/>
      <c r="AS121" s="30">
        <v>0.10242409636110099</v>
      </c>
      <c r="AT121" s="43">
        <v>-4.1399999999999998E-4</v>
      </c>
      <c r="AU121" s="43">
        <v>-4.08E-4</v>
      </c>
      <c r="AV121" s="43">
        <v>-4.5000000000000003E-5</v>
      </c>
      <c r="AX121" s="30"/>
      <c r="BB121" s="30">
        <v>0.10242409636110099</v>
      </c>
      <c r="BC121" s="43">
        <v>-5.6800000000000004E-4</v>
      </c>
      <c r="BD121" s="43">
        <v>-5.5699999999999999E-4</v>
      </c>
      <c r="BE121" s="43">
        <v>9.6000000000000002E-5</v>
      </c>
      <c r="BG121" s="30"/>
      <c r="BK121" s="30">
        <v>0.10242409636110099</v>
      </c>
      <c r="BL121" s="43">
        <v>-4.1399999999999998E-4</v>
      </c>
      <c r="BM121" s="43">
        <v>-4.08E-4</v>
      </c>
      <c r="BN121" s="43">
        <v>-4.5000000000000003E-5</v>
      </c>
      <c r="BP121" s="30"/>
      <c r="BT121" s="30">
        <v>0.10242409636110099</v>
      </c>
      <c r="BU121" s="43">
        <v>-5.0100000000000003E-4</v>
      </c>
      <c r="BV121" s="43">
        <v>-4.8799999999999999E-4</v>
      </c>
      <c r="BW121" s="43">
        <v>1.9100000000000001E-4</v>
      </c>
      <c r="BY121" s="30"/>
      <c r="CC121" s="30">
        <v>0.10242409636110099</v>
      </c>
      <c r="CD121" s="43">
        <v>-3.6699999999999998E-4</v>
      </c>
      <c r="CE121" s="43">
        <v>-3.59E-4</v>
      </c>
      <c r="CF121" s="43">
        <v>6.3E-5</v>
      </c>
      <c r="CH121" s="30"/>
      <c r="CL121" s="30">
        <v>0.10242409636110099</v>
      </c>
      <c r="CM121" s="43">
        <v>-5.2800000000000004E-4</v>
      </c>
      <c r="CN121" s="43">
        <v>-5.1000000000000004E-4</v>
      </c>
      <c r="CO121" s="43">
        <v>4.3999999999999999E-5</v>
      </c>
      <c r="CQ121" s="30"/>
      <c r="CU121" s="30">
        <v>0.10242409636110099</v>
      </c>
      <c r="CV121" s="43">
        <v>-3.8499999999999998E-4</v>
      </c>
      <c r="CW121" s="43">
        <v>-3.7500000000000001E-4</v>
      </c>
      <c r="CX121" s="43">
        <v>-8.3999999999999995E-5</v>
      </c>
    </row>
    <row r="122" spans="14:102" x14ac:dyDescent="0.25">
      <c r="N122" s="30"/>
      <c r="R122" s="30">
        <v>0.103418542161101</v>
      </c>
      <c r="S122" s="43">
        <v>-4.55E-4</v>
      </c>
      <c r="T122" s="43">
        <v>-4.3800000000000002E-4</v>
      </c>
      <c r="U122" s="43">
        <v>1.4300000000000001E-4</v>
      </c>
      <c r="W122" s="30"/>
      <c r="AA122" s="30">
        <v>0.103418542161101</v>
      </c>
      <c r="AB122" s="43">
        <v>-3.2400000000000001E-4</v>
      </c>
      <c r="AC122" s="43">
        <v>-3.1399999999999999E-4</v>
      </c>
      <c r="AD122" s="43">
        <v>2.5000000000000001E-5</v>
      </c>
      <c r="AF122" s="30"/>
      <c r="AJ122" s="30">
        <v>0.103418542161101</v>
      </c>
      <c r="AK122" s="43">
        <v>-5.7200000000000003E-4</v>
      </c>
      <c r="AL122" s="43">
        <v>-5.5999999999999995E-4</v>
      </c>
      <c r="AM122" s="43">
        <v>9.8999999999999994E-5</v>
      </c>
      <c r="AO122" s="30"/>
      <c r="AS122" s="30">
        <v>0.103418542161101</v>
      </c>
      <c r="AT122" s="43">
        <v>-4.1599999999999997E-4</v>
      </c>
      <c r="AU122" s="43">
        <v>-4.0900000000000002E-4</v>
      </c>
      <c r="AV122" s="43">
        <v>-4.3000000000000002E-5</v>
      </c>
      <c r="AX122" s="30"/>
      <c r="BB122" s="30">
        <v>0.103418542161101</v>
      </c>
      <c r="BC122" s="43">
        <v>-5.7200000000000003E-4</v>
      </c>
      <c r="BD122" s="43">
        <v>-5.5999999999999995E-4</v>
      </c>
      <c r="BE122" s="43">
        <v>9.8999999999999994E-5</v>
      </c>
      <c r="BG122" s="30"/>
      <c r="BK122" s="30">
        <v>0.103418542161101</v>
      </c>
      <c r="BL122" s="43">
        <v>-4.1599999999999997E-4</v>
      </c>
      <c r="BM122" s="43">
        <v>-4.0999999999999999E-4</v>
      </c>
      <c r="BN122" s="43">
        <v>-4.3000000000000002E-5</v>
      </c>
      <c r="BP122" s="30"/>
      <c r="BT122" s="30">
        <v>0.103418542161101</v>
      </c>
      <c r="BU122" s="43">
        <v>-5.04E-4</v>
      </c>
      <c r="BV122" s="43">
        <v>-4.9200000000000003E-4</v>
      </c>
      <c r="BW122" s="43">
        <v>1.94E-4</v>
      </c>
      <c r="BY122" s="30"/>
      <c r="CC122" s="30">
        <v>0.103418542161101</v>
      </c>
      <c r="CD122" s="43">
        <v>-3.6900000000000002E-4</v>
      </c>
      <c r="CE122" s="43">
        <v>-3.6099999999999999E-4</v>
      </c>
      <c r="CF122" s="43">
        <v>6.4999999999999994E-5</v>
      </c>
      <c r="CH122" s="30"/>
      <c r="CL122" s="30">
        <v>0.103418542161101</v>
      </c>
      <c r="CM122" s="43">
        <v>-5.31E-4</v>
      </c>
      <c r="CN122" s="43">
        <v>-5.13E-4</v>
      </c>
      <c r="CO122" s="43">
        <v>4.6999999999999997E-5</v>
      </c>
      <c r="CQ122" s="30"/>
      <c r="CU122" s="30">
        <v>0.103418542161101</v>
      </c>
      <c r="CV122" s="43">
        <v>-3.86E-4</v>
      </c>
      <c r="CW122" s="43">
        <v>-3.77E-4</v>
      </c>
      <c r="CX122" s="43">
        <v>-8.2000000000000001E-5</v>
      </c>
    </row>
    <row r="123" spans="14:102" x14ac:dyDescent="0.25">
      <c r="N123" s="30"/>
      <c r="R123" s="30">
        <v>0.10441298796110099</v>
      </c>
      <c r="S123" s="43">
        <v>-4.5899999999999999E-4</v>
      </c>
      <c r="T123" s="43">
        <v>-4.4099999999999999E-4</v>
      </c>
      <c r="U123" s="43">
        <v>1.46E-4</v>
      </c>
      <c r="W123" s="30"/>
      <c r="AA123" s="30">
        <v>0.10441298796110099</v>
      </c>
      <c r="AB123" s="43">
        <v>-3.2600000000000001E-4</v>
      </c>
      <c r="AC123" s="43">
        <v>-3.1599999999999998E-4</v>
      </c>
      <c r="AD123" s="43">
        <v>2.5999999999999998E-5</v>
      </c>
      <c r="AF123" s="30"/>
      <c r="AJ123" s="30">
        <v>0.10441298796110099</v>
      </c>
      <c r="AK123" s="43">
        <v>-5.7499999999999999E-4</v>
      </c>
      <c r="AL123" s="43">
        <v>-5.6300000000000002E-4</v>
      </c>
      <c r="AM123" s="43">
        <v>1.02E-4</v>
      </c>
      <c r="AO123" s="30"/>
      <c r="AS123" s="30">
        <v>0.10441298796110099</v>
      </c>
      <c r="AT123" s="43">
        <v>-4.1800000000000002E-4</v>
      </c>
      <c r="AU123" s="43">
        <v>-4.1100000000000002E-4</v>
      </c>
      <c r="AV123" s="43">
        <v>-4.1E-5</v>
      </c>
      <c r="AX123" s="30"/>
      <c r="BB123" s="30">
        <v>0.10441298796110099</v>
      </c>
      <c r="BC123" s="43">
        <v>-5.7499999999999999E-4</v>
      </c>
      <c r="BD123" s="43">
        <v>-5.6400000000000005E-4</v>
      </c>
      <c r="BE123" s="43">
        <v>1.02E-4</v>
      </c>
      <c r="BG123" s="30"/>
      <c r="BK123" s="30">
        <v>0.10441298796110099</v>
      </c>
      <c r="BL123" s="43">
        <v>-4.1800000000000002E-4</v>
      </c>
      <c r="BM123" s="43">
        <v>-4.1199999999999999E-4</v>
      </c>
      <c r="BN123" s="43">
        <v>-4.1999999999999998E-5</v>
      </c>
      <c r="BP123" s="30"/>
      <c r="BT123" s="30">
        <v>0.10441298796110099</v>
      </c>
      <c r="BU123" s="43">
        <v>-5.0799999999999999E-4</v>
      </c>
      <c r="BV123" s="43">
        <v>-4.95E-4</v>
      </c>
      <c r="BW123" s="43">
        <v>1.9799999999999999E-4</v>
      </c>
      <c r="BY123" s="30"/>
      <c r="CC123" s="30">
        <v>0.10441298796110099</v>
      </c>
      <c r="CD123" s="43">
        <v>-3.7100000000000002E-4</v>
      </c>
      <c r="CE123" s="43">
        <v>-3.6299999999999999E-4</v>
      </c>
      <c r="CF123" s="43">
        <v>6.6000000000000005E-5</v>
      </c>
      <c r="CH123" s="30"/>
      <c r="CL123" s="30">
        <v>0.10441298796110099</v>
      </c>
      <c r="CM123" s="43">
        <v>-5.3399999999999997E-4</v>
      </c>
      <c r="CN123" s="43">
        <v>-5.1599999999999997E-4</v>
      </c>
      <c r="CO123" s="43">
        <v>5.0000000000000002E-5</v>
      </c>
      <c r="CQ123" s="30"/>
      <c r="CU123" s="30">
        <v>0.10441298796110099</v>
      </c>
      <c r="CV123" s="43">
        <v>-3.88E-4</v>
      </c>
      <c r="CW123" s="43">
        <v>-3.7800000000000003E-4</v>
      </c>
      <c r="CX123" s="43">
        <v>-8.1000000000000004E-5</v>
      </c>
    </row>
    <row r="124" spans="14:102" x14ac:dyDescent="0.25">
      <c r="N124" s="30"/>
      <c r="R124" s="30">
        <v>0.10540743376110098</v>
      </c>
      <c r="S124" s="43">
        <v>-4.6200000000000001E-4</v>
      </c>
      <c r="T124" s="43">
        <v>-4.44E-4</v>
      </c>
      <c r="U124" s="43">
        <v>1.4899999999999999E-4</v>
      </c>
      <c r="W124" s="30"/>
      <c r="AA124" s="30">
        <v>0.10540743376110098</v>
      </c>
      <c r="AB124" s="43">
        <v>-3.28E-4</v>
      </c>
      <c r="AC124" s="43">
        <v>-3.1799999999999998E-4</v>
      </c>
      <c r="AD124" s="43">
        <v>2.6999999999999999E-5</v>
      </c>
      <c r="AF124" s="30"/>
      <c r="AJ124" s="30">
        <v>0.10540743376110098</v>
      </c>
      <c r="AK124" s="43">
        <v>-5.7899999999999998E-4</v>
      </c>
      <c r="AL124" s="43">
        <v>-5.6700000000000001E-4</v>
      </c>
      <c r="AM124" s="43">
        <v>1.06E-4</v>
      </c>
      <c r="AO124" s="30"/>
      <c r="AS124" s="30">
        <v>0.10540743376110098</v>
      </c>
      <c r="AT124" s="43">
        <v>-4.1899999999999999E-4</v>
      </c>
      <c r="AU124" s="43">
        <v>-4.1300000000000001E-4</v>
      </c>
      <c r="AV124" s="43">
        <v>-4.0000000000000003E-5</v>
      </c>
      <c r="AX124" s="30"/>
      <c r="BB124" s="30">
        <v>0.10540743376110098</v>
      </c>
      <c r="BC124" s="43">
        <v>-5.7899999999999998E-4</v>
      </c>
      <c r="BD124" s="43">
        <v>-5.6700000000000001E-4</v>
      </c>
      <c r="BE124" s="43">
        <v>1.05E-4</v>
      </c>
      <c r="BG124" s="30"/>
      <c r="BK124" s="30">
        <v>0.10540743376110098</v>
      </c>
      <c r="BL124" s="43">
        <v>-4.2000000000000002E-4</v>
      </c>
      <c r="BM124" s="43">
        <v>-4.1300000000000001E-4</v>
      </c>
      <c r="BN124" s="43">
        <v>-4.0000000000000003E-5</v>
      </c>
      <c r="BP124" s="30"/>
      <c r="BT124" s="30">
        <v>0.10540743376110098</v>
      </c>
      <c r="BU124" s="43">
        <v>-5.1199999999999998E-4</v>
      </c>
      <c r="BV124" s="43">
        <v>-5.0000000000000001E-4</v>
      </c>
      <c r="BW124" s="43">
        <v>2.05E-4</v>
      </c>
      <c r="BY124" s="30"/>
      <c r="CC124" s="30">
        <v>0.10540743376110098</v>
      </c>
      <c r="CD124" s="43">
        <v>-3.7300000000000001E-4</v>
      </c>
      <c r="CE124" s="43">
        <v>-3.6400000000000001E-4</v>
      </c>
      <c r="CF124" s="43">
        <v>6.7999999999999999E-5</v>
      </c>
      <c r="CH124" s="30"/>
      <c r="CL124" s="30">
        <v>0.10540743376110098</v>
      </c>
      <c r="CM124" s="43">
        <v>-5.3700000000000004E-4</v>
      </c>
      <c r="CN124" s="43">
        <v>-5.1900000000000004E-4</v>
      </c>
      <c r="CO124" s="43">
        <v>5.3000000000000001E-5</v>
      </c>
      <c r="CQ124" s="30"/>
      <c r="CU124" s="30">
        <v>0.10540743376110098</v>
      </c>
      <c r="CV124" s="43">
        <v>-3.8900000000000002E-4</v>
      </c>
      <c r="CW124" s="43">
        <v>-3.8000000000000002E-4</v>
      </c>
      <c r="CX124" s="43">
        <v>-7.8999999999999996E-5</v>
      </c>
    </row>
    <row r="125" spans="14:102" x14ac:dyDescent="0.25">
      <c r="N125" s="30"/>
      <c r="R125" s="30">
        <v>0.10640187956110098</v>
      </c>
      <c r="S125" s="43">
        <v>-4.66E-4</v>
      </c>
      <c r="T125" s="43">
        <v>-4.4799999999999999E-4</v>
      </c>
      <c r="U125" s="43">
        <v>1.5200000000000001E-4</v>
      </c>
      <c r="W125" s="30"/>
      <c r="AA125" s="30">
        <v>0.10640187956110098</v>
      </c>
      <c r="AB125" s="43">
        <v>-3.3E-4</v>
      </c>
      <c r="AC125" s="43">
        <v>-3.2000000000000003E-4</v>
      </c>
      <c r="AD125" s="43">
        <v>2.8E-5</v>
      </c>
      <c r="AF125" s="30"/>
      <c r="AJ125" s="30">
        <v>0.10640187956110098</v>
      </c>
      <c r="AK125" s="43">
        <v>-5.8200000000000005E-4</v>
      </c>
      <c r="AL125" s="43">
        <v>-5.6999999999999998E-4</v>
      </c>
      <c r="AM125" s="43">
        <v>1.0900000000000001E-4</v>
      </c>
      <c r="AO125" s="30"/>
      <c r="AS125" s="30">
        <v>0.10640187956110098</v>
      </c>
      <c r="AT125" s="43">
        <v>-4.2099999999999999E-4</v>
      </c>
      <c r="AU125" s="43">
        <v>-4.15E-4</v>
      </c>
      <c r="AV125" s="43">
        <v>-3.8000000000000002E-5</v>
      </c>
      <c r="AX125" s="30"/>
      <c r="BB125" s="30">
        <v>0.10640187956110098</v>
      </c>
      <c r="BC125" s="43">
        <v>-5.8200000000000005E-4</v>
      </c>
      <c r="BD125" s="43">
        <v>-5.71E-4</v>
      </c>
      <c r="BE125" s="43">
        <v>1.08E-4</v>
      </c>
      <c r="BG125" s="30"/>
      <c r="BK125" s="30">
        <v>0.10640187956110098</v>
      </c>
      <c r="BL125" s="43">
        <v>-4.2200000000000001E-4</v>
      </c>
      <c r="BM125" s="43">
        <v>-4.15E-4</v>
      </c>
      <c r="BN125" s="43">
        <v>-3.8000000000000002E-5</v>
      </c>
      <c r="BP125" s="30"/>
      <c r="BT125" s="30">
        <v>0.10640187956110098</v>
      </c>
      <c r="BU125" s="43">
        <v>-5.1699999999999999E-4</v>
      </c>
      <c r="BV125" s="43">
        <v>-5.04E-4</v>
      </c>
      <c r="BW125" s="43">
        <v>2.1000000000000001E-4</v>
      </c>
      <c r="BY125" s="30"/>
      <c r="CC125" s="30">
        <v>0.10640187956110098</v>
      </c>
      <c r="CD125" s="43">
        <v>-3.7399999999999998E-4</v>
      </c>
      <c r="CE125" s="43">
        <v>-3.6600000000000001E-4</v>
      </c>
      <c r="CF125" s="43">
        <v>6.9999999999999994E-5</v>
      </c>
      <c r="CH125" s="30"/>
      <c r="CL125" s="30">
        <v>0.10640187956110098</v>
      </c>
      <c r="CM125" s="43">
        <v>-5.4100000000000003E-4</v>
      </c>
      <c r="CN125" s="43">
        <v>-5.2099999999999998E-4</v>
      </c>
      <c r="CO125" s="43">
        <v>5.5000000000000002E-5</v>
      </c>
      <c r="CQ125" s="30"/>
      <c r="CU125" s="30">
        <v>0.10640187956110098</v>
      </c>
      <c r="CV125" s="43">
        <v>-3.9100000000000002E-4</v>
      </c>
      <c r="CW125" s="43">
        <v>-3.8099999999999999E-4</v>
      </c>
      <c r="CX125" s="43">
        <v>-7.7999999999999999E-5</v>
      </c>
    </row>
    <row r="126" spans="14:102" x14ac:dyDescent="0.25">
      <c r="N126" s="30"/>
      <c r="R126" s="30">
        <v>0.10739632536110097</v>
      </c>
      <c r="S126" s="43">
        <v>-4.6900000000000002E-4</v>
      </c>
      <c r="T126" s="43">
        <v>-4.5100000000000001E-4</v>
      </c>
      <c r="U126" s="43">
        <v>1.55E-4</v>
      </c>
      <c r="W126" s="30"/>
      <c r="AA126" s="30">
        <v>0.10739632536110097</v>
      </c>
      <c r="AB126" s="43">
        <v>-3.3199999999999999E-4</v>
      </c>
      <c r="AC126" s="43">
        <v>-3.21E-4</v>
      </c>
      <c r="AD126" s="43">
        <v>3.0000000000000001E-5</v>
      </c>
      <c r="AF126" s="30"/>
      <c r="AJ126" s="30">
        <v>0.10739632536110097</v>
      </c>
      <c r="AK126" s="43">
        <v>-5.8600000000000004E-4</v>
      </c>
      <c r="AL126" s="43">
        <v>-5.7399999999999997E-4</v>
      </c>
      <c r="AM126" s="43">
        <v>1.13E-4</v>
      </c>
      <c r="AO126" s="30"/>
      <c r="AS126" s="30">
        <v>0.10739632536110097</v>
      </c>
      <c r="AT126" s="43">
        <v>-4.2299999999999998E-4</v>
      </c>
      <c r="AU126" s="43">
        <v>-4.1599999999999997E-4</v>
      </c>
      <c r="AV126" s="43">
        <v>-3.6000000000000001E-5</v>
      </c>
      <c r="AX126" s="30"/>
      <c r="BB126" s="30">
        <v>0.10739632536110097</v>
      </c>
      <c r="BC126" s="43">
        <v>-5.8600000000000004E-4</v>
      </c>
      <c r="BD126" s="43">
        <v>-5.7399999999999997E-4</v>
      </c>
      <c r="BE126" s="43">
        <v>1.13E-4</v>
      </c>
      <c r="BG126" s="30"/>
      <c r="BK126" s="30">
        <v>0.10739632536110097</v>
      </c>
      <c r="BL126" s="43">
        <v>-4.2299999999999998E-4</v>
      </c>
      <c r="BM126" s="43">
        <v>-4.17E-4</v>
      </c>
      <c r="BN126" s="43">
        <v>-3.6999999999999998E-5</v>
      </c>
      <c r="BP126" s="30"/>
      <c r="BT126" s="30">
        <v>0.10739632536110097</v>
      </c>
      <c r="BU126" s="43">
        <v>-5.2099999999999998E-4</v>
      </c>
      <c r="BV126" s="43">
        <v>-5.0799999999999999E-4</v>
      </c>
      <c r="BW126" s="43">
        <v>2.1699999999999999E-4</v>
      </c>
      <c r="BY126" s="30"/>
      <c r="CC126" s="30">
        <v>0.10739632536110097</v>
      </c>
      <c r="CD126" s="43">
        <v>-3.7599999999999998E-4</v>
      </c>
      <c r="CE126" s="43">
        <v>-3.68E-4</v>
      </c>
      <c r="CF126" s="43">
        <v>7.1000000000000005E-5</v>
      </c>
      <c r="CH126" s="30"/>
      <c r="CL126" s="30">
        <v>0.10739632536110097</v>
      </c>
      <c r="CM126" s="43">
        <v>-5.44E-4</v>
      </c>
      <c r="CN126" s="43">
        <v>-5.2400000000000005E-4</v>
      </c>
      <c r="CO126" s="43">
        <v>5.8E-5</v>
      </c>
      <c r="CQ126" s="30"/>
      <c r="CU126" s="30">
        <v>0.10739632536110097</v>
      </c>
      <c r="CV126" s="43">
        <v>-3.9199999999999999E-4</v>
      </c>
      <c r="CW126" s="43">
        <v>-3.8200000000000002E-4</v>
      </c>
      <c r="CX126" s="43">
        <v>-7.7000000000000001E-5</v>
      </c>
    </row>
    <row r="127" spans="14:102" x14ac:dyDescent="0.25">
      <c r="N127" s="30"/>
      <c r="R127" s="30">
        <v>0.10839077116110096</v>
      </c>
      <c r="S127" s="43">
        <v>-4.73E-4</v>
      </c>
      <c r="T127" s="43">
        <v>-4.5399999999999998E-4</v>
      </c>
      <c r="U127" s="43">
        <v>1.5799999999999999E-4</v>
      </c>
      <c r="W127" s="30"/>
      <c r="AA127" s="30">
        <v>0.10839077116110096</v>
      </c>
      <c r="AB127" s="43">
        <v>-3.3399999999999999E-4</v>
      </c>
      <c r="AC127" s="43">
        <v>-3.2299999999999999E-4</v>
      </c>
      <c r="AD127" s="43">
        <v>3.1000000000000001E-5</v>
      </c>
      <c r="AF127" s="30"/>
      <c r="AJ127" s="30">
        <v>0.10839077116110096</v>
      </c>
      <c r="AK127" s="43">
        <v>-5.9000000000000003E-4</v>
      </c>
      <c r="AL127" s="43">
        <v>-5.7799999999999995E-4</v>
      </c>
      <c r="AM127" s="43">
        <v>1.17E-4</v>
      </c>
      <c r="AO127" s="30"/>
      <c r="AS127" s="30">
        <v>0.10839077116110096</v>
      </c>
      <c r="AT127" s="43">
        <v>-4.2499999999999998E-4</v>
      </c>
      <c r="AU127" s="43">
        <v>-4.1800000000000002E-4</v>
      </c>
      <c r="AV127" s="43">
        <v>-3.4999999999999997E-5</v>
      </c>
      <c r="AX127" s="30"/>
      <c r="BB127" s="30">
        <v>0.10839077116110096</v>
      </c>
      <c r="BC127" s="43">
        <v>-5.9000000000000003E-4</v>
      </c>
      <c r="BD127" s="43">
        <v>-5.7799999999999995E-4</v>
      </c>
      <c r="BE127" s="43">
        <v>1.17E-4</v>
      </c>
      <c r="BG127" s="30"/>
      <c r="BK127" s="30">
        <v>0.10839077116110096</v>
      </c>
      <c r="BL127" s="43">
        <v>-4.2499999999999998E-4</v>
      </c>
      <c r="BM127" s="43">
        <v>-4.1800000000000002E-4</v>
      </c>
      <c r="BN127" s="43">
        <v>-3.4999999999999997E-5</v>
      </c>
      <c r="BP127" s="30"/>
      <c r="BT127" s="30">
        <v>0.10839077116110096</v>
      </c>
      <c r="BU127" s="43">
        <v>-5.2599999999999999E-4</v>
      </c>
      <c r="BV127" s="43">
        <v>-5.13E-4</v>
      </c>
      <c r="BW127" s="43">
        <v>2.24E-4</v>
      </c>
      <c r="BY127" s="30"/>
      <c r="CC127" s="30">
        <v>0.10839077116110096</v>
      </c>
      <c r="CD127" s="43">
        <v>-3.7800000000000003E-4</v>
      </c>
      <c r="CE127" s="43">
        <v>-3.6999999999999999E-4</v>
      </c>
      <c r="CF127" s="43">
        <v>7.2999999999999999E-5</v>
      </c>
      <c r="CH127" s="30"/>
      <c r="CL127" s="30">
        <v>0.10839077116110096</v>
      </c>
      <c r="CM127" s="43">
        <v>-5.4699999999999996E-4</v>
      </c>
      <c r="CN127" s="43">
        <v>-5.2700000000000002E-4</v>
      </c>
      <c r="CO127" s="43">
        <v>6.0999999999999999E-5</v>
      </c>
      <c r="CQ127" s="30"/>
      <c r="CU127" s="30">
        <v>0.10839077116110096</v>
      </c>
      <c r="CV127" s="43">
        <v>-3.9399999999999998E-4</v>
      </c>
      <c r="CW127" s="43">
        <v>-3.8400000000000001E-4</v>
      </c>
      <c r="CX127" s="43">
        <v>-7.4999999999999993E-5</v>
      </c>
    </row>
    <row r="128" spans="14:102" x14ac:dyDescent="0.25">
      <c r="N128" s="30"/>
      <c r="R128" s="30">
        <v>0.10938521696110096</v>
      </c>
      <c r="S128" s="43">
        <v>-4.7600000000000002E-4</v>
      </c>
      <c r="T128" s="43">
        <v>-4.5800000000000002E-4</v>
      </c>
      <c r="U128" s="43">
        <v>1.6100000000000001E-4</v>
      </c>
      <c r="W128" s="30"/>
      <c r="AA128" s="30">
        <v>0.10938521696110096</v>
      </c>
      <c r="AB128" s="43">
        <v>-3.3599999999999998E-4</v>
      </c>
      <c r="AC128" s="43">
        <v>-3.2499999999999999E-4</v>
      </c>
      <c r="AD128" s="43">
        <v>3.1999999999999999E-5</v>
      </c>
      <c r="AF128" s="30"/>
      <c r="AJ128" s="30">
        <v>0.10938521696110096</v>
      </c>
      <c r="AK128" s="43">
        <v>-5.9400000000000002E-4</v>
      </c>
      <c r="AL128" s="43">
        <v>-5.8100000000000003E-4</v>
      </c>
      <c r="AM128" s="43">
        <v>1.21E-4</v>
      </c>
      <c r="AO128" s="30"/>
      <c r="AS128" s="30">
        <v>0.10938521696110096</v>
      </c>
      <c r="AT128" s="43">
        <v>-4.2700000000000002E-4</v>
      </c>
      <c r="AU128" s="43">
        <v>-4.2000000000000002E-4</v>
      </c>
      <c r="AV128" s="43">
        <v>-3.3000000000000003E-5</v>
      </c>
      <c r="AX128" s="30"/>
      <c r="BB128" s="30">
        <v>0.10938521696110096</v>
      </c>
      <c r="BC128" s="43">
        <v>-5.9400000000000002E-4</v>
      </c>
      <c r="BD128" s="43">
        <v>-5.8200000000000005E-4</v>
      </c>
      <c r="BE128" s="43">
        <v>1.21E-4</v>
      </c>
      <c r="BG128" s="30"/>
      <c r="BK128" s="30">
        <v>0.10938521696110096</v>
      </c>
      <c r="BL128" s="43">
        <v>-4.2700000000000002E-4</v>
      </c>
      <c r="BM128" s="43">
        <v>-4.2000000000000002E-4</v>
      </c>
      <c r="BN128" s="43">
        <v>-3.3000000000000003E-5</v>
      </c>
      <c r="BP128" s="30"/>
      <c r="BT128" s="30">
        <v>0.10938521696110096</v>
      </c>
      <c r="BU128" s="43">
        <v>-5.31E-4</v>
      </c>
      <c r="BV128" s="43">
        <v>-5.1699999999999999E-4</v>
      </c>
      <c r="BW128" s="43">
        <v>2.31E-4</v>
      </c>
      <c r="BY128" s="30"/>
      <c r="CC128" s="30">
        <v>0.10938521696110096</v>
      </c>
      <c r="CD128" s="43">
        <v>-3.8000000000000002E-4</v>
      </c>
      <c r="CE128" s="43">
        <v>-3.7100000000000002E-4</v>
      </c>
      <c r="CF128" s="43">
        <v>7.4999999999999993E-5</v>
      </c>
      <c r="CH128" s="30"/>
      <c r="CL128" s="30">
        <v>0.10938521696110096</v>
      </c>
      <c r="CM128" s="43">
        <v>-5.5000000000000003E-4</v>
      </c>
      <c r="CN128" s="43">
        <v>-5.2999999999999998E-4</v>
      </c>
      <c r="CO128" s="43">
        <v>6.3999999999999997E-5</v>
      </c>
      <c r="CQ128" s="30"/>
      <c r="CU128" s="30">
        <v>0.10938521696110096</v>
      </c>
      <c r="CV128" s="43">
        <v>-3.9500000000000001E-4</v>
      </c>
      <c r="CW128" s="43">
        <v>-3.8499999999999998E-4</v>
      </c>
      <c r="CX128" s="43">
        <v>-7.3999999999999996E-5</v>
      </c>
    </row>
    <row r="129" spans="14:102" x14ac:dyDescent="0.25">
      <c r="N129" s="30"/>
      <c r="R129" s="30">
        <v>0.10938521696110096</v>
      </c>
      <c r="S129" s="43">
        <v>-4.7600000000000002E-4</v>
      </c>
      <c r="T129" s="43">
        <v>-4.5800000000000002E-4</v>
      </c>
      <c r="U129" s="43">
        <v>1.6100000000000001E-4</v>
      </c>
      <c r="W129" s="30"/>
      <c r="AA129" s="30">
        <v>0.10938521696110096</v>
      </c>
      <c r="AB129" s="43">
        <v>-3.3599999999999998E-4</v>
      </c>
      <c r="AC129" s="43">
        <v>-3.2499999999999999E-4</v>
      </c>
      <c r="AD129" s="43">
        <v>3.1999999999999999E-5</v>
      </c>
      <c r="AF129" s="30"/>
      <c r="AJ129" s="30">
        <v>0.10938521696110096</v>
      </c>
      <c r="AK129" s="43">
        <v>-5.9400000000000002E-4</v>
      </c>
      <c r="AL129" s="43">
        <v>-5.8100000000000003E-4</v>
      </c>
      <c r="AM129" s="43">
        <v>1.21E-4</v>
      </c>
      <c r="AO129" s="30"/>
      <c r="AS129" s="30">
        <v>0.10938521696110096</v>
      </c>
      <c r="AT129" s="43">
        <v>-4.2700000000000002E-4</v>
      </c>
      <c r="AU129" s="43">
        <v>-4.2000000000000002E-4</v>
      </c>
      <c r="AV129" s="43">
        <v>-3.3000000000000003E-5</v>
      </c>
      <c r="AX129" s="30"/>
      <c r="BB129" s="30">
        <v>0.10938521696110096</v>
      </c>
      <c r="BC129" s="43">
        <v>-5.9400000000000002E-4</v>
      </c>
      <c r="BD129" s="43">
        <v>-5.8200000000000005E-4</v>
      </c>
      <c r="BE129" s="43">
        <v>1.21E-4</v>
      </c>
      <c r="BG129" s="30"/>
      <c r="BK129" s="30">
        <v>0.10938521696110096</v>
      </c>
      <c r="BL129" s="43">
        <v>-4.2700000000000002E-4</v>
      </c>
      <c r="BM129" s="43">
        <v>-4.2000000000000002E-4</v>
      </c>
      <c r="BN129" s="43">
        <v>-3.3000000000000003E-5</v>
      </c>
      <c r="BP129" s="30"/>
      <c r="BT129" s="30">
        <v>0.10938521696110096</v>
      </c>
      <c r="BU129" s="43">
        <v>-5.31E-4</v>
      </c>
      <c r="BV129" s="43">
        <v>-5.1699999999999999E-4</v>
      </c>
      <c r="BW129" s="43">
        <v>2.31E-4</v>
      </c>
      <c r="BY129" s="30"/>
      <c r="CC129" s="30">
        <v>0.10938521696110096</v>
      </c>
      <c r="CD129" s="43">
        <v>-3.8000000000000002E-4</v>
      </c>
      <c r="CE129" s="43">
        <v>-3.7100000000000002E-4</v>
      </c>
      <c r="CF129" s="43">
        <v>7.4999999999999993E-5</v>
      </c>
      <c r="CH129" s="30"/>
      <c r="CL129" s="30">
        <v>0.10938521696110096</v>
      </c>
      <c r="CM129" s="43">
        <v>-5.5000000000000003E-4</v>
      </c>
      <c r="CN129" s="43">
        <v>-5.2999999999999998E-4</v>
      </c>
      <c r="CO129" s="43">
        <v>6.3999999999999997E-5</v>
      </c>
      <c r="CQ129" s="30"/>
      <c r="CU129" s="30">
        <v>0.10938521696110096</v>
      </c>
      <c r="CV129" s="43">
        <v>-3.9500000000000001E-4</v>
      </c>
      <c r="CW129" s="43">
        <v>-3.8499999999999998E-4</v>
      </c>
      <c r="CX129" s="43">
        <v>-7.3999999999999996E-5</v>
      </c>
    </row>
    <row r="130" spans="14:102" x14ac:dyDescent="0.25">
      <c r="N130" s="30"/>
      <c r="R130" s="30">
        <v>0.11037966276110095</v>
      </c>
      <c r="S130" s="43">
        <v>-4.8000000000000001E-4</v>
      </c>
      <c r="T130" s="43">
        <v>-4.6099999999999998E-4</v>
      </c>
      <c r="U130" s="43">
        <v>1.64E-4</v>
      </c>
      <c r="W130" s="30"/>
      <c r="AA130" s="30">
        <v>0.11037966276110095</v>
      </c>
      <c r="AB130" s="43">
        <v>-3.3799999999999998E-4</v>
      </c>
      <c r="AC130" s="43">
        <v>-3.2699999999999998E-4</v>
      </c>
      <c r="AD130" s="43">
        <v>3.3000000000000003E-5</v>
      </c>
      <c r="AF130" s="30"/>
      <c r="AJ130" s="30">
        <v>0.11037966276110095</v>
      </c>
      <c r="AK130" s="43">
        <v>-5.9800000000000001E-4</v>
      </c>
      <c r="AL130" s="43">
        <v>-5.8500000000000002E-4</v>
      </c>
      <c r="AM130" s="43">
        <v>1.26E-4</v>
      </c>
      <c r="AO130" s="30"/>
      <c r="AS130" s="30">
        <v>0.11037966276110095</v>
      </c>
      <c r="AT130" s="43">
        <v>-4.28E-4</v>
      </c>
      <c r="AU130" s="43">
        <v>-4.2099999999999999E-4</v>
      </c>
      <c r="AV130" s="43">
        <v>-3.1000000000000001E-5</v>
      </c>
      <c r="AX130" s="30"/>
      <c r="BB130" s="30">
        <v>0.11037966276110095</v>
      </c>
      <c r="BC130" s="43">
        <v>-5.9800000000000001E-4</v>
      </c>
      <c r="BD130" s="43">
        <v>-5.8600000000000004E-4</v>
      </c>
      <c r="BE130" s="43">
        <v>1.25E-4</v>
      </c>
      <c r="BG130" s="30"/>
      <c r="BK130" s="30">
        <v>0.11037966276110095</v>
      </c>
      <c r="BL130" s="43">
        <v>-4.2900000000000002E-4</v>
      </c>
      <c r="BM130" s="43">
        <v>-4.2200000000000001E-4</v>
      </c>
      <c r="BN130" s="43">
        <v>-3.1999999999999999E-5</v>
      </c>
      <c r="BP130" s="30"/>
      <c r="BT130" s="30">
        <v>0.11037966276110095</v>
      </c>
      <c r="BU130" s="43">
        <v>-5.3499999999999999E-4</v>
      </c>
      <c r="BV130" s="43">
        <v>-5.2099999999999998E-4</v>
      </c>
      <c r="BW130" s="43">
        <v>2.41E-4</v>
      </c>
      <c r="BY130" s="30"/>
      <c r="CC130" s="30">
        <v>0.11037966276110095</v>
      </c>
      <c r="CD130" s="43">
        <v>-3.8200000000000002E-4</v>
      </c>
      <c r="CE130" s="43">
        <v>-3.7300000000000001E-4</v>
      </c>
      <c r="CF130" s="43">
        <v>7.6000000000000004E-5</v>
      </c>
      <c r="CH130" s="30"/>
      <c r="CL130" s="30">
        <v>0.11037966276110095</v>
      </c>
      <c r="CM130" s="43">
        <v>-5.53E-4</v>
      </c>
      <c r="CN130" s="43">
        <v>-5.3399999999999997E-4</v>
      </c>
      <c r="CO130" s="43">
        <v>6.7000000000000002E-5</v>
      </c>
      <c r="CQ130" s="30"/>
      <c r="CU130" s="30">
        <v>0.11037966276110095</v>
      </c>
      <c r="CV130" s="43">
        <v>-3.97E-4</v>
      </c>
      <c r="CW130" s="43">
        <v>-3.86E-4</v>
      </c>
      <c r="CX130" s="43">
        <v>-7.2999999999999999E-5</v>
      </c>
    </row>
    <row r="131" spans="14:102" x14ac:dyDescent="0.25">
      <c r="N131" s="30"/>
      <c r="R131" s="30">
        <v>0.11137410856110094</v>
      </c>
      <c r="S131" s="43">
        <v>-4.84E-4</v>
      </c>
      <c r="T131" s="43">
        <v>-4.6500000000000003E-4</v>
      </c>
      <c r="U131" s="43">
        <v>1.6799999999999999E-4</v>
      </c>
      <c r="W131" s="30"/>
      <c r="AA131" s="30">
        <v>0.11137410856110094</v>
      </c>
      <c r="AB131" s="43">
        <v>-3.4000000000000002E-4</v>
      </c>
      <c r="AC131" s="43">
        <v>-3.2899999999999997E-4</v>
      </c>
      <c r="AD131" s="43">
        <v>3.4E-5</v>
      </c>
      <c r="AF131" s="30"/>
      <c r="AJ131" s="30">
        <v>0.11137410856110094</v>
      </c>
      <c r="AK131" s="43">
        <v>-6.02E-4</v>
      </c>
      <c r="AL131" s="43">
        <v>-5.8900000000000001E-4</v>
      </c>
      <c r="AM131" s="43">
        <v>1.2999999999999999E-4</v>
      </c>
      <c r="AO131" s="30"/>
      <c r="AS131" s="30">
        <v>0.11137410856110094</v>
      </c>
      <c r="AT131" s="43">
        <v>-4.2999999999999999E-4</v>
      </c>
      <c r="AU131" s="43">
        <v>-4.2299999999999998E-4</v>
      </c>
      <c r="AV131" s="43">
        <v>-3.0000000000000001E-5</v>
      </c>
      <c r="AX131" s="30"/>
      <c r="BB131" s="30">
        <v>0.11137410856110094</v>
      </c>
      <c r="BC131" s="43">
        <v>-6.02E-4</v>
      </c>
      <c r="BD131" s="43">
        <v>-5.8900000000000001E-4</v>
      </c>
      <c r="BE131" s="43">
        <v>1.2899999999999999E-4</v>
      </c>
      <c r="BG131" s="30"/>
      <c r="BK131" s="30">
        <v>0.11137410856110094</v>
      </c>
      <c r="BL131" s="43">
        <v>-4.2999999999999999E-4</v>
      </c>
      <c r="BM131" s="43">
        <v>-4.2400000000000001E-4</v>
      </c>
      <c r="BN131" s="43">
        <v>-3.0000000000000001E-5</v>
      </c>
      <c r="BP131" s="30"/>
      <c r="BT131" s="30">
        <v>0.11137410856110094</v>
      </c>
      <c r="BU131" s="43">
        <v>-5.4000000000000001E-4</v>
      </c>
      <c r="BV131" s="43">
        <v>-5.2599999999999999E-4</v>
      </c>
      <c r="BW131" s="43">
        <v>2.5000000000000001E-4</v>
      </c>
      <c r="BY131" s="30"/>
      <c r="CC131" s="30">
        <v>0.11137410856110094</v>
      </c>
      <c r="CD131" s="43">
        <v>-3.8400000000000001E-4</v>
      </c>
      <c r="CE131" s="43">
        <v>-3.7500000000000001E-4</v>
      </c>
      <c r="CF131" s="43">
        <v>7.7999999999999999E-5</v>
      </c>
      <c r="CH131" s="30"/>
      <c r="CL131" s="30">
        <v>0.11137410856110094</v>
      </c>
      <c r="CM131" s="43">
        <v>-5.5699999999999999E-4</v>
      </c>
      <c r="CN131" s="43">
        <v>-5.3700000000000004E-4</v>
      </c>
      <c r="CO131" s="43">
        <v>6.9999999999999994E-5</v>
      </c>
      <c r="CQ131" s="30"/>
      <c r="CU131" s="30">
        <v>0.11137410856110094</v>
      </c>
      <c r="CV131" s="43">
        <v>-3.9800000000000002E-4</v>
      </c>
      <c r="CW131" s="43">
        <v>-3.88E-4</v>
      </c>
      <c r="CX131" s="43">
        <v>-7.2000000000000002E-5</v>
      </c>
    </row>
    <row r="132" spans="14:102" x14ac:dyDescent="0.25">
      <c r="N132" s="30"/>
      <c r="R132" s="30">
        <v>0.11236855436110094</v>
      </c>
      <c r="S132" s="43">
        <v>-4.8700000000000002E-4</v>
      </c>
      <c r="T132" s="43">
        <v>-4.6799999999999999E-4</v>
      </c>
      <c r="U132" s="43">
        <v>1.7100000000000001E-4</v>
      </c>
      <c r="W132" s="30"/>
      <c r="AA132" s="30">
        <v>0.11236855436110094</v>
      </c>
      <c r="AB132" s="43">
        <v>-3.4099999999999999E-4</v>
      </c>
      <c r="AC132" s="43">
        <v>-3.3E-4</v>
      </c>
      <c r="AD132" s="43">
        <v>3.6000000000000001E-5</v>
      </c>
      <c r="AF132" s="30"/>
      <c r="AJ132" s="30">
        <v>0.11236855436110094</v>
      </c>
      <c r="AK132" s="43">
        <v>-6.0599999999999998E-4</v>
      </c>
      <c r="AL132" s="43">
        <v>-5.9299999999999999E-4</v>
      </c>
      <c r="AM132" s="43">
        <v>1.34E-4</v>
      </c>
      <c r="AO132" s="30"/>
      <c r="AS132" s="30">
        <v>0.11236855436110094</v>
      </c>
      <c r="AT132" s="43">
        <v>-4.3199999999999998E-4</v>
      </c>
      <c r="AU132" s="43">
        <v>-4.2499999999999998E-4</v>
      </c>
      <c r="AV132" s="43">
        <v>-2.8E-5</v>
      </c>
      <c r="AX132" s="30"/>
      <c r="BB132" s="30">
        <v>0.11236855436110094</v>
      </c>
      <c r="BC132" s="43">
        <v>-6.0599999999999998E-4</v>
      </c>
      <c r="BD132" s="43">
        <v>-5.9299999999999999E-4</v>
      </c>
      <c r="BE132" s="43">
        <v>1.34E-4</v>
      </c>
      <c r="BG132" s="30"/>
      <c r="BK132" s="30">
        <v>0.11236855436110094</v>
      </c>
      <c r="BL132" s="43">
        <v>-4.3199999999999998E-4</v>
      </c>
      <c r="BM132" s="43">
        <v>-4.2499999999999998E-4</v>
      </c>
      <c r="BN132" s="43">
        <v>-2.8E-5</v>
      </c>
      <c r="BP132" s="30"/>
      <c r="BT132" s="30">
        <v>0.11236855436110094</v>
      </c>
      <c r="BU132" s="43">
        <v>-5.44E-4</v>
      </c>
      <c r="BV132" s="43">
        <v>-5.2999999999999998E-4</v>
      </c>
      <c r="BW132" s="43">
        <v>2.5999999999999998E-4</v>
      </c>
      <c r="BY132" s="30"/>
      <c r="CC132" s="30">
        <v>0.11236855436110094</v>
      </c>
      <c r="CD132" s="43">
        <v>-3.8499999999999998E-4</v>
      </c>
      <c r="CE132" s="43">
        <v>-3.77E-4</v>
      </c>
      <c r="CF132" s="43">
        <v>8.0000000000000007E-5</v>
      </c>
      <c r="CH132" s="30"/>
      <c r="CL132" s="30">
        <v>0.11236855436110094</v>
      </c>
      <c r="CM132" s="43">
        <v>-5.5999999999999995E-4</v>
      </c>
      <c r="CN132" s="43">
        <v>-5.4000000000000001E-4</v>
      </c>
      <c r="CO132" s="43">
        <v>7.2999999999999999E-5</v>
      </c>
      <c r="CQ132" s="30"/>
      <c r="CU132" s="30">
        <v>0.11236855436110094</v>
      </c>
      <c r="CV132" s="43">
        <v>-4.0000000000000002E-4</v>
      </c>
      <c r="CW132" s="43">
        <v>-3.8900000000000002E-4</v>
      </c>
      <c r="CX132" s="43">
        <v>-6.9999999999999994E-5</v>
      </c>
    </row>
    <row r="133" spans="14:102" x14ac:dyDescent="0.25">
      <c r="N133" s="30"/>
      <c r="R133" s="30">
        <v>0.11336300016110093</v>
      </c>
      <c r="S133" s="43">
        <v>-4.9100000000000001E-4</v>
      </c>
      <c r="T133" s="43">
        <v>-4.7199999999999998E-4</v>
      </c>
      <c r="U133" s="43">
        <v>1.74E-4</v>
      </c>
      <c r="W133" s="30"/>
      <c r="AA133" s="30">
        <v>0.11336300016110093</v>
      </c>
      <c r="AB133" s="43">
        <v>-3.4299999999999999E-4</v>
      </c>
      <c r="AC133" s="43">
        <v>-3.3199999999999999E-4</v>
      </c>
      <c r="AD133" s="43">
        <v>3.6999999999999998E-5</v>
      </c>
      <c r="AF133" s="30"/>
      <c r="AJ133" s="30">
        <v>0.11336300016110093</v>
      </c>
      <c r="AK133" s="43">
        <v>-6.0899999999999995E-4</v>
      </c>
      <c r="AL133" s="43">
        <v>-5.9699999999999998E-4</v>
      </c>
      <c r="AM133" s="43">
        <v>1.3799999999999999E-4</v>
      </c>
      <c r="AO133" s="30"/>
      <c r="AS133" s="30">
        <v>0.11336300016110093</v>
      </c>
      <c r="AT133" s="43">
        <v>-4.3300000000000001E-4</v>
      </c>
      <c r="AU133" s="43">
        <v>-4.2700000000000002E-4</v>
      </c>
      <c r="AV133" s="43">
        <v>-2.5999999999999998E-5</v>
      </c>
      <c r="AX133" s="30"/>
      <c r="BB133" s="30">
        <v>0.11336300016110093</v>
      </c>
      <c r="BC133" s="43">
        <v>-6.0999999999999997E-4</v>
      </c>
      <c r="BD133" s="43">
        <v>-5.9699999999999998E-4</v>
      </c>
      <c r="BE133" s="43">
        <v>1.3799999999999999E-4</v>
      </c>
      <c r="BG133" s="30"/>
      <c r="BK133" s="30">
        <v>0.11336300016110093</v>
      </c>
      <c r="BL133" s="43">
        <v>-4.3399999999999998E-4</v>
      </c>
      <c r="BM133" s="43">
        <v>-4.2700000000000002E-4</v>
      </c>
      <c r="BN133" s="43">
        <v>-2.6999999999999999E-5</v>
      </c>
      <c r="BP133" s="30"/>
      <c r="BT133" s="30">
        <v>0.11336300016110093</v>
      </c>
      <c r="BU133" s="43">
        <v>-5.4900000000000001E-4</v>
      </c>
      <c r="BV133" s="43">
        <v>-5.3399999999999997E-4</v>
      </c>
      <c r="BW133" s="43">
        <v>2.6899999999999998E-4</v>
      </c>
      <c r="BY133" s="30"/>
      <c r="CC133" s="30">
        <v>0.11336300016110093</v>
      </c>
      <c r="CD133" s="43">
        <v>-3.8699999999999997E-4</v>
      </c>
      <c r="CE133" s="43">
        <v>-3.79E-4</v>
      </c>
      <c r="CF133" s="43">
        <v>8.2000000000000001E-5</v>
      </c>
      <c r="CH133" s="30"/>
      <c r="CL133" s="30">
        <v>0.11336300016110093</v>
      </c>
      <c r="CM133" s="43">
        <v>-5.6300000000000002E-4</v>
      </c>
      <c r="CN133" s="43">
        <v>-5.4299999999999997E-4</v>
      </c>
      <c r="CO133" s="43">
        <v>7.6000000000000004E-5</v>
      </c>
      <c r="CQ133" s="30"/>
      <c r="CU133" s="30">
        <v>0.11336300016110093</v>
      </c>
      <c r="CV133" s="43">
        <v>-4.0099999999999999E-4</v>
      </c>
      <c r="CW133" s="43">
        <v>-3.8999999999999999E-4</v>
      </c>
      <c r="CX133" s="43">
        <v>-6.8999999999999997E-5</v>
      </c>
    </row>
    <row r="134" spans="14:102" x14ac:dyDescent="0.25">
      <c r="N134" s="30"/>
      <c r="R134" s="30">
        <v>0.11435744596110092</v>
      </c>
      <c r="S134" s="43">
        <v>-4.95E-4</v>
      </c>
      <c r="T134" s="43">
        <v>-4.75E-4</v>
      </c>
      <c r="U134" s="43">
        <v>1.7799999999999999E-4</v>
      </c>
      <c r="W134" s="30"/>
      <c r="AA134" s="30">
        <v>0.11435744596110092</v>
      </c>
      <c r="AB134" s="43">
        <v>-3.4499999999999998E-4</v>
      </c>
      <c r="AC134" s="43">
        <v>-3.3399999999999999E-4</v>
      </c>
      <c r="AD134" s="43">
        <v>3.8000000000000002E-5</v>
      </c>
      <c r="AF134" s="30"/>
      <c r="AJ134" s="30">
        <v>0.11435744596110092</v>
      </c>
      <c r="AK134" s="43">
        <v>-6.1300000000000005E-4</v>
      </c>
      <c r="AL134" s="43">
        <v>-6.0099999999999997E-4</v>
      </c>
      <c r="AM134" s="43">
        <v>1.4300000000000001E-4</v>
      </c>
      <c r="AO134" s="30"/>
      <c r="AS134" s="30">
        <v>0.11435744596110092</v>
      </c>
      <c r="AT134" s="43">
        <v>-4.35E-4</v>
      </c>
      <c r="AU134" s="43">
        <v>-4.28E-4</v>
      </c>
      <c r="AV134" s="43">
        <v>-2.5000000000000001E-5</v>
      </c>
      <c r="AX134" s="30"/>
      <c r="BB134" s="30">
        <v>0.11435744596110092</v>
      </c>
      <c r="BC134" s="43">
        <v>-6.1399999999999996E-4</v>
      </c>
      <c r="BD134" s="43">
        <v>-6.0099999999999997E-4</v>
      </c>
      <c r="BE134" s="43">
        <v>1.4200000000000001E-4</v>
      </c>
      <c r="BG134" s="30"/>
      <c r="BK134" s="30">
        <v>0.11435744596110092</v>
      </c>
      <c r="BL134" s="43">
        <v>-4.3600000000000003E-4</v>
      </c>
      <c r="BM134" s="43">
        <v>-4.2900000000000002E-4</v>
      </c>
      <c r="BN134" s="43">
        <v>-2.5000000000000001E-5</v>
      </c>
      <c r="BP134" s="30"/>
      <c r="BT134" s="30">
        <v>0.11435744596110092</v>
      </c>
      <c r="BU134" s="43">
        <v>-5.53E-4</v>
      </c>
      <c r="BV134" s="43">
        <v>-5.3799999999999996E-4</v>
      </c>
      <c r="BW134" s="43">
        <v>2.7900000000000001E-4</v>
      </c>
      <c r="BY134" s="30"/>
      <c r="CC134" s="30">
        <v>0.11435744596110092</v>
      </c>
      <c r="CD134" s="43">
        <v>-3.8900000000000002E-4</v>
      </c>
      <c r="CE134" s="43">
        <v>-3.8000000000000002E-4</v>
      </c>
      <c r="CF134" s="43">
        <v>8.2999999999999998E-5</v>
      </c>
      <c r="CH134" s="30"/>
      <c r="CL134" s="30">
        <v>0.11435744596110092</v>
      </c>
      <c r="CM134" s="43">
        <v>-5.6700000000000001E-4</v>
      </c>
      <c r="CN134" s="43">
        <v>-5.4600000000000004E-4</v>
      </c>
      <c r="CO134" s="43">
        <v>7.8999999999999996E-5</v>
      </c>
      <c r="CQ134" s="30"/>
      <c r="CU134" s="30">
        <v>0.11435744596110092</v>
      </c>
      <c r="CV134" s="43">
        <v>-4.0200000000000001E-4</v>
      </c>
      <c r="CW134" s="43">
        <v>-3.9199999999999999E-4</v>
      </c>
      <c r="CX134" s="43">
        <v>-6.7999999999999999E-5</v>
      </c>
    </row>
    <row r="135" spans="14:102" x14ac:dyDescent="0.25">
      <c r="N135" s="30"/>
      <c r="R135" s="30">
        <v>0.11535189176110092</v>
      </c>
      <c r="S135" s="43">
        <v>-4.9899999999999999E-4</v>
      </c>
      <c r="T135" s="43">
        <v>-4.7899999999999999E-4</v>
      </c>
      <c r="U135" s="43">
        <v>1.8100000000000001E-4</v>
      </c>
      <c r="W135" s="30"/>
      <c r="AA135" s="30">
        <v>0.11535189176110092</v>
      </c>
      <c r="AB135" s="43">
        <v>-3.4699999999999998E-4</v>
      </c>
      <c r="AC135" s="43">
        <v>-3.3599999999999998E-4</v>
      </c>
      <c r="AD135" s="43">
        <v>3.8999999999999999E-5</v>
      </c>
      <c r="AF135" s="30"/>
      <c r="AJ135" s="30">
        <v>0.11535189176110092</v>
      </c>
      <c r="AK135" s="43">
        <v>-6.1700000000000004E-4</v>
      </c>
      <c r="AL135" s="43">
        <v>-6.0400000000000004E-4</v>
      </c>
      <c r="AM135" s="43">
        <v>1.47E-4</v>
      </c>
      <c r="AO135" s="30"/>
      <c r="AS135" s="30">
        <v>0.11535189176110092</v>
      </c>
      <c r="AT135" s="43">
        <v>-4.37E-4</v>
      </c>
      <c r="AU135" s="43">
        <v>-4.2999999999999999E-4</v>
      </c>
      <c r="AV135" s="43">
        <v>-2.3E-5</v>
      </c>
      <c r="AX135" s="30"/>
      <c r="BB135" s="30">
        <v>0.11535189176110092</v>
      </c>
      <c r="BC135" s="43">
        <v>-6.1799999999999995E-4</v>
      </c>
      <c r="BD135" s="43">
        <v>-6.0499999999999996E-4</v>
      </c>
      <c r="BE135" s="43">
        <v>1.46E-4</v>
      </c>
      <c r="BG135" s="30"/>
      <c r="BK135" s="30">
        <v>0.11535189176110092</v>
      </c>
      <c r="BL135" s="43">
        <v>-4.37E-4</v>
      </c>
      <c r="BM135" s="43">
        <v>-4.2999999999999999E-4</v>
      </c>
      <c r="BN135" s="43">
        <v>-2.3E-5</v>
      </c>
      <c r="BP135" s="30"/>
      <c r="BT135" s="30">
        <v>0.11535189176110092</v>
      </c>
      <c r="BU135" s="43">
        <v>-5.5800000000000001E-4</v>
      </c>
      <c r="BV135" s="43">
        <v>-5.4299999999999997E-4</v>
      </c>
      <c r="BW135" s="43">
        <v>2.8800000000000001E-4</v>
      </c>
      <c r="BY135" s="30"/>
      <c r="CC135" s="30">
        <v>0.11535189176110092</v>
      </c>
      <c r="CD135" s="43">
        <v>-3.9100000000000002E-4</v>
      </c>
      <c r="CE135" s="43">
        <v>-3.8200000000000002E-4</v>
      </c>
      <c r="CF135" s="43">
        <v>8.5000000000000006E-5</v>
      </c>
      <c r="CH135" s="30"/>
      <c r="CL135" s="30">
        <v>0.11535189176110092</v>
      </c>
      <c r="CM135" s="43">
        <v>-5.6999999999999998E-4</v>
      </c>
      <c r="CN135" s="43">
        <v>-5.4900000000000001E-4</v>
      </c>
      <c r="CO135" s="43">
        <v>8.2000000000000001E-5</v>
      </c>
      <c r="CQ135" s="30"/>
      <c r="CU135" s="30">
        <v>0.11535189176110092</v>
      </c>
      <c r="CV135" s="43">
        <v>-4.0400000000000001E-4</v>
      </c>
      <c r="CW135" s="43">
        <v>-3.9300000000000001E-4</v>
      </c>
      <c r="CX135" s="43">
        <v>-6.6000000000000005E-5</v>
      </c>
    </row>
    <row r="136" spans="14:102" x14ac:dyDescent="0.25">
      <c r="N136" s="30"/>
      <c r="R136" s="30">
        <v>0.11634633756110091</v>
      </c>
      <c r="S136" s="43">
        <v>-5.0199999999999995E-4</v>
      </c>
      <c r="T136" s="43">
        <v>-4.8200000000000001E-4</v>
      </c>
      <c r="U136" s="43">
        <v>1.84E-4</v>
      </c>
      <c r="W136" s="30"/>
      <c r="AA136" s="30">
        <v>0.11634633756110091</v>
      </c>
      <c r="AB136" s="43">
        <v>-3.4900000000000003E-4</v>
      </c>
      <c r="AC136" s="43">
        <v>-3.3799999999999998E-4</v>
      </c>
      <c r="AD136" s="43">
        <v>4.0000000000000003E-5</v>
      </c>
      <c r="AF136" s="30"/>
      <c r="AJ136" s="30">
        <v>0.11634633756110091</v>
      </c>
      <c r="AK136" s="43">
        <v>-6.2100000000000002E-4</v>
      </c>
      <c r="AL136" s="43">
        <v>-6.0800000000000003E-4</v>
      </c>
      <c r="AM136" s="43">
        <v>1.5100000000000001E-4</v>
      </c>
      <c r="AO136" s="30"/>
      <c r="AS136" s="30">
        <v>0.11634633756110091</v>
      </c>
      <c r="AT136" s="43">
        <v>-4.3899999999999999E-4</v>
      </c>
      <c r="AU136" s="43">
        <v>-4.3199999999999998E-4</v>
      </c>
      <c r="AV136" s="43">
        <v>-2.0999999999999999E-5</v>
      </c>
      <c r="AX136" s="30"/>
      <c r="BB136" s="30">
        <v>0.11634633756110091</v>
      </c>
      <c r="BC136" s="43">
        <v>-6.2200000000000005E-4</v>
      </c>
      <c r="BD136" s="43">
        <v>-6.0899999999999995E-4</v>
      </c>
      <c r="BE136" s="43">
        <v>1.4999999999999999E-4</v>
      </c>
      <c r="BG136" s="30"/>
      <c r="BK136" s="30">
        <v>0.11634633756110091</v>
      </c>
      <c r="BL136" s="43">
        <v>-4.3899999999999999E-4</v>
      </c>
      <c r="BM136" s="43">
        <v>-4.3199999999999998E-4</v>
      </c>
      <c r="BN136" s="43">
        <v>-2.1999999999999999E-5</v>
      </c>
      <c r="BP136" s="30"/>
      <c r="BT136" s="30">
        <v>0.11634633756110091</v>
      </c>
      <c r="BU136" s="43">
        <v>-5.62E-4</v>
      </c>
      <c r="BV136" s="43">
        <v>-5.4699999999999996E-4</v>
      </c>
      <c r="BW136" s="43">
        <v>2.9799999999999998E-4</v>
      </c>
      <c r="BY136" s="30"/>
      <c r="CC136" s="30">
        <v>0.11634633756110091</v>
      </c>
      <c r="CD136" s="43">
        <v>-3.9300000000000001E-4</v>
      </c>
      <c r="CE136" s="43">
        <v>-3.8400000000000001E-4</v>
      </c>
      <c r="CF136" s="43">
        <v>8.7000000000000001E-5</v>
      </c>
      <c r="CH136" s="30"/>
      <c r="CL136" s="30">
        <v>0.11634633756110091</v>
      </c>
      <c r="CM136" s="43">
        <v>-5.7300000000000005E-4</v>
      </c>
      <c r="CN136" s="43">
        <v>-5.5199999999999997E-4</v>
      </c>
      <c r="CO136" s="43">
        <v>8.5000000000000006E-5</v>
      </c>
      <c r="CQ136" s="30"/>
      <c r="CU136" s="30">
        <v>0.11634633756110091</v>
      </c>
      <c r="CV136" s="43">
        <v>-4.0499999999999998E-4</v>
      </c>
      <c r="CW136" s="43">
        <v>-3.9399999999999998E-4</v>
      </c>
      <c r="CX136" s="43">
        <v>-6.4999999999999994E-5</v>
      </c>
    </row>
    <row r="137" spans="14:102" x14ac:dyDescent="0.25">
      <c r="N137" s="30"/>
      <c r="R137" s="30">
        <v>0.1173407833611009</v>
      </c>
      <c r="S137" s="43">
        <v>-5.0600000000000005E-4</v>
      </c>
      <c r="T137" s="43">
        <v>-4.86E-4</v>
      </c>
      <c r="U137" s="43">
        <v>1.8799999999999999E-4</v>
      </c>
      <c r="W137" s="30"/>
      <c r="AA137" s="30">
        <v>0.1173407833611009</v>
      </c>
      <c r="AB137" s="43">
        <v>-3.5100000000000002E-4</v>
      </c>
      <c r="AC137" s="43">
        <v>-3.39E-4</v>
      </c>
      <c r="AD137" s="43">
        <v>4.1999999999999998E-5</v>
      </c>
      <c r="AF137" s="30"/>
      <c r="AJ137" s="30">
        <v>0.1173407833611009</v>
      </c>
      <c r="AK137" s="43">
        <v>-6.2600000000000004E-4</v>
      </c>
      <c r="AL137" s="43">
        <v>-6.1200000000000002E-4</v>
      </c>
      <c r="AM137" s="43">
        <v>1.55E-4</v>
      </c>
      <c r="AO137" s="30"/>
      <c r="AS137" s="30">
        <v>0.1173407833611009</v>
      </c>
      <c r="AT137" s="43">
        <v>-4.4000000000000002E-4</v>
      </c>
      <c r="AU137" s="43">
        <v>-4.3300000000000001E-4</v>
      </c>
      <c r="AV137" s="43">
        <v>-2.0000000000000002E-5</v>
      </c>
      <c r="AX137" s="30"/>
      <c r="BB137" s="30">
        <v>0.1173407833611009</v>
      </c>
      <c r="BC137" s="43">
        <v>-6.2600000000000004E-4</v>
      </c>
      <c r="BD137" s="43">
        <v>-6.1300000000000005E-4</v>
      </c>
      <c r="BE137" s="43">
        <v>1.55E-4</v>
      </c>
      <c r="BG137" s="30"/>
      <c r="BK137" s="30">
        <v>0.1173407833611009</v>
      </c>
      <c r="BL137" s="43">
        <v>-4.4099999999999999E-4</v>
      </c>
      <c r="BM137" s="43">
        <v>-4.3399999999999998E-4</v>
      </c>
      <c r="BN137" s="43">
        <v>-2.0000000000000002E-5</v>
      </c>
      <c r="BP137" s="30"/>
      <c r="BT137" s="30">
        <v>0.1173407833611009</v>
      </c>
      <c r="BU137" s="43">
        <v>-5.6700000000000001E-4</v>
      </c>
      <c r="BV137" s="43">
        <v>-5.5099999999999995E-4</v>
      </c>
      <c r="BW137" s="43">
        <v>3.0800000000000001E-4</v>
      </c>
      <c r="BY137" s="30"/>
      <c r="CC137" s="30">
        <v>0.1173407833611009</v>
      </c>
      <c r="CD137" s="43">
        <v>-3.9399999999999998E-4</v>
      </c>
      <c r="CE137" s="43">
        <v>-3.86E-4</v>
      </c>
      <c r="CF137" s="43">
        <v>8.7999999999999998E-5</v>
      </c>
      <c r="CH137" s="30"/>
      <c r="CL137" s="30">
        <v>0.1173407833611009</v>
      </c>
      <c r="CM137" s="43">
        <v>-5.7700000000000004E-4</v>
      </c>
      <c r="CN137" s="43">
        <v>-5.5599999999999996E-4</v>
      </c>
      <c r="CO137" s="43">
        <v>8.7999999999999998E-5</v>
      </c>
      <c r="CQ137" s="30"/>
      <c r="CU137" s="30">
        <v>0.1173407833611009</v>
      </c>
      <c r="CV137" s="43">
        <v>-4.0700000000000003E-4</v>
      </c>
      <c r="CW137" s="43">
        <v>-3.9599999999999998E-4</v>
      </c>
      <c r="CX137" s="43">
        <v>-6.3999999999999997E-5</v>
      </c>
    </row>
    <row r="138" spans="14:102" x14ac:dyDescent="0.25">
      <c r="N138" s="30"/>
      <c r="R138" s="30">
        <v>0.1183352291611009</v>
      </c>
      <c r="S138" s="43">
        <v>-5.1000000000000004E-4</v>
      </c>
      <c r="T138" s="43">
        <v>-4.8899999999999996E-4</v>
      </c>
      <c r="U138" s="43">
        <v>1.9100000000000001E-4</v>
      </c>
      <c r="W138" s="30"/>
      <c r="AA138" s="30">
        <v>0.1183352291611009</v>
      </c>
      <c r="AB138" s="43">
        <v>-3.5300000000000002E-4</v>
      </c>
      <c r="AC138" s="43">
        <v>-3.4099999999999999E-4</v>
      </c>
      <c r="AD138" s="43">
        <v>4.3000000000000002E-5</v>
      </c>
      <c r="AF138" s="30"/>
      <c r="AJ138" s="30">
        <v>0.1183352291611009</v>
      </c>
      <c r="AK138" s="43">
        <v>-6.3000000000000003E-4</v>
      </c>
      <c r="AL138" s="43">
        <v>-6.1600000000000001E-4</v>
      </c>
      <c r="AM138" s="43">
        <v>1.6000000000000001E-4</v>
      </c>
      <c r="AO138" s="30"/>
      <c r="AS138" s="30">
        <v>0.1183352291611009</v>
      </c>
      <c r="AT138" s="43">
        <v>-4.4200000000000001E-4</v>
      </c>
      <c r="AU138" s="43">
        <v>-4.35E-4</v>
      </c>
      <c r="AV138" s="43">
        <v>-1.8E-5</v>
      </c>
      <c r="AX138" s="30"/>
      <c r="BB138" s="30">
        <v>0.1183352291611009</v>
      </c>
      <c r="BC138" s="43">
        <v>-6.3000000000000003E-4</v>
      </c>
      <c r="BD138" s="43">
        <v>-6.1700000000000004E-4</v>
      </c>
      <c r="BE138" s="43">
        <v>1.5899999999999999E-4</v>
      </c>
      <c r="BG138" s="30"/>
      <c r="BK138" s="30">
        <v>0.1183352291611009</v>
      </c>
      <c r="BL138" s="43">
        <v>-4.4200000000000001E-4</v>
      </c>
      <c r="BM138" s="43">
        <v>-4.35E-4</v>
      </c>
      <c r="BN138" s="43">
        <v>-1.9000000000000001E-5</v>
      </c>
      <c r="BP138" s="30"/>
      <c r="BT138" s="30">
        <v>0.1183352291611009</v>
      </c>
      <c r="BU138" s="43">
        <v>-5.71E-4</v>
      </c>
      <c r="BV138" s="43">
        <v>-5.5599999999999996E-4</v>
      </c>
      <c r="BW138" s="43">
        <v>3.1799999999999998E-4</v>
      </c>
      <c r="BY138" s="30"/>
      <c r="CC138" s="30">
        <v>0.1183352291611009</v>
      </c>
      <c r="CD138" s="43">
        <v>-3.9599999999999998E-4</v>
      </c>
      <c r="CE138" s="43">
        <v>-3.8699999999999997E-4</v>
      </c>
      <c r="CF138" s="43">
        <v>9.0000000000000006E-5</v>
      </c>
      <c r="CH138" s="30"/>
      <c r="CL138" s="30">
        <v>0.1183352291611009</v>
      </c>
      <c r="CM138" s="43">
        <v>-5.8E-4</v>
      </c>
      <c r="CN138" s="43">
        <v>-5.5900000000000004E-4</v>
      </c>
      <c r="CO138" s="43">
        <v>9.1000000000000003E-5</v>
      </c>
      <c r="CQ138" s="30"/>
      <c r="CU138" s="30">
        <v>0.1183352291611009</v>
      </c>
      <c r="CV138" s="43">
        <v>-4.08E-4</v>
      </c>
      <c r="CW138" s="43">
        <v>-3.97E-4</v>
      </c>
      <c r="CX138" s="43">
        <v>-6.2000000000000003E-5</v>
      </c>
    </row>
    <row r="139" spans="14:102" x14ac:dyDescent="0.25">
      <c r="N139" s="30"/>
      <c r="R139" s="30">
        <v>0.11932967496110089</v>
      </c>
      <c r="S139" s="43">
        <v>-5.1400000000000003E-4</v>
      </c>
      <c r="T139" s="43">
        <v>-4.9299999999999995E-4</v>
      </c>
      <c r="U139" s="43">
        <v>1.94E-4</v>
      </c>
      <c r="W139" s="30"/>
      <c r="AA139" s="30">
        <v>0.11932967496110089</v>
      </c>
      <c r="AB139" s="43">
        <v>-3.5399999999999999E-4</v>
      </c>
      <c r="AC139" s="43">
        <v>-3.4299999999999999E-4</v>
      </c>
      <c r="AD139" s="43">
        <v>4.3999999999999999E-5</v>
      </c>
      <c r="AF139" s="30"/>
      <c r="AJ139" s="30">
        <v>0.11932967496110089</v>
      </c>
      <c r="AK139" s="43">
        <v>-6.3400000000000001E-4</v>
      </c>
      <c r="AL139" s="43">
        <v>-6.2E-4</v>
      </c>
      <c r="AM139" s="43">
        <v>1.64E-4</v>
      </c>
      <c r="AO139" s="30"/>
      <c r="AS139" s="30">
        <v>0.11932967496110089</v>
      </c>
      <c r="AT139" s="43">
        <v>-4.44E-4</v>
      </c>
      <c r="AU139" s="43">
        <v>-4.3600000000000003E-4</v>
      </c>
      <c r="AV139" s="43">
        <v>-1.7E-5</v>
      </c>
      <c r="AX139" s="30"/>
      <c r="BB139" s="30">
        <v>0.11932967496110089</v>
      </c>
      <c r="BC139" s="43">
        <v>-6.3400000000000001E-4</v>
      </c>
      <c r="BD139" s="43">
        <v>-6.2E-4</v>
      </c>
      <c r="BE139" s="43">
        <v>1.64E-4</v>
      </c>
      <c r="BG139" s="30"/>
      <c r="BK139" s="30">
        <v>0.11932967496110089</v>
      </c>
      <c r="BL139" s="43">
        <v>-4.44E-4</v>
      </c>
      <c r="BM139" s="43">
        <v>-4.37E-4</v>
      </c>
      <c r="BN139" s="43">
        <v>-1.7E-5</v>
      </c>
      <c r="BP139" s="30"/>
      <c r="BT139" s="30">
        <v>0.11932967496110089</v>
      </c>
      <c r="BU139" s="43">
        <v>-5.7600000000000001E-4</v>
      </c>
      <c r="BV139" s="43">
        <v>-5.5999999999999995E-4</v>
      </c>
      <c r="BW139" s="43">
        <v>3.2699999999999998E-4</v>
      </c>
      <c r="BY139" s="30"/>
      <c r="CC139" s="30">
        <v>0.11932967496110089</v>
      </c>
      <c r="CD139" s="43">
        <v>-3.9800000000000002E-4</v>
      </c>
      <c r="CE139" s="43">
        <v>-3.8900000000000002E-4</v>
      </c>
      <c r="CF139" s="43">
        <v>9.2E-5</v>
      </c>
      <c r="CH139" s="30"/>
      <c r="CL139" s="30">
        <v>0.11932967496110089</v>
      </c>
      <c r="CM139" s="43">
        <v>-5.8399999999999999E-4</v>
      </c>
      <c r="CN139" s="43">
        <v>-5.62E-4</v>
      </c>
      <c r="CO139" s="43">
        <v>9.3999999999999994E-5</v>
      </c>
      <c r="CQ139" s="30"/>
      <c r="CU139" s="30">
        <v>0.11932967496110089</v>
      </c>
      <c r="CV139" s="43">
        <v>-4.0900000000000002E-4</v>
      </c>
      <c r="CW139" s="43">
        <v>-3.9800000000000002E-4</v>
      </c>
      <c r="CX139" s="43">
        <v>-6.0999999999999999E-5</v>
      </c>
    </row>
    <row r="140" spans="14:102" x14ac:dyDescent="0.25">
      <c r="N140" s="30"/>
      <c r="R140" s="30">
        <v>0.11932967496110089</v>
      </c>
      <c r="S140" s="43">
        <v>-5.1400000000000003E-4</v>
      </c>
      <c r="T140" s="43">
        <v>-4.9299999999999995E-4</v>
      </c>
      <c r="U140" s="43">
        <v>1.94E-4</v>
      </c>
      <c r="W140" s="30"/>
      <c r="AA140" s="30">
        <v>0.11932967496110089</v>
      </c>
      <c r="AB140" s="43">
        <v>-3.5399999999999999E-4</v>
      </c>
      <c r="AC140" s="43">
        <v>-3.4299999999999999E-4</v>
      </c>
      <c r="AD140" s="43">
        <v>4.3999999999999999E-5</v>
      </c>
      <c r="AF140" s="30"/>
      <c r="AJ140" s="30">
        <v>0.11932967496110089</v>
      </c>
      <c r="AK140" s="43">
        <v>-6.3400000000000001E-4</v>
      </c>
      <c r="AL140" s="43">
        <v>-6.2E-4</v>
      </c>
      <c r="AM140" s="43">
        <v>1.64E-4</v>
      </c>
      <c r="AO140" s="30"/>
      <c r="AS140" s="30">
        <v>0.11932967496110089</v>
      </c>
      <c r="AT140" s="43">
        <v>-4.44E-4</v>
      </c>
      <c r="AU140" s="43">
        <v>-4.3600000000000003E-4</v>
      </c>
      <c r="AV140" s="43">
        <v>-1.7E-5</v>
      </c>
      <c r="AX140" s="30"/>
      <c r="BB140" s="30">
        <v>0.11932967496110089</v>
      </c>
      <c r="BC140" s="43">
        <v>-6.3400000000000001E-4</v>
      </c>
      <c r="BD140" s="43">
        <v>-6.2E-4</v>
      </c>
      <c r="BE140" s="43">
        <v>1.64E-4</v>
      </c>
      <c r="BG140" s="30"/>
      <c r="BK140" s="30">
        <v>0.11932967496110089</v>
      </c>
      <c r="BL140" s="43">
        <v>-4.44E-4</v>
      </c>
      <c r="BM140" s="43">
        <v>-4.37E-4</v>
      </c>
      <c r="BN140" s="43">
        <v>-1.7E-5</v>
      </c>
      <c r="BP140" s="30"/>
      <c r="BT140" s="30">
        <v>0.11932967496110089</v>
      </c>
      <c r="BU140" s="43">
        <v>-5.7600000000000001E-4</v>
      </c>
      <c r="BV140" s="43">
        <v>-5.5999999999999995E-4</v>
      </c>
      <c r="BW140" s="43">
        <v>3.2699999999999998E-4</v>
      </c>
      <c r="BY140" s="30"/>
      <c r="CC140" s="30">
        <v>0.11932967496110089</v>
      </c>
      <c r="CD140" s="43">
        <v>-3.9800000000000002E-4</v>
      </c>
      <c r="CE140" s="43">
        <v>-3.8900000000000002E-4</v>
      </c>
      <c r="CF140" s="43">
        <v>9.2E-5</v>
      </c>
      <c r="CH140" s="30"/>
      <c r="CL140" s="30">
        <v>0.11932967496110089</v>
      </c>
      <c r="CM140" s="43">
        <v>-5.8399999999999999E-4</v>
      </c>
      <c r="CN140" s="43">
        <v>-5.62E-4</v>
      </c>
      <c r="CO140" s="43">
        <v>9.3999999999999994E-5</v>
      </c>
      <c r="CQ140" s="30"/>
      <c r="CU140" s="30">
        <v>0.11932967496110089</v>
      </c>
      <c r="CV140" s="43">
        <v>-4.0900000000000002E-4</v>
      </c>
      <c r="CW140" s="43">
        <v>-3.9800000000000002E-4</v>
      </c>
      <c r="CX140" s="43">
        <v>-6.0999999999999999E-5</v>
      </c>
    </row>
    <row r="141" spans="14:102" x14ac:dyDescent="0.25">
      <c r="N141" s="30"/>
      <c r="R141" s="30">
        <v>0.12032412076110088</v>
      </c>
      <c r="S141" s="43">
        <v>-5.1800000000000001E-4</v>
      </c>
      <c r="T141" s="43">
        <v>-4.9700000000000005E-4</v>
      </c>
      <c r="U141" s="43">
        <v>1.9900000000000001E-4</v>
      </c>
      <c r="W141" s="30"/>
      <c r="AA141" s="30">
        <v>0.12032412076110088</v>
      </c>
      <c r="AB141" s="43">
        <v>-3.5599999999999998E-4</v>
      </c>
      <c r="AC141" s="43">
        <v>-3.4499999999999998E-4</v>
      </c>
      <c r="AD141" s="43">
        <v>4.5000000000000003E-5</v>
      </c>
      <c r="AF141" s="30"/>
      <c r="AJ141" s="30">
        <v>0.12032412076110088</v>
      </c>
      <c r="AK141" s="43">
        <v>-6.38E-4</v>
      </c>
      <c r="AL141" s="43">
        <v>-6.2399999999999999E-4</v>
      </c>
      <c r="AM141" s="43">
        <v>1.6899999999999999E-4</v>
      </c>
      <c r="AO141" s="30"/>
      <c r="AS141" s="30">
        <v>0.12032412076110088</v>
      </c>
      <c r="AT141" s="43">
        <v>-4.4499999999999997E-4</v>
      </c>
      <c r="AU141" s="43">
        <v>-4.3800000000000002E-4</v>
      </c>
      <c r="AV141" s="43">
        <v>-1.5E-5</v>
      </c>
      <c r="AX141" s="30"/>
      <c r="BB141" s="30">
        <v>0.12032412076110088</v>
      </c>
      <c r="BC141" s="43">
        <v>-6.38E-4</v>
      </c>
      <c r="BD141" s="43">
        <v>-6.2399999999999999E-4</v>
      </c>
      <c r="BE141" s="43">
        <v>1.6799999999999999E-4</v>
      </c>
      <c r="BG141" s="30"/>
      <c r="BK141" s="30">
        <v>0.12032412076110088</v>
      </c>
      <c r="BL141" s="43">
        <v>-4.46E-4</v>
      </c>
      <c r="BM141" s="43">
        <v>-4.3899999999999999E-4</v>
      </c>
      <c r="BN141" s="43">
        <v>-1.5E-5</v>
      </c>
      <c r="BP141" s="30"/>
      <c r="BT141" s="30">
        <v>0.12032412076110088</v>
      </c>
      <c r="BU141" s="43">
        <v>-5.8100000000000003E-4</v>
      </c>
      <c r="BV141" s="43">
        <v>-5.6499999999999996E-4</v>
      </c>
      <c r="BW141" s="43">
        <v>3.3700000000000001E-4</v>
      </c>
      <c r="BY141" s="30"/>
      <c r="CC141" s="30">
        <v>0.12032412076110088</v>
      </c>
      <c r="CD141" s="43">
        <v>-4.0000000000000002E-4</v>
      </c>
      <c r="CE141" s="43">
        <v>-3.9100000000000002E-4</v>
      </c>
      <c r="CF141" s="43">
        <v>9.2999999999999997E-5</v>
      </c>
      <c r="CH141" s="30"/>
      <c r="CL141" s="30">
        <v>0.12032412076110088</v>
      </c>
      <c r="CM141" s="43">
        <v>-5.8699999999999996E-4</v>
      </c>
      <c r="CN141" s="43">
        <v>-5.6499999999999996E-4</v>
      </c>
      <c r="CO141" s="43">
        <v>9.7E-5</v>
      </c>
      <c r="CQ141" s="30"/>
      <c r="CU141" s="30">
        <v>0.12032412076110088</v>
      </c>
      <c r="CV141" s="43">
        <v>-4.1100000000000002E-4</v>
      </c>
      <c r="CW141" s="43">
        <v>-4.0000000000000002E-4</v>
      </c>
      <c r="CX141" s="43">
        <v>-6.0000000000000002E-5</v>
      </c>
    </row>
    <row r="142" spans="14:102" x14ac:dyDescent="0.25">
      <c r="N142" s="30"/>
      <c r="R142" s="30">
        <v>0.12131856656110088</v>
      </c>
      <c r="S142" s="43">
        <v>-5.2300000000000003E-4</v>
      </c>
      <c r="T142" s="43">
        <v>-5.0100000000000003E-4</v>
      </c>
      <c r="U142" s="43">
        <v>2.04E-4</v>
      </c>
      <c r="W142" s="30"/>
      <c r="AA142" s="30">
        <v>0.12131856656110088</v>
      </c>
      <c r="AB142" s="43">
        <v>-3.5799999999999997E-4</v>
      </c>
      <c r="AC142" s="43">
        <v>-3.4600000000000001E-4</v>
      </c>
      <c r="AD142" s="43">
        <v>4.6E-5</v>
      </c>
      <c r="AF142" s="30"/>
      <c r="AJ142" s="30">
        <v>0.12131856656110088</v>
      </c>
      <c r="AK142" s="43">
        <v>-6.4199999999999999E-4</v>
      </c>
      <c r="AL142" s="43">
        <v>-6.2799999999999998E-4</v>
      </c>
      <c r="AM142" s="43">
        <v>1.73E-4</v>
      </c>
      <c r="AO142" s="30"/>
      <c r="AS142" s="30">
        <v>0.12131856656110088</v>
      </c>
      <c r="AT142" s="43">
        <v>-4.4700000000000002E-4</v>
      </c>
      <c r="AU142" s="43">
        <v>-4.4000000000000002E-4</v>
      </c>
      <c r="AV142" s="43">
        <v>-1.2999999999999999E-5</v>
      </c>
      <c r="AX142" s="30"/>
      <c r="BB142" s="30">
        <v>0.12131856656110088</v>
      </c>
      <c r="BC142" s="43">
        <v>-6.4199999999999999E-4</v>
      </c>
      <c r="BD142" s="43">
        <v>-6.29E-4</v>
      </c>
      <c r="BE142" s="43">
        <v>1.7200000000000001E-4</v>
      </c>
      <c r="BG142" s="30"/>
      <c r="BK142" s="30">
        <v>0.12131856656110088</v>
      </c>
      <c r="BL142" s="43">
        <v>-4.4799999999999999E-4</v>
      </c>
      <c r="BM142" s="43">
        <v>-4.4000000000000002E-4</v>
      </c>
      <c r="BN142" s="43">
        <v>-1.4E-5</v>
      </c>
      <c r="BP142" s="30"/>
      <c r="BT142" s="30">
        <v>0.12131856656110088</v>
      </c>
      <c r="BU142" s="43">
        <v>-5.8600000000000004E-4</v>
      </c>
      <c r="BV142" s="43">
        <v>-5.6899999999999995E-4</v>
      </c>
      <c r="BW142" s="43">
        <v>3.4699999999999998E-4</v>
      </c>
      <c r="BY142" s="30"/>
      <c r="CC142" s="30">
        <v>0.12131856656110088</v>
      </c>
      <c r="CD142" s="43">
        <v>-4.0200000000000001E-4</v>
      </c>
      <c r="CE142" s="43">
        <v>-3.9300000000000001E-4</v>
      </c>
      <c r="CF142" s="43">
        <v>9.5000000000000005E-5</v>
      </c>
      <c r="CH142" s="30"/>
      <c r="CL142" s="30">
        <v>0.12131856656110088</v>
      </c>
      <c r="CM142" s="43">
        <v>-5.9100000000000005E-4</v>
      </c>
      <c r="CN142" s="43">
        <v>-5.6899999999999995E-4</v>
      </c>
      <c r="CO142" s="43">
        <v>1.01E-4</v>
      </c>
      <c r="CQ142" s="30"/>
      <c r="CU142" s="30">
        <v>0.12131856656110088</v>
      </c>
      <c r="CV142" s="43">
        <v>-4.1199999999999999E-4</v>
      </c>
      <c r="CW142" s="43">
        <v>-4.0099999999999999E-4</v>
      </c>
      <c r="CX142" s="43">
        <v>-5.8999999999999998E-5</v>
      </c>
    </row>
    <row r="143" spans="14:102" x14ac:dyDescent="0.25">
      <c r="N143" s="30"/>
      <c r="R143" s="30">
        <v>0.12231301236110087</v>
      </c>
      <c r="S143" s="43">
        <v>-5.2700000000000002E-4</v>
      </c>
      <c r="T143" s="43">
        <v>-5.0600000000000005E-4</v>
      </c>
      <c r="U143" s="43">
        <v>2.0900000000000001E-4</v>
      </c>
      <c r="W143" s="30"/>
      <c r="AA143" s="30">
        <v>0.12231301236110087</v>
      </c>
      <c r="AB143" s="43">
        <v>-3.6000000000000002E-4</v>
      </c>
      <c r="AC143" s="43">
        <v>-3.48E-4</v>
      </c>
      <c r="AD143" s="43">
        <v>4.6999999999999997E-5</v>
      </c>
      <c r="AF143" s="30"/>
      <c r="AJ143" s="30">
        <v>0.12231301236110087</v>
      </c>
      <c r="AK143" s="43">
        <v>-6.4599999999999998E-4</v>
      </c>
      <c r="AL143" s="43">
        <v>-6.3199999999999997E-4</v>
      </c>
      <c r="AM143" s="43">
        <v>1.7799999999999999E-4</v>
      </c>
      <c r="AO143" s="30"/>
      <c r="AS143" s="30">
        <v>0.12231301236110087</v>
      </c>
      <c r="AT143" s="43">
        <v>-4.4900000000000002E-4</v>
      </c>
      <c r="AU143" s="43">
        <v>-4.4099999999999999E-4</v>
      </c>
      <c r="AV143" s="43">
        <v>-1.2E-5</v>
      </c>
      <c r="AX143" s="30"/>
      <c r="BB143" s="30">
        <v>0.12231301236110087</v>
      </c>
      <c r="BC143" s="43">
        <v>-6.4700000000000001E-4</v>
      </c>
      <c r="BD143" s="43">
        <v>-6.3299999999999999E-4</v>
      </c>
      <c r="BE143" s="43">
        <v>1.7699999999999999E-4</v>
      </c>
      <c r="BG143" s="30"/>
      <c r="BK143" s="30">
        <v>0.12231301236110087</v>
      </c>
      <c r="BL143" s="43">
        <v>-4.4900000000000002E-4</v>
      </c>
      <c r="BM143" s="43">
        <v>-4.4200000000000001E-4</v>
      </c>
      <c r="BN143" s="43">
        <v>-1.2E-5</v>
      </c>
      <c r="BP143" s="30"/>
      <c r="BT143" s="30">
        <v>0.12231301236110087</v>
      </c>
      <c r="BU143" s="43">
        <v>-5.9000000000000003E-4</v>
      </c>
      <c r="BV143" s="43">
        <v>-5.7399999999999997E-4</v>
      </c>
      <c r="BW143" s="43">
        <v>3.5799999999999997E-4</v>
      </c>
      <c r="BY143" s="30"/>
      <c r="CC143" s="30">
        <v>0.12231301236110087</v>
      </c>
      <c r="CD143" s="43">
        <v>-4.0299999999999998E-4</v>
      </c>
      <c r="CE143" s="43">
        <v>-3.9399999999999998E-4</v>
      </c>
      <c r="CF143" s="43">
        <v>9.6000000000000002E-5</v>
      </c>
      <c r="CH143" s="30"/>
      <c r="CL143" s="30">
        <v>0.12231301236110087</v>
      </c>
      <c r="CM143" s="43">
        <v>-5.9500000000000004E-4</v>
      </c>
      <c r="CN143" s="43">
        <v>-5.7200000000000003E-4</v>
      </c>
      <c r="CO143" s="43">
        <v>1.05E-4</v>
      </c>
      <c r="CQ143" s="30"/>
      <c r="CU143" s="30">
        <v>0.12231301236110087</v>
      </c>
      <c r="CV143" s="43">
        <v>-4.1300000000000001E-4</v>
      </c>
      <c r="CW143" s="43">
        <v>-4.0200000000000001E-4</v>
      </c>
      <c r="CX143" s="43">
        <v>-5.7000000000000003E-5</v>
      </c>
    </row>
    <row r="144" spans="14:102" x14ac:dyDescent="0.25">
      <c r="N144" s="30"/>
      <c r="R144" s="30">
        <v>0.12330745816110088</v>
      </c>
      <c r="S144" s="43">
        <v>-5.3200000000000003E-4</v>
      </c>
      <c r="T144" s="43">
        <v>-5.1000000000000004E-4</v>
      </c>
      <c r="U144" s="43">
        <v>2.1599999999999999E-4</v>
      </c>
      <c r="W144" s="30"/>
      <c r="AA144" s="30">
        <v>0.12330745816110088</v>
      </c>
      <c r="AB144" s="43">
        <v>-3.6200000000000002E-4</v>
      </c>
      <c r="AC144" s="43">
        <v>-3.5E-4</v>
      </c>
      <c r="AD144" s="43">
        <v>4.8000000000000001E-5</v>
      </c>
      <c r="AF144" s="30"/>
      <c r="AJ144" s="30">
        <v>0.12330745816110088</v>
      </c>
      <c r="AK144" s="43">
        <v>-6.5099999999999999E-4</v>
      </c>
      <c r="AL144" s="43">
        <v>-6.3599999999999996E-4</v>
      </c>
      <c r="AM144" s="43">
        <v>1.8200000000000001E-4</v>
      </c>
      <c r="AO144" s="30"/>
      <c r="AS144" s="30">
        <v>0.12330745816110088</v>
      </c>
      <c r="AT144" s="43">
        <v>-4.5100000000000001E-4</v>
      </c>
      <c r="AU144" s="43">
        <v>-4.4299999999999998E-4</v>
      </c>
      <c r="AV144" s="43">
        <v>-1.0000000000000001E-5</v>
      </c>
      <c r="AX144" s="30"/>
      <c r="BB144" s="30">
        <v>0.12330745816110088</v>
      </c>
      <c r="BC144" s="43">
        <v>-6.5099999999999999E-4</v>
      </c>
      <c r="BD144" s="43">
        <v>-6.3699999999999998E-4</v>
      </c>
      <c r="BE144" s="43">
        <v>1.8200000000000001E-4</v>
      </c>
      <c r="BG144" s="30"/>
      <c r="BK144" s="30">
        <v>0.12330745816110088</v>
      </c>
      <c r="BL144" s="43">
        <v>-4.5100000000000001E-4</v>
      </c>
      <c r="BM144" s="43">
        <v>-4.4299999999999998E-4</v>
      </c>
      <c r="BN144" s="43">
        <v>-1.1E-5</v>
      </c>
      <c r="BP144" s="30"/>
      <c r="BT144" s="30">
        <v>0.12330745816110088</v>
      </c>
      <c r="BU144" s="43">
        <v>-5.9500000000000004E-4</v>
      </c>
      <c r="BV144" s="43">
        <v>-5.7799999999999995E-4</v>
      </c>
      <c r="BW144" s="43">
        <v>3.68E-4</v>
      </c>
      <c r="BY144" s="30"/>
      <c r="CC144" s="30">
        <v>0.12330745816110088</v>
      </c>
      <c r="CD144" s="43">
        <v>-4.0499999999999998E-4</v>
      </c>
      <c r="CE144" s="43">
        <v>-3.9599999999999998E-4</v>
      </c>
      <c r="CF144" s="43">
        <v>9.7999999999999997E-5</v>
      </c>
      <c r="CH144" s="30"/>
      <c r="CL144" s="30">
        <v>0.12330745816110088</v>
      </c>
      <c r="CM144" s="43">
        <v>-5.9800000000000001E-4</v>
      </c>
      <c r="CN144" s="43">
        <v>-5.7600000000000001E-4</v>
      </c>
      <c r="CO144" s="43">
        <v>1.0900000000000001E-4</v>
      </c>
      <c r="CQ144" s="30"/>
      <c r="CU144" s="30">
        <v>0.12330745816110088</v>
      </c>
      <c r="CV144" s="43">
        <v>-4.15E-4</v>
      </c>
      <c r="CW144" s="43">
        <v>-4.0299999999999998E-4</v>
      </c>
      <c r="CX144" s="43">
        <v>-5.5999999999999999E-5</v>
      </c>
    </row>
    <row r="145" spans="14:102" x14ac:dyDescent="0.25">
      <c r="N145" s="30"/>
      <c r="R145" s="30">
        <v>0.12430190396110087</v>
      </c>
      <c r="S145" s="43">
        <v>-5.3700000000000004E-4</v>
      </c>
      <c r="T145" s="43">
        <v>-5.1500000000000005E-4</v>
      </c>
      <c r="U145" s="43">
        <v>2.23E-4</v>
      </c>
      <c r="W145" s="30"/>
      <c r="AA145" s="30">
        <v>0.12430190396110087</v>
      </c>
      <c r="AB145" s="43">
        <v>-3.6400000000000001E-4</v>
      </c>
      <c r="AC145" s="43">
        <v>-3.5100000000000002E-4</v>
      </c>
      <c r="AD145" s="43">
        <v>4.8999999999999998E-5</v>
      </c>
      <c r="AF145" s="30"/>
      <c r="AJ145" s="30">
        <v>0.12430190396110087</v>
      </c>
      <c r="AK145" s="43">
        <v>-6.5499999999999998E-4</v>
      </c>
      <c r="AL145" s="43">
        <v>-6.4099999999999997E-4</v>
      </c>
      <c r="AM145" s="43">
        <v>1.8699999999999999E-4</v>
      </c>
      <c r="AO145" s="30"/>
      <c r="AS145" s="30">
        <v>0.12430190396110087</v>
      </c>
      <c r="AT145" s="43">
        <v>-4.5199999999999998E-4</v>
      </c>
      <c r="AU145" s="43">
        <v>-4.4499999999999997E-4</v>
      </c>
      <c r="AV145" s="43">
        <v>-9.0000000000000002E-6</v>
      </c>
      <c r="AX145" s="30"/>
      <c r="BB145" s="30">
        <v>0.12430190396110087</v>
      </c>
      <c r="BC145" s="43">
        <v>-6.5499999999999998E-4</v>
      </c>
      <c r="BD145" s="43">
        <v>-6.4099999999999997E-4</v>
      </c>
      <c r="BE145" s="43">
        <v>1.8599999999999999E-4</v>
      </c>
      <c r="BG145" s="30"/>
      <c r="BK145" s="30">
        <v>0.12430190396110087</v>
      </c>
      <c r="BL145" s="43">
        <v>-4.5300000000000001E-4</v>
      </c>
      <c r="BM145" s="43">
        <v>-4.4499999999999997E-4</v>
      </c>
      <c r="BN145" s="43">
        <v>-9.0000000000000002E-6</v>
      </c>
      <c r="BP145" s="30"/>
      <c r="BT145" s="30">
        <v>0.12430190396110087</v>
      </c>
      <c r="BU145" s="43">
        <v>-5.9999999999999995E-4</v>
      </c>
      <c r="BV145" s="43">
        <v>-5.8299999999999997E-4</v>
      </c>
      <c r="BW145" s="43">
        <v>3.7800000000000003E-4</v>
      </c>
      <c r="BY145" s="30"/>
      <c r="CC145" s="30">
        <v>0.12430190396110087</v>
      </c>
      <c r="CD145" s="43">
        <v>-4.0700000000000003E-4</v>
      </c>
      <c r="CE145" s="43">
        <v>-3.9800000000000002E-4</v>
      </c>
      <c r="CF145" s="43">
        <v>1E-4</v>
      </c>
      <c r="CH145" s="30"/>
      <c r="CL145" s="30">
        <v>0.12430190396110087</v>
      </c>
      <c r="CM145" s="43">
        <v>-6.02E-4</v>
      </c>
      <c r="CN145" s="43">
        <v>-5.7899999999999998E-4</v>
      </c>
      <c r="CO145" s="43">
        <v>1.13E-4</v>
      </c>
      <c r="CQ145" s="30"/>
      <c r="CU145" s="30">
        <v>0.12430190396110087</v>
      </c>
      <c r="CV145" s="43">
        <v>-4.1599999999999997E-4</v>
      </c>
      <c r="CW145" s="43">
        <v>-4.0499999999999998E-4</v>
      </c>
      <c r="CX145" s="43">
        <v>-5.5000000000000002E-5</v>
      </c>
    </row>
    <row r="146" spans="14:102" x14ac:dyDescent="0.25">
      <c r="N146" s="30"/>
      <c r="R146" s="30">
        <v>0.12529634976110085</v>
      </c>
      <c r="S146" s="43">
        <v>-5.4199999999999995E-4</v>
      </c>
      <c r="T146" s="43">
        <v>-5.1900000000000004E-4</v>
      </c>
      <c r="U146" s="43">
        <v>2.32E-4</v>
      </c>
      <c r="W146" s="30"/>
      <c r="AA146" s="30">
        <v>0.12529634976110085</v>
      </c>
      <c r="AB146" s="43">
        <v>-3.6499999999999998E-4</v>
      </c>
      <c r="AC146" s="43">
        <v>-3.5300000000000002E-4</v>
      </c>
      <c r="AD146" s="43">
        <v>5.1E-5</v>
      </c>
      <c r="AF146" s="30"/>
      <c r="AJ146" s="30">
        <v>0.12529634976110085</v>
      </c>
      <c r="AK146" s="43">
        <v>-6.6E-4</v>
      </c>
      <c r="AL146" s="43">
        <v>-6.4499999999999996E-4</v>
      </c>
      <c r="AM146" s="43">
        <v>1.92E-4</v>
      </c>
      <c r="AO146" s="30"/>
      <c r="AS146" s="30">
        <v>0.12529634976110085</v>
      </c>
      <c r="AT146" s="43">
        <v>-4.5399999999999998E-4</v>
      </c>
      <c r="AU146" s="43">
        <v>-4.46E-4</v>
      </c>
      <c r="AV146" s="43">
        <v>-6.9999999999999999E-6</v>
      </c>
      <c r="AX146" s="30"/>
      <c r="BB146" s="30">
        <v>0.12529634976110085</v>
      </c>
      <c r="BC146" s="43">
        <v>-6.6E-4</v>
      </c>
      <c r="BD146" s="43">
        <v>-6.4499999999999996E-4</v>
      </c>
      <c r="BE146" s="43">
        <v>1.9100000000000001E-4</v>
      </c>
      <c r="BG146" s="30"/>
      <c r="BK146" s="30">
        <v>0.12529634976110085</v>
      </c>
      <c r="BL146" s="43">
        <v>-4.5399999999999998E-4</v>
      </c>
      <c r="BM146" s="43">
        <v>-4.4700000000000002E-4</v>
      </c>
      <c r="BN146" s="43">
        <v>-6.9999999999999999E-6</v>
      </c>
      <c r="BP146" s="30"/>
      <c r="BT146" s="30">
        <v>0.12529634976110085</v>
      </c>
      <c r="BU146" s="43">
        <v>-6.0499999999999996E-4</v>
      </c>
      <c r="BV146" s="43">
        <v>-5.8799999999999998E-4</v>
      </c>
      <c r="BW146" s="43">
        <v>3.8900000000000002E-4</v>
      </c>
      <c r="BY146" s="30"/>
      <c r="CC146" s="30">
        <v>0.12529634976110085</v>
      </c>
      <c r="CD146" s="43">
        <v>-4.0900000000000002E-4</v>
      </c>
      <c r="CE146" s="43">
        <v>-3.9899999999999999E-4</v>
      </c>
      <c r="CF146" s="43">
        <v>1.01E-4</v>
      </c>
      <c r="CH146" s="30"/>
      <c r="CL146" s="30">
        <v>0.12529634976110085</v>
      </c>
      <c r="CM146" s="43">
        <v>-6.0599999999999998E-4</v>
      </c>
      <c r="CN146" s="43">
        <v>-5.8299999999999997E-4</v>
      </c>
      <c r="CO146" s="43">
        <v>1.17E-4</v>
      </c>
      <c r="CQ146" s="30"/>
      <c r="CU146" s="30">
        <v>0.12529634976110085</v>
      </c>
      <c r="CV146" s="43">
        <v>-4.1800000000000002E-4</v>
      </c>
      <c r="CW146" s="43">
        <v>-4.06E-4</v>
      </c>
      <c r="CX146" s="43">
        <v>-5.3999999999999998E-5</v>
      </c>
    </row>
    <row r="147" spans="14:102" x14ac:dyDescent="0.25">
      <c r="N147" s="30"/>
      <c r="R147" s="30">
        <v>0.12629079556110084</v>
      </c>
      <c r="S147" s="43">
        <v>-5.4699999999999996E-4</v>
      </c>
      <c r="T147" s="43">
        <v>-5.2400000000000005E-4</v>
      </c>
      <c r="U147" s="43">
        <v>2.41E-4</v>
      </c>
      <c r="W147" s="30"/>
      <c r="AA147" s="30">
        <v>0.12629079556110084</v>
      </c>
      <c r="AB147" s="43">
        <v>-3.6699999999999998E-4</v>
      </c>
      <c r="AC147" s="43">
        <v>-3.5500000000000001E-4</v>
      </c>
      <c r="AD147" s="43">
        <v>5.1999999999999997E-5</v>
      </c>
      <c r="AF147" s="30"/>
      <c r="AJ147" s="30">
        <v>0.12629079556110084</v>
      </c>
      <c r="AK147" s="43">
        <v>-6.6399999999999999E-4</v>
      </c>
      <c r="AL147" s="43">
        <v>-6.4899999999999995E-4</v>
      </c>
      <c r="AM147" s="43">
        <v>1.9599999999999999E-4</v>
      </c>
      <c r="AO147" s="30"/>
      <c r="AS147" s="30">
        <v>0.12629079556110084</v>
      </c>
      <c r="AT147" s="43">
        <v>-4.55E-4</v>
      </c>
      <c r="AU147" s="43">
        <v>-4.4799999999999999E-4</v>
      </c>
      <c r="AV147" s="43">
        <v>-5.0000000000000004E-6</v>
      </c>
      <c r="AX147" s="30"/>
      <c r="BB147" s="30">
        <v>0.12629079556110084</v>
      </c>
      <c r="BC147" s="43">
        <v>-6.6399999999999999E-4</v>
      </c>
      <c r="BD147" s="43">
        <v>-6.4999999999999997E-4</v>
      </c>
      <c r="BE147" s="43">
        <v>1.9599999999999999E-4</v>
      </c>
      <c r="BG147" s="30"/>
      <c r="BK147" s="30">
        <v>0.12629079556110084</v>
      </c>
      <c r="BL147" s="43">
        <v>-4.5600000000000003E-4</v>
      </c>
      <c r="BM147" s="43">
        <v>-4.4799999999999999E-4</v>
      </c>
      <c r="BN147" s="43">
        <v>-6.0000000000000002E-6</v>
      </c>
      <c r="BP147" s="30"/>
      <c r="BT147" s="30">
        <v>0.12629079556110084</v>
      </c>
      <c r="BU147" s="43">
        <v>-6.11E-4</v>
      </c>
      <c r="BV147" s="43">
        <v>-5.9299999999999999E-4</v>
      </c>
      <c r="BW147" s="43">
        <v>4.0000000000000002E-4</v>
      </c>
      <c r="BY147" s="30"/>
      <c r="CC147" s="30">
        <v>0.12629079556110084</v>
      </c>
      <c r="CD147" s="43">
        <v>-4.0999999999999999E-4</v>
      </c>
      <c r="CE147" s="43">
        <v>-4.0099999999999999E-4</v>
      </c>
      <c r="CF147" s="43">
        <v>1.03E-4</v>
      </c>
      <c r="CH147" s="30"/>
      <c r="CL147" s="30">
        <v>0.12629079556110084</v>
      </c>
      <c r="CM147" s="43">
        <v>-6.0999999999999997E-4</v>
      </c>
      <c r="CN147" s="43">
        <v>-5.8699999999999996E-4</v>
      </c>
      <c r="CO147" s="43">
        <v>1.21E-4</v>
      </c>
      <c r="CQ147" s="30"/>
      <c r="CU147" s="30">
        <v>0.12629079556110084</v>
      </c>
      <c r="CV147" s="43">
        <v>-4.1899999999999999E-4</v>
      </c>
      <c r="CW147" s="43">
        <v>-4.0700000000000003E-4</v>
      </c>
      <c r="CX147" s="43">
        <v>-5.1999999999999997E-5</v>
      </c>
    </row>
    <row r="148" spans="14:102" x14ac:dyDescent="0.25">
      <c r="N148" s="30"/>
      <c r="R148" s="30">
        <v>0.12728524136110084</v>
      </c>
      <c r="S148" s="43">
        <v>-5.5199999999999997E-4</v>
      </c>
      <c r="T148" s="43">
        <v>-5.2800000000000004E-4</v>
      </c>
      <c r="U148" s="43">
        <v>2.5000000000000001E-4</v>
      </c>
      <c r="W148" s="30"/>
      <c r="AA148" s="30">
        <v>0.12728524136110084</v>
      </c>
      <c r="AB148" s="43">
        <v>-3.6900000000000002E-4</v>
      </c>
      <c r="AC148" s="43">
        <v>-3.57E-4</v>
      </c>
      <c r="AD148" s="43">
        <v>5.3000000000000001E-5</v>
      </c>
      <c r="AF148" s="30"/>
      <c r="AJ148" s="30">
        <v>0.12728524136110084</v>
      </c>
      <c r="AK148" s="43">
        <v>-6.69E-4</v>
      </c>
      <c r="AL148" s="43">
        <v>-6.5399999999999996E-4</v>
      </c>
      <c r="AM148" s="43">
        <v>2.0100000000000001E-4</v>
      </c>
      <c r="AO148" s="30"/>
      <c r="AS148" s="30">
        <v>0.12728524136110084</v>
      </c>
      <c r="AT148" s="43">
        <v>-4.57E-4</v>
      </c>
      <c r="AU148" s="43">
        <v>-4.4900000000000002E-4</v>
      </c>
      <c r="AV148" s="43">
        <v>-3.9999999999999998E-6</v>
      </c>
      <c r="AX148" s="30"/>
      <c r="BB148" s="30">
        <v>0.12728524136110084</v>
      </c>
      <c r="BC148" s="43">
        <v>-6.69E-4</v>
      </c>
      <c r="BD148" s="43">
        <v>-6.5399999999999996E-4</v>
      </c>
      <c r="BE148" s="43">
        <v>2.0100000000000001E-4</v>
      </c>
      <c r="BG148" s="30"/>
      <c r="BK148" s="30">
        <v>0.12728524136110084</v>
      </c>
      <c r="BL148" s="43">
        <v>-4.5800000000000002E-4</v>
      </c>
      <c r="BM148" s="43">
        <v>-4.4999999999999999E-4</v>
      </c>
      <c r="BN148" s="43">
        <v>-3.9999999999999998E-6</v>
      </c>
      <c r="BP148" s="30"/>
      <c r="BT148" s="30">
        <v>0.12728524136110084</v>
      </c>
      <c r="BU148" s="43">
        <v>-6.1600000000000001E-4</v>
      </c>
      <c r="BV148" s="43">
        <v>-5.9800000000000001E-4</v>
      </c>
      <c r="BW148" s="43">
        <v>4.1100000000000002E-4</v>
      </c>
      <c r="BY148" s="30"/>
      <c r="CC148" s="30">
        <v>0.12728524136110084</v>
      </c>
      <c r="CD148" s="43">
        <v>-4.1199999999999999E-4</v>
      </c>
      <c r="CE148" s="43">
        <v>-4.0299999999999998E-4</v>
      </c>
      <c r="CF148" s="43">
        <v>1.0399999999999999E-4</v>
      </c>
      <c r="CH148" s="30"/>
      <c r="CL148" s="30">
        <v>0.12728524136110084</v>
      </c>
      <c r="CM148" s="43">
        <v>-6.1399999999999996E-4</v>
      </c>
      <c r="CN148" s="43">
        <v>-5.9000000000000003E-4</v>
      </c>
      <c r="CO148" s="43">
        <v>1.25E-4</v>
      </c>
      <c r="CQ148" s="30"/>
      <c r="CU148" s="30">
        <v>0.12728524136110084</v>
      </c>
      <c r="CV148" s="43">
        <v>-4.2000000000000002E-4</v>
      </c>
      <c r="CW148" s="43">
        <v>-4.08E-4</v>
      </c>
      <c r="CX148" s="43">
        <v>-5.1E-5</v>
      </c>
    </row>
    <row r="149" spans="14:102" x14ac:dyDescent="0.25">
      <c r="N149" s="30"/>
      <c r="R149" s="30">
        <v>0.12827968716110083</v>
      </c>
      <c r="S149" s="43">
        <v>-5.5699999999999999E-4</v>
      </c>
      <c r="T149" s="43">
        <v>-5.3300000000000005E-4</v>
      </c>
      <c r="U149" s="43">
        <v>2.5900000000000001E-4</v>
      </c>
      <c r="W149" s="30"/>
      <c r="AA149" s="30">
        <v>0.12827968716110083</v>
      </c>
      <c r="AB149" s="43">
        <v>-3.7100000000000002E-4</v>
      </c>
      <c r="AC149" s="43">
        <v>-3.5799999999999997E-4</v>
      </c>
      <c r="AD149" s="43">
        <v>5.3999999999999998E-5</v>
      </c>
      <c r="AF149" s="30"/>
      <c r="AJ149" s="30">
        <v>0.12827968716110083</v>
      </c>
      <c r="AK149" s="43">
        <v>-6.7299999999999999E-4</v>
      </c>
      <c r="AL149" s="43">
        <v>-6.5799999999999995E-4</v>
      </c>
      <c r="AM149" s="43">
        <v>2.0599999999999999E-4</v>
      </c>
      <c r="AO149" s="30"/>
      <c r="AS149" s="30">
        <v>0.12827968716110083</v>
      </c>
      <c r="AT149" s="43">
        <v>-4.5899999999999999E-4</v>
      </c>
      <c r="AU149" s="43">
        <v>-4.5100000000000001E-4</v>
      </c>
      <c r="AV149" s="43">
        <v>-1.9999999999999999E-6</v>
      </c>
      <c r="AX149" s="30"/>
      <c r="BB149" s="30">
        <v>0.12827968716110083</v>
      </c>
      <c r="BC149" s="43">
        <v>-6.7299999999999999E-4</v>
      </c>
      <c r="BD149" s="43">
        <v>-6.5799999999999995E-4</v>
      </c>
      <c r="BE149" s="43">
        <v>2.05E-4</v>
      </c>
      <c r="BG149" s="30"/>
      <c r="BK149" s="30">
        <v>0.12827968716110083</v>
      </c>
      <c r="BL149" s="43">
        <v>-4.5899999999999999E-4</v>
      </c>
      <c r="BM149" s="43">
        <v>-4.5100000000000001E-4</v>
      </c>
      <c r="BN149" s="43">
        <v>-3.0000000000000001E-6</v>
      </c>
      <c r="BP149" s="30"/>
      <c r="BT149" s="30">
        <v>0.12827968716110083</v>
      </c>
      <c r="BU149" s="43">
        <v>-6.2100000000000002E-4</v>
      </c>
      <c r="BV149" s="43">
        <v>-6.02E-4</v>
      </c>
      <c r="BW149" s="43">
        <v>4.2200000000000001E-4</v>
      </c>
      <c r="BY149" s="30"/>
      <c r="CC149" s="30">
        <v>0.12827968716110083</v>
      </c>
      <c r="CD149" s="43">
        <v>-4.1399999999999998E-4</v>
      </c>
      <c r="CE149" s="43">
        <v>-4.0400000000000001E-4</v>
      </c>
      <c r="CF149" s="43">
        <v>1.06E-4</v>
      </c>
      <c r="CH149" s="30"/>
      <c r="CL149" s="30">
        <v>0.12827968716110083</v>
      </c>
      <c r="CM149" s="43">
        <v>-6.1799999999999995E-4</v>
      </c>
      <c r="CN149" s="43">
        <v>-5.9400000000000002E-4</v>
      </c>
      <c r="CO149" s="43">
        <v>1.2899999999999999E-4</v>
      </c>
      <c r="CQ149" s="30"/>
      <c r="CU149" s="30">
        <v>0.12827968716110083</v>
      </c>
      <c r="CV149" s="43">
        <v>-4.2099999999999999E-4</v>
      </c>
      <c r="CW149" s="43">
        <v>-4.0999999999999999E-4</v>
      </c>
      <c r="CX149" s="43">
        <v>-5.0000000000000002E-5</v>
      </c>
    </row>
    <row r="150" spans="14:102" x14ac:dyDescent="0.25">
      <c r="N150" s="30"/>
      <c r="R150" s="30">
        <v>0.12927413296110082</v>
      </c>
      <c r="S150" s="43">
        <v>-5.62E-4</v>
      </c>
      <c r="T150" s="43">
        <v>-5.3700000000000004E-4</v>
      </c>
      <c r="U150" s="43">
        <v>2.6800000000000001E-4</v>
      </c>
      <c r="W150" s="30"/>
      <c r="AA150" s="30">
        <v>0.12927413296110082</v>
      </c>
      <c r="AB150" s="43">
        <v>-3.7300000000000001E-4</v>
      </c>
      <c r="AC150" s="43">
        <v>-3.6000000000000002E-4</v>
      </c>
      <c r="AD150" s="43">
        <v>5.5000000000000002E-5</v>
      </c>
      <c r="AF150" s="30"/>
      <c r="AJ150" s="30">
        <v>0.12927413296110082</v>
      </c>
      <c r="AK150" s="43">
        <v>-6.78E-4</v>
      </c>
      <c r="AL150" s="43">
        <v>-6.6200000000000005E-4</v>
      </c>
      <c r="AM150" s="43">
        <v>2.1100000000000001E-4</v>
      </c>
      <c r="AO150" s="30"/>
      <c r="AS150" s="30">
        <v>0.12927413296110082</v>
      </c>
      <c r="AT150" s="43">
        <v>-4.6000000000000001E-4</v>
      </c>
      <c r="AU150" s="43">
        <v>-4.5300000000000001E-4</v>
      </c>
      <c r="AV150" s="43">
        <v>-9.9999999999999995E-7</v>
      </c>
      <c r="AX150" s="30"/>
      <c r="BB150" s="30">
        <v>0.12927413296110082</v>
      </c>
      <c r="BC150" s="43">
        <v>-6.78E-4</v>
      </c>
      <c r="BD150" s="43">
        <v>-6.6299999999999996E-4</v>
      </c>
      <c r="BE150" s="43">
        <v>2.1000000000000001E-4</v>
      </c>
      <c r="BG150" s="30"/>
      <c r="BK150" s="30">
        <v>0.12927413296110082</v>
      </c>
      <c r="BL150" s="43">
        <v>-4.6099999999999998E-4</v>
      </c>
      <c r="BM150" s="43">
        <v>-4.5300000000000001E-4</v>
      </c>
      <c r="BN150" s="43">
        <v>-9.9999999999999995E-7</v>
      </c>
      <c r="BP150" s="30"/>
      <c r="BT150" s="30">
        <v>0.12927413296110082</v>
      </c>
      <c r="BU150" s="43">
        <v>-6.2600000000000004E-4</v>
      </c>
      <c r="BV150" s="43">
        <v>-6.0700000000000001E-4</v>
      </c>
      <c r="BW150" s="43">
        <v>4.3300000000000001E-4</v>
      </c>
      <c r="BY150" s="30"/>
      <c r="CC150" s="30">
        <v>0.12927413296110082</v>
      </c>
      <c r="CD150" s="43">
        <v>-4.15E-4</v>
      </c>
      <c r="CE150" s="43">
        <v>-4.06E-4</v>
      </c>
      <c r="CF150" s="43">
        <v>1.07E-4</v>
      </c>
      <c r="CH150" s="30"/>
      <c r="CL150" s="30">
        <v>0.12927413296110082</v>
      </c>
      <c r="CM150" s="43">
        <v>-6.2200000000000005E-4</v>
      </c>
      <c r="CN150" s="43">
        <v>-5.9800000000000001E-4</v>
      </c>
      <c r="CO150" s="43">
        <v>1.34E-4</v>
      </c>
      <c r="CQ150" s="30"/>
      <c r="CU150" s="30">
        <v>0.12927413296110082</v>
      </c>
      <c r="CV150" s="43">
        <v>-4.2299999999999998E-4</v>
      </c>
      <c r="CW150" s="43">
        <v>-4.1100000000000002E-4</v>
      </c>
      <c r="CX150" s="43">
        <v>-4.8999999999999998E-5</v>
      </c>
    </row>
    <row r="151" spans="14:102" x14ac:dyDescent="0.25">
      <c r="N151" s="30"/>
      <c r="R151" s="30">
        <v>0.12927413296110082</v>
      </c>
      <c r="S151" s="43">
        <v>-5.62E-4</v>
      </c>
      <c r="T151" s="43">
        <v>-5.3700000000000004E-4</v>
      </c>
      <c r="U151" s="43">
        <v>2.6800000000000001E-4</v>
      </c>
      <c r="W151" s="30"/>
      <c r="AA151" s="30">
        <v>0.12927413296110082</v>
      </c>
      <c r="AB151" s="43">
        <v>-3.7300000000000001E-4</v>
      </c>
      <c r="AC151" s="43">
        <v>-3.6000000000000002E-4</v>
      </c>
      <c r="AD151" s="43">
        <v>5.5000000000000002E-5</v>
      </c>
      <c r="AF151" s="30"/>
      <c r="AJ151" s="30">
        <v>0.12927413296110082</v>
      </c>
      <c r="AK151" s="43">
        <v>-6.78E-4</v>
      </c>
      <c r="AL151" s="43">
        <v>-6.6200000000000005E-4</v>
      </c>
      <c r="AM151" s="43">
        <v>2.1100000000000001E-4</v>
      </c>
      <c r="AO151" s="30"/>
      <c r="AS151" s="30">
        <v>0.12927413296110082</v>
      </c>
      <c r="AT151" s="43">
        <v>-4.6000000000000001E-4</v>
      </c>
      <c r="AU151" s="43">
        <v>-4.5300000000000001E-4</v>
      </c>
      <c r="AV151" s="43">
        <v>-9.9999999999999995E-7</v>
      </c>
      <c r="AX151" s="30"/>
      <c r="BB151" s="30">
        <v>0.12927413296110082</v>
      </c>
      <c r="BC151" s="43">
        <v>-6.78E-4</v>
      </c>
      <c r="BD151" s="43">
        <v>-6.6299999999999996E-4</v>
      </c>
      <c r="BE151" s="43">
        <v>2.1000000000000001E-4</v>
      </c>
      <c r="BG151" s="30"/>
      <c r="BK151" s="30">
        <v>0.12927413296110082</v>
      </c>
      <c r="BL151" s="43">
        <v>-4.6099999999999998E-4</v>
      </c>
      <c r="BM151" s="43">
        <v>-4.5300000000000001E-4</v>
      </c>
      <c r="BN151" s="43">
        <v>-9.9999999999999995E-7</v>
      </c>
      <c r="BP151" s="30"/>
      <c r="BT151" s="30">
        <v>0.12927413296110082</v>
      </c>
      <c r="BU151" s="43">
        <v>-6.2600000000000004E-4</v>
      </c>
      <c r="BV151" s="43">
        <v>-6.0700000000000001E-4</v>
      </c>
      <c r="BW151" s="43">
        <v>4.3300000000000001E-4</v>
      </c>
      <c r="BY151" s="30"/>
      <c r="CC151" s="30">
        <v>0.12927413296110082</v>
      </c>
      <c r="CD151" s="43">
        <v>-4.15E-4</v>
      </c>
      <c r="CE151" s="43">
        <v>-4.06E-4</v>
      </c>
      <c r="CF151" s="43">
        <v>1.07E-4</v>
      </c>
      <c r="CH151" s="30"/>
      <c r="CL151" s="30">
        <v>0.12927413296110082</v>
      </c>
      <c r="CM151" s="43">
        <v>-6.2200000000000005E-4</v>
      </c>
      <c r="CN151" s="43">
        <v>-5.9800000000000001E-4</v>
      </c>
      <c r="CO151" s="43">
        <v>1.34E-4</v>
      </c>
      <c r="CQ151" s="30"/>
      <c r="CU151" s="30">
        <v>0.12927413296110082</v>
      </c>
      <c r="CV151" s="43">
        <v>-4.2299999999999998E-4</v>
      </c>
      <c r="CW151" s="43">
        <v>-4.1100000000000002E-4</v>
      </c>
      <c r="CX151" s="43">
        <v>-4.8999999999999998E-5</v>
      </c>
    </row>
    <row r="152" spans="14:102" x14ac:dyDescent="0.25">
      <c r="N152" s="30"/>
      <c r="R152" s="30">
        <v>0.13026857876110082</v>
      </c>
      <c r="S152" s="43">
        <v>-5.6700000000000001E-4</v>
      </c>
      <c r="T152" s="43">
        <v>-5.4199999999999995E-4</v>
      </c>
      <c r="U152" s="43">
        <v>2.7700000000000001E-4</v>
      </c>
      <c r="W152" s="30"/>
      <c r="AA152" s="30">
        <v>0.13026857876110082</v>
      </c>
      <c r="AB152" s="43">
        <v>-3.7399999999999998E-4</v>
      </c>
      <c r="AC152" s="43">
        <v>-3.6200000000000002E-4</v>
      </c>
      <c r="AD152" s="43">
        <v>5.5999999999999999E-5</v>
      </c>
      <c r="AF152" s="30"/>
      <c r="AJ152" s="30">
        <v>0.13026857876110082</v>
      </c>
      <c r="AK152" s="43">
        <v>-6.8199999999999999E-4</v>
      </c>
      <c r="AL152" s="43">
        <v>-6.6699999999999995E-4</v>
      </c>
      <c r="AM152" s="43">
        <v>2.1599999999999999E-4</v>
      </c>
      <c r="AO152" s="30"/>
      <c r="AS152" s="30">
        <v>0.13026857876110082</v>
      </c>
      <c r="AT152" s="43">
        <v>-4.6200000000000001E-4</v>
      </c>
      <c r="AU152" s="43">
        <v>-4.5399999999999998E-4</v>
      </c>
      <c r="AV152" s="43">
        <v>9.9999999999999995E-7</v>
      </c>
      <c r="AX152" s="30"/>
      <c r="BB152" s="30">
        <v>0.13026857876110082</v>
      </c>
      <c r="BC152" s="43">
        <v>-6.8300000000000001E-4</v>
      </c>
      <c r="BD152" s="43">
        <v>-6.6699999999999995E-4</v>
      </c>
      <c r="BE152" s="43">
        <v>2.1499999999999999E-4</v>
      </c>
      <c r="BG152" s="30"/>
      <c r="BK152" s="30">
        <v>0.13026857876110082</v>
      </c>
      <c r="BL152" s="43">
        <v>-4.6200000000000001E-4</v>
      </c>
      <c r="BM152" s="43">
        <v>-4.55E-4</v>
      </c>
      <c r="BN152" s="43">
        <v>4.2179999999999998E-7</v>
      </c>
      <c r="BP152" s="30"/>
      <c r="BT152" s="30">
        <v>0.13026857876110082</v>
      </c>
      <c r="BU152" s="43">
        <v>-6.3100000000000005E-4</v>
      </c>
      <c r="BV152" s="43">
        <v>-6.1200000000000002E-4</v>
      </c>
      <c r="BW152" s="43">
        <v>4.44E-4</v>
      </c>
      <c r="BY152" s="30"/>
      <c r="CC152" s="30">
        <v>0.13026857876110082</v>
      </c>
      <c r="CD152" s="43">
        <v>-4.17E-4</v>
      </c>
      <c r="CE152" s="43">
        <v>-4.0700000000000003E-4</v>
      </c>
      <c r="CF152" s="43">
        <v>1.0900000000000001E-4</v>
      </c>
      <c r="CH152" s="30"/>
      <c r="CL152" s="30">
        <v>0.13026857876110082</v>
      </c>
      <c r="CM152" s="43">
        <v>-6.2600000000000004E-4</v>
      </c>
      <c r="CN152" s="43">
        <v>-6.02E-4</v>
      </c>
      <c r="CO152" s="43">
        <v>1.3799999999999999E-4</v>
      </c>
      <c r="CQ152" s="30"/>
      <c r="CU152" s="30">
        <v>0.13026857876110082</v>
      </c>
      <c r="CV152" s="43">
        <v>-4.2400000000000001E-4</v>
      </c>
      <c r="CW152" s="43">
        <v>-4.1199999999999999E-4</v>
      </c>
      <c r="CX152" s="43">
        <v>-4.8000000000000001E-5</v>
      </c>
    </row>
    <row r="153" spans="14:102" x14ac:dyDescent="0.25">
      <c r="N153" s="30"/>
      <c r="R153" s="30">
        <v>0.13126302456110081</v>
      </c>
      <c r="S153" s="43">
        <v>-5.71E-4</v>
      </c>
      <c r="T153" s="43">
        <v>-5.4600000000000004E-4</v>
      </c>
      <c r="U153" s="43">
        <v>2.8499999999999999E-4</v>
      </c>
      <c r="W153" s="30"/>
      <c r="AA153" s="30">
        <v>0.13126302456110081</v>
      </c>
      <c r="AB153" s="43">
        <v>-3.7599999999999998E-4</v>
      </c>
      <c r="AC153" s="43">
        <v>-3.6299999999999999E-4</v>
      </c>
      <c r="AD153" s="43">
        <v>5.7000000000000003E-5</v>
      </c>
      <c r="AF153" s="30"/>
      <c r="AJ153" s="30">
        <v>0.13126302456110081</v>
      </c>
      <c r="AK153" s="43">
        <v>-6.87E-4</v>
      </c>
      <c r="AL153" s="43">
        <v>-6.7100000000000005E-4</v>
      </c>
      <c r="AM153" s="43">
        <v>2.2000000000000001E-4</v>
      </c>
      <c r="AO153" s="30"/>
      <c r="AS153" s="30">
        <v>0.13126302456110081</v>
      </c>
      <c r="AT153" s="43">
        <v>-4.64E-4</v>
      </c>
      <c r="AU153" s="43">
        <v>-4.5600000000000003E-4</v>
      </c>
      <c r="AV153" s="43">
        <v>3.0000000000000001E-6</v>
      </c>
      <c r="AX153" s="30"/>
      <c r="BB153" s="30">
        <v>0.13126302456110081</v>
      </c>
      <c r="BC153" s="43">
        <v>-6.87E-4</v>
      </c>
      <c r="BD153" s="43">
        <v>-6.7199999999999996E-4</v>
      </c>
      <c r="BE153" s="43">
        <v>2.2000000000000001E-4</v>
      </c>
      <c r="BG153" s="30"/>
      <c r="BK153" s="30">
        <v>0.13126302456110081</v>
      </c>
      <c r="BL153" s="43">
        <v>-4.64E-4</v>
      </c>
      <c r="BM153" s="43">
        <v>-4.5600000000000003E-4</v>
      </c>
      <c r="BN153" s="43">
        <v>1.9999999999999999E-6</v>
      </c>
      <c r="BP153" s="30"/>
      <c r="BT153" s="30">
        <v>0.13126302456110081</v>
      </c>
      <c r="BU153" s="43">
        <v>-6.3599999999999996E-4</v>
      </c>
      <c r="BV153" s="43">
        <v>-6.1700000000000004E-4</v>
      </c>
      <c r="BW153" s="43">
        <v>4.5399999999999998E-4</v>
      </c>
      <c r="BY153" s="30"/>
      <c r="CC153" s="30">
        <v>0.13126302456110081</v>
      </c>
      <c r="CD153" s="43">
        <v>-4.1899999999999999E-4</v>
      </c>
      <c r="CE153" s="43">
        <v>-4.0900000000000002E-4</v>
      </c>
      <c r="CF153" s="43">
        <v>1.11E-4</v>
      </c>
      <c r="CH153" s="30"/>
      <c r="CL153" s="30">
        <v>0.13126302456110081</v>
      </c>
      <c r="CM153" s="43">
        <v>-6.3000000000000003E-4</v>
      </c>
      <c r="CN153" s="43">
        <v>-6.0499999999999996E-4</v>
      </c>
      <c r="CO153" s="43">
        <v>1.4200000000000001E-4</v>
      </c>
      <c r="CQ153" s="30"/>
      <c r="CU153" s="30">
        <v>0.13126302456110081</v>
      </c>
      <c r="CV153" s="43">
        <v>-4.2499999999999998E-4</v>
      </c>
      <c r="CW153" s="43">
        <v>-4.1300000000000001E-4</v>
      </c>
      <c r="CX153" s="43">
        <v>-4.6E-5</v>
      </c>
    </row>
    <row r="154" spans="14:102" x14ac:dyDescent="0.25">
      <c r="N154" s="30"/>
      <c r="R154" s="30">
        <v>0.1322574703611008</v>
      </c>
      <c r="S154" s="43">
        <v>-5.7700000000000004E-4</v>
      </c>
      <c r="T154" s="43">
        <v>-5.5099999999999995E-4</v>
      </c>
      <c r="U154" s="43">
        <v>2.9599999999999998E-4</v>
      </c>
      <c r="W154" s="30"/>
      <c r="AA154" s="30">
        <v>0.1322574703611008</v>
      </c>
      <c r="AB154" s="43">
        <v>-3.7800000000000003E-4</v>
      </c>
      <c r="AC154" s="43">
        <v>-3.6499999999999998E-4</v>
      </c>
      <c r="AD154" s="43">
        <v>5.8E-5</v>
      </c>
      <c r="AF154" s="30"/>
      <c r="AJ154" s="30">
        <v>0.1322574703611008</v>
      </c>
      <c r="AK154" s="43">
        <v>-6.9399999999999996E-4</v>
      </c>
      <c r="AL154" s="43">
        <v>-6.78E-4</v>
      </c>
      <c r="AM154" s="43">
        <v>2.3599999999999999E-4</v>
      </c>
      <c r="AO154" s="30"/>
      <c r="AS154" s="30">
        <v>0.1322574703611008</v>
      </c>
      <c r="AT154" s="43">
        <v>-4.6500000000000003E-4</v>
      </c>
      <c r="AU154" s="43">
        <v>-4.57E-4</v>
      </c>
      <c r="AV154" s="43">
        <v>3.9999999999999998E-6</v>
      </c>
      <c r="AX154" s="30"/>
      <c r="BB154" s="30">
        <v>0.1322574703611008</v>
      </c>
      <c r="BC154" s="43">
        <v>-6.9399999999999996E-4</v>
      </c>
      <c r="BD154" s="43">
        <v>-6.78E-4</v>
      </c>
      <c r="BE154" s="43">
        <v>2.34E-4</v>
      </c>
      <c r="BG154" s="30"/>
      <c r="BK154" s="30">
        <v>0.1322574703611008</v>
      </c>
      <c r="BL154" s="43">
        <v>-4.66E-4</v>
      </c>
      <c r="BM154" s="43">
        <v>-4.5800000000000002E-4</v>
      </c>
      <c r="BN154" s="43">
        <v>3.0000000000000001E-6</v>
      </c>
      <c r="BP154" s="30"/>
      <c r="BT154" s="30">
        <v>0.1322574703611008</v>
      </c>
      <c r="BU154" s="43">
        <v>-6.4199999999999999E-4</v>
      </c>
      <c r="BV154" s="43">
        <v>-6.2299999999999996E-4</v>
      </c>
      <c r="BW154" s="43">
        <v>4.6700000000000002E-4</v>
      </c>
      <c r="BY154" s="30"/>
      <c r="CC154" s="30">
        <v>0.1322574703611008</v>
      </c>
      <c r="CD154" s="43">
        <v>-4.2099999999999999E-4</v>
      </c>
      <c r="CE154" s="43">
        <v>-4.1100000000000002E-4</v>
      </c>
      <c r="CF154" s="43">
        <v>1.12E-4</v>
      </c>
      <c r="CH154" s="30"/>
      <c r="CL154" s="30">
        <v>0.1322574703611008</v>
      </c>
      <c r="CM154" s="43">
        <v>-6.3500000000000004E-4</v>
      </c>
      <c r="CN154" s="43">
        <v>-6.0999999999999997E-4</v>
      </c>
      <c r="CO154" s="43">
        <v>1.47E-4</v>
      </c>
      <c r="CQ154" s="30"/>
      <c r="CU154" s="30">
        <v>0.1322574703611008</v>
      </c>
      <c r="CV154" s="43">
        <v>-4.2700000000000002E-4</v>
      </c>
      <c r="CW154" s="43">
        <v>-4.1399999999999998E-4</v>
      </c>
      <c r="CX154" s="43">
        <v>-4.5000000000000003E-5</v>
      </c>
    </row>
    <row r="155" spans="14:102" x14ac:dyDescent="0.25">
      <c r="N155" s="30"/>
      <c r="R155" s="30">
        <v>0.13325191616110083</v>
      </c>
      <c r="S155" s="43">
        <v>-5.8200000000000005E-4</v>
      </c>
      <c r="T155" s="43">
        <v>-5.5599999999999996E-4</v>
      </c>
      <c r="U155" s="43">
        <v>3.0600000000000001E-4</v>
      </c>
      <c r="W155" s="30"/>
      <c r="AA155" s="30">
        <v>0.13325191616110083</v>
      </c>
      <c r="AB155" s="43">
        <v>-3.8000000000000002E-4</v>
      </c>
      <c r="AC155" s="43">
        <v>-3.6699999999999998E-4</v>
      </c>
      <c r="AD155" s="43">
        <v>5.8999999999999998E-5</v>
      </c>
      <c r="AF155" s="30"/>
      <c r="AJ155" s="30">
        <v>0.13325191616110083</v>
      </c>
      <c r="AK155" s="43">
        <v>-6.9999999999999999E-4</v>
      </c>
      <c r="AL155" s="43">
        <v>-6.8400000000000004E-4</v>
      </c>
      <c r="AM155" s="43">
        <v>2.4800000000000001E-4</v>
      </c>
      <c r="AO155" s="30"/>
      <c r="AS155" s="30">
        <v>0.13325191616110083</v>
      </c>
      <c r="AT155" s="43">
        <v>-4.6700000000000002E-4</v>
      </c>
      <c r="AU155" s="43">
        <v>-4.5899999999999999E-4</v>
      </c>
      <c r="AV155" s="43">
        <v>5.0000000000000004E-6</v>
      </c>
      <c r="AX155" s="30"/>
      <c r="BB155" s="30">
        <v>0.13325191616110083</v>
      </c>
      <c r="BC155" s="43">
        <v>-6.9999999999999999E-4</v>
      </c>
      <c r="BD155" s="43">
        <v>-6.8400000000000004E-4</v>
      </c>
      <c r="BE155" s="43">
        <v>2.4600000000000002E-4</v>
      </c>
      <c r="BG155" s="30"/>
      <c r="BK155" s="30">
        <v>0.13325191616110083</v>
      </c>
      <c r="BL155" s="43">
        <v>-4.6700000000000002E-4</v>
      </c>
      <c r="BM155" s="43">
        <v>-4.5899999999999999E-4</v>
      </c>
      <c r="BN155" s="43">
        <v>5.0000000000000004E-6</v>
      </c>
      <c r="BP155" s="30"/>
      <c r="BT155" s="30">
        <v>0.13325191616110083</v>
      </c>
      <c r="BU155" s="43">
        <v>-6.4800000000000003E-4</v>
      </c>
      <c r="BV155" s="43">
        <v>-6.2799999999999998E-4</v>
      </c>
      <c r="BW155" s="43">
        <v>4.7899999999999999E-4</v>
      </c>
      <c r="BY155" s="30"/>
      <c r="CC155" s="30">
        <v>0.13325191616110083</v>
      </c>
      <c r="CD155" s="43">
        <v>-4.2299999999999998E-4</v>
      </c>
      <c r="CE155" s="43">
        <v>-4.1300000000000001E-4</v>
      </c>
      <c r="CF155" s="43">
        <v>1.1400000000000001E-4</v>
      </c>
      <c r="CH155" s="30"/>
      <c r="CL155" s="30">
        <v>0.13325191616110083</v>
      </c>
      <c r="CM155" s="43">
        <v>-6.3900000000000003E-4</v>
      </c>
      <c r="CN155" s="43">
        <v>-6.1399999999999996E-4</v>
      </c>
      <c r="CO155" s="43">
        <v>1.5100000000000001E-4</v>
      </c>
      <c r="CQ155" s="30"/>
      <c r="CU155" s="30">
        <v>0.13325191616110083</v>
      </c>
      <c r="CV155" s="43">
        <v>-4.28E-4</v>
      </c>
      <c r="CW155" s="43">
        <v>-4.1599999999999997E-4</v>
      </c>
      <c r="CX155" s="43">
        <v>-4.3999999999999999E-5</v>
      </c>
    </row>
    <row r="156" spans="14:102" x14ac:dyDescent="0.25">
      <c r="N156" s="30"/>
      <c r="R156" s="30">
        <v>0.13424636196110082</v>
      </c>
      <c r="S156" s="43">
        <v>-5.8799999999999998E-4</v>
      </c>
      <c r="T156" s="43">
        <v>-5.6099999999999998E-4</v>
      </c>
      <c r="U156" s="43">
        <v>3.1599999999999998E-4</v>
      </c>
      <c r="W156" s="30"/>
      <c r="AA156" s="30">
        <v>0.13424636196110082</v>
      </c>
      <c r="AB156" s="43">
        <v>-3.8099999999999999E-4</v>
      </c>
      <c r="AC156" s="43">
        <v>-3.68E-4</v>
      </c>
      <c r="AD156" s="43">
        <v>6.0000000000000002E-5</v>
      </c>
      <c r="AF156" s="30"/>
      <c r="AJ156" s="30">
        <v>0.13424636196110082</v>
      </c>
      <c r="AK156" s="43">
        <v>-7.0600000000000003E-4</v>
      </c>
      <c r="AL156" s="43">
        <v>-6.8999999999999997E-4</v>
      </c>
      <c r="AM156" s="43">
        <v>2.5999999999999998E-4</v>
      </c>
      <c r="AO156" s="30"/>
      <c r="AS156" s="30">
        <v>0.13424636196110082</v>
      </c>
      <c r="AT156" s="43">
        <v>-4.6799999999999999E-4</v>
      </c>
      <c r="AU156" s="43">
        <v>-4.6000000000000001E-4</v>
      </c>
      <c r="AV156" s="43">
        <v>6.9999999999999999E-6</v>
      </c>
      <c r="AX156" s="30"/>
      <c r="BB156" s="30">
        <v>0.13424636196110082</v>
      </c>
      <c r="BC156" s="43">
        <v>-7.0699999999999995E-4</v>
      </c>
      <c r="BD156" s="43">
        <v>-6.8999999999999997E-4</v>
      </c>
      <c r="BE156" s="43">
        <v>2.5900000000000001E-4</v>
      </c>
      <c r="BG156" s="30"/>
      <c r="BK156" s="30">
        <v>0.13424636196110082</v>
      </c>
      <c r="BL156" s="43">
        <v>-4.6900000000000002E-4</v>
      </c>
      <c r="BM156" s="43">
        <v>-4.6099999999999998E-4</v>
      </c>
      <c r="BN156" s="43">
        <v>6.0000000000000002E-6</v>
      </c>
      <c r="BP156" s="30"/>
      <c r="BT156" s="30">
        <v>0.13424636196110082</v>
      </c>
      <c r="BU156" s="43">
        <v>-6.5300000000000004E-4</v>
      </c>
      <c r="BV156" s="43">
        <v>-6.3299999999999999E-4</v>
      </c>
      <c r="BW156" s="43">
        <v>4.9100000000000001E-4</v>
      </c>
      <c r="BY156" s="30"/>
      <c r="CC156" s="30">
        <v>0.13424636196110082</v>
      </c>
      <c r="CD156" s="43">
        <v>-4.2400000000000001E-4</v>
      </c>
      <c r="CE156" s="43">
        <v>-4.1399999999999998E-4</v>
      </c>
      <c r="CF156" s="43">
        <v>1.16E-4</v>
      </c>
      <c r="CH156" s="30"/>
      <c r="CL156" s="30">
        <v>0.13424636196110082</v>
      </c>
      <c r="CM156" s="43">
        <v>-6.4300000000000002E-4</v>
      </c>
      <c r="CN156" s="43">
        <v>-6.1799999999999995E-4</v>
      </c>
      <c r="CO156" s="43">
        <v>1.56E-4</v>
      </c>
      <c r="CQ156" s="30"/>
      <c r="CU156" s="30">
        <v>0.13424636196110082</v>
      </c>
      <c r="CV156" s="43">
        <v>-4.2900000000000002E-4</v>
      </c>
      <c r="CW156" s="43">
        <v>-4.17E-4</v>
      </c>
      <c r="CX156" s="43">
        <v>-4.3000000000000002E-5</v>
      </c>
    </row>
    <row r="157" spans="14:102" x14ac:dyDescent="0.25">
      <c r="N157" s="30"/>
      <c r="R157" s="30">
        <v>0.13524080776110081</v>
      </c>
      <c r="S157" s="43">
        <v>-5.9299999999999999E-4</v>
      </c>
      <c r="T157" s="43">
        <v>-5.6599999999999999E-4</v>
      </c>
      <c r="U157" s="43">
        <v>3.2600000000000001E-4</v>
      </c>
      <c r="W157" s="30"/>
      <c r="AA157" s="30">
        <v>0.13524080776110081</v>
      </c>
      <c r="AB157" s="43">
        <v>-3.8299999999999999E-4</v>
      </c>
      <c r="AC157" s="43">
        <v>-3.6999999999999999E-4</v>
      </c>
      <c r="AD157" s="43">
        <v>6.0999999999999999E-5</v>
      </c>
      <c r="AF157" s="30"/>
      <c r="AJ157" s="30">
        <v>0.13524080776110081</v>
      </c>
      <c r="AK157" s="43">
        <v>-7.1299999999999998E-4</v>
      </c>
      <c r="AL157" s="43">
        <v>-6.96E-4</v>
      </c>
      <c r="AM157" s="43">
        <v>2.72E-4</v>
      </c>
      <c r="AO157" s="30"/>
      <c r="AS157" s="30">
        <v>0.13524080776110081</v>
      </c>
      <c r="AT157" s="43">
        <v>-4.6999999999999999E-4</v>
      </c>
      <c r="AU157" s="43">
        <v>-4.6200000000000001E-4</v>
      </c>
      <c r="AV157" s="43">
        <v>7.9999999999999996E-6</v>
      </c>
      <c r="AX157" s="30"/>
      <c r="BB157" s="30">
        <v>0.13524080776110081</v>
      </c>
      <c r="BC157" s="43">
        <v>-7.1299999999999998E-4</v>
      </c>
      <c r="BD157" s="43">
        <v>-6.96E-4</v>
      </c>
      <c r="BE157" s="43">
        <v>2.7099999999999997E-4</v>
      </c>
      <c r="BG157" s="30"/>
      <c r="BK157" s="30">
        <v>0.13524080776110081</v>
      </c>
      <c r="BL157" s="43">
        <v>-4.6999999999999999E-4</v>
      </c>
      <c r="BM157" s="43">
        <v>-4.6200000000000001E-4</v>
      </c>
      <c r="BN157" s="43">
        <v>7.9999999999999996E-6</v>
      </c>
      <c r="BP157" s="30"/>
      <c r="BT157" s="30">
        <v>0.13524080776110081</v>
      </c>
      <c r="BU157" s="43">
        <v>-6.5899999999999997E-4</v>
      </c>
      <c r="BV157" s="43">
        <v>-6.3900000000000003E-4</v>
      </c>
      <c r="BW157" s="43">
        <v>5.0299999999999997E-4</v>
      </c>
      <c r="BY157" s="30"/>
      <c r="CC157" s="30">
        <v>0.13524080776110081</v>
      </c>
      <c r="CD157" s="43">
        <v>-4.26E-4</v>
      </c>
      <c r="CE157" s="43">
        <v>-4.1599999999999997E-4</v>
      </c>
      <c r="CF157" s="43">
        <v>1.17E-4</v>
      </c>
      <c r="CH157" s="30"/>
      <c r="CL157" s="30">
        <v>0.13524080776110081</v>
      </c>
      <c r="CM157" s="43">
        <v>-6.4800000000000003E-4</v>
      </c>
      <c r="CN157" s="43">
        <v>-6.2200000000000005E-4</v>
      </c>
      <c r="CO157" s="43">
        <v>1.6000000000000001E-4</v>
      </c>
      <c r="CQ157" s="30"/>
      <c r="CU157" s="30">
        <v>0.13524080776110081</v>
      </c>
      <c r="CV157" s="43">
        <v>-4.2999999999999999E-4</v>
      </c>
      <c r="CW157" s="43">
        <v>-4.1800000000000002E-4</v>
      </c>
      <c r="CX157" s="43">
        <v>-4.1999999999999998E-5</v>
      </c>
    </row>
    <row r="158" spans="14:102" x14ac:dyDescent="0.25">
      <c r="N158" s="30"/>
      <c r="R158" s="30">
        <v>0.13623525356110081</v>
      </c>
      <c r="S158" s="43">
        <v>-5.9900000000000003E-4</v>
      </c>
      <c r="T158" s="43">
        <v>-5.71E-4</v>
      </c>
      <c r="U158" s="43">
        <v>3.3599999999999998E-4</v>
      </c>
      <c r="W158" s="30"/>
      <c r="AA158" s="30">
        <v>0.13623525356110081</v>
      </c>
      <c r="AB158" s="43">
        <v>-3.8499999999999998E-4</v>
      </c>
      <c r="AC158" s="43">
        <v>-3.7199999999999999E-4</v>
      </c>
      <c r="AD158" s="43">
        <v>6.2000000000000003E-5</v>
      </c>
      <c r="AF158" s="30"/>
      <c r="AJ158" s="30">
        <v>0.13623525356110081</v>
      </c>
      <c r="AK158" s="43">
        <v>-7.1900000000000002E-4</v>
      </c>
      <c r="AL158" s="43">
        <v>-7.0200000000000004E-4</v>
      </c>
      <c r="AM158" s="43">
        <v>2.8499999999999999E-4</v>
      </c>
      <c r="AO158" s="30"/>
      <c r="AS158" s="30">
        <v>0.13623525356110081</v>
      </c>
      <c r="AT158" s="43">
        <v>-4.7100000000000001E-4</v>
      </c>
      <c r="AU158" s="43">
        <v>-4.6299999999999998E-4</v>
      </c>
      <c r="AV158" s="43">
        <v>1.0000000000000001E-5</v>
      </c>
      <c r="AX158" s="30"/>
      <c r="BB158" s="30">
        <v>0.13623525356110081</v>
      </c>
      <c r="BC158" s="43">
        <v>-7.1900000000000002E-4</v>
      </c>
      <c r="BD158" s="43">
        <v>-7.0200000000000004E-4</v>
      </c>
      <c r="BE158" s="43">
        <v>2.8299999999999999E-4</v>
      </c>
      <c r="BG158" s="30"/>
      <c r="BK158" s="30">
        <v>0.13623525356110081</v>
      </c>
      <c r="BL158" s="43">
        <v>-4.7199999999999998E-4</v>
      </c>
      <c r="BM158" s="43">
        <v>-4.64E-4</v>
      </c>
      <c r="BN158" s="43">
        <v>9.0000000000000002E-6</v>
      </c>
      <c r="BP158" s="30"/>
      <c r="BT158" s="30">
        <v>0.13623525356110081</v>
      </c>
      <c r="BU158" s="43">
        <v>-6.6500000000000001E-4</v>
      </c>
      <c r="BV158" s="43">
        <v>-6.4400000000000004E-4</v>
      </c>
      <c r="BW158" s="43">
        <v>5.1500000000000005E-4</v>
      </c>
      <c r="BY158" s="30"/>
      <c r="CC158" s="30">
        <v>0.13623525356110081</v>
      </c>
      <c r="CD158" s="43">
        <v>-4.28E-4</v>
      </c>
      <c r="CE158" s="43">
        <v>-4.1800000000000002E-4</v>
      </c>
      <c r="CF158" s="43">
        <v>1.1900000000000001E-4</v>
      </c>
      <c r="CH158" s="30"/>
      <c r="CL158" s="30">
        <v>0.13623525356110081</v>
      </c>
      <c r="CM158" s="43">
        <v>-6.5200000000000002E-4</v>
      </c>
      <c r="CN158" s="43">
        <v>-6.2600000000000004E-4</v>
      </c>
      <c r="CO158" s="43">
        <v>1.65E-4</v>
      </c>
      <c r="CQ158" s="30"/>
      <c r="CU158" s="30">
        <v>0.13623525356110081</v>
      </c>
      <c r="CV158" s="43">
        <v>-4.3199999999999998E-4</v>
      </c>
      <c r="CW158" s="43">
        <v>-4.1899999999999999E-4</v>
      </c>
      <c r="CX158" s="43">
        <v>-4.1E-5</v>
      </c>
    </row>
    <row r="159" spans="14:102" x14ac:dyDescent="0.25">
      <c r="N159" s="30"/>
      <c r="R159" s="30">
        <v>0.1372296993611008</v>
      </c>
      <c r="S159" s="43">
        <v>-6.0400000000000004E-4</v>
      </c>
      <c r="T159" s="43">
        <v>-5.7600000000000001E-4</v>
      </c>
      <c r="U159" s="43">
        <v>3.4600000000000001E-4</v>
      </c>
      <c r="W159" s="30"/>
      <c r="AA159" s="30">
        <v>0.1372296993611008</v>
      </c>
      <c r="AB159" s="43">
        <v>-3.86E-4</v>
      </c>
      <c r="AC159" s="43">
        <v>-3.7300000000000001E-4</v>
      </c>
      <c r="AD159" s="43">
        <v>6.3E-5</v>
      </c>
      <c r="AF159" s="30"/>
      <c r="AJ159" s="30">
        <v>0.1372296993611008</v>
      </c>
      <c r="AK159" s="43">
        <v>-7.2499999999999995E-4</v>
      </c>
      <c r="AL159" s="43">
        <v>-7.0799999999999997E-4</v>
      </c>
      <c r="AM159" s="43">
        <v>2.9700000000000001E-4</v>
      </c>
      <c r="AO159" s="30"/>
      <c r="AS159" s="30">
        <v>0.1372296993611008</v>
      </c>
      <c r="AT159" s="43">
        <v>-4.73E-4</v>
      </c>
      <c r="AU159" s="43">
        <v>-4.6500000000000003E-4</v>
      </c>
      <c r="AV159" s="43">
        <v>1.1E-5</v>
      </c>
      <c r="AX159" s="30"/>
      <c r="BB159" s="30">
        <v>0.1372296993611008</v>
      </c>
      <c r="BC159" s="43">
        <v>-7.2599999999999997E-4</v>
      </c>
      <c r="BD159" s="43">
        <v>-7.0799999999999997E-4</v>
      </c>
      <c r="BE159" s="43">
        <v>2.9500000000000001E-4</v>
      </c>
      <c r="BG159" s="30"/>
      <c r="BK159" s="30">
        <v>0.1372296993611008</v>
      </c>
      <c r="BL159" s="43">
        <v>-4.73E-4</v>
      </c>
      <c r="BM159" s="43">
        <v>-4.6500000000000003E-4</v>
      </c>
      <c r="BN159" s="43">
        <v>1.1E-5</v>
      </c>
      <c r="BP159" s="30"/>
      <c r="BT159" s="30">
        <v>0.1372296993611008</v>
      </c>
      <c r="BU159" s="43">
        <v>-6.7100000000000005E-4</v>
      </c>
      <c r="BV159" s="43">
        <v>-6.4999999999999997E-4</v>
      </c>
      <c r="BW159" s="43">
        <v>5.2700000000000002E-4</v>
      </c>
      <c r="BY159" s="30"/>
      <c r="CC159" s="30">
        <v>0.1372296993611008</v>
      </c>
      <c r="CD159" s="43">
        <v>-4.2900000000000002E-4</v>
      </c>
      <c r="CE159" s="43">
        <v>-4.1899999999999999E-4</v>
      </c>
      <c r="CF159" s="43">
        <v>1.21E-4</v>
      </c>
      <c r="CH159" s="30"/>
      <c r="CL159" s="30">
        <v>0.1372296993611008</v>
      </c>
      <c r="CM159" s="43">
        <v>-6.5700000000000003E-4</v>
      </c>
      <c r="CN159" s="43">
        <v>-6.3000000000000003E-4</v>
      </c>
      <c r="CO159" s="43">
        <v>1.7000000000000001E-4</v>
      </c>
      <c r="CQ159" s="30"/>
      <c r="CU159" s="30">
        <v>0.1372296993611008</v>
      </c>
      <c r="CV159" s="43">
        <v>-4.3300000000000001E-4</v>
      </c>
      <c r="CW159" s="43">
        <v>-4.2000000000000002E-4</v>
      </c>
      <c r="CX159" s="43">
        <v>-4.0000000000000003E-5</v>
      </c>
    </row>
    <row r="160" spans="14:102" x14ac:dyDescent="0.25">
      <c r="N160" s="30"/>
      <c r="R160" s="30">
        <v>0.13822414516110079</v>
      </c>
      <c r="S160" s="43">
        <v>-6.0899999999999995E-4</v>
      </c>
      <c r="T160" s="43">
        <v>-5.8100000000000003E-4</v>
      </c>
      <c r="U160" s="43">
        <v>3.5599999999999998E-4</v>
      </c>
      <c r="W160" s="30"/>
      <c r="AA160" s="30">
        <v>0.13822414516110079</v>
      </c>
      <c r="AB160" s="43">
        <v>-3.88E-4</v>
      </c>
      <c r="AC160" s="43">
        <v>-3.7500000000000001E-4</v>
      </c>
      <c r="AD160" s="43">
        <v>6.3999999999999997E-5</v>
      </c>
      <c r="AF160" s="30"/>
      <c r="AJ160" s="30">
        <v>0.13822414516110079</v>
      </c>
      <c r="AK160" s="43">
        <v>-7.3200000000000001E-4</v>
      </c>
      <c r="AL160" s="43">
        <v>-7.1400000000000001E-4</v>
      </c>
      <c r="AM160" s="43">
        <v>3.0899999999999998E-4</v>
      </c>
      <c r="AO160" s="30"/>
      <c r="AS160" s="30">
        <v>0.13822414516110079</v>
      </c>
      <c r="AT160" s="43">
        <v>-4.75E-4</v>
      </c>
      <c r="AU160" s="43">
        <v>-4.66E-4</v>
      </c>
      <c r="AV160" s="43">
        <v>1.2999999999999999E-5</v>
      </c>
      <c r="AX160" s="30"/>
      <c r="BB160" s="30">
        <v>0.13822414516110079</v>
      </c>
      <c r="BC160" s="43">
        <v>-7.3200000000000001E-4</v>
      </c>
      <c r="BD160" s="43">
        <v>-7.1400000000000001E-4</v>
      </c>
      <c r="BE160" s="43">
        <v>3.0699999999999998E-4</v>
      </c>
      <c r="BG160" s="30"/>
      <c r="BK160" s="30">
        <v>0.13822414516110079</v>
      </c>
      <c r="BL160" s="43">
        <v>-4.75E-4</v>
      </c>
      <c r="BM160" s="43">
        <v>-4.6700000000000002E-4</v>
      </c>
      <c r="BN160" s="43">
        <v>1.2E-5</v>
      </c>
      <c r="BP160" s="30"/>
      <c r="BT160" s="30">
        <v>0.13822414516110079</v>
      </c>
      <c r="BU160" s="43">
        <v>-6.7599999999999995E-4</v>
      </c>
      <c r="BV160" s="43">
        <v>-6.5499999999999998E-4</v>
      </c>
      <c r="BW160" s="43">
        <v>5.3899999999999998E-4</v>
      </c>
      <c r="BY160" s="30"/>
      <c r="CC160" s="30">
        <v>0.13822414516110079</v>
      </c>
      <c r="CD160" s="43">
        <v>-4.3100000000000001E-4</v>
      </c>
      <c r="CE160" s="43">
        <v>-4.2099999999999999E-4</v>
      </c>
      <c r="CF160" s="43">
        <v>1.22E-4</v>
      </c>
      <c r="CH160" s="30"/>
      <c r="CL160" s="30">
        <v>0.13822414516110079</v>
      </c>
      <c r="CM160" s="43">
        <v>-6.6100000000000002E-4</v>
      </c>
      <c r="CN160" s="43">
        <v>-6.3400000000000001E-4</v>
      </c>
      <c r="CO160" s="43">
        <v>1.74E-4</v>
      </c>
      <c r="CQ160" s="30"/>
      <c r="CU160" s="30">
        <v>0.13822414516110079</v>
      </c>
      <c r="CV160" s="43">
        <v>-4.3399999999999998E-4</v>
      </c>
      <c r="CW160" s="43">
        <v>-4.2099999999999999E-4</v>
      </c>
      <c r="CX160" s="43">
        <v>-3.8999999999999999E-5</v>
      </c>
    </row>
    <row r="161" spans="14:102" x14ac:dyDescent="0.25">
      <c r="N161" s="30"/>
      <c r="R161" s="30">
        <v>0.13921859096110079</v>
      </c>
      <c r="S161" s="43">
        <v>-6.1499999999999999E-4</v>
      </c>
      <c r="T161" s="43">
        <v>-5.8600000000000004E-4</v>
      </c>
      <c r="U161" s="43">
        <v>3.6499999999999998E-4</v>
      </c>
      <c r="W161" s="30"/>
      <c r="AA161" s="30">
        <v>0.13921859096110079</v>
      </c>
      <c r="AB161" s="43">
        <v>-3.8999999999999999E-4</v>
      </c>
      <c r="AC161" s="43">
        <v>-3.7599999999999998E-4</v>
      </c>
      <c r="AD161" s="43">
        <v>6.4999999999999994E-5</v>
      </c>
      <c r="AF161" s="30"/>
      <c r="AJ161" s="30">
        <v>0.13921859096110079</v>
      </c>
      <c r="AK161" s="43">
        <v>-7.3800000000000005E-4</v>
      </c>
      <c r="AL161" s="43">
        <v>-7.2000000000000005E-4</v>
      </c>
      <c r="AM161" s="43">
        <v>3.21E-4</v>
      </c>
      <c r="AO161" s="30"/>
      <c r="AS161" s="30">
        <v>0.13921859096110079</v>
      </c>
      <c r="AT161" s="43">
        <v>-4.7600000000000002E-4</v>
      </c>
      <c r="AU161" s="43">
        <v>-4.6799999999999999E-4</v>
      </c>
      <c r="AV161" s="43">
        <v>1.4E-5</v>
      </c>
      <c r="AX161" s="30"/>
      <c r="BB161" s="30">
        <v>0.13921859096110079</v>
      </c>
      <c r="BC161" s="43">
        <v>-7.3800000000000005E-4</v>
      </c>
      <c r="BD161" s="43">
        <v>-7.2000000000000005E-4</v>
      </c>
      <c r="BE161" s="43">
        <v>3.19E-4</v>
      </c>
      <c r="BG161" s="30"/>
      <c r="BK161" s="30">
        <v>0.13921859096110079</v>
      </c>
      <c r="BL161" s="43">
        <v>-4.7699999999999999E-4</v>
      </c>
      <c r="BM161" s="43">
        <v>-4.6799999999999999E-4</v>
      </c>
      <c r="BN161" s="43">
        <v>1.4E-5</v>
      </c>
      <c r="BP161" s="30"/>
      <c r="BT161" s="30">
        <v>0.13921859096110079</v>
      </c>
      <c r="BU161" s="43">
        <v>-6.8199999999999999E-4</v>
      </c>
      <c r="BV161" s="43">
        <v>-6.6E-4</v>
      </c>
      <c r="BW161" s="43">
        <v>5.5099999999999995E-4</v>
      </c>
      <c r="BY161" s="30"/>
      <c r="CC161" s="30">
        <v>0.13921859096110079</v>
      </c>
      <c r="CD161" s="43">
        <v>-4.3300000000000001E-4</v>
      </c>
      <c r="CE161" s="43">
        <v>-4.2299999999999998E-4</v>
      </c>
      <c r="CF161" s="43">
        <v>1.2400000000000001E-4</v>
      </c>
      <c r="CH161" s="30"/>
      <c r="CL161" s="30">
        <v>0.13921859096110079</v>
      </c>
      <c r="CM161" s="43">
        <v>-6.6500000000000001E-4</v>
      </c>
      <c r="CN161" s="43">
        <v>-6.38E-4</v>
      </c>
      <c r="CO161" s="43">
        <v>1.7899999999999999E-4</v>
      </c>
      <c r="CQ161" s="30"/>
      <c r="CU161" s="30">
        <v>0.13921859096110079</v>
      </c>
      <c r="CV161" s="43">
        <v>-4.35E-4</v>
      </c>
      <c r="CW161" s="43">
        <v>-4.2200000000000001E-4</v>
      </c>
      <c r="CX161" s="43">
        <v>-3.6999999999999998E-5</v>
      </c>
    </row>
    <row r="162" spans="14:102" x14ac:dyDescent="0.25">
      <c r="N162" s="30"/>
      <c r="R162" s="30">
        <v>0.13921859096110079</v>
      </c>
      <c r="S162" s="43">
        <v>-6.1499999999999999E-4</v>
      </c>
      <c r="T162" s="43">
        <v>-5.8600000000000004E-4</v>
      </c>
      <c r="U162" s="43">
        <v>3.6499999999999998E-4</v>
      </c>
      <c r="W162" s="30"/>
      <c r="AA162" s="30">
        <v>0.13921859096110079</v>
      </c>
      <c r="AB162" s="43">
        <v>-3.8999999999999999E-4</v>
      </c>
      <c r="AC162" s="43">
        <v>-3.7599999999999998E-4</v>
      </c>
      <c r="AD162" s="43">
        <v>6.4999999999999994E-5</v>
      </c>
      <c r="AF162" s="30"/>
      <c r="AJ162" s="30">
        <v>0.13921859096110079</v>
      </c>
      <c r="AK162" s="43">
        <v>-7.3800000000000005E-4</v>
      </c>
      <c r="AL162" s="43">
        <v>-7.2000000000000005E-4</v>
      </c>
      <c r="AM162" s="43">
        <v>3.21E-4</v>
      </c>
      <c r="AO162" s="30"/>
      <c r="AS162" s="30">
        <v>0.13921859096110079</v>
      </c>
      <c r="AT162" s="43">
        <v>-4.7600000000000002E-4</v>
      </c>
      <c r="AU162" s="43">
        <v>-4.6799999999999999E-4</v>
      </c>
      <c r="AV162" s="43">
        <v>1.4E-5</v>
      </c>
      <c r="AX162" s="30"/>
      <c r="BB162" s="30">
        <v>0.13921859096110079</v>
      </c>
      <c r="BC162" s="43">
        <v>-7.3800000000000005E-4</v>
      </c>
      <c r="BD162" s="43">
        <v>-7.2000000000000005E-4</v>
      </c>
      <c r="BE162" s="43">
        <v>3.19E-4</v>
      </c>
      <c r="BG162" s="30"/>
      <c r="BK162" s="30">
        <v>0.13921859096110079</v>
      </c>
      <c r="BL162" s="43">
        <v>-4.7699999999999999E-4</v>
      </c>
      <c r="BM162" s="43">
        <v>-4.6799999999999999E-4</v>
      </c>
      <c r="BN162" s="43">
        <v>1.4E-5</v>
      </c>
      <c r="BP162" s="30"/>
      <c r="BT162" s="30">
        <v>0.13921859096110079</v>
      </c>
      <c r="BU162" s="43">
        <v>-6.8199999999999999E-4</v>
      </c>
      <c r="BV162" s="43">
        <v>-6.6E-4</v>
      </c>
      <c r="BW162" s="43">
        <v>5.5099999999999995E-4</v>
      </c>
      <c r="BY162" s="30"/>
      <c r="CC162" s="30">
        <v>0.13921859096110079</v>
      </c>
      <c r="CD162" s="43">
        <v>-4.3300000000000001E-4</v>
      </c>
      <c r="CE162" s="43">
        <v>-4.2299999999999998E-4</v>
      </c>
      <c r="CF162" s="43">
        <v>1.2400000000000001E-4</v>
      </c>
      <c r="CH162" s="30"/>
      <c r="CL162" s="30">
        <v>0.13921859096110079</v>
      </c>
      <c r="CM162" s="43">
        <v>-6.6500000000000001E-4</v>
      </c>
      <c r="CN162" s="43">
        <v>-6.38E-4</v>
      </c>
      <c r="CO162" s="43">
        <v>1.7899999999999999E-4</v>
      </c>
      <c r="CQ162" s="30"/>
      <c r="CU162" s="30">
        <v>0.13921859096110079</v>
      </c>
      <c r="CV162" s="43">
        <v>-4.35E-4</v>
      </c>
      <c r="CW162" s="43">
        <v>-4.2200000000000001E-4</v>
      </c>
      <c r="CX162" s="43">
        <v>-3.6999999999999998E-5</v>
      </c>
    </row>
    <row r="163" spans="14:102" x14ac:dyDescent="0.25">
      <c r="N163" s="30"/>
      <c r="R163" s="30">
        <v>0.14021303676110078</v>
      </c>
      <c r="S163" s="43">
        <v>-6.2E-4</v>
      </c>
      <c r="T163" s="43">
        <v>-5.9100000000000005E-4</v>
      </c>
      <c r="U163" s="43">
        <v>3.7500000000000001E-4</v>
      </c>
      <c r="W163" s="30"/>
      <c r="AA163" s="30">
        <v>0.14021303676110078</v>
      </c>
      <c r="AB163" s="43">
        <v>-3.9199999999999999E-4</v>
      </c>
      <c r="AC163" s="43">
        <v>-3.7800000000000003E-4</v>
      </c>
      <c r="AD163" s="43">
        <v>6.6000000000000005E-5</v>
      </c>
      <c r="AF163" s="30"/>
      <c r="AJ163" s="30">
        <v>0.14021303676110078</v>
      </c>
      <c r="AK163" s="43">
        <v>-7.4399999999999998E-4</v>
      </c>
      <c r="AL163" s="43">
        <v>-7.2599999999999997E-4</v>
      </c>
      <c r="AM163" s="43">
        <v>3.3300000000000002E-4</v>
      </c>
      <c r="AO163" s="30"/>
      <c r="AS163" s="30">
        <v>0.14021303676110078</v>
      </c>
      <c r="AT163" s="43">
        <v>-4.7800000000000002E-4</v>
      </c>
      <c r="AU163" s="43">
        <v>-4.6900000000000002E-4</v>
      </c>
      <c r="AV163" s="43">
        <v>1.5999999999999999E-5</v>
      </c>
      <c r="AX163" s="30"/>
      <c r="BB163" s="30">
        <v>0.14021303676110078</v>
      </c>
      <c r="BC163" s="43">
        <v>-7.45E-4</v>
      </c>
      <c r="BD163" s="43">
        <v>-7.2599999999999997E-4</v>
      </c>
      <c r="BE163" s="43">
        <v>3.3100000000000002E-4</v>
      </c>
      <c r="BG163" s="30"/>
      <c r="BK163" s="30">
        <v>0.14021303676110078</v>
      </c>
      <c r="BL163" s="43">
        <v>-4.7800000000000002E-4</v>
      </c>
      <c r="BM163" s="43">
        <v>-4.6999999999999999E-4</v>
      </c>
      <c r="BN163" s="43">
        <v>1.5E-5</v>
      </c>
      <c r="BP163" s="30"/>
      <c r="BT163" s="30">
        <v>0.14021303676110078</v>
      </c>
      <c r="BU163" s="43">
        <v>-6.8800000000000003E-4</v>
      </c>
      <c r="BV163" s="43">
        <v>-6.6600000000000003E-4</v>
      </c>
      <c r="BW163" s="43">
        <v>5.6400000000000005E-4</v>
      </c>
      <c r="BY163" s="30"/>
      <c r="CC163" s="30">
        <v>0.14021303676110078</v>
      </c>
      <c r="CD163" s="43">
        <v>-4.35E-4</v>
      </c>
      <c r="CE163" s="43">
        <v>-4.2400000000000001E-4</v>
      </c>
      <c r="CF163" s="43">
        <v>1.26E-4</v>
      </c>
      <c r="CH163" s="30"/>
      <c r="CL163" s="30">
        <v>0.14021303676110078</v>
      </c>
      <c r="CM163" s="43">
        <v>-6.7000000000000002E-4</v>
      </c>
      <c r="CN163" s="43">
        <v>-6.4300000000000002E-4</v>
      </c>
      <c r="CO163" s="43">
        <v>1.83E-4</v>
      </c>
      <c r="CQ163" s="30"/>
      <c r="CU163" s="30">
        <v>0.14021303676110078</v>
      </c>
      <c r="CV163" s="43">
        <v>-4.3600000000000003E-4</v>
      </c>
      <c r="CW163" s="43">
        <v>-4.2400000000000001E-4</v>
      </c>
      <c r="CX163" s="43">
        <v>-3.6000000000000001E-5</v>
      </c>
    </row>
    <row r="164" spans="14:102" x14ac:dyDescent="0.25">
      <c r="N164" s="30"/>
      <c r="R164" s="30">
        <v>0.14120748256110077</v>
      </c>
      <c r="S164" s="43">
        <v>-6.2600000000000004E-4</v>
      </c>
      <c r="T164" s="43">
        <v>-5.9599999999999996E-4</v>
      </c>
      <c r="U164" s="43">
        <v>3.86E-4</v>
      </c>
      <c r="W164" s="30"/>
      <c r="AA164" s="30">
        <v>0.14120748256110077</v>
      </c>
      <c r="AB164" s="43">
        <v>-3.9300000000000001E-4</v>
      </c>
      <c r="AC164" s="43">
        <v>-3.8000000000000002E-4</v>
      </c>
      <c r="AD164" s="43">
        <v>6.7000000000000002E-5</v>
      </c>
      <c r="AF164" s="30"/>
      <c r="AJ164" s="30">
        <v>0.14120748256110077</v>
      </c>
      <c r="AK164" s="43">
        <v>-7.5100000000000004E-4</v>
      </c>
      <c r="AL164" s="43">
        <v>-7.3200000000000001E-4</v>
      </c>
      <c r="AM164" s="43">
        <v>3.4600000000000001E-4</v>
      </c>
      <c r="AO164" s="30"/>
      <c r="AS164" s="30">
        <v>0.14120748256110077</v>
      </c>
      <c r="AT164" s="43">
        <v>-4.7899999999999999E-4</v>
      </c>
      <c r="AU164" s="43">
        <v>-4.7100000000000001E-4</v>
      </c>
      <c r="AV164" s="43">
        <v>1.7E-5</v>
      </c>
      <c r="AX164" s="30"/>
      <c r="BB164" s="30">
        <v>0.14120748256110077</v>
      </c>
      <c r="BC164" s="43">
        <v>-7.5100000000000004E-4</v>
      </c>
      <c r="BD164" s="43">
        <v>-7.3300000000000004E-4</v>
      </c>
      <c r="BE164" s="43">
        <v>3.4400000000000001E-4</v>
      </c>
      <c r="BG164" s="30"/>
      <c r="BK164" s="30">
        <v>0.14120748256110077</v>
      </c>
      <c r="BL164" s="43">
        <v>-4.8000000000000001E-4</v>
      </c>
      <c r="BM164" s="43">
        <v>-4.7100000000000001E-4</v>
      </c>
      <c r="BN164" s="43">
        <v>1.7E-5</v>
      </c>
      <c r="BP164" s="30"/>
      <c r="BT164" s="30">
        <v>0.14120748256110077</v>
      </c>
      <c r="BU164" s="43">
        <v>-6.9399999999999996E-4</v>
      </c>
      <c r="BV164" s="43">
        <v>-6.7199999999999996E-4</v>
      </c>
      <c r="BW164" s="43">
        <v>5.7600000000000001E-4</v>
      </c>
      <c r="BY164" s="30"/>
      <c r="CC164" s="30">
        <v>0.14120748256110077</v>
      </c>
      <c r="CD164" s="43">
        <v>-4.3600000000000003E-4</v>
      </c>
      <c r="CE164" s="43">
        <v>-4.26E-4</v>
      </c>
      <c r="CF164" s="43">
        <v>1.2799999999999999E-4</v>
      </c>
      <c r="CH164" s="30"/>
      <c r="CL164" s="30">
        <v>0.14120748256110077</v>
      </c>
      <c r="CM164" s="43">
        <v>-6.7400000000000001E-4</v>
      </c>
      <c r="CN164" s="43">
        <v>-6.4700000000000001E-4</v>
      </c>
      <c r="CO164" s="43">
        <v>1.8799999999999999E-4</v>
      </c>
      <c r="CQ164" s="30"/>
      <c r="CU164" s="30">
        <v>0.14120748256110077</v>
      </c>
      <c r="CV164" s="43">
        <v>-4.3800000000000002E-4</v>
      </c>
      <c r="CW164" s="43">
        <v>-4.2499999999999998E-4</v>
      </c>
      <c r="CX164" s="43">
        <v>-3.4999999999999997E-5</v>
      </c>
    </row>
    <row r="165" spans="14:102" x14ac:dyDescent="0.25">
      <c r="N165" s="30"/>
      <c r="R165" s="30">
        <v>0.14220192836110077</v>
      </c>
      <c r="S165" s="43">
        <v>-6.3100000000000005E-4</v>
      </c>
      <c r="T165" s="43">
        <v>-6.0099999999999997E-4</v>
      </c>
      <c r="U165" s="43">
        <v>3.9599999999999998E-4</v>
      </c>
      <c r="W165" s="30"/>
      <c r="AA165" s="30">
        <v>0.14220192836110077</v>
      </c>
      <c r="AB165" s="43">
        <v>-3.9500000000000001E-4</v>
      </c>
      <c r="AC165" s="43">
        <v>-3.8099999999999999E-4</v>
      </c>
      <c r="AD165" s="43">
        <v>6.7999999999999999E-5</v>
      </c>
      <c r="AF165" s="30"/>
      <c r="AJ165" s="30">
        <v>0.14220192836110077</v>
      </c>
      <c r="AK165" s="43">
        <v>-7.5699999999999997E-4</v>
      </c>
      <c r="AL165" s="43">
        <v>-7.3800000000000005E-4</v>
      </c>
      <c r="AM165" s="43">
        <v>3.5799999999999997E-4</v>
      </c>
      <c r="AO165" s="30"/>
      <c r="AS165" s="30">
        <v>0.14220192836110077</v>
      </c>
      <c r="AT165" s="43">
        <v>-4.8099999999999998E-4</v>
      </c>
      <c r="AU165" s="43">
        <v>-4.7199999999999998E-4</v>
      </c>
      <c r="AV165" s="43">
        <v>1.9000000000000001E-5</v>
      </c>
      <c r="AX165" s="30"/>
      <c r="BB165" s="30">
        <v>0.14220192836110077</v>
      </c>
      <c r="BC165" s="43">
        <v>-7.5799999999999999E-4</v>
      </c>
      <c r="BD165" s="43">
        <v>-7.3899999999999997E-4</v>
      </c>
      <c r="BE165" s="43">
        <v>3.5599999999999998E-4</v>
      </c>
      <c r="BG165" s="30"/>
      <c r="BK165" s="30">
        <v>0.14220192836110077</v>
      </c>
      <c r="BL165" s="43">
        <v>-4.8099999999999998E-4</v>
      </c>
      <c r="BM165" s="43">
        <v>-4.73E-4</v>
      </c>
      <c r="BN165" s="43">
        <v>1.8E-5</v>
      </c>
      <c r="BP165" s="30"/>
      <c r="BT165" s="30">
        <v>0.14220192836110077</v>
      </c>
      <c r="BU165" s="43">
        <v>-6.9999999999999999E-4</v>
      </c>
      <c r="BV165" s="43">
        <v>-6.7699999999999998E-4</v>
      </c>
      <c r="BW165" s="43">
        <v>5.8900000000000001E-4</v>
      </c>
      <c r="BY165" s="30"/>
      <c r="CC165" s="30">
        <v>0.14220192836110077</v>
      </c>
      <c r="CD165" s="43">
        <v>-4.3800000000000002E-4</v>
      </c>
      <c r="CE165" s="43">
        <v>-4.28E-4</v>
      </c>
      <c r="CF165" s="43">
        <v>1.2899999999999999E-4</v>
      </c>
      <c r="CH165" s="30"/>
      <c r="CL165" s="30">
        <v>0.14220192836110077</v>
      </c>
      <c r="CM165" s="43">
        <v>-6.7900000000000002E-4</v>
      </c>
      <c r="CN165" s="43">
        <v>-6.5099999999999999E-4</v>
      </c>
      <c r="CO165" s="43">
        <v>1.93E-4</v>
      </c>
      <c r="CQ165" s="30"/>
      <c r="CU165" s="30">
        <v>0.14220192836110077</v>
      </c>
      <c r="CV165" s="43">
        <v>-4.3899999999999999E-4</v>
      </c>
      <c r="CW165" s="43">
        <v>-4.26E-4</v>
      </c>
      <c r="CX165" s="43">
        <v>-3.4E-5</v>
      </c>
    </row>
    <row r="166" spans="14:102" x14ac:dyDescent="0.25">
      <c r="N166" s="30"/>
      <c r="R166" s="30">
        <v>0.14319637416110076</v>
      </c>
      <c r="S166" s="43">
        <v>-6.3699999999999998E-4</v>
      </c>
      <c r="T166" s="43">
        <v>-6.0599999999999998E-4</v>
      </c>
      <c r="U166" s="43">
        <v>4.06E-4</v>
      </c>
      <c r="W166" s="30"/>
      <c r="AA166" s="30">
        <v>0.14319637416110076</v>
      </c>
      <c r="AB166" s="43">
        <v>-3.97E-4</v>
      </c>
      <c r="AC166" s="43">
        <v>-3.8299999999999999E-4</v>
      </c>
      <c r="AD166" s="43">
        <v>6.8999999999999997E-5</v>
      </c>
      <c r="AF166" s="30"/>
      <c r="AJ166" s="30">
        <v>0.14319637416110076</v>
      </c>
      <c r="AK166" s="43">
        <v>-7.6400000000000003E-4</v>
      </c>
      <c r="AL166" s="43">
        <v>-7.45E-4</v>
      </c>
      <c r="AM166" s="43">
        <v>3.7100000000000002E-4</v>
      </c>
      <c r="AO166" s="30"/>
      <c r="AS166" s="30">
        <v>0.14319637416110076</v>
      </c>
      <c r="AT166" s="43">
        <v>-4.8200000000000001E-4</v>
      </c>
      <c r="AU166" s="43">
        <v>-4.7399999999999997E-4</v>
      </c>
      <c r="AV166" s="43">
        <v>2.0000000000000002E-5</v>
      </c>
      <c r="AX166" s="30"/>
      <c r="BB166" s="30">
        <v>0.14319637416110076</v>
      </c>
      <c r="BC166" s="43">
        <v>-7.6400000000000003E-4</v>
      </c>
      <c r="BD166" s="43">
        <v>-7.45E-4</v>
      </c>
      <c r="BE166" s="43">
        <v>3.6900000000000002E-4</v>
      </c>
      <c r="BG166" s="30"/>
      <c r="BK166" s="30">
        <v>0.14319637416110076</v>
      </c>
      <c r="BL166" s="43">
        <v>-4.8299999999999998E-4</v>
      </c>
      <c r="BM166" s="43">
        <v>-4.7399999999999997E-4</v>
      </c>
      <c r="BN166" s="43">
        <v>2.0000000000000002E-5</v>
      </c>
      <c r="BP166" s="30"/>
      <c r="BT166" s="30">
        <v>0.14319637416110076</v>
      </c>
      <c r="BU166" s="43">
        <v>-7.0600000000000003E-4</v>
      </c>
      <c r="BV166" s="43">
        <v>-6.8300000000000001E-4</v>
      </c>
      <c r="BW166" s="43">
        <v>6.0099999999999997E-4</v>
      </c>
      <c r="BY166" s="30"/>
      <c r="CC166" s="30">
        <v>0.14319637416110076</v>
      </c>
      <c r="CD166" s="43">
        <v>-4.4000000000000002E-4</v>
      </c>
      <c r="CE166" s="43">
        <v>-4.2900000000000002E-4</v>
      </c>
      <c r="CF166" s="43">
        <v>1.3100000000000001E-4</v>
      </c>
      <c r="CH166" s="30"/>
      <c r="CL166" s="30">
        <v>0.14319637416110076</v>
      </c>
      <c r="CM166" s="43">
        <v>-6.8400000000000004E-4</v>
      </c>
      <c r="CN166" s="43">
        <v>-6.5499999999999998E-4</v>
      </c>
      <c r="CO166" s="43">
        <v>1.9799999999999999E-4</v>
      </c>
      <c r="CQ166" s="30"/>
      <c r="CU166" s="30">
        <v>0.14319637416110076</v>
      </c>
      <c r="CV166" s="43">
        <v>-4.4000000000000002E-4</v>
      </c>
      <c r="CW166" s="43">
        <v>-4.2700000000000002E-4</v>
      </c>
      <c r="CX166" s="43">
        <v>-3.3000000000000003E-5</v>
      </c>
    </row>
    <row r="167" spans="14:102" x14ac:dyDescent="0.25">
      <c r="N167" s="30"/>
      <c r="R167" s="30">
        <v>0.14419081996110075</v>
      </c>
      <c r="S167" s="43">
        <v>-6.4199999999999999E-4</v>
      </c>
      <c r="T167" s="43">
        <v>-6.11E-4</v>
      </c>
      <c r="U167" s="43">
        <v>4.17E-4</v>
      </c>
      <c r="W167" s="30"/>
      <c r="AA167" s="30">
        <v>0.14419081996110075</v>
      </c>
      <c r="AB167" s="43">
        <v>-3.9800000000000002E-4</v>
      </c>
      <c r="AC167" s="43">
        <v>-3.8499999999999998E-4</v>
      </c>
      <c r="AD167" s="43">
        <v>6.9999999999999994E-5</v>
      </c>
      <c r="AF167" s="30"/>
      <c r="AJ167" s="30">
        <v>0.14419081996110075</v>
      </c>
      <c r="AK167" s="43">
        <v>-7.6999999999999996E-4</v>
      </c>
      <c r="AL167" s="43">
        <v>-7.5100000000000004E-4</v>
      </c>
      <c r="AM167" s="43">
        <v>3.8299999999999999E-4</v>
      </c>
      <c r="AO167" s="30"/>
      <c r="AS167" s="30">
        <v>0.14419081996110075</v>
      </c>
      <c r="AT167" s="43">
        <v>-4.84E-4</v>
      </c>
      <c r="AU167" s="43">
        <v>-4.75E-4</v>
      </c>
      <c r="AV167" s="43">
        <v>2.1999999999999999E-5</v>
      </c>
      <c r="AX167" s="30"/>
      <c r="BB167" s="30">
        <v>0.14419081996110075</v>
      </c>
      <c r="BC167" s="43">
        <v>-7.7099999999999998E-4</v>
      </c>
      <c r="BD167" s="43">
        <v>-7.5100000000000004E-4</v>
      </c>
      <c r="BE167" s="43">
        <v>3.8099999999999999E-4</v>
      </c>
      <c r="BG167" s="30"/>
      <c r="BK167" s="30">
        <v>0.14419081996110075</v>
      </c>
      <c r="BL167" s="43">
        <v>-4.84E-4</v>
      </c>
      <c r="BM167" s="43">
        <v>-4.7600000000000002E-4</v>
      </c>
      <c r="BN167" s="43">
        <v>2.0999999999999999E-5</v>
      </c>
      <c r="BP167" s="30"/>
      <c r="BT167" s="30">
        <v>0.14419081996110075</v>
      </c>
      <c r="BU167" s="43">
        <v>-7.1199999999999996E-4</v>
      </c>
      <c r="BV167" s="43">
        <v>-6.8900000000000005E-4</v>
      </c>
      <c r="BW167" s="43">
        <v>6.1399999999999996E-4</v>
      </c>
      <c r="BY167" s="30"/>
      <c r="CC167" s="30">
        <v>0.14419081996110075</v>
      </c>
      <c r="CD167" s="43">
        <v>-4.4200000000000001E-4</v>
      </c>
      <c r="CE167" s="43">
        <v>-4.3100000000000001E-4</v>
      </c>
      <c r="CF167" s="43">
        <v>1.3200000000000001E-4</v>
      </c>
      <c r="CH167" s="30"/>
      <c r="CL167" s="30">
        <v>0.14419081996110075</v>
      </c>
      <c r="CM167" s="43">
        <v>-6.8800000000000003E-4</v>
      </c>
      <c r="CN167" s="43">
        <v>-6.6E-4</v>
      </c>
      <c r="CO167" s="43">
        <v>2.02E-4</v>
      </c>
      <c r="CQ167" s="30"/>
      <c r="CU167" s="30">
        <v>0.14419081996110075</v>
      </c>
      <c r="CV167" s="43">
        <v>-4.4099999999999999E-4</v>
      </c>
      <c r="CW167" s="43">
        <v>-4.28E-4</v>
      </c>
      <c r="CX167" s="43">
        <v>-3.1999999999999999E-5</v>
      </c>
    </row>
    <row r="168" spans="14:102" x14ac:dyDescent="0.25">
      <c r="N168" s="30"/>
      <c r="R168" s="30">
        <v>0.14518526576110075</v>
      </c>
      <c r="S168" s="43">
        <v>-6.4800000000000003E-4</v>
      </c>
      <c r="T168" s="43">
        <v>-6.1600000000000001E-4</v>
      </c>
      <c r="U168" s="43">
        <v>4.2700000000000002E-4</v>
      </c>
      <c r="W168" s="30"/>
      <c r="AA168" s="30">
        <v>0.14518526576110075</v>
      </c>
      <c r="AB168" s="43">
        <v>-4.0000000000000002E-4</v>
      </c>
      <c r="AC168" s="43">
        <v>-3.86E-4</v>
      </c>
      <c r="AD168" s="43">
        <v>7.1000000000000005E-5</v>
      </c>
      <c r="AF168" s="30"/>
      <c r="AJ168" s="30">
        <v>0.14518526576110075</v>
      </c>
      <c r="AK168" s="43">
        <v>-7.7700000000000002E-4</v>
      </c>
      <c r="AL168" s="43">
        <v>-7.5699999999999997E-4</v>
      </c>
      <c r="AM168" s="43">
        <v>3.9599999999999998E-4</v>
      </c>
      <c r="AO168" s="30"/>
      <c r="AS168" s="30">
        <v>0.14518526576110075</v>
      </c>
      <c r="AT168" s="43">
        <v>-4.8500000000000003E-4</v>
      </c>
      <c r="AU168" s="43">
        <v>-4.7699999999999999E-4</v>
      </c>
      <c r="AV168" s="43">
        <v>2.3E-5</v>
      </c>
      <c r="AX168" s="30"/>
      <c r="BB168" s="30">
        <v>0.14518526576110075</v>
      </c>
      <c r="BC168" s="43">
        <v>-7.7800000000000005E-4</v>
      </c>
      <c r="BD168" s="43">
        <v>-7.5799999999999999E-4</v>
      </c>
      <c r="BE168" s="43">
        <v>3.9399999999999998E-4</v>
      </c>
      <c r="BG168" s="30"/>
      <c r="BK168" s="30">
        <v>0.14518526576110075</v>
      </c>
      <c r="BL168" s="43">
        <v>-4.86E-4</v>
      </c>
      <c r="BM168" s="43">
        <v>-4.7699999999999999E-4</v>
      </c>
      <c r="BN168" s="43">
        <v>2.1999999999999999E-5</v>
      </c>
      <c r="BP168" s="30"/>
      <c r="BT168" s="30">
        <v>0.14518526576110075</v>
      </c>
      <c r="BU168" s="43">
        <v>-7.18E-4</v>
      </c>
      <c r="BV168" s="43">
        <v>-6.9399999999999996E-4</v>
      </c>
      <c r="BW168" s="43">
        <v>6.2699999999999995E-4</v>
      </c>
      <c r="BY168" s="30"/>
      <c r="CC168" s="30">
        <v>0.14518526576110075</v>
      </c>
      <c r="CD168" s="43">
        <v>-4.4299999999999998E-4</v>
      </c>
      <c r="CE168" s="43">
        <v>-4.3300000000000001E-4</v>
      </c>
      <c r="CF168" s="43">
        <v>1.34E-4</v>
      </c>
      <c r="CH168" s="30"/>
      <c r="CL168" s="30">
        <v>0.14518526576110075</v>
      </c>
      <c r="CM168" s="43">
        <v>-6.9300000000000004E-4</v>
      </c>
      <c r="CN168" s="43">
        <v>-6.6399999999999999E-4</v>
      </c>
      <c r="CO168" s="43">
        <v>2.0699999999999999E-4</v>
      </c>
      <c r="CQ168" s="30"/>
      <c r="CU168" s="30">
        <v>0.14518526576110075</v>
      </c>
      <c r="CV168" s="43">
        <v>-4.4299999999999998E-4</v>
      </c>
      <c r="CW168" s="43">
        <v>-4.2900000000000002E-4</v>
      </c>
      <c r="CX168" s="43">
        <v>-3.1000000000000001E-5</v>
      </c>
    </row>
    <row r="169" spans="14:102" x14ac:dyDescent="0.25">
      <c r="N169" s="30"/>
      <c r="R169" s="30">
        <v>0.14617971156110074</v>
      </c>
      <c r="S169" s="43">
        <v>-6.5399999999999996E-4</v>
      </c>
      <c r="T169" s="43">
        <v>-6.2200000000000005E-4</v>
      </c>
      <c r="U169" s="43">
        <v>4.37E-4</v>
      </c>
      <c r="W169" s="30"/>
      <c r="AA169" s="30">
        <v>0.14617971156110074</v>
      </c>
      <c r="AB169" s="43">
        <v>-4.0200000000000001E-4</v>
      </c>
      <c r="AC169" s="43">
        <v>-3.88E-4</v>
      </c>
      <c r="AD169" s="43">
        <v>7.2000000000000002E-5</v>
      </c>
      <c r="AF169" s="30"/>
      <c r="AJ169" s="30">
        <v>0.14617971156110074</v>
      </c>
      <c r="AK169" s="43">
        <v>-7.8399999999999997E-4</v>
      </c>
      <c r="AL169" s="43">
        <v>-7.6300000000000001E-4</v>
      </c>
      <c r="AM169" s="43">
        <v>4.08E-4</v>
      </c>
      <c r="AO169" s="30"/>
      <c r="AS169" s="30">
        <v>0.14617971156110074</v>
      </c>
      <c r="AT169" s="43">
        <v>-4.8700000000000002E-4</v>
      </c>
      <c r="AU169" s="43">
        <v>-4.7800000000000002E-4</v>
      </c>
      <c r="AV169" s="43">
        <v>2.5000000000000001E-5</v>
      </c>
      <c r="AX169" s="30"/>
      <c r="BB169" s="30">
        <v>0.14617971156110074</v>
      </c>
      <c r="BC169" s="43">
        <v>-7.8399999999999997E-4</v>
      </c>
      <c r="BD169" s="43">
        <v>-7.6400000000000003E-4</v>
      </c>
      <c r="BE169" s="43">
        <v>4.06E-4</v>
      </c>
      <c r="BG169" s="30"/>
      <c r="BK169" s="30">
        <v>0.14617971156110074</v>
      </c>
      <c r="BL169" s="43">
        <v>-4.8700000000000002E-4</v>
      </c>
      <c r="BM169" s="43">
        <v>-4.7899999999999999E-4</v>
      </c>
      <c r="BN169" s="43">
        <v>2.4000000000000001E-5</v>
      </c>
      <c r="BP169" s="30"/>
      <c r="BT169" s="30">
        <v>0.14617971156110074</v>
      </c>
      <c r="BU169" s="43">
        <v>-7.2400000000000003E-4</v>
      </c>
      <c r="BV169" s="43">
        <v>-6.9999999999999999E-4</v>
      </c>
      <c r="BW169" s="43">
        <v>6.3900000000000003E-4</v>
      </c>
      <c r="BY169" s="30"/>
      <c r="CC169" s="30">
        <v>0.14617971156110074</v>
      </c>
      <c r="CD169" s="43">
        <v>-4.4499999999999997E-4</v>
      </c>
      <c r="CE169" s="43">
        <v>-4.3399999999999998E-4</v>
      </c>
      <c r="CF169" s="43">
        <v>1.36E-4</v>
      </c>
      <c r="CH169" s="30"/>
      <c r="CL169" s="30">
        <v>0.14617971156110074</v>
      </c>
      <c r="CM169" s="43">
        <v>-6.9700000000000003E-4</v>
      </c>
      <c r="CN169" s="43">
        <v>-6.6799999999999997E-4</v>
      </c>
      <c r="CO169" s="43">
        <v>2.12E-4</v>
      </c>
      <c r="CQ169" s="30"/>
      <c r="CU169" s="30">
        <v>0.14617971156110074</v>
      </c>
      <c r="CV169" s="43">
        <v>-4.44E-4</v>
      </c>
      <c r="CW169" s="43">
        <v>-4.2999999999999999E-4</v>
      </c>
      <c r="CX169" s="43">
        <v>-3.0000000000000001E-5</v>
      </c>
    </row>
    <row r="170" spans="14:102" x14ac:dyDescent="0.25">
      <c r="N170" s="30"/>
      <c r="R170" s="30">
        <v>0.14717415736110073</v>
      </c>
      <c r="S170" s="43">
        <v>-6.5899999999999997E-4</v>
      </c>
      <c r="T170" s="43">
        <v>-6.2699999999999995E-4</v>
      </c>
      <c r="U170" s="43">
        <v>4.4799999999999999E-4</v>
      </c>
      <c r="W170" s="30"/>
      <c r="AA170" s="30">
        <v>0.14717415736110073</v>
      </c>
      <c r="AB170" s="43">
        <v>-4.0299999999999998E-4</v>
      </c>
      <c r="AC170" s="43">
        <v>-3.8900000000000002E-4</v>
      </c>
      <c r="AD170" s="43">
        <v>7.2999999999999999E-5</v>
      </c>
      <c r="AF170" s="30"/>
      <c r="AJ170" s="30">
        <v>0.14717415736110073</v>
      </c>
      <c r="AK170" s="43">
        <v>-7.9000000000000001E-4</v>
      </c>
      <c r="AL170" s="43">
        <v>-7.6900000000000004E-4</v>
      </c>
      <c r="AM170" s="43">
        <v>4.2099999999999999E-4</v>
      </c>
      <c r="AO170" s="30"/>
      <c r="AS170" s="30">
        <v>0.14717415736110073</v>
      </c>
      <c r="AT170" s="43">
        <v>-4.8799999999999999E-4</v>
      </c>
      <c r="AU170" s="43">
        <v>-4.8000000000000001E-4</v>
      </c>
      <c r="AV170" s="43">
        <v>2.5999999999999998E-5</v>
      </c>
      <c r="AX170" s="30"/>
      <c r="BB170" s="30">
        <v>0.14717415736110073</v>
      </c>
      <c r="BC170" s="43">
        <v>-7.9100000000000004E-4</v>
      </c>
      <c r="BD170" s="43">
        <v>-7.6999999999999996E-4</v>
      </c>
      <c r="BE170" s="43">
        <v>4.1899999999999999E-4</v>
      </c>
      <c r="BG170" s="30"/>
      <c r="BK170" s="30">
        <v>0.14717415736110073</v>
      </c>
      <c r="BL170" s="43">
        <v>-4.8899999999999996E-4</v>
      </c>
      <c r="BM170" s="43">
        <v>-4.8000000000000001E-4</v>
      </c>
      <c r="BN170" s="43">
        <v>2.5000000000000001E-5</v>
      </c>
      <c r="BP170" s="30"/>
      <c r="BT170" s="30">
        <v>0.14717415736110073</v>
      </c>
      <c r="BU170" s="43">
        <v>-7.2999999999999996E-4</v>
      </c>
      <c r="BV170" s="43">
        <v>-7.0500000000000001E-4</v>
      </c>
      <c r="BW170" s="43">
        <v>6.5200000000000002E-4</v>
      </c>
      <c r="BY170" s="30"/>
      <c r="CC170" s="30">
        <v>0.14717415736110073</v>
      </c>
      <c r="CD170" s="43">
        <v>-4.4700000000000002E-4</v>
      </c>
      <c r="CE170" s="43">
        <v>-4.3600000000000003E-4</v>
      </c>
      <c r="CF170" s="43">
        <v>1.37E-4</v>
      </c>
      <c r="CH170" s="30"/>
      <c r="CL170" s="30">
        <v>0.14717415736110073</v>
      </c>
      <c r="CM170" s="43">
        <v>-7.0200000000000004E-4</v>
      </c>
      <c r="CN170" s="43">
        <v>-6.7299999999999999E-4</v>
      </c>
      <c r="CO170" s="43">
        <v>2.1699999999999999E-4</v>
      </c>
      <c r="CQ170" s="30"/>
      <c r="CU170" s="30">
        <v>0.14717415736110073</v>
      </c>
      <c r="CV170" s="43">
        <v>-4.4499999999999997E-4</v>
      </c>
      <c r="CW170" s="43">
        <v>-4.3199999999999998E-4</v>
      </c>
      <c r="CX170" s="43">
        <v>-2.8E-5</v>
      </c>
    </row>
    <row r="171" spans="14:102" x14ac:dyDescent="0.25">
      <c r="N171" s="30"/>
      <c r="R171" s="30">
        <v>0.14816860316110073</v>
      </c>
      <c r="S171" s="43">
        <v>-6.6500000000000001E-4</v>
      </c>
      <c r="T171" s="43">
        <v>-6.3199999999999997E-4</v>
      </c>
      <c r="U171" s="43">
        <v>4.5899999999999999E-4</v>
      </c>
      <c r="W171" s="30"/>
      <c r="AA171" s="30">
        <v>0.14816860316110073</v>
      </c>
      <c r="AB171" s="43">
        <v>-4.0499999999999998E-4</v>
      </c>
      <c r="AC171" s="43">
        <v>-3.9100000000000002E-4</v>
      </c>
      <c r="AD171" s="43">
        <v>7.3999999999999996E-5</v>
      </c>
      <c r="AF171" s="30"/>
      <c r="AJ171" s="30">
        <v>0.14816860316110073</v>
      </c>
      <c r="AK171" s="43">
        <v>-7.9699999999999997E-4</v>
      </c>
      <c r="AL171" s="43">
        <v>-7.76E-4</v>
      </c>
      <c r="AM171" s="43">
        <v>4.35E-4</v>
      </c>
      <c r="AO171" s="30"/>
      <c r="AS171" s="30">
        <v>0.14816860316110073</v>
      </c>
      <c r="AT171" s="43">
        <v>-4.8999999999999998E-4</v>
      </c>
      <c r="AU171" s="43">
        <v>-4.8099999999999998E-4</v>
      </c>
      <c r="AV171" s="43">
        <v>2.6999999999999999E-5</v>
      </c>
      <c r="AX171" s="30"/>
      <c r="BB171" s="30">
        <v>0.14816860316110073</v>
      </c>
      <c r="BC171" s="43">
        <v>-7.9799999999999999E-4</v>
      </c>
      <c r="BD171" s="43">
        <v>-7.7700000000000002E-4</v>
      </c>
      <c r="BE171" s="43">
        <v>4.3300000000000001E-4</v>
      </c>
      <c r="BG171" s="30"/>
      <c r="BK171" s="30">
        <v>0.14816860316110073</v>
      </c>
      <c r="BL171" s="43">
        <v>-4.8999999999999998E-4</v>
      </c>
      <c r="BM171" s="43">
        <v>-4.8200000000000001E-4</v>
      </c>
      <c r="BN171" s="43">
        <v>2.6999999999999999E-5</v>
      </c>
      <c r="BP171" s="30"/>
      <c r="BT171" s="30">
        <v>0.14816860316110073</v>
      </c>
      <c r="BU171" s="43">
        <v>-7.36E-4</v>
      </c>
      <c r="BV171" s="43">
        <v>-7.1199999999999996E-4</v>
      </c>
      <c r="BW171" s="43">
        <v>6.6600000000000003E-4</v>
      </c>
      <c r="BY171" s="30"/>
      <c r="CC171" s="30">
        <v>0.14816860316110073</v>
      </c>
      <c r="CD171" s="43">
        <v>-4.4799999999999999E-4</v>
      </c>
      <c r="CE171" s="43">
        <v>-4.37E-4</v>
      </c>
      <c r="CF171" s="43">
        <v>1.3899999999999999E-4</v>
      </c>
      <c r="CH171" s="30"/>
      <c r="CL171" s="30">
        <v>0.14816860316110073</v>
      </c>
      <c r="CM171" s="43">
        <v>-7.0899999999999999E-4</v>
      </c>
      <c r="CN171" s="43">
        <v>-6.7900000000000002E-4</v>
      </c>
      <c r="CO171" s="43">
        <v>2.3000000000000001E-4</v>
      </c>
      <c r="CQ171" s="30"/>
      <c r="CU171" s="30">
        <v>0.14816860316110073</v>
      </c>
      <c r="CV171" s="43">
        <v>-4.46E-4</v>
      </c>
      <c r="CW171" s="43">
        <v>-4.3300000000000001E-4</v>
      </c>
      <c r="CX171" s="43">
        <v>-2.6999999999999999E-5</v>
      </c>
    </row>
    <row r="172" spans="14:102" x14ac:dyDescent="0.25">
      <c r="N172" s="30"/>
      <c r="R172" s="30">
        <v>0.14916304896110072</v>
      </c>
      <c r="S172" s="43">
        <v>-6.7100000000000005E-4</v>
      </c>
      <c r="T172" s="43">
        <v>-6.38E-4</v>
      </c>
      <c r="U172" s="43">
        <v>4.7100000000000001E-4</v>
      </c>
      <c r="W172" s="30"/>
      <c r="AA172" s="30">
        <v>0.14916304896110072</v>
      </c>
      <c r="AB172" s="43">
        <v>-4.0700000000000003E-4</v>
      </c>
      <c r="AC172" s="43">
        <v>-3.9199999999999999E-4</v>
      </c>
      <c r="AD172" s="43">
        <v>7.4999999999999993E-5</v>
      </c>
      <c r="AF172" s="30"/>
      <c r="AJ172" s="30">
        <v>0.14916304896110072</v>
      </c>
      <c r="AK172" s="43">
        <v>-8.0500000000000005E-4</v>
      </c>
      <c r="AL172" s="43">
        <v>-7.8299999999999995E-4</v>
      </c>
      <c r="AM172" s="43">
        <v>4.4799999999999999E-4</v>
      </c>
      <c r="AO172" s="30"/>
      <c r="AS172" s="30">
        <v>0.14916304896110072</v>
      </c>
      <c r="AT172" s="43">
        <v>-4.9100000000000001E-4</v>
      </c>
      <c r="AU172" s="43">
        <v>-4.8200000000000001E-4</v>
      </c>
      <c r="AV172" s="43">
        <v>2.9E-5</v>
      </c>
      <c r="AX172" s="30"/>
      <c r="BB172" s="30">
        <v>0.14916304896110072</v>
      </c>
      <c r="BC172" s="43">
        <v>-8.0500000000000005E-4</v>
      </c>
      <c r="BD172" s="43">
        <v>-7.8399999999999997E-4</v>
      </c>
      <c r="BE172" s="43">
        <v>4.46E-4</v>
      </c>
      <c r="BG172" s="30"/>
      <c r="BK172" s="30">
        <v>0.14916304896110072</v>
      </c>
      <c r="BL172" s="43">
        <v>-4.9200000000000003E-4</v>
      </c>
      <c r="BM172" s="43">
        <v>-4.8299999999999998E-4</v>
      </c>
      <c r="BN172" s="43">
        <v>2.8E-5</v>
      </c>
      <c r="BP172" s="30"/>
      <c r="BT172" s="30">
        <v>0.14916304896110072</v>
      </c>
      <c r="BU172" s="43">
        <v>-7.4299999999999995E-4</v>
      </c>
      <c r="BV172" s="43">
        <v>-7.18E-4</v>
      </c>
      <c r="BW172" s="43">
        <v>6.8000000000000005E-4</v>
      </c>
      <c r="BY172" s="30"/>
      <c r="CC172" s="30">
        <v>0.14916304896110072</v>
      </c>
      <c r="CD172" s="43">
        <v>-4.4999999999999999E-4</v>
      </c>
      <c r="CE172" s="43">
        <v>-4.3899999999999999E-4</v>
      </c>
      <c r="CF172" s="43">
        <v>1.4100000000000001E-4</v>
      </c>
      <c r="CH172" s="30"/>
      <c r="CL172" s="30">
        <v>0.14916304896110072</v>
      </c>
      <c r="CM172" s="43">
        <v>-7.1500000000000003E-4</v>
      </c>
      <c r="CN172" s="43">
        <v>-6.8400000000000004E-4</v>
      </c>
      <c r="CO172" s="43">
        <v>2.41E-4</v>
      </c>
      <c r="CQ172" s="30"/>
      <c r="CU172" s="30">
        <v>0.14916304896110072</v>
      </c>
      <c r="CV172" s="43">
        <v>-4.4700000000000002E-4</v>
      </c>
      <c r="CW172" s="43">
        <v>-4.3399999999999998E-4</v>
      </c>
      <c r="CX172" s="43">
        <v>-2.5999999999999998E-5</v>
      </c>
    </row>
    <row r="173" spans="14:102" x14ac:dyDescent="0.25">
      <c r="N173" s="30"/>
      <c r="R173" s="30">
        <v>0.14916304896110072</v>
      </c>
      <c r="S173" s="43">
        <v>-6.7100000000000005E-4</v>
      </c>
      <c r="T173" s="43">
        <v>-6.38E-4</v>
      </c>
      <c r="U173" s="43">
        <v>4.7100000000000001E-4</v>
      </c>
      <c r="W173" s="30"/>
      <c r="AA173" s="30">
        <v>0.14916304896110072</v>
      </c>
      <c r="AB173" s="43">
        <v>-4.0700000000000003E-4</v>
      </c>
      <c r="AC173" s="43">
        <v>-3.9199999999999999E-4</v>
      </c>
      <c r="AD173" s="43">
        <v>7.4999999999999993E-5</v>
      </c>
      <c r="AF173" s="30"/>
      <c r="AJ173" s="30">
        <v>0.14916304896110072</v>
      </c>
      <c r="AK173" s="43">
        <v>-8.0500000000000005E-4</v>
      </c>
      <c r="AL173" s="43">
        <v>-7.8299999999999995E-4</v>
      </c>
      <c r="AM173" s="43">
        <v>4.4799999999999999E-4</v>
      </c>
      <c r="AO173" s="30"/>
      <c r="AS173" s="30">
        <v>0.14916304896110072</v>
      </c>
      <c r="AT173" s="43">
        <v>-4.9100000000000001E-4</v>
      </c>
      <c r="AU173" s="43">
        <v>-4.8200000000000001E-4</v>
      </c>
      <c r="AV173" s="43">
        <v>2.9E-5</v>
      </c>
      <c r="AX173" s="30"/>
      <c r="BB173" s="30">
        <v>0.14916304896110072</v>
      </c>
      <c r="BC173" s="43">
        <v>-8.0500000000000005E-4</v>
      </c>
      <c r="BD173" s="43">
        <v>-7.8399999999999997E-4</v>
      </c>
      <c r="BE173" s="43">
        <v>4.46E-4</v>
      </c>
      <c r="BG173" s="30"/>
      <c r="BK173" s="30">
        <v>0.14916304896110072</v>
      </c>
      <c r="BL173" s="43">
        <v>-4.9200000000000003E-4</v>
      </c>
      <c r="BM173" s="43">
        <v>-4.8299999999999998E-4</v>
      </c>
      <c r="BN173" s="43">
        <v>2.8E-5</v>
      </c>
      <c r="BP173" s="30"/>
      <c r="BT173" s="30">
        <v>0.14916304896110072</v>
      </c>
      <c r="BU173" s="43">
        <v>-7.4299999999999995E-4</v>
      </c>
      <c r="BV173" s="43">
        <v>-7.18E-4</v>
      </c>
      <c r="BW173" s="43">
        <v>6.8000000000000005E-4</v>
      </c>
      <c r="BY173" s="30"/>
      <c r="CC173" s="30">
        <v>0.14916304896110072</v>
      </c>
      <c r="CD173" s="43">
        <v>-4.4999999999999999E-4</v>
      </c>
      <c r="CE173" s="43">
        <v>-4.3899999999999999E-4</v>
      </c>
      <c r="CF173" s="43">
        <v>1.4100000000000001E-4</v>
      </c>
      <c r="CH173" s="30"/>
      <c r="CL173" s="30">
        <v>0.14916304896110072</v>
      </c>
      <c r="CM173" s="43">
        <v>-7.1500000000000003E-4</v>
      </c>
      <c r="CN173" s="43">
        <v>-6.8400000000000004E-4</v>
      </c>
      <c r="CO173" s="43">
        <v>2.41E-4</v>
      </c>
      <c r="CQ173" s="30"/>
      <c r="CU173" s="30">
        <v>0.14916304896110072</v>
      </c>
      <c r="CV173" s="43">
        <v>-4.4700000000000002E-4</v>
      </c>
      <c r="CW173" s="43">
        <v>-4.3399999999999998E-4</v>
      </c>
      <c r="CX173" s="43">
        <v>-2.5999999999999998E-5</v>
      </c>
    </row>
    <row r="174" spans="14:102" x14ac:dyDescent="0.25">
      <c r="N174" s="30"/>
      <c r="R174" s="30">
        <v>0.15015749476110071</v>
      </c>
      <c r="S174" s="43">
        <v>-6.78E-4</v>
      </c>
      <c r="T174" s="43">
        <v>-6.4400000000000004E-4</v>
      </c>
      <c r="U174" s="43">
        <v>4.8200000000000001E-4</v>
      </c>
      <c r="W174" s="30"/>
      <c r="AA174" s="30">
        <v>0.15015749476110071</v>
      </c>
      <c r="AB174" s="43">
        <v>-4.08E-4</v>
      </c>
      <c r="AC174" s="43">
        <v>-3.9399999999999998E-4</v>
      </c>
      <c r="AD174" s="43">
        <v>7.6000000000000004E-5</v>
      </c>
      <c r="AF174" s="30"/>
      <c r="AJ174" s="30">
        <v>0.15015749476110071</v>
      </c>
      <c r="AK174" s="43">
        <v>-8.12E-4</v>
      </c>
      <c r="AL174" s="43">
        <v>-7.9000000000000001E-4</v>
      </c>
      <c r="AM174" s="43">
        <v>4.6200000000000001E-4</v>
      </c>
      <c r="AO174" s="30"/>
      <c r="AS174" s="30">
        <v>0.15015749476110071</v>
      </c>
      <c r="AT174" s="43">
        <v>-4.9299999999999995E-4</v>
      </c>
      <c r="AU174" s="43">
        <v>-4.84E-4</v>
      </c>
      <c r="AV174" s="43">
        <v>3.0000000000000001E-5</v>
      </c>
      <c r="AX174" s="30"/>
      <c r="BB174" s="30">
        <v>0.15015749476110071</v>
      </c>
      <c r="BC174" s="43">
        <v>-8.12E-4</v>
      </c>
      <c r="BD174" s="43">
        <v>-7.9100000000000004E-4</v>
      </c>
      <c r="BE174" s="43">
        <v>4.6000000000000001E-4</v>
      </c>
      <c r="BG174" s="30"/>
      <c r="BK174" s="30">
        <v>0.15015749476110071</v>
      </c>
      <c r="BL174" s="43">
        <v>-4.9299999999999995E-4</v>
      </c>
      <c r="BM174" s="43">
        <v>-4.84E-4</v>
      </c>
      <c r="BN174" s="43">
        <v>2.9E-5</v>
      </c>
      <c r="BP174" s="30"/>
      <c r="BT174" s="30">
        <v>0.15015749476110071</v>
      </c>
      <c r="BU174" s="43">
        <v>-7.4899999999999999E-4</v>
      </c>
      <c r="BV174" s="43">
        <v>-7.2400000000000003E-4</v>
      </c>
      <c r="BW174" s="43">
        <v>6.9300000000000004E-4</v>
      </c>
      <c r="BY174" s="30"/>
      <c r="CC174" s="30">
        <v>0.15015749476110071</v>
      </c>
      <c r="CD174" s="43">
        <v>-4.5199999999999998E-4</v>
      </c>
      <c r="CE174" s="43">
        <v>-4.4099999999999999E-4</v>
      </c>
      <c r="CF174" s="43">
        <v>1.4200000000000001E-4</v>
      </c>
      <c r="CH174" s="30"/>
      <c r="CL174" s="30">
        <v>0.15015749476110071</v>
      </c>
      <c r="CM174" s="43">
        <v>-7.2099999999999996E-4</v>
      </c>
      <c r="CN174" s="43">
        <v>-6.8999999999999997E-4</v>
      </c>
      <c r="CO174" s="43">
        <v>2.5300000000000002E-4</v>
      </c>
      <c r="CQ174" s="30"/>
      <c r="CU174" s="30">
        <v>0.15015749476110071</v>
      </c>
      <c r="CV174" s="43">
        <v>-4.4799999999999999E-4</v>
      </c>
      <c r="CW174" s="43">
        <v>-4.35E-4</v>
      </c>
      <c r="CX174" s="43">
        <v>-2.5000000000000001E-5</v>
      </c>
    </row>
    <row r="175" spans="14:102" x14ac:dyDescent="0.25">
      <c r="N175" s="30"/>
      <c r="R175" s="30">
        <v>0.15115194056110071</v>
      </c>
      <c r="S175" s="43">
        <v>-6.8400000000000004E-4</v>
      </c>
      <c r="T175" s="43">
        <v>-6.4899999999999995E-4</v>
      </c>
      <c r="U175" s="43">
        <v>4.9399999999999997E-4</v>
      </c>
      <c r="W175" s="30"/>
      <c r="AA175" s="30">
        <v>0.15115194056110071</v>
      </c>
      <c r="AB175" s="43">
        <v>-4.0999999999999999E-4</v>
      </c>
      <c r="AC175" s="43">
        <v>-3.9599999999999998E-4</v>
      </c>
      <c r="AD175" s="43">
        <v>7.7000000000000001E-5</v>
      </c>
      <c r="AF175" s="30"/>
      <c r="AJ175" s="30">
        <v>0.15115194056110071</v>
      </c>
      <c r="AK175" s="43">
        <v>-8.1999999999999998E-4</v>
      </c>
      <c r="AL175" s="43">
        <v>-7.9699999999999997E-4</v>
      </c>
      <c r="AM175" s="43">
        <v>4.7600000000000002E-4</v>
      </c>
      <c r="AO175" s="30"/>
      <c r="AS175" s="30">
        <v>0.15115194056110071</v>
      </c>
      <c r="AT175" s="43">
        <v>-4.9399999999999997E-4</v>
      </c>
      <c r="AU175" s="43">
        <v>-4.8500000000000003E-4</v>
      </c>
      <c r="AV175" s="43">
        <v>3.1999999999999999E-5</v>
      </c>
      <c r="AX175" s="30"/>
      <c r="BB175" s="30">
        <v>0.15115194056110071</v>
      </c>
      <c r="BC175" s="43">
        <v>-8.1999999999999998E-4</v>
      </c>
      <c r="BD175" s="43">
        <v>-7.9799999999999999E-4</v>
      </c>
      <c r="BE175" s="43">
        <v>4.7399999999999997E-4</v>
      </c>
      <c r="BG175" s="30"/>
      <c r="BK175" s="30">
        <v>0.15115194056110071</v>
      </c>
      <c r="BL175" s="43">
        <v>-4.95E-4</v>
      </c>
      <c r="BM175" s="43">
        <v>-4.86E-4</v>
      </c>
      <c r="BN175" s="43">
        <v>3.1000000000000001E-5</v>
      </c>
      <c r="BP175" s="30"/>
      <c r="BT175" s="30">
        <v>0.15115194056110071</v>
      </c>
      <c r="BU175" s="43">
        <v>-7.5600000000000005E-4</v>
      </c>
      <c r="BV175" s="43">
        <v>-7.2999999999999996E-4</v>
      </c>
      <c r="BW175" s="43">
        <v>7.0699999999999995E-4</v>
      </c>
      <c r="BY175" s="30"/>
      <c r="CC175" s="30">
        <v>0.15115194056110071</v>
      </c>
      <c r="CD175" s="43">
        <v>-4.5300000000000001E-4</v>
      </c>
      <c r="CE175" s="43">
        <v>-4.4200000000000001E-4</v>
      </c>
      <c r="CF175" s="43">
        <v>1.44E-4</v>
      </c>
      <c r="CH175" s="30"/>
      <c r="CL175" s="30">
        <v>0.15115194056110071</v>
      </c>
      <c r="CM175" s="43">
        <v>-7.27E-4</v>
      </c>
      <c r="CN175" s="43">
        <v>-6.96E-4</v>
      </c>
      <c r="CO175" s="43">
        <v>2.6499999999999999E-4</v>
      </c>
      <c r="CQ175" s="30"/>
      <c r="CU175" s="30">
        <v>0.15115194056110071</v>
      </c>
      <c r="CV175" s="43">
        <v>-4.4999999999999999E-4</v>
      </c>
      <c r="CW175" s="43">
        <v>-4.3600000000000003E-4</v>
      </c>
      <c r="CX175" s="43">
        <v>-2.4000000000000001E-5</v>
      </c>
    </row>
    <row r="176" spans="14:102" x14ac:dyDescent="0.25">
      <c r="N176" s="30"/>
      <c r="R176" s="30">
        <v>0.1521463863611007</v>
      </c>
      <c r="S176" s="43">
        <v>-6.8999999999999997E-4</v>
      </c>
      <c r="T176" s="43">
        <v>-6.5499999999999998E-4</v>
      </c>
      <c r="U176" s="43">
        <v>5.0500000000000002E-4</v>
      </c>
      <c r="W176" s="30"/>
      <c r="AA176" s="30">
        <v>0.1521463863611007</v>
      </c>
      <c r="AB176" s="43">
        <v>-4.1100000000000002E-4</v>
      </c>
      <c r="AC176" s="43">
        <v>-3.97E-4</v>
      </c>
      <c r="AD176" s="43">
        <v>7.7999999999999999E-5</v>
      </c>
      <c r="AF176" s="30"/>
      <c r="AJ176" s="30">
        <v>0.1521463863611007</v>
      </c>
      <c r="AK176" s="43">
        <v>-8.2700000000000004E-4</v>
      </c>
      <c r="AL176" s="43">
        <v>-8.0500000000000005E-4</v>
      </c>
      <c r="AM176" s="43">
        <v>4.8999999999999998E-4</v>
      </c>
      <c r="AO176" s="30"/>
      <c r="AS176" s="30">
        <v>0.1521463863611007</v>
      </c>
      <c r="AT176" s="43">
        <v>-4.9600000000000002E-4</v>
      </c>
      <c r="AU176" s="43">
        <v>-4.8700000000000002E-4</v>
      </c>
      <c r="AV176" s="43">
        <v>3.3000000000000003E-5</v>
      </c>
      <c r="AX176" s="30"/>
      <c r="BB176" s="30">
        <v>0.1521463863611007</v>
      </c>
      <c r="BC176" s="43">
        <v>-8.2799999999999996E-4</v>
      </c>
      <c r="BD176" s="43">
        <v>-8.0599999999999997E-4</v>
      </c>
      <c r="BE176" s="43">
        <v>4.8799999999999999E-4</v>
      </c>
      <c r="BG176" s="30"/>
      <c r="BK176" s="30">
        <v>0.1521463863611007</v>
      </c>
      <c r="BL176" s="43">
        <v>-4.9600000000000002E-4</v>
      </c>
      <c r="BM176" s="43">
        <v>-4.8700000000000002E-4</v>
      </c>
      <c r="BN176" s="43">
        <v>3.1999999999999999E-5</v>
      </c>
      <c r="BP176" s="30"/>
      <c r="BT176" s="30">
        <v>0.1521463863611007</v>
      </c>
      <c r="BU176" s="43">
        <v>-7.6199999999999998E-4</v>
      </c>
      <c r="BV176" s="43">
        <v>-7.36E-4</v>
      </c>
      <c r="BW176" s="43">
        <v>7.2099999999999996E-4</v>
      </c>
      <c r="BY176" s="30"/>
      <c r="CC176" s="30">
        <v>0.1521463863611007</v>
      </c>
      <c r="CD176" s="43">
        <v>-4.55E-4</v>
      </c>
      <c r="CE176" s="43">
        <v>-4.44E-4</v>
      </c>
      <c r="CF176" s="43">
        <v>1.46E-4</v>
      </c>
      <c r="CH176" s="30"/>
      <c r="CL176" s="30">
        <v>0.1521463863611007</v>
      </c>
      <c r="CM176" s="43">
        <v>-7.3399999999999995E-4</v>
      </c>
      <c r="CN176" s="43">
        <v>-7.0100000000000002E-4</v>
      </c>
      <c r="CO176" s="43">
        <v>2.7599999999999999E-4</v>
      </c>
      <c r="CQ176" s="30"/>
      <c r="CU176" s="30">
        <v>0.1521463863611007</v>
      </c>
      <c r="CV176" s="43">
        <v>-4.5100000000000001E-4</v>
      </c>
      <c r="CW176" s="43">
        <v>-4.37E-4</v>
      </c>
      <c r="CX176" s="43">
        <v>-2.3E-5</v>
      </c>
    </row>
    <row r="177" spans="14:102" x14ac:dyDescent="0.25">
      <c r="N177" s="30"/>
      <c r="R177" s="30">
        <v>0.15314083216110069</v>
      </c>
      <c r="S177" s="43">
        <v>-6.96E-4</v>
      </c>
      <c r="T177" s="43">
        <v>-6.6E-4</v>
      </c>
      <c r="U177" s="43">
        <v>5.1699999999999999E-4</v>
      </c>
      <c r="W177" s="30"/>
      <c r="AA177" s="30">
        <v>0.15314083216110069</v>
      </c>
      <c r="AB177" s="43">
        <v>-4.1300000000000001E-4</v>
      </c>
      <c r="AC177" s="43">
        <v>-3.9899999999999999E-4</v>
      </c>
      <c r="AD177" s="43">
        <v>7.8999999999999996E-5</v>
      </c>
      <c r="AF177" s="30"/>
      <c r="AJ177" s="30">
        <v>0.15314083216110069</v>
      </c>
      <c r="AK177" s="43">
        <v>-8.3500000000000002E-4</v>
      </c>
      <c r="AL177" s="43">
        <v>-8.12E-4</v>
      </c>
      <c r="AM177" s="43">
        <v>5.04E-4</v>
      </c>
      <c r="AO177" s="30"/>
      <c r="AS177" s="30">
        <v>0.15314083216110069</v>
      </c>
      <c r="AT177" s="43">
        <v>-4.9700000000000005E-4</v>
      </c>
      <c r="AU177" s="43">
        <v>-4.8799999999999999E-4</v>
      </c>
      <c r="AV177" s="43">
        <v>3.4E-5</v>
      </c>
      <c r="AX177" s="30"/>
      <c r="BB177" s="30">
        <v>0.15314083216110069</v>
      </c>
      <c r="BC177" s="43">
        <v>-8.3600000000000005E-4</v>
      </c>
      <c r="BD177" s="43">
        <v>-8.1300000000000003E-4</v>
      </c>
      <c r="BE177" s="43">
        <v>5.0199999999999995E-4</v>
      </c>
      <c r="BG177" s="30"/>
      <c r="BK177" s="30">
        <v>0.15314083216110069</v>
      </c>
      <c r="BL177" s="43">
        <v>-4.9799999999999996E-4</v>
      </c>
      <c r="BM177" s="43">
        <v>-4.8799999999999999E-4</v>
      </c>
      <c r="BN177" s="43">
        <v>3.4E-5</v>
      </c>
      <c r="BP177" s="30"/>
      <c r="BT177" s="30">
        <v>0.15314083216110069</v>
      </c>
      <c r="BU177" s="43">
        <v>-7.6900000000000004E-4</v>
      </c>
      <c r="BV177" s="43">
        <v>-7.4299999999999995E-4</v>
      </c>
      <c r="BW177" s="43">
        <v>7.3499999999999998E-4</v>
      </c>
      <c r="BY177" s="30"/>
      <c r="CC177" s="30">
        <v>0.15314083216110069</v>
      </c>
      <c r="CD177" s="43">
        <v>-4.57E-4</v>
      </c>
      <c r="CE177" s="43">
        <v>-4.4499999999999997E-4</v>
      </c>
      <c r="CF177" s="43">
        <v>1.47E-4</v>
      </c>
      <c r="CH177" s="30"/>
      <c r="CL177" s="30">
        <v>0.15314083216110069</v>
      </c>
      <c r="CM177" s="43">
        <v>-7.3999999999999999E-4</v>
      </c>
      <c r="CN177" s="43">
        <v>-7.0699999999999995E-4</v>
      </c>
      <c r="CO177" s="43">
        <v>2.8800000000000001E-4</v>
      </c>
      <c r="CQ177" s="30"/>
      <c r="CU177" s="30">
        <v>0.15314083216110069</v>
      </c>
      <c r="CV177" s="43">
        <v>-4.5199999999999998E-4</v>
      </c>
      <c r="CW177" s="43">
        <v>-4.3800000000000002E-4</v>
      </c>
      <c r="CX177" s="43">
        <v>-2.1999999999999999E-5</v>
      </c>
    </row>
    <row r="178" spans="14:102" x14ac:dyDescent="0.25">
      <c r="N178" s="30"/>
      <c r="R178" s="30">
        <v>0.15413527796110069</v>
      </c>
      <c r="S178" s="43">
        <v>-7.0200000000000004E-4</v>
      </c>
      <c r="T178" s="43">
        <v>-6.6600000000000003E-4</v>
      </c>
      <c r="U178" s="43">
        <v>5.2800000000000004E-4</v>
      </c>
      <c r="W178" s="30"/>
      <c r="AA178" s="30">
        <v>0.15413527796110069</v>
      </c>
      <c r="AB178" s="43">
        <v>-4.15E-4</v>
      </c>
      <c r="AC178" s="43">
        <v>-4.0000000000000002E-4</v>
      </c>
      <c r="AD178" s="43">
        <v>8.0000000000000007E-5</v>
      </c>
      <c r="AF178" s="30"/>
      <c r="AJ178" s="30">
        <v>0.15413527796110069</v>
      </c>
      <c r="AK178" s="43">
        <v>-8.43E-4</v>
      </c>
      <c r="AL178" s="43">
        <v>-8.1999999999999998E-4</v>
      </c>
      <c r="AM178" s="43">
        <v>5.1800000000000001E-4</v>
      </c>
      <c r="AO178" s="30"/>
      <c r="AS178" s="30">
        <v>0.15413527796110069</v>
      </c>
      <c r="AT178" s="43">
        <v>-4.9799999999999996E-4</v>
      </c>
      <c r="AU178" s="43">
        <v>-4.8899999999999996E-4</v>
      </c>
      <c r="AV178" s="43">
        <v>3.6000000000000001E-5</v>
      </c>
      <c r="AX178" s="30"/>
      <c r="BB178" s="30">
        <v>0.15413527796110069</v>
      </c>
      <c r="BC178" s="43">
        <v>-8.4400000000000002E-4</v>
      </c>
      <c r="BD178" s="43">
        <v>-8.2100000000000001E-4</v>
      </c>
      <c r="BE178" s="43">
        <v>5.1599999999999997E-4</v>
      </c>
      <c r="BG178" s="30"/>
      <c r="BK178" s="30">
        <v>0.15413527796110069</v>
      </c>
      <c r="BL178" s="43">
        <v>-4.9899999999999999E-4</v>
      </c>
      <c r="BM178" s="43">
        <v>-4.8999999999999998E-4</v>
      </c>
      <c r="BN178" s="43">
        <v>3.4999999999999997E-5</v>
      </c>
      <c r="BP178" s="30"/>
      <c r="BT178" s="30">
        <v>0.15413527796110069</v>
      </c>
      <c r="BU178" s="43">
        <v>-7.76E-4</v>
      </c>
      <c r="BV178" s="43">
        <v>-7.5000000000000002E-4</v>
      </c>
      <c r="BW178" s="43">
        <v>7.4899999999999999E-4</v>
      </c>
      <c r="BY178" s="30"/>
      <c r="CC178" s="30">
        <v>0.15413527796110069</v>
      </c>
      <c r="CD178" s="43">
        <v>-4.5800000000000002E-4</v>
      </c>
      <c r="CE178" s="43">
        <v>-4.4700000000000002E-4</v>
      </c>
      <c r="CF178" s="43">
        <v>1.4899999999999999E-4</v>
      </c>
      <c r="CH178" s="30"/>
      <c r="CL178" s="30">
        <v>0.15413527796110069</v>
      </c>
      <c r="CM178" s="43">
        <v>-7.4600000000000003E-4</v>
      </c>
      <c r="CN178" s="43">
        <v>-7.1299999999999998E-4</v>
      </c>
      <c r="CO178" s="43">
        <v>2.9999999999999997E-4</v>
      </c>
      <c r="CQ178" s="30"/>
      <c r="CU178" s="30">
        <v>0.15413527796110069</v>
      </c>
      <c r="CV178" s="43">
        <v>-4.5300000000000001E-4</v>
      </c>
      <c r="CW178" s="43">
        <v>-4.3899999999999999E-4</v>
      </c>
      <c r="CX178" s="43">
        <v>-2.0999999999999999E-5</v>
      </c>
    </row>
    <row r="179" spans="14:102" x14ac:dyDescent="0.25">
      <c r="N179" s="30"/>
      <c r="R179" s="30">
        <v>0.15512972376110068</v>
      </c>
      <c r="S179" s="43">
        <v>-7.0799999999999997E-4</v>
      </c>
      <c r="T179" s="43">
        <v>-6.7199999999999996E-4</v>
      </c>
      <c r="U179" s="43">
        <v>5.4000000000000001E-4</v>
      </c>
      <c r="W179" s="30"/>
      <c r="AA179" s="30">
        <v>0.15512972376110068</v>
      </c>
      <c r="AB179" s="43">
        <v>-4.1599999999999997E-4</v>
      </c>
      <c r="AC179" s="43">
        <v>-4.0200000000000001E-4</v>
      </c>
      <c r="AD179" s="43">
        <v>8.1000000000000004E-5</v>
      </c>
      <c r="AF179" s="30"/>
      <c r="AJ179" s="30">
        <v>0.15512972376110068</v>
      </c>
      <c r="AK179" s="43">
        <v>-8.5099999999999998E-4</v>
      </c>
      <c r="AL179" s="43">
        <v>-8.2700000000000004E-4</v>
      </c>
      <c r="AM179" s="43">
        <v>5.3200000000000003E-4</v>
      </c>
      <c r="AO179" s="30"/>
      <c r="AS179" s="30">
        <v>0.15512972376110068</v>
      </c>
      <c r="AT179" s="43">
        <v>-5.0000000000000001E-4</v>
      </c>
      <c r="AU179" s="43">
        <v>-4.9100000000000001E-4</v>
      </c>
      <c r="AV179" s="43">
        <v>3.6999999999999998E-5</v>
      </c>
      <c r="AX179" s="30"/>
      <c r="BB179" s="30">
        <v>0.15512972376110068</v>
      </c>
      <c r="BC179" s="43">
        <v>-8.52E-4</v>
      </c>
      <c r="BD179" s="43">
        <v>-8.2799999999999996E-4</v>
      </c>
      <c r="BE179" s="43">
        <v>5.2999999999999998E-4</v>
      </c>
      <c r="BG179" s="30"/>
      <c r="BK179" s="30">
        <v>0.15512972376110068</v>
      </c>
      <c r="BL179" s="43">
        <v>-5.0000000000000001E-4</v>
      </c>
      <c r="BM179" s="43">
        <v>-4.9100000000000001E-4</v>
      </c>
      <c r="BN179" s="43">
        <v>3.6000000000000001E-5</v>
      </c>
      <c r="BP179" s="30"/>
      <c r="BT179" s="30">
        <v>0.15512972376110068</v>
      </c>
      <c r="BU179" s="43">
        <v>-7.8299999999999995E-4</v>
      </c>
      <c r="BV179" s="43">
        <v>-7.5600000000000005E-4</v>
      </c>
      <c r="BW179" s="43">
        <v>7.6300000000000001E-4</v>
      </c>
      <c r="BY179" s="30"/>
      <c r="CC179" s="30">
        <v>0.15512972376110068</v>
      </c>
      <c r="CD179" s="43">
        <v>-4.6000000000000001E-4</v>
      </c>
      <c r="CE179" s="43">
        <v>-4.4799999999999999E-4</v>
      </c>
      <c r="CF179" s="43">
        <v>1.5100000000000001E-4</v>
      </c>
      <c r="CH179" s="30"/>
      <c r="CL179" s="30">
        <v>0.15512972376110068</v>
      </c>
      <c r="CM179" s="43">
        <v>-7.5199999999999996E-4</v>
      </c>
      <c r="CN179" s="43">
        <v>-7.18E-4</v>
      </c>
      <c r="CO179" s="43">
        <v>3.1199999999999999E-4</v>
      </c>
      <c r="CQ179" s="30"/>
      <c r="CU179" s="30">
        <v>0.15512972376110068</v>
      </c>
      <c r="CV179" s="43">
        <v>-4.5399999999999998E-4</v>
      </c>
      <c r="CW179" s="43">
        <v>-4.4000000000000002E-4</v>
      </c>
      <c r="CX179" s="43">
        <v>-2.0000000000000002E-5</v>
      </c>
    </row>
    <row r="180" spans="14:102" x14ac:dyDescent="0.25">
      <c r="N180" s="30"/>
      <c r="R180" s="30">
        <v>0.15612416956110067</v>
      </c>
      <c r="S180" s="43">
        <v>-7.1400000000000001E-4</v>
      </c>
      <c r="T180" s="43">
        <v>-6.7699999999999998E-4</v>
      </c>
      <c r="U180" s="43">
        <v>5.5099999999999995E-4</v>
      </c>
      <c r="W180" s="30"/>
      <c r="AA180" s="30">
        <v>0.15612416956110067</v>
      </c>
      <c r="AB180" s="43">
        <v>-4.1800000000000002E-4</v>
      </c>
      <c r="AC180" s="43">
        <v>-4.0299999999999998E-4</v>
      </c>
      <c r="AD180" s="43">
        <v>8.2000000000000001E-5</v>
      </c>
      <c r="AF180" s="30"/>
      <c r="AJ180" s="30">
        <v>0.15612416956110067</v>
      </c>
      <c r="AK180" s="43">
        <v>-8.5899999999999995E-4</v>
      </c>
      <c r="AL180" s="43">
        <v>-8.3500000000000002E-4</v>
      </c>
      <c r="AM180" s="43">
        <v>5.4600000000000004E-4</v>
      </c>
      <c r="AO180" s="30"/>
      <c r="AS180" s="30">
        <v>0.15612416956110067</v>
      </c>
      <c r="AT180" s="43">
        <v>-5.0100000000000003E-4</v>
      </c>
      <c r="AU180" s="43">
        <v>-4.9200000000000003E-4</v>
      </c>
      <c r="AV180" s="43">
        <v>3.8000000000000002E-5</v>
      </c>
      <c r="AX180" s="30"/>
      <c r="BB180" s="30">
        <v>0.15612416956110067</v>
      </c>
      <c r="BC180" s="43">
        <v>-8.5899999999999995E-4</v>
      </c>
      <c r="BD180" s="43">
        <v>-8.3500000000000002E-4</v>
      </c>
      <c r="BE180" s="43">
        <v>5.44E-4</v>
      </c>
      <c r="BG180" s="30"/>
      <c r="BK180" s="30">
        <v>0.15612416956110067</v>
      </c>
      <c r="BL180" s="43">
        <v>-5.0199999999999995E-4</v>
      </c>
      <c r="BM180" s="43">
        <v>-4.9299999999999995E-4</v>
      </c>
      <c r="BN180" s="43">
        <v>3.8000000000000002E-5</v>
      </c>
      <c r="BP180" s="30"/>
      <c r="BT180" s="30">
        <v>0.15612416956110067</v>
      </c>
      <c r="BU180" s="43">
        <v>-7.9100000000000004E-4</v>
      </c>
      <c r="BV180" s="43">
        <v>-7.6400000000000003E-4</v>
      </c>
      <c r="BW180" s="43">
        <v>7.7700000000000002E-4</v>
      </c>
      <c r="BY180" s="30"/>
      <c r="CC180" s="30">
        <v>0.15612416956110067</v>
      </c>
      <c r="CD180" s="43">
        <v>-4.6099999999999998E-4</v>
      </c>
      <c r="CE180" s="43">
        <v>-4.4999999999999999E-4</v>
      </c>
      <c r="CF180" s="43">
        <v>1.5200000000000001E-4</v>
      </c>
      <c r="CH180" s="30"/>
      <c r="CL180" s="30">
        <v>0.15612416956110067</v>
      </c>
      <c r="CM180" s="43">
        <v>-7.5799999999999999E-4</v>
      </c>
      <c r="CN180" s="43">
        <v>-7.2400000000000003E-4</v>
      </c>
      <c r="CO180" s="43">
        <v>3.2299999999999999E-4</v>
      </c>
      <c r="CQ180" s="30"/>
      <c r="CU180" s="30">
        <v>0.15612416956110067</v>
      </c>
      <c r="CV180" s="43">
        <v>-4.5600000000000003E-4</v>
      </c>
      <c r="CW180" s="43">
        <v>-4.4200000000000001E-4</v>
      </c>
      <c r="CX180" s="43">
        <v>-1.9000000000000001E-5</v>
      </c>
    </row>
    <row r="181" spans="14:102" x14ac:dyDescent="0.25">
      <c r="N181" s="30"/>
      <c r="R181" s="30">
        <v>0.15711861536110067</v>
      </c>
      <c r="S181" s="43">
        <v>-7.2099999999999996E-4</v>
      </c>
      <c r="T181" s="43">
        <v>-6.8300000000000001E-4</v>
      </c>
      <c r="U181" s="43">
        <v>5.6300000000000002E-4</v>
      </c>
      <c r="W181" s="30"/>
      <c r="AA181" s="30">
        <v>0.15711861536110067</v>
      </c>
      <c r="AB181" s="43">
        <v>-4.2000000000000002E-4</v>
      </c>
      <c r="AC181" s="43">
        <v>-4.0499999999999998E-4</v>
      </c>
      <c r="AD181" s="43">
        <v>8.2999999999999998E-5</v>
      </c>
      <c r="AF181" s="30"/>
      <c r="AJ181" s="30">
        <v>0.15711861536110067</v>
      </c>
      <c r="AK181" s="43">
        <v>-8.6700000000000004E-4</v>
      </c>
      <c r="AL181" s="43">
        <v>-8.4199999999999998E-4</v>
      </c>
      <c r="AM181" s="43">
        <v>5.6099999999999998E-4</v>
      </c>
      <c r="AO181" s="30"/>
      <c r="AS181" s="30">
        <v>0.15711861536110067</v>
      </c>
      <c r="AT181" s="43">
        <v>-5.0299999999999997E-4</v>
      </c>
      <c r="AU181" s="43">
        <v>-4.9299999999999995E-4</v>
      </c>
      <c r="AV181" s="43">
        <v>4.0000000000000003E-5</v>
      </c>
      <c r="AX181" s="30"/>
      <c r="BB181" s="30">
        <v>0.15711861536110067</v>
      </c>
      <c r="BC181" s="43">
        <v>-8.6700000000000004E-4</v>
      </c>
      <c r="BD181" s="43">
        <v>-8.43E-4</v>
      </c>
      <c r="BE181" s="43">
        <v>5.5900000000000004E-4</v>
      </c>
      <c r="BG181" s="30"/>
      <c r="BK181" s="30">
        <v>0.15711861536110067</v>
      </c>
      <c r="BL181" s="43">
        <v>-5.0299999999999997E-4</v>
      </c>
      <c r="BM181" s="43">
        <v>-4.9399999999999997E-4</v>
      </c>
      <c r="BN181" s="43">
        <v>3.8999999999999999E-5</v>
      </c>
      <c r="BP181" s="30"/>
      <c r="BT181" s="30">
        <v>0.15711861536110067</v>
      </c>
      <c r="BU181" s="43">
        <v>-7.9799999999999999E-4</v>
      </c>
      <c r="BV181" s="43">
        <v>-7.7099999999999998E-4</v>
      </c>
      <c r="BW181" s="43">
        <v>7.9100000000000004E-4</v>
      </c>
      <c r="BY181" s="30"/>
      <c r="CC181" s="30">
        <v>0.15711861536110067</v>
      </c>
      <c r="CD181" s="43">
        <v>-4.6299999999999998E-4</v>
      </c>
      <c r="CE181" s="43">
        <v>-4.5100000000000001E-4</v>
      </c>
      <c r="CF181" s="43">
        <v>1.54E-4</v>
      </c>
      <c r="CH181" s="30"/>
      <c r="CL181" s="30">
        <v>0.15711861536110067</v>
      </c>
      <c r="CM181" s="43">
        <v>-7.6499999999999995E-4</v>
      </c>
      <c r="CN181" s="43">
        <v>-7.2900000000000005E-4</v>
      </c>
      <c r="CO181" s="43">
        <v>3.3500000000000001E-4</v>
      </c>
      <c r="CQ181" s="30"/>
      <c r="CU181" s="30">
        <v>0.15711861536110067</v>
      </c>
      <c r="CV181" s="43">
        <v>-4.57E-4</v>
      </c>
      <c r="CW181" s="43">
        <v>-4.4299999999999998E-4</v>
      </c>
      <c r="CX181" s="43">
        <v>-1.8E-5</v>
      </c>
    </row>
    <row r="182" spans="14:102" x14ac:dyDescent="0.25">
      <c r="N182" s="30"/>
      <c r="R182" s="30">
        <v>0.15811306116110066</v>
      </c>
      <c r="S182" s="43">
        <v>-7.27E-4</v>
      </c>
      <c r="T182" s="43">
        <v>-6.8900000000000005E-4</v>
      </c>
      <c r="U182" s="43">
        <v>5.7399999999999997E-4</v>
      </c>
      <c r="W182" s="30"/>
      <c r="AA182" s="30">
        <v>0.15811306116110066</v>
      </c>
      <c r="AB182" s="43">
        <v>-4.2099999999999999E-4</v>
      </c>
      <c r="AC182" s="43">
        <v>-4.06E-4</v>
      </c>
      <c r="AD182" s="43">
        <v>8.3999999999999995E-5</v>
      </c>
      <c r="AF182" s="30"/>
      <c r="AJ182" s="30">
        <v>0.15811306116110066</v>
      </c>
      <c r="AK182" s="43">
        <v>-8.7500000000000002E-4</v>
      </c>
      <c r="AL182" s="43">
        <v>-8.4999999999999995E-4</v>
      </c>
      <c r="AM182" s="43">
        <v>5.7499999999999999E-4</v>
      </c>
      <c r="AO182" s="30"/>
      <c r="AS182" s="30">
        <v>0.15811306116110066</v>
      </c>
      <c r="AT182" s="43">
        <v>-5.04E-4</v>
      </c>
      <c r="AU182" s="43">
        <v>-4.95E-4</v>
      </c>
      <c r="AV182" s="43">
        <v>4.1E-5</v>
      </c>
      <c r="AX182" s="30"/>
      <c r="BB182" s="30">
        <v>0.15811306116110066</v>
      </c>
      <c r="BC182" s="43">
        <v>-8.7500000000000002E-4</v>
      </c>
      <c r="BD182" s="43">
        <v>-8.4999999999999995E-4</v>
      </c>
      <c r="BE182" s="43">
        <v>5.7300000000000005E-4</v>
      </c>
      <c r="BG182" s="30"/>
      <c r="BK182" s="30">
        <v>0.15811306116110066</v>
      </c>
      <c r="BL182" s="43">
        <v>-5.0500000000000002E-4</v>
      </c>
      <c r="BM182" s="43">
        <v>-4.95E-4</v>
      </c>
      <c r="BN182" s="43">
        <v>4.0000000000000003E-5</v>
      </c>
      <c r="BP182" s="30"/>
      <c r="BT182" s="30">
        <v>0.15811306116110066</v>
      </c>
      <c r="BU182" s="43">
        <v>-8.0500000000000005E-4</v>
      </c>
      <c r="BV182" s="43">
        <v>-7.7700000000000002E-4</v>
      </c>
      <c r="BW182" s="43">
        <v>8.0400000000000003E-4</v>
      </c>
      <c r="BY182" s="30"/>
      <c r="CC182" s="30">
        <v>0.15811306116110066</v>
      </c>
      <c r="CD182" s="43">
        <v>-4.64E-4</v>
      </c>
      <c r="CE182" s="43">
        <v>-4.5300000000000001E-4</v>
      </c>
      <c r="CF182" s="43">
        <v>1.55E-4</v>
      </c>
      <c r="CH182" s="30"/>
      <c r="CL182" s="30">
        <v>0.15811306116110066</v>
      </c>
      <c r="CM182" s="43">
        <v>-7.7099999999999998E-4</v>
      </c>
      <c r="CN182" s="43">
        <v>-7.3499999999999998E-4</v>
      </c>
      <c r="CO182" s="43">
        <v>3.4699999999999998E-4</v>
      </c>
      <c r="CQ182" s="30"/>
      <c r="CU182" s="30">
        <v>0.15811306116110066</v>
      </c>
      <c r="CV182" s="43">
        <v>-4.5800000000000002E-4</v>
      </c>
      <c r="CW182" s="43">
        <v>-4.44E-4</v>
      </c>
      <c r="CX182" s="43">
        <v>-1.7E-5</v>
      </c>
    </row>
    <row r="183" spans="14:102" x14ac:dyDescent="0.25">
      <c r="N183" s="30"/>
      <c r="R183" s="30">
        <v>0.15910750696110065</v>
      </c>
      <c r="S183" s="43">
        <v>-7.3300000000000004E-4</v>
      </c>
      <c r="T183" s="43">
        <v>-6.9399999999999996E-4</v>
      </c>
      <c r="U183" s="43">
        <v>5.8600000000000004E-4</v>
      </c>
      <c r="W183" s="30"/>
      <c r="AA183" s="30">
        <v>0.15910750696110065</v>
      </c>
      <c r="AB183" s="43">
        <v>-4.2299999999999998E-4</v>
      </c>
      <c r="AC183" s="43">
        <v>-4.08E-4</v>
      </c>
      <c r="AD183" s="43">
        <v>8.5000000000000006E-5</v>
      </c>
      <c r="AF183" s="30"/>
      <c r="AJ183" s="30">
        <v>0.15910750696110065</v>
      </c>
      <c r="AK183" s="43">
        <v>-8.8199999999999997E-4</v>
      </c>
      <c r="AL183" s="43">
        <v>-8.5700000000000001E-4</v>
      </c>
      <c r="AM183" s="43">
        <v>5.8900000000000001E-4</v>
      </c>
      <c r="AO183" s="30"/>
      <c r="AS183" s="30">
        <v>0.15910750696110065</v>
      </c>
      <c r="AT183" s="43">
        <v>-5.0600000000000005E-4</v>
      </c>
      <c r="AU183" s="43">
        <v>-4.9600000000000002E-4</v>
      </c>
      <c r="AV183" s="43">
        <v>4.1999999999999998E-5</v>
      </c>
      <c r="AX183" s="30"/>
      <c r="BB183" s="30">
        <v>0.15910750696110065</v>
      </c>
      <c r="BC183" s="43">
        <v>-8.83E-4</v>
      </c>
      <c r="BD183" s="43">
        <v>-8.5800000000000004E-4</v>
      </c>
      <c r="BE183" s="43">
        <v>5.8699999999999996E-4</v>
      </c>
      <c r="BG183" s="30"/>
      <c r="BK183" s="30">
        <v>0.15910750696110065</v>
      </c>
      <c r="BL183" s="43">
        <v>-5.0600000000000005E-4</v>
      </c>
      <c r="BM183" s="43">
        <v>-4.9700000000000005E-4</v>
      </c>
      <c r="BN183" s="43">
        <v>4.1999999999999998E-5</v>
      </c>
      <c r="BP183" s="30"/>
      <c r="BT183" s="30">
        <v>0.15910750696110065</v>
      </c>
      <c r="BU183" s="43">
        <v>-8.1300000000000003E-4</v>
      </c>
      <c r="BV183" s="43">
        <v>-7.85E-4</v>
      </c>
      <c r="BW183" s="43">
        <v>8.1800000000000004E-4</v>
      </c>
      <c r="BY183" s="30"/>
      <c r="CC183" s="30">
        <v>0.15910750696110065</v>
      </c>
      <c r="CD183" s="43">
        <v>-4.66E-4</v>
      </c>
      <c r="CE183" s="43">
        <v>-4.5399999999999998E-4</v>
      </c>
      <c r="CF183" s="43">
        <v>1.5699999999999999E-4</v>
      </c>
      <c r="CH183" s="30"/>
      <c r="CL183" s="30">
        <v>0.15910750696110065</v>
      </c>
      <c r="CM183" s="43">
        <v>-7.7700000000000002E-4</v>
      </c>
      <c r="CN183" s="43">
        <v>-7.4100000000000001E-4</v>
      </c>
      <c r="CO183" s="43">
        <v>3.5799999999999997E-4</v>
      </c>
      <c r="CQ183" s="30"/>
      <c r="CU183" s="30">
        <v>0.15910750696110065</v>
      </c>
      <c r="CV183" s="43">
        <v>-4.5899999999999999E-4</v>
      </c>
      <c r="CW183" s="43">
        <v>-4.4499999999999997E-4</v>
      </c>
      <c r="CX183" s="43">
        <v>-1.5E-5</v>
      </c>
    </row>
    <row r="184" spans="14:102" x14ac:dyDescent="0.25">
      <c r="N184" s="30"/>
      <c r="R184" s="30">
        <v>0.15910750696110065</v>
      </c>
      <c r="S184" s="43">
        <v>-7.3300000000000004E-4</v>
      </c>
      <c r="T184" s="43">
        <v>-6.9399999999999996E-4</v>
      </c>
      <c r="U184" s="43">
        <v>5.8600000000000004E-4</v>
      </c>
      <c r="W184" s="30"/>
      <c r="AA184" s="30">
        <v>0.15910750696110065</v>
      </c>
      <c r="AB184" s="43">
        <v>-4.2299999999999998E-4</v>
      </c>
      <c r="AC184" s="43">
        <v>-4.08E-4</v>
      </c>
      <c r="AD184" s="43">
        <v>8.5000000000000006E-5</v>
      </c>
      <c r="AF184" s="30"/>
      <c r="AJ184" s="30">
        <v>0.15910750696110065</v>
      </c>
      <c r="AK184" s="43">
        <v>-8.8199999999999997E-4</v>
      </c>
      <c r="AL184" s="43">
        <v>-8.5700000000000001E-4</v>
      </c>
      <c r="AM184" s="43">
        <v>5.8900000000000001E-4</v>
      </c>
      <c r="AO184" s="30"/>
      <c r="AS184" s="30">
        <v>0.15910750696110065</v>
      </c>
      <c r="AT184" s="43">
        <v>-5.0600000000000005E-4</v>
      </c>
      <c r="AU184" s="43">
        <v>-4.9600000000000002E-4</v>
      </c>
      <c r="AV184" s="43">
        <v>4.1999999999999998E-5</v>
      </c>
      <c r="AX184" s="30"/>
      <c r="BB184" s="30">
        <v>0.15910750696110065</v>
      </c>
      <c r="BC184" s="43">
        <v>-8.83E-4</v>
      </c>
      <c r="BD184" s="43">
        <v>-8.5800000000000004E-4</v>
      </c>
      <c r="BE184" s="43">
        <v>5.8699999999999996E-4</v>
      </c>
      <c r="BG184" s="30"/>
      <c r="BK184" s="30">
        <v>0.15910750696110065</v>
      </c>
      <c r="BL184" s="43">
        <v>-5.0600000000000005E-4</v>
      </c>
      <c r="BM184" s="43">
        <v>-4.9700000000000005E-4</v>
      </c>
      <c r="BN184" s="43">
        <v>4.1999999999999998E-5</v>
      </c>
      <c r="BP184" s="30"/>
      <c r="BT184" s="30">
        <v>0.15910750696110065</v>
      </c>
      <c r="BU184" s="43">
        <v>-8.1300000000000003E-4</v>
      </c>
      <c r="BV184" s="43">
        <v>-7.85E-4</v>
      </c>
      <c r="BW184" s="43">
        <v>8.1800000000000004E-4</v>
      </c>
      <c r="BY184" s="30"/>
      <c r="CC184" s="30">
        <v>0.15910750696110065</v>
      </c>
      <c r="CD184" s="43">
        <v>-4.66E-4</v>
      </c>
      <c r="CE184" s="43">
        <v>-4.5399999999999998E-4</v>
      </c>
      <c r="CF184" s="43">
        <v>1.5699999999999999E-4</v>
      </c>
      <c r="CH184" s="30"/>
      <c r="CL184" s="30">
        <v>0.15910750696110065</v>
      </c>
      <c r="CM184" s="43">
        <v>-7.7700000000000002E-4</v>
      </c>
      <c r="CN184" s="43">
        <v>-7.4100000000000001E-4</v>
      </c>
      <c r="CO184" s="43">
        <v>3.5799999999999997E-4</v>
      </c>
      <c r="CQ184" s="30"/>
      <c r="CU184" s="30">
        <v>0.15910750696110065</v>
      </c>
      <c r="CV184" s="43">
        <v>-4.5899999999999999E-4</v>
      </c>
      <c r="CW184" s="43">
        <v>-4.4499999999999997E-4</v>
      </c>
      <c r="CX184" s="43">
        <v>-1.5E-5</v>
      </c>
    </row>
    <row r="185" spans="14:102" x14ac:dyDescent="0.25">
      <c r="N185" s="30"/>
      <c r="R185" s="30">
        <v>0.16010195276110065</v>
      </c>
      <c r="S185" s="43">
        <v>-7.3899999999999997E-4</v>
      </c>
      <c r="T185" s="43">
        <v>-6.9999999999999999E-4</v>
      </c>
      <c r="U185" s="43">
        <v>5.9699999999999998E-4</v>
      </c>
      <c r="W185" s="30"/>
      <c r="AA185" s="30">
        <v>0.16010195276110065</v>
      </c>
      <c r="AB185" s="43">
        <v>-4.2400000000000001E-4</v>
      </c>
      <c r="AC185" s="43">
        <v>-4.0900000000000002E-4</v>
      </c>
      <c r="AD185" s="43">
        <v>8.6000000000000003E-5</v>
      </c>
      <c r="AF185" s="30"/>
      <c r="AJ185" s="30">
        <v>0.16010195276110065</v>
      </c>
      <c r="AK185" s="43">
        <v>-8.8999999999999995E-4</v>
      </c>
      <c r="AL185" s="43">
        <v>-8.6499999999999999E-4</v>
      </c>
      <c r="AM185" s="43">
        <v>6.0300000000000002E-4</v>
      </c>
      <c r="AO185" s="30"/>
      <c r="AS185" s="30">
        <v>0.16010195276110065</v>
      </c>
      <c r="AT185" s="43">
        <v>-5.0699999999999996E-4</v>
      </c>
      <c r="AU185" s="43">
        <v>-4.9799999999999996E-4</v>
      </c>
      <c r="AV185" s="43">
        <v>4.3999999999999999E-5</v>
      </c>
      <c r="AX185" s="30"/>
      <c r="BB185" s="30">
        <v>0.16010195276110065</v>
      </c>
      <c r="BC185" s="43">
        <v>-8.9099999999999997E-4</v>
      </c>
      <c r="BD185" s="43">
        <v>-8.6499999999999999E-4</v>
      </c>
      <c r="BE185" s="43">
        <v>6.0099999999999997E-4</v>
      </c>
      <c r="BG185" s="30"/>
      <c r="BK185" s="30">
        <v>0.16010195276110065</v>
      </c>
      <c r="BL185" s="43">
        <v>-5.0699999999999996E-4</v>
      </c>
      <c r="BM185" s="43">
        <v>-4.9799999999999996E-4</v>
      </c>
      <c r="BN185" s="43">
        <v>4.3000000000000002E-5</v>
      </c>
      <c r="BP185" s="30"/>
      <c r="BT185" s="30">
        <v>0.16010195276110065</v>
      </c>
      <c r="BU185" s="43">
        <v>-8.2100000000000001E-4</v>
      </c>
      <c r="BV185" s="43">
        <v>-7.9199999999999995E-4</v>
      </c>
      <c r="BW185" s="43">
        <v>8.3199999999999995E-4</v>
      </c>
      <c r="BY185" s="30"/>
      <c r="CC185" s="30">
        <v>0.16010195276110065</v>
      </c>
      <c r="CD185" s="43">
        <v>-4.6700000000000002E-4</v>
      </c>
      <c r="CE185" s="43">
        <v>-4.5600000000000003E-4</v>
      </c>
      <c r="CF185" s="43">
        <v>1.5799999999999999E-4</v>
      </c>
      <c r="CH185" s="30"/>
      <c r="CL185" s="30">
        <v>0.16010195276110065</v>
      </c>
      <c r="CM185" s="43">
        <v>-7.8299999999999995E-4</v>
      </c>
      <c r="CN185" s="43">
        <v>-7.4600000000000003E-4</v>
      </c>
      <c r="CO185" s="43">
        <v>3.6999999999999999E-4</v>
      </c>
      <c r="CQ185" s="30"/>
      <c r="CU185" s="30">
        <v>0.16010195276110065</v>
      </c>
      <c r="CV185" s="43">
        <v>-4.6000000000000001E-4</v>
      </c>
      <c r="CW185" s="43">
        <v>-4.46E-4</v>
      </c>
      <c r="CX185" s="43">
        <v>-1.4E-5</v>
      </c>
    </row>
    <row r="186" spans="14:102" x14ac:dyDescent="0.25">
      <c r="N186" s="30"/>
      <c r="R186" s="30">
        <v>0.16109639856110064</v>
      </c>
      <c r="S186" s="43">
        <v>-7.45E-4</v>
      </c>
      <c r="T186" s="43">
        <v>-7.0600000000000003E-4</v>
      </c>
      <c r="U186" s="43">
        <v>6.0899999999999995E-4</v>
      </c>
      <c r="W186" s="30"/>
      <c r="AA186" s="30">
        <v>0.16109639856110064</v>
      </c>
      <c r="AB186" s="43">
        <v>-4.26E-4</v>
      </c>
      <c r="AC186" s="43">
        <v>-4.1100000000000002E-4</v>
      </c>
      <c r="AD186" s="43">
        <v>8.7000000000000001E-5</v>
      </c>
      <c r="AF186" s="30"/>
      <c r="AJ186" s="30">
        <v>0.16109639856110064</v>
      </c>
      <c r="AK186" s="43">
        <v>-8.9800000000000004E-4</v>
      </c>
      <c r="AL186" s="43">
        <v>-8.7200000000000005E-4</v>
      </c>
      <c r="AM186" s="43">
        <v>6.1700000000000004E-4</v>
      </c>
      <c r="AO186" s="30"/>
      <c r="AS186" s="30">
        <v>0.16109639856110064</v>
      </c>
      <c r="AT186" s="43">
        <v>-5.0799999999999999E-4</v>
      </c>
      <c r="AU186" s="43">
        <v>-4.9899999999999999E-4</v>
      </c>
      <c r="AV186" s="43">
        <v>4.5000000000000003E-5</v>
      </c>
      <c r="AX186" s="30"/>
      <c r="BB186" s="30">
        <v>0.16109639856110064</v>
      </c>
      <c r="BC186" s="43">
        <v>-8.9899999999999995E-4</v>
      </c>
      <c r="BD186" s="43">
        <v>-8.7299999999999997E-4</v>
      </c>
      <c r="BE186" s="43">
        <v>6.1499999999999999E-4</v>
      </c>
      <c r="BG186" s="30"/>
      <c r="BK186" s="30">
        <v>0.16109639856110064</v>
      </c>
      <c r="BL186" s="43">
        <v>-5.0900000000000001E-4</v>
      </c>
      <c r="BM186" s="43">
        <v>-4.9899999999999999E-4</v>
      </c>
      <c r="BN186" s="43">
        <v>4.3999999999999999E-5</v>
      </c>
      <c r="BP186" s="30"/>
      <c r="BT186" s="30">
        <v>0.16109639856110064</v>
      </c>
      <c r="BU186" s="43">
        <v>-8.2899999999999998E-4</v>
      </c>
      <c r="BV186" s="43">
        <v>-8.0000000000000004E-4</v>
      </c>
      <c r="BW186" s="43">
        <v>8.4599999999999996E-4</v>
      </c>
      <c r="BY186" s="30"/>
      <c r="CC186" s="30">
        <v>0.16109639856110064</v>
      </c>
      <c r="CD186" s="43">
        <v>-4.6900000000000002E-4</v>
      </c>
      <c r="CE186" s="43">
        <v>-4.57E-4</v>
      </c>
      <c r="CF186" s="43">
        <v>1.6000000000000001E-4</v>
      </c>
      <c r="CH186" s="30"/>
      <c r="CL186" s="30">
        <v>0.16109639856110064</v>
      </c>
      <c r="CM186" s="43">
        <v>-7.9000000000000001E-4</v>
      </c>
      <c r="CN186" s="43">
        <v>-7.5199999999999996E-4</v>
      </c>
      <c r="CO186" s="43">
        <v>3.8200000000000002E-4</v>
      </c>
      <c r="CQ186" s="30"/>
      <c r="CU186" s="30">
        <v>0.16109639856110064</v>
      </c>
      <c r="CV186" s="43">
        <v>-4.6200000000000001E-4</v>
      </c>
      <c r="CW186" s="43">
        <v>-4.4700000000000002E-4</v>
      </c>
      <c r="CX186" s="43">
        <v>-1.2999999999999999E-5</v>
      </c>
    </row>
    <row r="187" spans="14:102" x14ac:dyDescent="0.25">
      <c r="N187" s="30"/>
      <c r="R187" s="30">
        <v>0.16209084436110063</v>
      </c>
      <c r="S187" s="43">
        <v>-7.5100000000000004E-4</v>
      </c>
      <c r="T187" s="43">
        <v>-7.1100000000000004E-4</v>
      </c>
      <c r="U187" s="43">
        <v>6.2100000000000002E-4</v>
      </c>
      <c r="W187" s="30"/>
      <c r="AA187" s="30">
        <v>0.16209084436110063</v>
      </c>
      <c r="AB187" s="43">
        <v>-4.28E-4</v>
      </c>
      <c r="AC187" s="43">
        <v>-4.1300000000000001E-4</v>
      </c>
      <c r="AD187" s="43">
        <v>8.7999999999999998E-5</v>
      </c>
      <c r="AF187" s="30"/>
      <c r="AJ187" s="30">
        <v>0.16209084436110063</v>
      </c>
      <c r="AK187" s="43">
        <v>-9.0600000000000001E-4</v>
      </c>
      <c r="AL187" s="43">
        <v>-8.8000000000000003E-4</v>
      </c>
      <c r="AM187" s="43">
        <v>6.3100000000000005E-4</v>
      </c>
      <c r="AO187" s="30"/>
      <c r="AS187" s="30">
        <v>0.16209084436110063</v>
      </c>
      <c r="AT187" s="43">
        <v>-5.1000000000000004E-4</v>
      </c>
      <c r="AU187" s="43">
        <v>-5.0000000000000001E-4</v>
      </c>
      <c r="AV187" s="43">
        <v>4.6E-5</v>
      </c>
      <c r="AX187" s="30"/>
      <c r="BB187" s="30">
        <v>0.16209084436110063</v>
      </c>
      <c r="BC187" s="43">
        <v>-9.0700000000000004E-4</v>
      </c>
      <c r="BD187" s="43">
        <v>-8.8099999999999995E-4</v>
      </c>
      <c r="BE187" s="43">
        <v>6.29E-4</v>
      </c>
      <c r="BG187" s="30"/>
      <c r="BK187" s="30">
        <v>0.16209084436110063</v>
      </c>
      <c r="BL187" s="43">
        <v>-5.1000000000000004E-4</v>
      </c>
      <c r="BM187" s="43">
        <v>-5.0100000000000003E-4</v>
      </c>
      <c r="BN187" s="43">
        <v>4.6E-5</v>
      </c>
      <c r="BP187" s="30"/>
      <c r="BT187" s="30">
        <v>0.16209084436110063</v>
      </c>
      <c r="BU187" s="43">
        <v>-8.3699999999999996E-4</v>
      </c>
      <c r="BV187" s="43">
        <v>-8.0699999999999999E-4</v>
      </c>
      <c r="BW187" s="43">
        <v>8.5999999999999998E-4</v>
      </c>
      <c r="BY187" s="30"/>
      <c r="CC187" s="30">
        <v>0.16209084436110063</v>
      </c>
      <c r="CD187" s="43">
        <v>-4.7100000000000001E-4</v>
      </c>
      <c r="CE187" s="43">
        <v>-4.5899999999999999E-4</v>
      </c>
      <c r="CF187" s="43">
        <v>1.6200000000000001E-4</v>
      </c>
      <c r="CH187" s="30"/>
      <c r="CL187" s="30">
        <v>0.16209084436110063</v>
      </c>
      <c r="CM187" s="43">
        <v>-7.9600000000000005E-4</v>
      </c>
      <c r="CN187" s="43">
        <v>-7.5799999999999999E-4</v>
      </c>
      <c r="CO187" s="43">
        <v>3.9399999999999998E-4</v>
      </c>
      <c r="CQ187" s="30"/>
      <c r="CU187" s="30">
        <v>0.16209084436110063</v>
      </c>
      <c r="CV187" s="43">
        <v>-4.6299999999999998E-4</v>
      </c>
      <c r="CW187" s="43">
        <v>-4.4799999999999999E-4</v>
      </c>
      <c r="CX187" s="43">
        <v>-1.2E-5</v>
      </c>
    </row>
    <row r="188" spans="14:102" x14ac:dyDescent="0.25">
      <c r="N188" s="30"/>
      <c r="R188" s="30">
        <v>0.16308529016110063</v>
      </c>
      <c r="S188" s="43">
        <v>-7.5799999999999999E-4</v>
      </c>
      <c r="T188" s="43">
        <v>-7.1699999999999997E-4</v>
      </c>
      <c r="U188" s="43">
        <v>6.3299999999999999E-4</v>
      </c>
      <c r="W188" s="30"/>
      <c r="AA188" s="30">
        <v>0.16308529016110063</v>
      </c>
      <c r="AB188" s="43">
        <v>-4.2900000000000002E-4</v>
      </c>
      <c r="AC188" s="43">
        <v>-4.1399999999999998E-4</v>
      </c>
      <c r="AD188" s="43">
        <v>8.7999999999999998E-5</v>
      </c>
      <c r="AF188" s="30"/>
      <c r="AJ188" s="30">
        <v>0.16308529016110063</v>
      </c>
      <c r="AK188" s="43">
        <v>-9.1500000000000001E-4</v>
      </c>
      <c r="AL188" s="43">
        <v>-8.8800000000000001E-4</v>
      </c>
      <c r="AM188" s="43">
        <v>6.4599999999999998E-4</v>
      </c>
      <c r="AO188" s="30"/>
      <c r="AS188" s="30">
        <v>0.16308529016110063</v>
      </c>
      <c r="AT188" s="43">
        <v>-5.1099999999999995E-4</v>
      </c>
      <c r="AU188" s="43">
        <v>-5.0199999999999995E-4</v>
      </c>
      <c r="AV188" s="43">
        <v>4.8000000000000001E-5</v>
      </c>
      <c r="AX188" s="30"/>
      <c r="BB188" s="30">
        <v>0.16308529016110063</v>
      </c>
      <c r="BC188" s="43">
        <v>-9.1500000000000001E-4</v>
      </c>
      <c r="BD188" s="43">
        <v>-8.8900000000000003E-4</v>
      </c>
      <c r="BE188" s="43">
        <v>6.4400000000000004E-4</v>
      </c>
      <c r="BG188" s="30"/>
      <c r="BK188" s="30">
        <v>0.16308529016110063</v>
      </c>
      <c r="BL188" s="43">
        <v>-5.1199999999999998E-4</v>
      </c>
      <c r="BM188" s="43">
        <v>-5.0199999999999995E-4</v>
      </c>
      <c r="BN188" s="43">
        <v>4.6999999999999997E-5</v>
      </c>
      <c r="BP188" s="30"/>
      <c r="BT188" s="30">
        <v>0.16308529016110063</v>
      </c>
      <c r="BU188" s="43">
        <v>-8.4500000000000005E-4</v>
      </c>
      <c r="BV188" s="43">
        <v>-8.1499999999999997E-4</v>
      </c>
      <c r="BW188" s="43">
        <v>8.7500000000000002E-4</v>
      </c>
      <c r="BY188" s="30"/>
      <c r="CC188" s="30">
        <v>0.16308529016110063</v>
      </c>
      <c r="CD188" s="43">
        <v>-4.7199999999999998E-4</v>
      </c>
      <c r="CE188" s="43">
        <v>-4.6000000000000001E-4</v>
      </c>
      <c r="CF188" s="43">
        <v>1.63E-4</v>
      </c>
      <c r="CH188" s="30"/>
      <c r="CL188" s="30">
        <v>0.16308529016110063</v>
      </c>
      <c r="CM188" s="43">
        <v>-8.03E-4</v>
      </c>
      <c r="CN188" s="43">
        <v>-7.6400000000000003E-4</v>
      </c>
      <c r="CO188" s="43">
        <v>4.06E-4</v>
      </c>
      <c r="CQ188" s="30"/>
      <c r="CU188" s="30">
        <v>0.16308529016110063</v>
      </c>
      <c r="CV188" s="43">
        <v>-4.64E-4</v>
      </c>
      <c r="CW188" s="43">
        <v>-4.4900000000000002E-4</v>
      </c>
      <c r="CX188" s="43">
        <v>-1.1E-5</v>
      </c>
    </row>
    <row r="189" spans="14:102" x14ac:dyDescent="0.25">
      <c r="N189" s="30"/>
      <c r="R189" s="30">
        <v>0.16407973596110062</v>
      </c>
      <c r="S189" s="43">
        <v>-7.6400000000000003E-4</v>
      </c>
      <c r="T189" s="43">
        <v>-7.2300000000000001E-4</v>
      </c>
      <c r="U189" s="43">
        <v>6.4499999999999996E-4</v>
      </c>
      <c r="W189" s="30"/>
      <c r="AA189" s="30">
        <v>0.16407973596110062</v>
      </c>
      <c r="AB189" s="43">
        <v>-4.3100000000000001E-4</v>
      </c>
      <c r="AC189" s="43">
        <v>-4.1599999999999997E-4</v>
      </c>
      <c r="AD189" s="43">
        <v>8.8999999999999995E-5</v>
      </c>
      <c r="AF189" s="30"/>
      <c r="AJ189" s="30">
        <v>0.16407973596110062</v>
      </c>
      <c r="AK189" s="43">
        <v>-9.2299999999999999E-4</v>
      </c>
      <c r="AL189" s="43">
        <v>-8.9599999999999999E-4</v>
      </c>
      <c r="AM189" s="43">
        <v>6.6100000000000002E-4</v>
      </c>
      <c r="AO189" s="30"/>
      <c r="AS189" s="30">
        <v>0.16407973596110062</v>
      </c>
      <c r="AT189" s="43">
        <v>-5.13E-4</v>
      </c>
      <c r="AU189" s="43">
        <v>-5.0299999999999997E-4</v>
      </c>
      <c r="AV189" s="43">
        <v>4.8999999999999998E-5</v>
      </c>
      <c r="AX189" s="30"/>
      <c r="BB189" s="30">
        <v>0.16407973596110062</v>
      </c>
      <c r="BC189" s="43">
        <v>-9.2400000000000002E-4</v>
      </c>
      <c r="BD189" s="43">
        <v>-8.9599999999999999E-4</v>
      </c>
      <c r="BE189" s="43">
        <v>6.5899999999999997E-4</v>
      </c>
      <c r="BG189" s="30"/>
      <c r="BK189" s="30">
        <v>0.16407973596110062</v>
      </c>
      <c r="BL189" s="43">
        <v>-5.13E-4</v>
      </c>
      <c r="BM189" s="43">
        <v>-5.0299999999999997E-4</v>
      </c>
      <c r="BN189" s="43">
        <v>4.8000000000000001E-5</v>
      </c>
      <c r="BP189" s="30"/>
      <c r="BT189" s="30">
        <v>0.16407973596110062</v>
      </c>
      <c r="BU189" s="43">
        <v>-8.5400000000000005E-4</v>
      </c>
      <c r="BV189" s="43">
        <v>-8.2299999999999995E-4</v>
      </c>
      <c r="BW189" s="43">
        <v>8.8999999999999995E-4</v>
      </c>
      <c r="BY189" s="30"/>
      <c r="CC189" s="30">
        <v>0.16407973596110062</v>
      </c>
      <c r="CD189" s="43">
        <v>-4.7399999999999997E-4</v>
      </c>
      <c r="CE189" s="43">
        <v>-4.6200000000000001E-4</v>
      </c>
      <c r="CF189" s="43">
        <v>1.65E-4</v>
      </c>
      <c r="CH189" s="30"/>
      <c r="CL189" s="30">
        <v>0.16407973596110062</v>
      </c>
      <c r="CM189" s="43">
        <v>-8.0900000000000004E-4</v>
      </c>
      <c r="CN189" s="43">
        <v>-7.6999999999999996E-4</v>
      </c>
      <c r="CO189" s="43">
        <v>4.1899999999999999E-4</v>
      </c>
      <c r="CQ189" s="30"/>
      <c r="CU189" s="30">
        <v>0.16407973596110062</v>
      </c>
      <c r="CV189" s="43">
        <v>-4.6500000000000003E-4</v>
      </c>
      <c r="CW189" s="43">
        <v>-4.4999999999999999E-4</v>
      </c>
      <c r="CX189" s="43">
        <v>-1.0000000000000001E-5</v>
      </c>
    </row>
    <row r="190" spans="14:102" x14ac:dyDescent="0.25">
      <c r="N190" s="30"/>
      <c r="R190" s="30">
        <v>0.16507418176110061</v>
      </c>
      <c r="S190" s="43">
        <v>-7.7200000000000001E-4</v>
      </c>
      <c r="T190" s="43">
        <v>-7.2999999999999996E-4</v>
      </c>
      <c r="U190" s="43">
        <v>6.5799999999999995E-4</v>
      </c>
      <c r="W190" s="30"/>
      <c r="AA190" s="30">
        <v>0.16507418176110061</v>
      </c>
      <c r="AB190" s="43">
        <v>-4.3199999999999998E-4</v>
      </c>
      <c r="AC190" s="43">
        <v>-4.17E-4</v>
      </c>
      <c r="AD190" s="43">
        <v>9.0000000000000006E-5</v>
      </c>
      <c r="AF190" s="30"/>
      <c r="AJ190" s="30">
        <v>0.16507418176110061</v>
      </c>
      <c r="AK190" s="43">
        <v>-9.3199999999999999E-4</v>
      </c>
      <c r="AL190" s="43">
        <v>-9.0399999999999996E-4</v>
      </c>
      <c r="AM190" s="43">
        <v>6.7699999999999998E-4</v>
      </c>
      <c r="AO190" s="30"/>
      <c r="AS190" s="30">
        <v>0.16507418176110061</v>
      </c>
      <c r="AT190" s="43">
        <v>-5.1400000000000003E-4</v>
      </c>
      <c r="AU190" s="43">
        <v>-5.04E-4</v>
      </c>
      <c r="AV190" s="43">
        <v>5.0000000000000002E-5</v>
      </c>
      <c r="AX190" s="30"/>
      <c r="BB190" s="30">
        <v>0.16507418176110061</v>
      </c>
      <c r="BC190" s="43">
        <v>-9.3199999999999999E-4</v>
      </c>
      <c r="BD190" s="43">
        <v>-9.0499999999999999E-4</v>
      </c>
      <c r="BE190" s="43">
        <v>6.7500000000000004E-4</v>
      </c>
      <c r="BG190" s="30"/>
      <c r="BK190" s="30">
        <v>0.16507418176110061</v>
      </c>
      <c r="BL190" s="43">
        <v>-5.1400000000000003E-4</v>
      </c>
      <c r="BM190" s="43">
        <v>-5.0500000000000002E-4</v>
      </c>
      <c r="BN190" s="43">
        <v>4.8999999999999998E-5</v>
      </c>
      <c r="BP190" s="30"/>
      <c r="BT190" s="30">
        <v>0.16507418176110061</v>
      </c>
      <c r="BU190" s="43">
        <v>-8.6300000000000005E-4</v>
      </c>
      <c r="BV190" s="43">
        <v>-8.3199999999999995E-4</v>
      </c>
      <c r="BW190" s="43">
        <v>9.0499999999999999E-4</v>
      </c>
      <c r="BY190" s="30"/>
      <c r="CC190" s="30">
        <v>0.16507418176110061</v>
      </c>
      <c r="CD190" s="43">
        <v>-4.75E-4</v>
      </c>
      <c r="CE190" s="43">
        <v>-4.6299999999999998E-4</v>
      </c>
      <c r="CF190" s="43">
        <v>1.66E-4</v>
      </c>
      <c r="CH190" s="30"/>
      <c r="CL190" s="30">
        <v>0.16507418176110061</v>
      </c>
      <c r="CM190" s="43">
        <v>-8.1599999999999999E-4</v>
      </c>
      <c r="CN190" s="43">
        <v>-7.76E-4</v>
      </c>
      <c r="CO190" s="43">
        <v>4.3199999999999998E-4</v>
      </c>
      <c r="CQ190" s="30"/>
      <c r="CU190" s="30">
        <v>0.16507418176110061</v>
      </c>
      <c r="CV190" s="43">
        <v>-4.66E-4</v>
      </c>
      <c r="CW190" s="43">
        <v>-4.5100000000000001E-4</v>
      </c>
      <c r="CX190" s="43">
        <v>-9.0000000000000002E-6</v>
      </c>
    </row>
    <row r="191" spans="14:102" x14ac:dyDescent="0.25">
      <c r="N191" s="30"/>
      <c r="R191" s="30">
        <v>0.16606862756110061</v>
      </c>
      <c r="S191" s="43">
        <v>-7.7899999999999996E-4</v>
      </c>
      <c r="T191" s="43">
        <v>-7.36E-4</v>
      </c>
      <c r="U191" s="43">
        <v>6.7100000000000005E-4</v>
      </c>
      <c r="W191" s="30"/>
      <c r="AA191" s="30">
        <v>0.16606862756110061</v>
      </c>
      <c r="AB191" s="43">
        <v>-4.3399999999999998E-4</v>
      </c>
      <c r="AC191" s="43">
        <v>-4.1899999999999999E-4</v>
      </c>
      <c r="AD191" s="43">
        <v>9.1000000000000003E-5</v>
      </c>
      <c r="AF191" s="30"/>
      <c r="AJ191" s="30">
        <v>0.16606862756110061</v>
      </c>
      <c r="AK191" s="43">
        <v>-9.3999999999999997E-4</v>
      </c>
      <c r="AL191" s="43">
        <v>-9.1200000000000005E-4</v>
      </c>
      <c r="AM191" s="43">
        <v>6.9200000000000002E-4</v>
      </c>
      <c r="AO191" s="30"/>
      <c r="AS191" s="30">
        <v>0.16606862756110061</v>
      </c>
      <c r="AT191" s="43">
        <v>-5.1500000000000005E-4</v>
      </c>
      <c r="AU191" s="43">
        <v>-5.0500000000000002E-4</v>
      </c>
      <c r="AV191" s="43">
        <v>5.1E-5</v>
      </c>
      <c r="AX191" s="30"/>
      <c r="BB191" s="30">
        <v>0.16606862756110061</v>
      </c>
      <c r="BC191" s="43">
        <v>-9.41E-4</v>
      </c>
      <c r="BD191" s="43">
        <v>-9.1299999999999997E-4</v>
      </c>
      <c r="BE191" s="43">
        <v>6.8999999999999997E-4</v>
      </c>
      <c r="BG191" s="30"/>
      <c r="BK191" s="30">
        <v>0.16606862756110061</v>
      </c>
      <c r="BL191" s="43">
        <v>-5.1599999999999997E-4</v>
      </c>
      <c r="BM191" s="43">
        <v>-5.0600000000000005E-4</v>
      </c>
      <c r="BN191" s="43">
        <v>5.1E-5</v>
      </c>
      <c r="BP191" s="30"/>
      <c r="BT191" s="30">
        <v>0.16606862756110061</v>
      </c>
      <c r="BU191" s="43">
        <v>-8.7100000000000003E-4</v>
      </c>
      <c r="BV191" s="43">
        <v>-8.4000000000000003E-4</v>
      </c>
      <c r="BW191" s="43">
        <v>9.2100000000000005E-4</v>
      </c>
      <c r="BY191" s="30"/>
      <c r="CC191" s="30">
        <v>0.16606862756110061</v>
      </c>
      <c r="CD191" s="43">
        <v>-4.7600000000000002E-4</v>
      </c>
      <c r="CE191" s="43">
        <v>-4.6500000000000003E-4</v>
      </c>
      <c r="CF191" s="43">
        <v>1.6799999999999999E-4</v>
      </c>
      <c r="CH191" s="30"/>
      <c r="CL191" s="30">
        <v>0.16606862756110061</v>
      </c>
      <c r="CM191" s="43">
        <v>-8.2399999999999997E-4</v>
      </c>
      <c r="CN191" s="43">
        <v>-7.8299999999999995E-4</v>
      </c>
      <c r="CO191" s="43">
        <v>4.4499999999999997E-4</v>
      </c>
      <c r="CQ191" s="30"/>
      <c r="CU191" s="30">
        <v>0.16606862756110061</v>
      </c>
      <c r="CV191" s="43">
        <v>-4.6700000000000002E-4</v>
      </c>
      <c r="CW191" s="43">
        <v>-4.5199999999999998E-4</v>
      </c>
      <c r="CX191" s="43">
        <v>-7.9999999999999996E-6</v>
      </c>
    </row>
    <row r="192" spans="14:102" x14ac:dyDescent="0.25">
      <c r="N192" s="30"/>
      <c r="R192" s="30">
        <v>0.1670630733611006</v>
      </c>
      <c r="S192" s="43">
        <v>-7.8600000000000002E-4</v>
      </c>
      <c r="T192" s="43">
        <v>-7.4299999999999995E-4</v>
      </c>
      <c r="U192" s="43">
        <v>6.8400000000000004E-4</v>
      </c>
      <c r="W192" s="30"/>
      <c r="AA192" s="30">
        <v>0.1670630733611006</v>
      </c>
      <c r="AB192" s="43">
        <v>-4.3600000000000003E-4</v>
      </c>
      <c r="AC192" s="43">
        <v>-4.2000000000000002E-4</v>
      </c>
      <c r="AD192" s="43">
        <v>9.2E-5</v>
      </c>
      <c r="AF192" s="30"/>
      <c r="AJ192" s="30">
        <v>0.1670630733611006</v>
      </c>
      <c r="AK192" s="43">
        <v>-9.4899999999999997E-4</v>
      </c>
      <c r="AL192" s="43">
        <v>-9.2000000000000003E-4</v>
      </c>
      <c r="AM192" s="43">
        <v>7.0799999999999997E-4</v>
      </c>
      <c r="AO192" s="30"/>
      <c r="AS192" s="30">
        <v>0.1670630733611006</v>
      </c>
      <c r="AT192" s="43">
        <v>-5.1599999999999997E-4</v>
      </c>
      <c r="AU192" s="43">
        <v>-5.0699999999999996E-4</v>
      </c>
      <c r="AV192" s="43">
        <v>5.3000000000000001E-5</v>
      </c>
      <c r="AX192" s="30"/>
      <c r="BB192" s="30">
        <v>0.1670630733611006</v>
      </c>
      <c r="BC192" s="43">
        <v>-9.4899999999999997E-4</v>
      </c>
      <c r="BD192" s="43">
        <v>-9.2100000000000005E-4</v>
      </c>
      <c r="BE192" s="43">
        <v>7.0500000000000001E-4</v>
      </c>
      <c r="BG192" s="30"/>
      <c r="BK192" s="30">
        <v>0.1670630733611006</v>
      </c>
      <c r="BL192" s="43">
        <v>-5.1699999999999999E-4</v>
      </c>
      <c r="BM192" s="43">
        <v>-5.0699999999999996E-4</v>
      </c>
      <c r="BN192" s="43">
        <v>5.1999999999999997E-5</v>
      </c>
      <c r="BP192" s="30"/>
      <c r="BT192" s="30">
        <v>0.1670630733611006</v>
      </c>
      <c r="BU192" s="43">
        <v>-8.8000000000000003E-4</v>
      </c>
      <c r="BV192" s="43">
        <v>-8.4900000000000004E-4</v>
      </c>
      <c r="BW192" s="43">
        <v>9.3599999999999998E-4</v>
      </c>
      <c r="BY192" s="30"/>
      <c r="CC192" s="30">
        <v>0.1670630733611006</v>
      </c>
      <c r="CD192" s="43">
        <v>-4.7800000000000002E-4</v>
      </c>
      <c r="CE192" s="43">
        <v>-4.66E-4</v>
      </c>
      <c r="CF192" s="43">
        <v>1.6899999999999999E-4</v>
      </c>
      <c r="CH192" s="30"/>
      <c r="CL192" s="30">
        <v>0.1670630733611006</v>
      </c>
      <c r="CM192" s="43">
        <v>-8.3100000000000003E-4</v>
      </c>
      <c r="CN192" s="43">
        <v>-7.9000000000000001E-4</v>
      </c>
      <c r="CO192" s="43">
        <v>4.5800000000000002E-4</v>
      </c>
      <c r="CQ192" s="30"/>
      <c r="CU192" s="30">
        <v>0.1670630733611006</v>
      </c>
      <c r="CV192" s="43">
        <v>-4.6799999999999999E-4</v>
      </c>
      <c r="CW192" s="43">
        <v>-4.5399999999999998E-4</v>
      </c>
      <c r="CX192" s="43">
        <v>-6.9999999999999999E-6</v>
      </c>
    </row>
    <row r="193" spans="14:102" x14ac:dyDescent="0.25">
      <c r="N193" s="30"/>
      <c r="R193" s="30">
        <v>0.16805751916110059</v>
      </c>
      <c r="S193" s="43">
        <v>-7.94E-4</v>
      </c>
      <c r="T193" s="43">
        <v>-7.5000000000000002E-4</v>
      </c>
      <c r="U193" s="43">
        <v>6.9700000000000003E-4</v>
      </c>
      <c r="W193" s="30"/>
      <c r="AA193" s="30">
        <v>0.16805751916110059</v>
      </c>
      <c r="AB193" s="43">
        <v>-4.37E-4</v>
      </c>
      <c r="AC193" s="43">
        <v>-4.2200000000000001E-4</v>
      </c>
      <c r="AD193" s="43">
        <v>9.2999999999999997E-5</v>
      </c>
      <c r="AF193" s="30"/>
      <c r="AJ193" s="30">
        <v>0.16805751916110059</v>
      </c>
      <c r="AK193" s="43">
        <v>-9.5699999999999995E-4</v>
      </c>
      <c r="AL193" s="43">
        <v>-9.2900000000000003E-4</v>
      </c>
      <c r="AM193" s="43">
        <v>7.2300000000000001E-4</v>
      </c>
      <c r="AO193" s="30"/>
      <c r="AS193" s="30">
        <v>0.16805751916110059</v>
      </c>
      <c r="AT193" s="43">
        <v>-5.1800000000000001E-4</v>
      </c>
      <c r="AU193" s="43">
        <v>-5.0799999999999999E-4</v>
      </c>
      <c r="AV193" s="43">
        <v>5.3999999999999998E-5</v>
      </c>
      <c r="AX193" s="30"/>
      <c r="BB193" s="30">
        <v>0.16805751916110059</v>
      </c>
      <c r="BC193" s="43">
        <v>-9.5799999999999998E-4</v>
      </c>
      <c r="BD193" s="43">
        <v>-9.2900000000000003E-4</v>
      </c>
      <c r="BE193" s="43">
        <v>7.2099999999999996E-4</v>
      </c>
      <c r="BG193" s="30"/>
      <c r="BK193" s="30">
        <v>0.16805751916110059</v>
      </c>
      <c r="BL193" s="43">
        <v>-5.1800000000000001E-4</v>
      </c>
      <c r="BM193" s="43">
        <v>-5.0900000000000001E-4</v>
      </c>
      <c r="BN193" s="43">
        <v>5.3000000000000001E-5</v>
      </c>
      <c r="BP193" s="30"/>
      <c r="BT193" s="30">
        <v>0.16805751916110059</v>
      </c>
      <c r="BU193" s="43">
        <v>-8.8900000000000003E-4</v>
      </c>
      <c r="BV193" s="43">
        <v>-8.5700000000000001E-4</v>
      </c>
      <c r="BW193" s="43">
        <v>9.5100000000000002E-4</v>
      </c>
      <c r="BY193" s="30"/>
      <c r="CC193" s="30">
        <v>0.16805751916110059</v>
      </c>
      <c r="CD193" s="43">
        <v>-4.7899999999999999E-4</v>
      </c>
      <c r="CE193" s="43">
        <v>-4.6700000000000002E-4</v>
      </c>
      <c r="CF193" s="43">
        <v>1.7100000000000001E-4</v>
      </c>
      <c r="CH193" s="30"/>
      <c r="CL193" s="30">
        <v>0.16805751916110059</v>
      </c>
      <c r="CM193" s="43">
        <v>-8.3900000000000001E-4</v>
      </c>
      <c r="CN193" s="43">
        <v>-7.9699999999999997E-4</v>
      </c>
      <c r="CO193" s="43">
        <v>4.7100000000000001E-4</v>
      </c>
      <c r="CQ193" s="30"/>
      <c r="CU193" s="30">
        <v>0.16805751916110059</v>
      </c>
      <c r="CV193" s="43">
        <v>-4.6900000000000002E-4</v>
      </c>
      <c r="CW193" s="43">
        <v>-4.55E-4</v>
      </c>
      <c r="CX193" s="43">
        <v>-6.0000000000000002E-6</v>
      </c>
    </row>
    <row r="194" spans="14:102" x14ac:dyDescent="0.25">
      <c r="N194" s="30"/>
      <c r="R194" s="30">
        <v>0.16905196496110059</v>
      </c>
      <c r="S194" s="43">
        <v>-8.0099999999999995E-4</v>
      </c>
      <c r="T194" s="43">
        <v>-7.5699999999999997E-4</v>
      </c>
      <c r="U194" s="43">
        <v>7.0899999999999999E-4</v>
      </c>
      <c r="W194" s="30"/>
      <c r="AA194" s="30">
        <v>0.16905196496110059</v>
      </c>
      <c r="AB194" s="43">
        <v>-4.3899999999999999E-4</v>
      </c>
      <c r="AC194" s="43">
        <v>-4.2299999999999998E-4</v>
      </c>
      <c r="AD194" s="43">
        <v>9.3999999999999994E-5</v>
      </c>
      <c r="AF194" s="30"/>
      <c r="AJ194" s="30">
        <v>0.16905196496110059</v>
      </c>
      <c r="AK194" s="43">
        <v>-9.6599999999999995E-4</v>
      </c>
      <c r="AL194" s="43">
        <v>-9.3700000000000001E-4</v>
      </c>
      <c r="AM194" s="43">
        <v>7.3800000000000005E-4</v>
      </c>
      <c r="AO194" s="30"/>
      <c r="AS194" s="30">
        <v>0.16905196496110059</v>
      </c>
      <c r="AT194" s="43">
        <v>-5.1900000000000004E-4</v>
      </c>
      <c r="AU194" s="43">
        <v>-5.0900000000000001E-4</v>
      </c>
      <c r="AV194" s="43">
        <v>5.5000000000000002E-5</v>
      </c>
      <c r="AX194" s="30"/>
      <c r="BB194" s="30">
        <v>0.16905196496110059</v>
      </c>
      <c r="BC194" s="43">
        <v>-9.6599999999999995E-4</v>
      </c>
      <c r="BD194" s="43">
        <v>-9.3700000000000001E-4</v>
      </c>
      <c r="BE194" s="43">
        <v>7.36E-4</v>
      </c>
      <c r="BG194" s="30"/>
      <c r="BK194" s="30">
        <v>0.16905196496110059</v>
      </c>
      <c r="BL194" s="43">
        <v>-5.1999999999999995E-4</v>
      </c>
      <c r="BM194" s="43">
        <v>-5.1000000000000004E-4</v>
      </c>
      <c r="BN194" s="43">
        <v>5.3999999999999998E-5</v>
      </c>
      <c r="BP194" s="30"/>
      <c r="BT194" s="30">
        <v>0.16905196496110059</v>
      </c>
      <c r="BU194" s="43">
        <v>-8.9800000000000004E-4</v>
      </c>
      <c r="BV194" s="43">
        <v>-8.6600000000000002E-4</v>
      </c>
      <c r="BW194" s="43">
        <v>9.6599999999999995E-4</v>
      </c>
      <c r="BY194" s="30"/>
      <c r="CC194" s="30">
        <v>0.16905196496110059</v>
      </c>
      <c r="CD194" s="43">
        <v>-4.8000000000000001E-4</v>
      </c>
      <c r="CE194" s="43">
        <v>-4.6799999999999999E-4</v>
      </c>
      <c r="CF194" s="43">
        <v>1.7200000000000001E-4</v>
      </c>
      <c r="CH194" s="30"/>
      <c r="CL194" s="30">
        <v>0.16905196496110059</v>
      </c>
      <c r="CM194" s="43">
        <v>-8.4599999999999996E-4</v>
      </c>
      <c r="CN194" s="43">
        <v>-8.03E-4</v>
      </c>
      <c r="CO194" s="43">
        <v>4.8299999999999998E-4</v>
      </c>
      <c r="CQ194" s="30"/>
      <c r="CU194" s="30">
        <v>0.16905196496110059</v>
      </c>
      <c r="CV194" s="43">
        <v>-4.7100000000000001E-4</v>
      </c>
      <c r="CW194" s="43">
        <v>-4.5600000000000003E-4</v>
      </c>
      <c r="CX194" s="43">
        <v>-5.0000000000000004E-6</v>
      </c>
    </row>
    <row r="195" spans="14:102" x14ac:dyDescent="0.25">
      <c r="N195" s="30"/>
      <c r="R195" s="30">
        <v>0.16905196496110059</v>
      </c>
      <c r="S195" s="43">
        <v>-8.0099999999999995E-4</v>
      </c>
      <c r="T195" s="43">
        <v>-7.5699999999999997E-4</v>
      </c>
      <c r="U195" s="43">
        <v>7.0899999999999999E-4</v>
      </c>
      <c r="W195" s="30"/>
      <c r="AA195" s="30">
        <v>0.16905196496110059</v>
      </c>
      <c r="AB195" s="43">
        <v>-4.3899999999999999E-4</v>
      </c>
      <c r="AC195" s="43">
        <v>-4.2299999999999998E-4</v>
      </c>
      <c r="AD195" s="43">
        <v>9.3999999999999994E-5</v>
      </c>
      <c r="AF195" s="30"/>
      <c r="AJ195" s="30">
        <v>0.16905196496110059</v>
      </c>
      <c r="AK195" s="43">
        <v>-9.6599999999999995E-4</v>
      </c>
      <c r="AL195" s="43">
        <v>-9.3700000000000001E-4</v>
      </c>
      <c r="AM195" s="43">
        <v>7.3800000000000005E-4</v>
      </c>
      <c r="AO195" s="30"/>
      <c r="AS195" s="30">
        <v>0.16905196496110059</v>
      </c>
      <c r="AT195" s="43">
        <v>-5.1900000000000004E-4</v>
      </c>
      <c r="AU195" s="43">
        <v>-5.0900000000000001E-4</v>
      </c>
      <c r="AV195" s="43">
        <v>5.5000000000000002E-5</v>
      </c>
      <c r="AX195" s="30"/>
      <c r="BB195" s="30">
        <v>0.16905196496110059</v>
      </c>
      <c r="BC195" s="43">
        <v>-9.6599999999999995E-4</v>
      </c>
      <c r="BD195" s="43">
        <v>-9.3700000000000001E-4</v>
      </c>
      <c r="BE195" s="43">
        <v>7.36E-4</v>
      </c>
      <c r="BG195" s="30"/>
      <c r="BK195" s="30">
        <v>0.16905196496110059</v>
      </c>
      <c r="BL195" s="43">
        <v>-5.1999999999999995E-4</v>
      </c>
      <c r="BM195" s="43">
        <v>-5.1000000000000004E-4</v>
      </c>
      <c r="BN195" s="43">
        <v>5.3999999999999998E-5</v>
      </c>
      <c r="BP195" s="30"/>
      <c r="BT195" s="30">
        <v>0.16905196496110059</v>
      </c>
      <c r="BU195" s="43">
        <v>-8.9800000000000004E-4</v>
      </c>
      <c r="BV195" s="43">
        <v>-8.6600000000000002E-4</v>
      </c>
      <c r="BW195" s="43">
        <v>9.6599999999999995E-4</v>
      </c>
      <c r="BY195" s="30"/>
      <c r="CC195" s="30">
        <v>0.16905196496110059</v>
      </c>
      <c r="CD195" s="43">
        <v>-4.8000000000000001E-4</v>
      </c>
      <c r="CE195" s="43">
        <v>-4.6799999999999999E-4</v>
      </c>
      <c r="CF195" s="43">
        <v>1.7200000000000001E-4</v>
      </c>
      <c r="CH195" s="30"/>
      <c r="CL195" s="30">
        <v>0.16905196496110059</v>
      </c>
      <c r="CM195" s="43">
        <v>-8.4599999999999996E-4</v>
      </c>
      <c r="CN195" s="43">
        <v>-8.03E-4</v>
      </c>
      <c r="CO195" s="43">
        <v>4.8299999999999998E-4</v>
      </c>
      <c r="CQ195" s="30"/>
      <c r="CU195" s="30">
        <v>0.16905196496110059</v>
      </c>
      <c r="CV195" s="43">
        <v>-4.7100000000000001E-4</v>
      </c>
      <c r="CW195" s="43">
        <v>-4.5600000000000003E-4</v>
      </c>
      <c r="CX195" s="43">
        <v>-5.0000000000000004E-6</v>
      </c>
    </row>
    <row r="196" spans="14:102" x14ac:dyDescent="0.25">
      <c r="N196" s="30"/>
      <c r="R196" s="30">
        <v>0.17004641076110058</v>
      </c>
      <c r="S196" s="43">
        <v>-8.0800000000000002E-4</v>
      </c>
      <c r="T196" s="43">
        <v>-7.6300000000000001E-4</v>
      </c>
      <c r="U196" s="43">
        <v>7.2199999999999999E-4</v>
      </c>
      <c r="W196" s="30"/>
      <c r="AA196" s="30">
        <v>0.17004641076110058</v>
      </c>
      <c r="AB196" s="43">
        <v>-4.4000000000000002E-4</v>
      </c>
      <c r="AC196" s="43">
        <v>-4.2499999999999998E-4</v>
      </c>
      <c r="AD196" s="43">
        <v>9.5000000000000005E-5</v>
      </c>
      <c r="AF196" s="30"/>
      <c r="AJ196" s="30">
        <v>0.17004641076110058</v>
      </c>
      <c r="AK196" s="43">
        <v>-9.7400000000000004E-4</v>
      </c>
      <c r="AL196" s="43">
        <v>-9.4499999999999998E-4</v>
      </c>
      <c r="AM196" s="43">
        <v>7.5299999999999998E-4</v>
      </c>
      <c r="AO196" s="30"/>
      <c r="AS196" s="30">
        <v>0.17004641076110058</v>
      </c>
      <c r="AT196" s="43">
        <v>-5.2099999999999998E-4</v>
      </c>
      <c r="AU196" s="43">
        <v>-5.1099999999999995E-4</v>
      </c>
      <c r="AV196" s="43">
        <v>5.7000000000000003E-5</v>
      </c>
      <c r="AX196" s="30"/>
      <c r="BB196" s="30">
        <v>0.17004641076110058</v>
      </c>
      <c r="BC196" s="43">
        <v>-9.7499999999999996E-4</v>
      </c>
      <c r="BD196" s="43">
        <v>-9.4499999999999998E-4</v>
      </c>
      <c r="BE196" s="43">
        <v>7.5100000000000004E-4</v>
      </c>
      <c r="BG196" s="30"/>
      <c r="BK196" s="30">
        <v>0.17004641076110058</v>
      </c>
      <c r="BL196" s="43">
        <v>-5.2099999999999998E-4</v>
      </c>
      <c r="BM196" s="43">
        <v>-5.1099999999999995E-4</v>
      </c>
      <c r="BN196" s="43">
        <v>5.5999999999999999E-5</v>
      </c>
      <c r="BP196" s="30"/>
      <c r="BT196" s="30">
        <v>0.17004641076110058</v>
      </c>
      <c r="BU196" s="43">
        <v>-9.0700000000000004E-4</v>
      </c>
      <c r="BV196" s="43">
        <v>-8.7399999999999999E-4</v>
      </c>
      <c r="BW196" s="43">
        <v>9.8200000000000002E-4</v>
      </c>
      <c r="BY196" s="30"/>
      <c r="CC196" s="30">
        <v>0.17004641076110058</v>
      </c>
      <c r="CD196" s="43">
        <v>-4.8099999999999998E-4</v>
      </c>
      <c r="CE196" s="43">
        <v>-4.6900000000000002E-4</v>
      </c>
      <c r="CF196" s="43">
        <v>1.73E-4</v>
      </c>
      <c r="CH196" s="30"/>
      <c r="CL196" s="30">
        <v>0.17004641076110058</v>
      </c>
      <c r="CM196" s="43">
        <v>-8.5300000000000003E-4</v>
      </c>
      <c r="CN196" s="43">
        <v>-8.0999999999999996E-4</v>
      </c>
      <c r="CO196" s="43">
        <v>4.9600000000000002E-4</v>
      </c>
      <c r="CQ196" s="30"/>
      <c r="CU196" s="30">
        <v>0.17004641076110058</v>
      </c>
      <c r="CV196" s="43">
        <v>-4.7199999999999998E-4</v>
      </c>
      <c r="CW196" s="43">
        <v>-4.57E-4</v>
      </c>
      <c r="CX196" s="43">
        <v>-3.9999999999999998E-6</v>
      </c>
    </row>
    <row r="197" spans="14:102" x14ac:dyDescent="0.25">
      <c r="N197" s="30"/>
      <c r="R197" s="30">
        <v>0.17104085656110057</v>
      </c>
      <c r="S197" s="43">
        <v>-8.1599999999999999E-4</v>
      </c>
      <c r="T197" s="43">
        <v>-7.6999999999999996E-4</v>
      </c>
      <c r="U197" s="43">
        <v>7.3499999999999998E-4</v>
      </c>
      <c r="W197" s="30"/>
      <c r="AA197" s="30">
        <v>0.17104085656110057</v>
      </c>
      <c r="AB197" s="43">
        <v>-4.4200000000000001E-4</v>
      </c>
      <c r="AC197" s="43">
        <v>-4.26E-4</v>
      </c>
      <c r="AD197" s="43">
        <v>9.6000000000000002E-5</v>
      </c>
      <c r="AF197" s="30"/>
      <c r="AJ197" s="30">
        <v>0.17104085656110057</v>
      </c>
      <c r="AK197" s="43">
        <v>-9.8299999999999993E-4</v>
      </c>
      <c r="AL197" s="43">
        <v>-9.5299999999999996E-4</v>
      </c>
      <c r="AM197" s="43">
        <v>7.6900000000000004E-4</v>
      </c>
      <c r="AO197" s="30"/>
      <c r="AS197" s="30">
        <v>0.17104085656110057</v>
      </c>
      <c r="AT197" s="43">
        <v>-5.22E-4</v>
      </c>
      <c r="AU197" s="43">
        <v>-5.1199999999999998E-4</v>
      </c>
      <c r="AV197" s="43">
        <v>5.8E-5</v>
      </c>
      <c r="AX197" s="30"/>
      <c r="BB197" s="30">
        <v>0.17104085656110057</v>
      </c>
      <c r="BC197" s="43">
        <v>-9.8299999999999993E-4</v>
      </c>
      <c r="BD197" s="43">
        <v>-9.5299999999999996E-4</v>
      </c>
      <c r="BE197" s="43">
        <v>7.6599999999999997E-4</v>
      </c>
      <c r="BG197" s="30"/>
      <c r="BK197" s="30">
        <v>0.17104085656110057</v>
      </c>
      <c r="BL197" s="43">
        <v>-5.22E-4</v>
      </c>
      <c r="BM197" s="43">
        <v>-5.13E-4</v>
      </c>
      <c r="BN197" s="43">
        <v>5.7000000000000003E-5</v>
      </c>
      <c r="BP197" s="30"/>
      <c r="BT197" s="30">
        <v>0.17104085656110057</v>
      </c>
      <c r="BU197" s="43">
        <v>-9.1600000000000004E-4</v>
      </c>
      <c r="BV197" s="43">
        <v>-8.8199999999999997E-4</v>
      </c>
      <c r="BW197" s="43">
        <v>9.9700000000000006E-4</v>
      </c>
      <c r="BY197" s="30"/>
      <c r="CC197" s="30">
        <v>0.17104085656110057</v>
      </c>
      <c r="CD197" s="43">
        <v>-4.8200000000000001E-4</v>
      </c>
      <c r="CE197" s="43">
        <v>-4.6999999999999999E-4</v>
      </c>
      <c r="CF197" s="43">
        <v>1.74E-4</v>
      </c>
      <c r="CH197" s="30"/>
      <c r="CL197" s="30">
        <v>0.17104085656110057</v>
      </c>
      <c r="CM197" s="43">
        <v>-8.61E-4</v>
      </c>
      <c r="CN197" s="43">
        <v>-8.1700000000000002E-4</v>
      </c>
      <c r="CO197" s="43">
        <v>5.0900000000000001E-4</v>
      </c>
      <c r="CQ197" s="30"/>
      <c r="CU197" s="30">
        <v>0.17104085656110057</v>
      </c>
      <c r="CV197" s="43">
        <v>-4.73E-4</v>
      </c>
      <c r="CW197" s="43">
        <v>-4.5800000000000002E-4</v>
      </c>
      <c r="CX197" s="43">
        <v>-3.0000000000000001E-6</v>
      </c>
    </row>
    <row r="198" spans="14:102" x14ac:dyDescent="0.25">
      <c r="N198" s="30"/>
      <c r="R198" s="30">
        <v>0.17203530236110057</v>
      </c>
      <c r="S198" s="43">
        <v>-8.2399999999999997E-4</v>
      </c>
      <c r="T198" s="43">
        <v>-7.7800000000000005E-4</v>
      </c>
      <c r="U198" s="43">
        <v>7.4799999999999997E-4</v>
      </c>
      <c r="W198" s="30"/>
      <c r="AA198" s="30">
        <v>0.17203530236110057</v>
      </c>
      <c r="AB198" s="43">
        <v>-4.4299999999999998E-4</v>
      </c>
      <c r="AC198" s="43">
        <v>-4.28E-4</v>
      </c>
      <c r="AD198" s="43">
        <v>9.6000000000000002E-5</v>
      </c>
      <c r="AF198" s="30"/>
      <c r="AJ198" s="30">
        <v>0.17203530236110057</v>
      </c>
      <c r="AK198" s="43">
        <v>-9.9099999999999991E-4</v>
      </c>
      <c r="AL198" s="43">
        <v>-9.6100000000000005E-4</v>
      </c>
      <c r="AM198" s="43">
        <v>7.8399999999999997E-4</v>
      </c>
      <c r="AO198" s="30"/>
      <c r="AS198" s="30">
        <v>0.17203530236110057</v>
      </c>
      <c r="AT198" s="43">
        <v>-5.2300000000000003E-4</v>
      </c>
      <c r="AU198" s="43">
        <v>-5.13E-4</v>
      </c>
      <c r="AV198" s="43">
        <v>5.8999999999999998E-5</v>
      </c>
      <c r="AX198" s="30"/>
      <c r="BB198" s="30">
        <v>0.17203530236110057</v>
      </c>
      <c r="BC198" s="43">
        <v>-9.9200000000000004E-4</v>
      </c>
      <c r="BD198" s="43">
        <v>-9.6199999999999996E-4</v>
      </c>
      <c r="BE198" s="43">
        <v>7.8200000000000003E-4</v>
      </c>
      <c r="BG198" s="30"/>
      <c r="BK198" s="30">
        <v>0.17203530236110057</v>
      </c>
      <c r="BL198" s="43">
        <v>-5.2400000000000005E-4</v>
      </c>
      <c r="BM198" s="43">
        <v>-5.1400000000000003E-4</v>
      </c>
      <c r="BN198" s="43">
        <v>5.8E-5</v>
      </c>
      <c r="BP198" s="30"/>
      <c r="BT198" s="30">
        <v>0.17203530236110057</v>
      </c>
      <c r="BU198" s="43">
        <v>-9.2500000000000004E-4</v>
      </c>
      <c r="BV198" s="43">
        <v>-8.9099999999999997E-4</v>
      </c>
      <c r="BW198" s="43">
        <v>1.013E-3</v>
      </c>
      <c r="BY198" s="30"/>
      <c r="CC198" s="30">
        <v>0.17203530236110057</v>
      </c>
      <c r="CD198" s="43">
        <v>-4.84E-4</v>
      </c>
      <c r="CE198" s="43">
        <v>-4.7199999999999998E-4</v>
      </c>
      <c r="CF198" s="43">
        <v>1.75E-4</v>
      </c>
      <c r="CH198" s="30"/>
      <c r="CL198" s="30">
        <v>0.17203530236110057</v>
      </c>
      <c r="CM198" s="43">
        <v>-8.6799999999999996E-4</v>
      </c>
      <c r="CN198" s="43">
        <v>-8.2299999999999995E-4</v>
      </c>
      <c r="CO198" s="43">
        <v>5.22E-4</v>
      </c>
      <c r="CQ198" s="30"/>
      <c r="CU198" s="30">
        <v>0.17203530236110057</v>
      </c>
      <c r="CV198" s="43">
        <v>-4.7399999999999997E-4</v>
      </c>
      <c r="CW198" s="43">
        <v>-4.5899999999999999E-4</v>
      </c>
      <c r="CX198" s="43">
        <v>-1.9999999999999999E-6</v>
      </c>
    </row>
    <row r="199" spans="14:102" x14ac:dyDescent="0.25">
      <c r="N199" s="30"/>
      <c r="R199" s="30">
        <v>0.17302974816110056</v>
      </c>
      <c r="S199" s="43">
        <v>-8.3199999999999995E-4</v>
      </c>
      <c r="T199" s="43">
        <v>-7.85E-4</v>
      </c>
      <c r="U199" s="43">
        <v>7.6099999999999996E-4</v>
      </c>
      <c r="W199" s="30"/>
      <c r="AA199" s="30">
        <v>0.17302974816110056</v>
      </c>
      <c r="AB199" s="43">
        <v>-4.4499999999999997E-4</v>
      </c>
      <c r="AC199" s="43">
        <v>-4.2900000000000002E-4</v>
      </c>
      <c r="AD199" s="43">
        <v>9.7E-5</v>
      </c>
      <c r="AF199" s="30"/>
      <c r="AJ199" s="30">
        <v>0.17302974816110056</v>
      </c>
      <c r="AK199" s="43">
        <v>-1E-3</v>
      </c>
      <c r="AL199" s="43">
        <v>-9.6900000000000003E-4</v>
      </c>
      <c r="AM199" s="43">
        <v>7.9900000000000001E-4</v>
      </c>
      <c r="AO199" s="30"/>
      <c r="AS199" s="30">
        <v>0.17302974816110056</v>
      </c>
      <c r="AT199" s="43">
        <v>-5.2499999999999997E-4</v>
      </c>
      <c r="AU199" s="43">
        <v>-5.1500000000000005E-4</v>
      </c>
      <c r="AV199" s="43">
        <v>6.0000000000000002E-5</v>
      </c>
      <c r="AX199" s="30"/>
      <c r="BB199" s="30">
        <v>0.17302974816110056</v>
      </c>
      <c r="BC199" s="43">
        <v>-1E-3</v>
      </c>
      <c r="BD199" s="43">
        <v>-9.7000000000000005E-4</v>
      </c>
      <c r="BE199" s="43">
        <v>7.9699999999999997E-4</v>
      </c>
      <c r="BG199" s="30"/>
      <c r="BK199" s="30">
        <v>0.17302974816110056</v>
      </c>
      <c r="BL199" s="43">
        <v>-5.2499999999999997E-4</v>
      </c>
      <c r="BM199" s="43">
        <v>-5.1500000000000005E-4</v>
      </c>
      <c r="BN199" s="43">
        <v>6.0000000000000002E-5</v>
      </c>
      <c r="BP199" s="30"/>
      <c r="BT199" s="30">
        <v>0.17302974816110056</v>
      </c>
      <c r="BU199" s="43">
        <v>-9.3300000000000002E-4</v>
      </c>
      <c r="BV199" s="43">
        <v>-8.9899999999999995E-4</v>
      </c>
      <c r="BW199" s="43">
        <v>1.0280000000000001E-3</v>
      </c>
      <c r="BY199" s="30"/>
      <c r="CC199" s="30">
        <v>0.17302974816110056</v>
      </c>
      <c r="CD199" s="43">
        <v>-4.8500000000000003E-4</v>
      </c>
      <c r="CE199" s="43">
        <v>-4.73E-4</v>
      </c>
      <c r="CF199" s="43">
        <v>1.76E-4</v>
      </c>
      <c r="CH199" s="30"/>
      <c r="CL199" s="30">
        <v>0.17302974816110056</v>
      </c>
      <c r="CM199" s="43">
        <v>-8.7500000000000002E-4</v>
      </c>
      <c r="CN199" s="43">
        <v>-8.3000000000000001E-4</v>
      </c>
      <c r="CO199" s="43">
        <v>5.3499999999999999E-4</v>
      </c>
      <c r="CQ199" s="30"/>
      <c r="CU199" s="30">
        <v>0.17302974816110056</v>
      </c>
      <c r="CV199" s="43">
        <v>-4.75E-4</v>
      </c>
      <c r="CW199" s="43">
        <v>-4.6000000000000001E-4</v>
      </c>
      <c r="CX199" s="43">
        <v>-9.9999999999999995E-7</v>
      </c>
    </row>
    <row r="200" spans="14:102" x14ac:dyDescent="0.25">
      <c r="N200" s="30"/>
      <c r="R200" s="30">
        <v>0.17402419396110058</v>
      </c>
      <c r="S200" s="43">
        <v>-8.3900000000000001E-4</v>
      </c>
      <c r="T200" s="43">
        <v>-7.9199999999999995E-4</v>
      </c>
      <c r="U200" s="43">
        <v>7.7300000000000003E-4</v>
      </c>
      <c r="W200" s="30"/>
      <c r="AA200" s="30">
        <v>0.17402419396110058</v>
      </c>
      <c r="AB200" s="43">
        <v>-4.4700000000000002E-4</v>
      </c>
      <c r="AC200" s="43">
        <v>-4.3100000000000001E-4</v>
      </c>
      <c r="AD200" s="43">
        <v>9.7999999999999997E-5</v>
      </c>
      <c r="AF200" s="30"/>
      <c r="AJ200" s="30">
        <v>0.17402419396110058</v>
      </c>
      <c r="AK200" s="43">
        <v>-1.008E-3</v>
      </c>
      <c r="AL200" s="43">
        <v>-9.77E-4</v>
      </c>
      <c r="AM200" s="43">
        <v>8.1400000000000005E-4</v>
      </c>
      <c r="AO200" s="30"/>
      <c r="AS200" s="30">
        <v>0.17402419396110058</v>
      </c>
      <c r="AT200" s="43">
        <v>-5.2599999999999999E-4</v>
      </c>
      <c r="AU200" s="43">
        <v>-5.1599999999999997E-4</v>
      </c>
      <c r="AV200" s="43">
        <v>6.2000000000000003E-5</v>
      </c>
      <c r="AX200" s="30"/>
      <c r="BB200" s="30">
        <v>0.17402419396110058</v>
      </c>
      <c r="BC200" s="43">
        <v>-1.0089999999999999E-3</v>
      </c>
      <c r="BD200" s="43">
        <v>-9.7799999999999992E-4</v>
      </c>
      <c r="BE200" s="43">
        <v>8.12E-4</v>
      </c>
      <c r="BG200" s="30"/>
      <c r="BK200" s="30">
        <v>0.17402419396110058</v>
      </c>
      <c r="BL200" s="43">
        <v>-5.2700000000000002E-4</v>
      </c>
      <c r="BM200" s="43">
        <v>-5.1699999999999999E-4</v>
      </c>
      <c r="BN200" s="43">
        <v>6.0999999999999999E-5</v>
      </c>
      <c r="BP200" s="30"/>
      <c r="BT200" s="30">
        <v>0.17402419396110058</v>
      </c>
      <c r="BU200" s="43">
        <v>-9.4200000000000002E-4</v>
      </c>
      <c r="BV200" s="43">
        <v>-9.0799999999999995E-4</v>
      </c>
      <c r="BW200" s="43">
        <v>1.0430000000000001E-3</v>
      </c>
      <c r="BY200" s="30"/>
      <c r="CC200" s="30">
        <v>0.17402419396110058</v>
      </c>
      <c r="CD200" s="43">
        <v>-4.86E-4</v>
      </c>
      <c r="CE200" s="43">
        <v>-4.7399999999999997E-4</v>
      </c>
      <c r="CF200" s="43">
        <v>1.7799999999999999E-4</v>
      </c>
      <c r="CH200" s="30"/>
      <c r="CL200" s="30">
        <v>0.17402419396110058</v>
      </c>
      <c r="CM200" s="43">
        <v>-8.83E-4</v>
      </c>
      <c r="CN200" s="43">
        <v>-8.3699999999999996E-4</v>
      </c>
      <c r="CO200" s="43">
        <v>5.4799999999999998E-4</v>
      </c>
      <c r="CQ200" s="30"/>
      <c r="CU200" s="30">
        <v>0.17402419396110058</v>
      </c>
      <c r="CV200" s="43">
        <v>-4.7600000000000002E-4</v>
      </c>
      <c r="CW200" s="43">
        <v>-4.6099999999999998E-4</v>
      </c>
      <c r="CX200" s="43">
        <v>4.3819999999999999E-7</v>
      </c>
    </row>
    <row r="201" spans="14:102" x14ac:dyDescent="0.25">
      <c r="N201" s="30"/>
      <c r="R201" s="30">
        <v>0.17501863976110058</v>
      </c>
      <c r="S201" s="43">
        <v>-8.4699999999999999E-4</v>
      </c>
      <c r="T201" s="43">
        <v>-7.9900000000000001E-4</v>
      </c>
      <c r="U201" s="43">
        <v>7.8600000000000002E-4</v>
      </c>
      <c r="W201" s="30"/>
      <c r="AA201" s="30">
        <v>0.17501863976110058</v>
      </c>
      <c r="AB201" s="43">
        <v>-4.4799999999999999E-4</v>
      </c>
      <c r="AC201" s="43">
        <v>-4.3199999999999998E-4</v>
      </c>
      <c r="AD201" s="43">
        <v>9.8999999999999994E-5</v>
      </c>
      <c r="AF201" s="30"/>
      <c r="AJ201" s="30">
        <v>0.17501863976110058</v>
      </c>
      <c r="AK201" s="43">
        <v>-1.0169999999999999E-3</v>
      </c>
      <c r="AL201" s="43">
        <v>-9.8499999999999998E-4</v>
      </c>
      <c r="AM201" s="43">
        <v>8.2899999999999998E-4</v>
      </c>
      <c r="AO201" s="30"/>
      <c r="AS201" s="30">
        <v>0.17501863976110058</v>
      </c>
      <c r="AT201" s="43">
        <v>-5.2700000000000002E-4</v>
      </c>
      <c r="AU201" s="43">
        <v>-5.1699999999999999E-4</v>
      </c>
      <c r="AV201" s="43">
        <v>6.3E-5</v>
      </c>
      <c r="AX201" s="30"/>
      <c r="BB201" s="30">
        <v>0.17501863976110058</v>
      </c>
      <c r="BC201" s="43">
        <v>-1.0169999999999999E-3</v>
      </c>
      <c r="BD201" s="43">
        <v>-9.859999999999999E-4</v>
      </c>
      <c r="BE201" s="43">
        <v>8.2700000000000004E-4</v>
      </c>
      <c r="BG201" s="30"/>
      <c r="BK201" s="30">
        <v>0.17501863976110058</v>
      </c>
      <c r="BL201" s="43">
        <v>-5.2800000000000004E-4</v>
      </c>
      <c r="BM201" s="43">
        <v>-5.1800000000000001E-4</v>
      </c>
      <c r="BN201" s="43">
        <v>6.2000000000000003E-5</v>
      </c>
      <c r="BP201" s="30"/>
      <c r="BT201" s="30">
        <v>0.17501863976110058</v>
      </c>
      <c r="BU201" s="43">
        <v>-9.5100000000000002E-4</v>
      </c>
      <c r="BV201" s="43">
        <v>-9.1600000000000004E-4</v>
      </c>
      <c r="BW201" s="43">
        <v>1.0579999999999999E-3</v>
      </c>
      <c r="BY201" s="30"/>
      <c r="CC201" s="30">
        <v>0.17501863976110058</v>
      </c>
      <c r="CD201" s="43">
        <v>-4.8700000000000002E-4</v>
      </c>
      <c r="CE201" s="43">
        <v>-4.75E-4</v>
      </c>
      <c r="CF201" s="43">
        <v>1.7899999999999999E-4</v>
      </c>
      <c r="CH201" s="30"/>
      <c r="CL201" s="30">
        <v>0.17501863976110058</v>
      </c>
      <c r="CM201" s="43">
        <v>-8.8999999999999995E-4</v>
      </c>
      <c r="CN201" s="43">
        <v>-8.43E-4</v>
      </c>
      <c r="CO201" s="43">
        <v>5.6099999999999998E-4</v>
      </c>
      <c r="CQ201" s="30"/>
      <c r="CU201" s="30">
        <v>0.17501863976110058</v>
      </c>
      <c r="CV201" s="43">
        <v>-4.7699999999999999E-4</v>
      </c>
      <c r="CW201" s="43">
        <v>-4.6200000000000001E-4</v>
      </c>
      <c r="CX201" s="43">
        <v>9.9999999999999995E-7</v>
      </c>
    </row>
    <row r="202" spans="14:102" x14ac:dyDescent="0.25">
      <c r="N202" s="30"/>
      <c r="R202" s="30">
        <v>0.17601308556110057</v>
      </c>
      <c r="S202" s="43">
        <v>-8.5499999999999997E-4</v>
      </c>
      <c r="T202" s="43">
        <v>-8.0699999999999999E-4</v>
      </c>
      <c r="U202" s="43">
        <v>7.9900000000000001E-4</v>
      </c>
      <c r="W202" s="30"/>
      <c r="AA202" s="30">
        <v>0.17601308556110057</v>
      </c>
      <c r="AB202" s="43">
        <v>-4.4999999999999999E-4</v>
      </c>
      <c r="AC202" s="43">
        <v>-4.3399999999999998E-4</v>
      </c>
      <c r="AD202" s="43">
        <v>1E-4</v>
      </c>
      <c r="AF202" s="30"/>
      <c r="AJ202" s="30">
        <v>0.17601308556110057</v>
      </c>
      <c r="AK202" s="43">
        <v>-1.0250000000000001E-3</v>
      </c>
      <c r="AL202" s="43">
        <v>-9.9299999999999996E-4</v>
      </c>
      <c r="AM202" s="43">
        <v>8.4500000000000005E-4</v>
      </c>
      <c r="AO202" s="30"/>
      <c r="AS202" s="30">
        <v>0.17601308556110057</v>
      </c>
      <c r="AT202" s="43">
        <v>-5.2899999999999996E-4</v>
      </c>
      <c r="AU202" s="43">
        <v>-5.1900000000000004E-4</v>
      </c>
      <c r="AV202" s="43">
        <v>6.3999999999999997E-5</v>
      </c>
      <c r="AX202" s="30"/>
      <c r="BB202" s="30">
        <v>0.17601308556110057</v>
      </c>
      <c r="BC202" s="43">
        <v>-1.026E-3</v>
      </c>
      <c r="BD202" s="43">
        <v>-9.9400000000000009E-4</v>
      </c>
      <c r="BE202" s="43">
        <v>8.4199999999999998E-4</v>
      </c>
      <c r="BG202" s="30"/>
      <c r="BK202" s="30">
        <v>0.17601308556110057</v>
      </c>
      <c r="BL202" s="43">
        <v>-5.2899999999999996E-4</v>
      </c>
      <c r="BM202" s="43">
        <v>-5.1900000000000004E-4</v>
      </c>
      <c r="BN202" s="43">
        <v>6.3999999999999997E-5</v>
      </c>
      <c r="BP202" s="30"/>
      <c r="BT202" s="30">
        <v>0.17601308556110057</v>
      </c>
      <c r="BU202" s="43">
        <v>-9.6000000000000002E-4</v>
      </c>
      <c r="BV202" s="43">
        <v>-9.2400000000000002E-4</v>
      </c>
      <c r="BW202" s="43">
        <v>1.073E-3</v>
      </c>
      <c r="BY202" s="30"/>
      <c r="CC202" s="30">
        <v>0.17601308556110057</v>
      </c>
      <c r="CD202" s="43">
        <v>-4.8799999999999999E-4</v>
      </c>
      <c r="CE202" s="43">
        <v>-4.7600000000000002E-4</v>
      </c>
      <c r="CF202" s="43">
        <v>1.8000000000000001E-4</v>
      </c>
      <c r="CH202" s="30"/>
      <c r="CL202" s="30">
        <v>0.17601308556110057</v>
      </c>
      <c r="CM202" s="43">
        <v>-8.9700000000000001E-4</v>
      </c>
      <c r="CN202" s="43">
        <v>-8.4999999999999995E-4</v>
      </c>
      <c r="CO202" s="43">
        <v>5.7300000000000005E-4</v>
      </c>
      <c r="CQ202" s="30"/>
      <c r="CU202" s="30">
        <v>0.17601308556110057</v>
      </c>
      <c r="CV202" s="43">
        <v>-4.7800000000000002E-4</v>
      </c>
      <c r="CW202" s="43">
        <v>-4.6299999999999998E-4</v>
      </c>
      <c r="CX202" s="43">
        <v>1.9999999999999999E-6</v>
      </c>
    </row>
    <row r="203" spans="14:102" x14ac:dyDescent="0.25">
      <c r="N203" s="30"/>
      <c r="R203" s="30">
        <v>0.17700753136110056</v>
      </c>
      <c r="S203" s="43">
        <v>-8.6300000000000005E-4</v>
      </c>
      <c r="T203" s="43">
        <v>-8.1400000000000005E-4</v>
      </c>
      <c r="U203" s="43">
        <v>8.1099999999999998E-4</v>
      </c>
      <c r="W203" s="30"/>
      <c r="AA203" s="30">
        <v>0.17700753136110056</v>
      </c>
      <c r="AB203" s="43">
        <v>-4.5199999999999998E-4</v>
      </c>
      <c r="AC203" s="43">
        <v>-4.35E-4</v>
      </c>
      <c r="AD203" s="43">
        <v>1.01E-4</v>
      </c>
      <c r="AF203" s="30"/>
      <c r="AJ203" s="30">
        <v>0.17700753136110056</v>
      </c>
      <c r="AK203" s="43">
        <v>-1.0330000000000001E-3</v>
      </c>
      <c r="AL203" s="43">
        <v>-1.0009999999999999E-3</v>
      </c>
      <c r="AM203" s="43">
        <v>8.5999999999999998E-4</v>
      </c>
      <c r="AO203" s="30"/>
      <c r="AS203" s="30">
        <v>0.17700753136110056</v>
      </c>
      <c r="AT203" s="43">
        <v>-5.2999999999999998E-4</v>
      </c>
      <c r="AU203" s="43">
        <v>-5.1999999999999995E-4</v>
      </c>
      <c r="AV203" s="43">
        <v>6.6000000000000005E-5</v>
      </c>
      <c r="AX203" s="30"/>
      <c r="BB203" s="30">
        <v>0.17700753136110056</v>
      </c>
      <c r="BC203" s="43">
        <v>-1.034E-3</v>
      </c>
      <c r="BD203" s="43">
        <v>-1.0020000000000001E-3</v>
      </c>
      <c r="BE203" s="43">
        <v>8.5700000000000001E-4</v>
      </c>
      <c r="BG203" s="30"/>
      <c r="BK203" s="30">
        <v>0.17700753136110056</v>
      </c>
      <c r="BL203" s="43">
        <v>-5.31E-4</v>
      </c>
      <c r="BM203" s="43">
        <v>-5.2099999999999998E-4</v>
      </c>
      <c r="BN203" s="43">
        <v>6.4999999999999994E-5</v>
      </c>
      <c r="BP203" s="30"/>
      <c r="BT203" s="30">
        <v>0.17700753136110056</v>
      </c>
      <c r="BU203" s="43">
        <v>-9.68E-4</v>
      </c>
      <c r="BV203" s="43">
        <v>-9.3300000000000002E-4</v>
      </c>
      <c r="BW203" s="43">
        <v>1.088E-3</v>
      </c>
      <c r="BY203" s="30"/>
      <c r="CC203" s="30">
        <v>0.17700753136110056</v>
      </c>
      <c r="CD203" s="43">
        <v>-4.8899999999999996E-4</v>
      </c>
      <c r="CE203" s="43">
        <v>-4.7699999999999999E-4</v>
      </c>
      <c r="CF203" s="43">
        <v>1.8100000000000001E-4</v>
      </c>
      <c r="CH203" s="30"/>
      <c r="CL203" s="30">
        <v>0.17700753136110056</v>
      </c>
      <c r="CM203" s="43">
        <v>-9.0399999999999996E-4</v>
      </c>
      <c r="CN203" s="43">
        <v>-8.5700000000000001E-4</v>
      </c>
      <c r="CO203" s="43">
        <v>5.8600000000000004E-4</v>
      </c>
      <c r="CQ203" s="30"/>
      <c r="CU203" s="30">
        <v>0.17700753136110056</v>
      </c>
      <c r="CV203" s="43">
        <v>-4.8000000000000001E-4</v>
      </c>
      <c r="CW203" s="43">
        <v>-4.64E-4</v>
      </c>
      <c r="CX203" s="43">
        <v>3.9999999999999998E-6</v>
      </c>
    </row>
    <row r="204" spans="14:102" x14ac:dyDescent="0.25">
      <c r="N204" s="30"/>
      <c r="R204" s="30">
        <v>0.17800197716110056</v>
      </c>
      <c r="S204" s="43">
        <v>-8.7100000000000003E-4</v>
      </c>
      <c r="T204" s="43">
        <v>-8.2200000000000003E-4</v>
      </c>
      <c r="U204" s="43">
        <v>8.2399999999999997E-4</v>
      </c>
      <c r="W204" s="30"/>
      <c r="AA204" s="30">
        <v>0.17800197716110056</v>
      </c>
      <c r="AB204" s="43">
        <v>-4.5300000000000001E-4</v>
      </c>
      <c r="AC204" s="43">
        <v>-4.37E-4</v>
      </c>
      <c r="AD204" s="43">
        <v>1.02E-4</v>
      </c>
      <c r="AF204" s="30"/>
      <c r="AJ204" s="30">
        <v>0.17800197716110056</v>
      </c>
      <c r="AK204" s="43">
        <v>-1.042E-3</v>
      </c>
      <c r="AL204" s="43">
        <v>-1.0089999999999999E-3</v>
      </c>
      <c r="AM204" s="43">
        <v>8.7500000000000002E-4</v>
      </c>
      <c r="AO204" s="30"/>
      <c r="AS204" s="30">
        <v>0.17800197716110056</v>
      </c>
      <c r="AT204" s="43">
        <v>-5.3200000000000003E-4</v>
      </c>
      <c r="AU204" s="43">
        <v>-5.2099999999999998E-4</v>
      </c>
      <c r="AV204" s="43">
        <v>6.7000000000000002E-5</v>
      </c>
      <c r="AX204" s="30"/>
      <c r="BB204" s="30">
        <v>0.17800197716110056</v>
      </c>
      <c r="BC204" s="43">
        <v>-1.042E-3</v>
      </c>
      <c r="BD204" s="43">
        <v>-1.01E-3</v>
      </c>
      <c r="BE204" s="43">
        <v>8.7200000000000005E-4</v>
      </c>
      <c r="BG204" s="30"/>
      <c r="BK204" s="30">
        <v>0.17800197716110056</v>
      </c>
      <c r="BL204" s="43">
        <v>-5.3200000000000003E-4</v>
      </c>
      <c r="BM204" s="43">
        <v>-5.22E-4</v>
      </c>
      <c r="BN204" s="43">
        <v>6.6000000000000005E-5</v>
      </c>
      <c r="BP204" s="30"/>
      <c r="BT204" s="30">
        <v>0.17800197716110056</v>
      </c>
      <c r="BU204" s="43">
        <v>-9.77E-4</v>
      </c>
      <c r="BV204" s="43">
        <v>-9.41E-4</v>
      </c>
      <c r="BW204" s="43">
        <v>1.1039999999999999E-3</v>
      </c>
      <c r="BY204" s="30"/>
      <c r="CC204" s="30">
        <v>0.17800197716110056</v>
      </c>
      <c r="CD204" s="43">
        <v>-4.9100000000000001E-4</v>
      </c>
      <c r="CE204" s="43">
        <v>-4.7800000000000002E-4</v>
      </c>
      <c r="CF204" s="43">
        <v>1.83E-4</v>
      </c>
      <c r="CH204" s="30"/>
      <c r="CL204" s="30">
        <v>0.17800197716110056</v>
      </c>
      <c r="CM204" s="43">
        <v>-9.1200000000000005E-4</v>
      </c>
      <c r="CN204" s="43">
        <v>-8.6300000000000005E-4</v>
      </c>
      <c r="CO204" s="43">
        <v>5.9900000000000003E-4</v>
      </c>
      <c r="CQ204" s="30"/>
      <c r="CU204" s="30">
        <v>0.17800197716110056</v>
      </c>
      <c r="CV204" s="43">
        <v>-4.8099999999999998E-4</v>
      </c>
      <c r="CW204" s="43">
        <v>-4.6500000000000003E-4</v>
      </c>
      <c r="CX204" s="43">
        <v>5.0000000000000004E-6</v>
      </c>
    </row>
    <row r="205" spans="14:102" x14ac:dyDescent="0.25">
      <c r="N205" s="30"/>
      <c r="R205" s="30">
        <v>0.17899642296110055</v>
      </c>
      <c r="S205" s="43">
        <v>-8.7900000000000001E-4</v>
      </c>
      <c r="T205" s="43">
        <v>-8.2899999999999998E-4</v>
      </c>
      <c r="U205" s="43">
        <v>8.3600000000000005E-4</v>
      </c>
      <c r="W205" s="30"/>
      <c r="AA205" s="30">
        <v>0.17899642296110055</v>
      </c>
      <c r="AB205" s="43">
        <v>-4.55E-4</v>
      </c>
      <c r="AC205" s="43">
        <v>-4.3899999999999999E-4</v>
      </c>
      <c r="AD205" s="43">
        <v>1.03E-4</v>
      </c>
      <c r="AF205" s="30"/>
      <c r="AJ205" s="30">
        <v>0.17899642296110055</v>
      </c>
      <c r="AK205" s="43">
        <v>-1.0499999999999999E-3</v>
      </c>
      <c r="AL205" s="43">
        <v>-1.0169999999999999E-3</v>
      </c>
      <c r="AM205" s="43">
        <v>8.8999999999999995E-4</v>
      </c>
      <c r="AO205" s="30"/>
      <c r="AS205" s="30">
        <v>0.17899642296110055</v>
      </c>
      <c r="AT205" s="43">
        <v>-5.3300000000000005E-4</v>
      </c>
      <c r="AU205" s="43">
        <v>-5.2300000000000003E-4</v>
      </c>
      <c r="AV205" s="43">
        <v>6.7999999999999999E-5</v>
      </c>
      <c r="AX205" s="30"/>
      <c r="BB205" s="30">
        <v>0.17899642296110055</v>
      </c>
      <c r="BC205" s="43">
        <v>-1.0510000000000001E-3</v>
      </c>
      <c r="BD205" s="43">
        <v>-1.018E-3</v>
      </c>
      <c r="BE205" s="43">
        <v>8.8699999999999998E-4</v>
      </c>
      <c r="BG205" s="30"/>
      <c r="BK205" s="30">
        <v>0.17899642296110055</v>
      </c>
      <c r="BL205" s="43">
        <v>-5.3399999999999997E-4</v>
      </c>
      <c r="BM205" s="43">
        <v>-5.2300000000000003E-4</v>
      </c>
      <c r="BN205" s="43">
        <v>6.7999999999999999E-5</v>
      </c>
      <c r="BP205" s="30"/>
      <c r="BT205" s="30">
        <v>0.17899642296110055</v>
      </c>
      <c r="BU205" s="43">
        <v>-9.859999999999999E-4</v>
      </c>
      <c r="BV205" s="43">
        <v>-9.4899999999999997E-4</v>
      </c>
      <c r="BW205" s="43">
        <v>1.119E-3</v>
      </c>
      <c r="BY205" s="30"/>
      <c r="CC205" s="30">
        <v>0.17899642296110055</v>
      </c>
      <c r="CD205" s="43">
        <v>-4.9200000000000003E-4</v>
      </c>
      <c r="CE205" s="43">
        <v>-4.7899999999999999E-4</v>
      </c>
      <c r="CF205" s="43">
        <v>1.84E-4</v>
      </c>
      <c r="CH205" s="30"/>
      <c r="CL205" s="30">
        <v>0.17899642296110055</v>
      </c>
      <c r="CM205" s="43">
        <v>-9.19E-4</v>
      </c>
      <c r="CN205" s="43">
        <v>-8.7000000000000001E-4</v>
      </c>
      <c r="CO205" s="43">
        <v>6.1200000000000002E-4</v>
      </c>
      <c r="CQ205" s="30"/>
      <c r="CU205" s="30">
        <v>0.17899642296110055</v>
      </c>
      <c r="CV205" s="43">
        <v>-4.8200000000000001E-4</v>
      </c>
      <c r="CW205" s="43">
        <v>-4.66E-4</v>
      </c>
      <c r="CX205" s="43">
        <v>6.0000000000000002E-6</v>
      </c>
    </row>
    <row r="206" spans="14:102" x14ac:dyDescent="0.25">
      <c r="N206" s="30"/>
      <c r="R206" s="30">
        <v>0.17899642296110055</v>
      </c>
      <c r="S206" s="43">
        <v>-8.7900000000000001E-4</v>
      </c>
      <c r="T206" s="43">
        <v>-8.2899999999999998E-4</v>
      </c>
      <c r="U206" s="43">
        <v>8.3600000000000005E-4</v>
      </c>
      <c r="W206" s="30"/>
      <c r="AA206" s="30">
        <v>0.17899642296110055</v>
      </c>
      <c r="AB206" s="43">
        <v>-4.55E-4</v>
      </c>
      <c r="AC206" s="43">
        <v>-4.3899999999999999E-4</v>
      </c>
      <c r="AD206" s="43">
        <v>1.03E-4</v>
      </c>
      <c r="AF206" s="30"/>
      <c r="AJ206" s="30">
        <v>0.17899642296110055</v>
      </c>
      <c r="AK206" s="43">
        <v>-1.0499999999999999E-3</v>
      </c>
      <c r="AL206" s="43">
        <v>-1.0169999999999999E-3</v>
      </c>
      <c r="AM206" s="43">
        <v>8.8999999999999995E-4</v>
      </c>
      <c r="AO206" s="30"/>
      <c r="AS206" s="30">
        <v>0.17899642296110055</v>
      </c>
      <c r="AT206" s="43">
        <v>-5.3300000000000005E-4</v>
      </c>
      <c r="AU206" s="43">
        <v>-5.2300000000000003E-4</v>
      </c>
      <c r="AV206" s="43">
        <v>6.7999999999999999E-5</v>
      </c>
      <c r="AX206" s="30"/>
      <c r="BB206" s="30">
        <v>0.17899642296110055</v>
      </c>
      <c r="BC206" s="43">
        <v>-1.0510000000000001E-3</v>
      </c>
      <c r="BD206" s="43">
        <v>-1.018E-3</v>
      </c>
      <c r="BE206" s="43">
        <v>8.8699999999999998E-4</v>
      </c>
      <c r="BG206" s="30"/>
      <c r="BK206" s="30">
        <v>0.17899642296110055</v>
      </c>
      <c r="BL206" s="43">
        <v>-5.3399999999999997E-4</v>
      </c>
      <c r="BM206" s="43">
        <v>-5.2300000000000003E-4</v>
      </c>
      <c r="BN206" s="43">
        <v>6.7999999999999999E-5</v>
      </c>
      <c r="BP206" s="30"/>
      <c r="BT206" s="30">
        <v>0.17899642296110055</v>
      </c>
      <c r="BU206" s="43">
        <v>-9.859999999999999E-4</v>
      </c>
      <c r="BV206" s="43">
        <v>-9.4899999999999997E-4</v>
      </c>
      <c r="BW206" s="43">
        <v>1.119E-3</v>
      </c>
      <c r="BY206" s="30"/>
      <c r="CC206" s="30">
        <v>0.17899642296110055</v>
      </c>
      <c r="CD206" s="43">
        <v>-4.9200000000000003E-4</v>
      </c>
      <c r="CE206" s="43">
        <v>-4.7899999999999999E-4</v>
      </c>
      <c r="CF206" s="43">
        <v>1.84E-4</v>
      </c>
      <c r="CH206" s="30"/>
      <c r="CL206" s="30">
        <v>0.17899642296110055</v>
      </c>
      <c r="CM206" s="43">
        <v>-9.19E-4</v>
      </c>
      <c r="CN206" s="43">
        <v>-8.7000000000000001E-4</v>
      </c>
      <c r="CO206" s="43">
        <v>6.1200000000000002E-4</v>
      </c>
      <c r="CQ206" s="30"/>
      <c r="CU206" s="30">
        <v>0.17899642296110055</v>
      </c>
      <c r="CV206" s="43">
        <v>-4.8200000000000001E-4</v>
      </c>
      <c r="CW206" s="43">
        <v>-4.66E-4</v>
      </c>
      <c r="CX206" s="43">
        <v>6.0000000000000002E-6</v>
      </c>
    </row>
    <row r="207" spans="14:102" x14ac:dyDescent="0.25">
      <c r="N207" s="30"/>
      <c r="R207" s="30">
        <v>0.17999086876110054</v>
      </c>
      <c r="S207" s="43">
        <v>-8.8699999999999998E-4</v>
      </c>
      <c r="T207" s="43">
        <v>-8.3600000000000005E-4</v>
      </c>
      <c r="U207" s="43">
        <v>8.4900000000000004E-4</v>
      </c>
      <c r="W207" s="30"/>
      <c r="AA207" s="30">
        <v>0.17999086876110054</v>
      </c>
      <c r="AB207" s="43">
        <v>-4.57E-4</v>
      </c>
      <c r="AC207" s="43">
        <v>-4.4000000000000002E-4</v>
      </c>
      <c r="AD207" s="43">
        <v>1.0399999999999999E-4</v>
      </c>
      <c r="AF207" s="30"/>
      <c r="AJ207" s="30">
        <v>0.17999086876110054</v>
      </c>
      <c r="AK207" s="43">
        <v>-1.059E-3</v>
      </c>
      <c r="AL207" s="43">
        <v>-1.0250000000000001E-3</v>
      </c>
      <c r="AM207" s="43">
        <v>9.0499999999999999E-4</v>
      </c>
      <c r="AO207" s="30"/>
      <c r="AS207" s="30">
        <v>0.17999086876110054</v>
      </c>
      <c r="AT207" s="43">
        <v>-5.3399999999999997E-4</v>
      </c>
      <c r="AU207" s="43">
        <v>-5.2400000000000005E-4</v>
      </c>
      <c r="AV207" s="43">
        <v>6.9999999999999994E-5</v>
      </c>
      <c r="AX207" s="30"/>
      <c r="BB207" s="30">
        <v>0.17999086876110054</v>
      </c>
      <c r="BC207" s="43">
        <v>-1.059E-3</v>
      </c>
      <c r="BD207" s="43">
        <v>-1.026E-3</v>
      </c>
      <c r="BE207" s="43">
        <v>9.0200000000000002E-4</v>
      </c>
      <c r="BG207" s="30"/>
      <c r="BK207" s="30">
        <v>0.17999086876110054</v>
      </c>
      <c r="BL207" s="43">
        <v>-5.3499999999999999E-4</v>
      </c>
      <c r="BM207" s="43">
        <v>-5.2499999999999997E-4</v>
      </c>
      <c r="BN207" s="43">
        <v>6.8999999999999997E-5</v>
      </c>
      <c r="BP207" s="30"/>
      <c r="BT207" s="30">
        <v>0.17999086876110054</v>
      </c>
      <c r="BU207" s="43">
        <v>-9.9500000000000001E-4</v>
      </c>
      <c r="BV207" s="43">
        <v>-9.5799999999999998E-4</v>
      </c>
      <c r="BW207" s="43">
        <v>1.134E-3</v>
      </c>
      <c r="BY207" s="30"/>
      <c r="CC207" s="30">
        <v>0.17999086876110054</v>
      </c>
      <c r="CD207" s="43">
        <v>-4.9299999999999995E-4</v>
      </c>
      <c r="CE207" s="43">
        <v>-4.8099999999999998E-4</v>
      </c>
      <c r="CF207" s="43">
        <v>1.85E-4</v>
      </c>
      <c r="CH207" s="30"/>
      <c r="CL207" s="30">
        <v>0.17999086876110054</v>
      </c>
      <c r="CM207" s="43">
        <v>-9.2599999999999996E-4</v>
      </c>
      <c r="CN207" s="43">
        <v>-8.7600000000000004E-4</v>
      </c>
      <c r="CO207" s="43">
        <v>6.2500000000000001E-4</v>
      </c>
      <c r="CQ207" s="30"/>
      <c r="CU207" s="30">
        <v>0.17999086876110054</v>
      </c>
      <c r="CV207" s="43">
        <v>-4.8299999999999998E-4</v>
      </c>
      <c r="CW207" s="43">
        <v>-4.6700000000000002E-4</v>
      </c>
      <c r="CX207" s="43">
        <v>6.9999999999999999E-6</v>
      </c>
    </row>
    <row r="208" spans="14:102" x14ac:dyDescent="0.25">
      <c r="N208" s="30"/>
      <c r="R208" s="30">
        <v>0.18098531456110054</v>
      </c>
      <c r="S208" s="43">
        <v>-8.9499999999999996E-4</v>
      </c>
      <c r="T208" s="43">
        <v>-8.4400000000000002E-4</v>
      </c>
      <c r="U208" s="43">
        <v>8.61E-4</v>
      </c>
      <c r="W208" s="30"/>
      <c r="AA208" s="30">
        <v>0.18098531456110054</v>
      </c>
      <c r="AB208" s="43">
        <v>-4.5800000000000002E-4</v>
      </c>
      <c r="AC208" s="43">
        <v>-4.4200000000000001E-4</v>
      </c>
      <c r="AD208" s="43">
        <v>1.05E-4</v>
      </c>
      <c r="AF208" s="30"/>
      <c r="AJ208" s="30">
        <v>0.18098531456110054</v>
      </c>
      <c r="AK208" s="43">
        <v>-1.067E-3</v>
      </c>
      <c r="AL208" s="43">
        <v>-1.0330000000000001E-3</v>
      </c>
      <c r="AM208" s="43">
        <v>9.2000000000000003E-4</v>
      </c>
      <c r="AO208" s="30"/>
      <c r="AS208" s="30">
        <v>0.18098531456110054</v>
      </c>
      <c r="AT208" s="43">
        <v>-5.3600000000000002E-4</v>
      </c>
      <c r="AU208" s="43">
        <v>-5.2499999999999997E-4</v>
      </c>
      <c r="AV208" s="43">
        <v>7.1000000000000005E-5</v>
      </c>
      <c r="AX208" s="30"/>
      <c r="BB208" s="30">
        <v>0.18098531456110054</v>
      </c>
      <c r="BC208" s="43">
        <v>-1.0679999999999999E-3</v>
      </c>
      <c r="BD208" s="43">
        <v>-1.034E-3</v>
      </c>
      <c r="BE208" s="43">
        <v>9.1699999999999995E-4</v>
      </c>
      <c r="BG208" s="30"/>
      <c r="BK208" s="30">
        <v>0.18098531456110054</v>
      </c>
      <c r="BL208" s="43">
        <v>-5.3600000000000002E-4</v>
      </c>
      <c r="BM208" s="43">
        <v>-5.2599999999999999E-4</v>
      </c>
      <c r="BN208" s="43">
        <v>6.9999999999999994E-5</v>
      </c>
      <c r="BP208" s="30"/>
      <c r="BT208" s="30">
        <v>0.18098531456110054</v>
      </c>
      <c r="BU208" s="43">
        <v>-1.003E-3</v>
      </c>
      <c r="BV208" s="43">
        <v>-9.6599999999999995E-4</v>
      </c>
      <c r="BW208" s="43">
        <v>1.1490000000000001E-3</v>
      </c>
      <c r="BY208" s="30"/>
      <c r="CC208" s="30">
        <v>0.18098531456110054</v>
      </c>
      <c r="CD208" s="43">
        <v>-4.9399999999999997E-4</v>
      </c>
      <c r="CE208" s="43">
        <v>-4.8200000000000001E-4</v>
      </c>
      <c r="CF208" s="43">
        <v>1.8599999999999999E-4</v>
      </c>
      <c r="CH208" s="30"/>
      <c r="CL208" s="30">
        <v>0.18098531456110054</v>
      </c>
      <c r="CM208" s="43">
        <v>-9.3300000000000002E-4</v>
      </c>
      <c r="CN208" s="43">
        <v>-8.83E-4</v>
      </c>
      <c r="CO208" s="43">
        <v>6.3699999999999998E-4</v>
      </c>
      <c r="CQ208" s="30"/>
      <c r="CU208" s="30">
        <v>0.18098531456110054</v>
      </c>
      <c r="CV208" s="43">
        <v>-4.84E-4</v>
      </c>
      <c r="CW208" s="43">
        <v>-4.6799999999999999E-4</v>
      </c>
      <c r="CX208" s="43">
        <v>7.9999999999999996E-6</v>
      </c>
    </row>
    <row r="209" spans="14:102" x14ac:dyDescent="0.25">
      <c r="N209" s="30"/>
      <c r="R209" s="30">
        <v>0.18197976036110053</v>
      </c>
      <c r="S209" s="43">
        <v>-9.0300000000000005E-4</v>
      </c>
      <c r="T209" s="43">
        <v>-8.5099999999999998E-4</v>
      </c>
      <c r="U209" s="43">
        <v>8.7399999999999999E-4</v>
      </c>
      <c r="W209" s="30"/>
      <c r="AA209" s="30">
        <v>0.18197976036110053</v>
      </c>
      <c r="AB209" s="43">
        <v>-4.6000000000000001E-4</v>
      </c>
      <c r="AC209" s="43">
        <v>-4.4299999999999998E-4</v>
      </c>
      <c r="AD209" s="43">
        <v>1.06E-4</v>
      </c>
      <c r="AF209" s="30"/>
      <c r="AJ209" s="30">
        <v>0.18197976036110053</v>
      </c>
      <c r="AK209" s="43">
        <v>-1.075E-3</v>
      </c>
      <c r="AL209" s="43">
        <v>-1.041E-3</v>
      </c>
      <c r="AM209" s="43">
        <v>9.3499999999999996E-4</v>
      </c>
      <c r="AO209" s="30"/>
      <c r="AS209" s="30">
        <v>0.18197976036110053</v>
      </c>
      <c r="AT209" s="43">
        <v>-5.3700000000000004E-4</v>
      </c>
      <c r="AU209" s="43">
        <v>-5.2700000000000002E-4</v>
      </c>
      <c r="AV209" s="43">
        <v>7.2000000000000002E-5</v>
      </c>
      <c r="AX209" s="30"/>
      <c r="BB209" s="30">
        <v>0.18197976036110053</v>
      </c>
      <c r="BC209" s="43">
        <v>-1.0759999999999999E-3</v>
      </c>
      <c r="BD209" s="43">
        <v>-1.042E-3</v>
      </c>
      <c r="BE209" s="43">
        <v>9.3300000000000002E-4</v>
      </c>
      <c r="BG209" s="30"/>
      <c r="BK209" s="30">
        <v>0.18197976036110053</v>
      </c>
      <c r="BL209" s="43">
        <v>-5.3799999999999996E-4</v>
      </c>
      <c r="BM209" s="43">
        <v>-5.2700000000000002E-4</v>
      </c>
      <c r="BN209" s="43">
        <v>7.1000000000000005E-5</v>
      </c>
      <c r="BP209" s="30"/>
      <c r="BT209" s="30">
        <v>0.18197976036110053</v>
      </c>
      <c r="BU209" s="43">
        <v>-1.0120000000000001E-3</v>
      </c>
      <c r="BV209" s="43">
        <v>-9.7400000000000004E-4</v>
      </c>
      <c r="BW209" s="43">
        <v>1.1640000000000001E-3</v>
      </c>
      <c r="BY209" s="30"/>
      <c r="CC209" s="30">
        <v>0.18197976036110053</v>
      </c>
      <c r="CD209" s="43">
        <v>-4.95E-4</v>
      </c>
      <c r="CE209" s="43">
        <v>-4.8299999999999998E-4</v>
      </c>
      <c r="CF209" s="43">
        <v>1.8799999999999999E-4</v>
      </c>
      <c r="CH209" s="30"/>
      <c r="CL209" s="30">
        <v>0.18197976036110053</v>
      </c>
      <c r="CM209" s="43">
        <v>-9.41E-4</v>
      </c>
      <c r="CN209" s="43">
        <v>-8.8999999999999995E-4</v>
      </c>
      <c r="CO209" s="43">
        <v>6.4999999999999997E-4</v>
      </c>
      <c r="CQ209" s="30"/>
      <c r="CU209" s="30">
        <v>0.18197976036110053</v>
      </c>
      <c r="CV209" s="43">
        <v>-4.8500000000000003E-4</v>
      </c>
      <c r="CW209" s="43">
        <v>-4.6900000000000002E-4</v>
      </c>
      <c r="CX209" s="43">
        <v>9.0000000000000002E-6</v>
      </c>
    </row>
    <row r="210" spans="14:102" x14ac:dyDescent="0.25">
      <c r="N210" s="30"/>
      <c r="R210" s="30">
        <v>0.18297420616110052</v>
      </c>
      <c r="S210" s="43">
        <v>-9.1100000000000003E-4</v>
      </c>
      <c r="T210" s="43">
        <v>-8.5899999999999995E-4</v>
      </c>
      <c r="U210" s="43">
        <v>8.8599999999999996E-4</v>
      </c>
      <c r="W210" s="30"/>
      <c r="AA210" s="30">
        <v>0.18297420616110052</v>
      </c>
      <c r="AB210" s="43">
        <v>-4.6200000000000001E-4</v>
      </c>
      <c r="AC210" s="43">
        <v>-4.4499999999999997E-4</v>
      </c>
      <c r="AD210" s="43">
        <v>1.07E-4</v>
      </c>
      <c r="AF210" s="30"/>
      <c r="AJ210" s="30">
        <v>0.18297420616110052</v>
      </c>
      <c r="AK210" s="43">
        <v>-1.0839999999999999E-3</v>
      </c>
      <c r="AL210" s="43">
        <v>-1.049E-3</v>
      </c>
      <c r="AM210" s="43">
        <v>9.5E-4</v>
      </c>
      <c r="AO210" s="30"/>
      <c r="AS210" s="30">
        <v>0.18297420616110052</v>
      </c>
      <c r="AT210" s="43">
        <v>-5.3899999999999998E-4</v>
      </c>
      <c r="AU210" s="43">
        <v>-5.2800000000000004E-4</v>
      </c>
      <c r="AV210" s="43">
        <v>7.3999999999999996E-5</v>
      </c>
      <c r="AX210" s="30"/>
      <c r="BB210" s="30">
        <v>0.18297420616110052</v>
      </c>
      <c r="BC210" s="43">
        <v>-1.0839999999999999E-3</v>
      </c>
      <c r="BD210" s="43">
        <v>-1.0499999999999999E-3</v>
      </c>
      <c r="BE210" s="43">
        <v>9.4700000000000003E-4</v>
      </c>
      <c r="BG210" s="30"/>
      <c r="BK210" s="30">
        <v>0.18297420616110052</v>
      </c>
      <c r="BL210" s="43">
        <v>-5.3899999999999998E-4</v>
      </c>
      <c r="BM210" s="43">
        <v>-5.2899999999999996E-4</v>
      </c>
      <c r="BN210" s="43">
        <v>7.2999999999999999E-5</v>
      </c>
      <c r="BP210" s="30"/>
      <c r="BT210" s="30">
        <v>0.18297420616110052</v>
      </c>
      <c r="BU210" s="43">
        <v>-1.021E-3</v>
      </c>
      <c r="BV210" s="43">
        <v>-9.8299999999999993E-4</v>
      </c>
      <c r="BW210" s="43">
        <v>1.1800000000000001E-3</v>
      </c>
      <c r="BY210" s="30"/>
      <c r="CC210" s="30">
        <v>0.18297420616110052</v>
      </c>
      <c r="CD210" s="43">
        <v>-4.9700000000000005E-4</v>
      </c>
      <c r="CE210" s="43">
        <v>-4.84E-4</v>
      </c>
      <c r="CF210" s="43">
        <v>1.8900000000000001E-4</v>
      </c>
      <c r="CH210" s="30"/>
      <c r="CL210" s="30">
        <v>0.18297420616110052</v>
      </c>
      <c r="CM210" s="43">
        <v>-9.4799999999999995E-4</v>
      </c>
      <c r="CN210" s="43">
        <v>-8.9599999999999999E-4</v>
      </c>
      <c r="CO210" s="43">
        <v>6.6299999999999996E-4</v>
      </c>
      <c r="CQ210" s="30"/>
      <c r="CU210" s="30">
        <v>0.18297420616110052</v>
      </c>
      <c r="CV210" s="43">
        <v>-4.86E-4</v>
      </c>
      <c r="CW210" s="43">
        <v>-4.6999999999999999E-4</v>
      </c>
      <c r="CX210" s="43">
        <v>1.0000000000000001E-5</v>
      </c>
    </row>
    <row r="211" spans="14:102" x14ac:dyDescent="0.25">
      <c r="N211" s="30"/>
      <c r="R211" s="30">
        <v>0.18396865196110052</v>
      </c>
      <c r="S211" s="43">
        <v>-9.2000000000000003E-4</v>
      </c>
      <c r="T211" s="43">
        <v>-8.6700000000000004E-4</v>
      </c>
      <c r="U211" s="43">
        <v>8.9999999999999998E-4</v>
      </c>
      <c r="W211" s="30"/>
      <c r="AA211" s="30">
        <v>0.18396865196110052</v>
      </c>
      <c r="AB211" s="43">
        <v>-4.6299999999999998E-4</v>
      </c>
      <c r="AC211" s="43">
        <v>-4.4700000000000002E-4</v>
      </c>
      <c r="AD211" s="43">
        <v>1.08E-4</v>
      </c>
      <c r="AF211" s="30"/>
      <c r="AJ211" s="30">
        <v>0.18396865196110052</v>
      </c>
      <c r="AK211" s="43">
        <v>-1.093E-3</v>
      </c>
      <c r="AL211" s="43">
        <v>-1.0579999999999999E-3</v>
      </c>
      <c r="AM211" s="43">
        <v>9.6699999999999998E-4</v>
      </c>
      <c r="AO211" s="30"/>
      <c r="AS211" s="30">
        <v>0.18396865196110052</v>
      </c>
      <c r="AT211" s="43">
        <v>-5.4000000000000001E-4</v>
      </c>
      <c r="AU211" s="43">
        <v>-5.2899999999999996E-4</v>
      </c>
      <c r="AV211" s="43">
        <v>7.4999999999999993E-5</v>
      </c>
      <c r="AX211" s="30"/>
      <c r="BB211" s="30">
        <v>0.18396865196110052</v>
      </c>
      <c r="BC211" s="43">
        <v>-1.0939999999999999E-3</v>
      </c>
      <c r="BD211" s="43">
        <v>-1.059E-3</v>
      </c>
      <c r="BE211" s="43">
        <v>9.6400000000000001E-4</v>
      </c>
      <c r="BG211" s="30"/>
      <c r="BK211" s="30">
        <v>0.18396865196110052</v>
      </c>
      <c r="BL211" s="43">
        <v>-5.4100000000000003E-4</v>
      </c>
      <c r="BM211" s="43">
        <v>-5.2999999999999998E-4</v>
      </c>
      <c r="BN211" s="43">
        <v>7.3999999999999996E-5</v>
      </c>
      <c r="BP211" s="30"/>
      <c r="BT211" s="30">
        <v>0.18396865196110052</v>
      </c>
      <c r="BU211" s="43">
        <v>-1.031E-3</v>
      </c>
      <c r="BV211" s="43">
        <v>-9.9200000000000004E-4</v>
      </c>
      <c r="BW211" s="43">
        <v>1.1969999999999999E-3</v>
      </c>
      <c r="BY211" s="30"/>
      <c r="CC211" s="30">
        <v>0.18396865196110052</v>
      </c>
      <c r="CD211" s="43">
        <v>-4.9799999999999996E-4</v>
      </c>
      <c r="CE211" s="43">
        <v>-4.8500000000000003E-4</v>
      </c>
      <c r="CF211" s="43">
        <v>1.9000000000000001E-4</v>
      </c>
      <c r="CH211" s="30"/>
      <c r="CL211" s="30">
        <v>0.18396865196110052</v>
      </c>
      <c r="CM211" s="43">
        <v>-9.5600000000000004E-4</v>
      </c>
      <c r="CN211" s="43">
        <v>-9.0399999999999996E-4</v>
      </c>
      <c r="CO211" s="43">
        <v>6.7699999999999998E-4</v>
      </c>
      <c r="CQ211" s="30"/>
      <c r="CU211" s="30">
        <v>0.18396865196110052</v>
      </c>
      <c r="CV211" s="43">
        <v>-4.8700000000000002E-4</v>
      </c>
      <c r="CW211" s="43">
        <v>-4.7100000000000001E-4</v>
      </c>
      <c r="CX211" s="43">
        <v>1.1E-5</v>
      </c>
    </row>
    <row r="212" spans="14:102" x14ac:dyDescent="0.25">
      <c r="N212" s="30"/>
      <c r="R212" s="30">
        <v>0.18496309776110051</v>
      </c>
      <c r="S212" s="43">
        <v>-9.2900000000000003E-4</v>
      </c>
      <c r="T212" s="43">
        <v>-8.7500000000000002E-4</v>
      </c>
      <c r="U212" s="43">
        <v>9.1299999999999997E-4</v>
      </c>
      <c r="W212" s="30"/>
      <c r="AA212" s="30">
        <v>0.18496309776110051</v>
      </c>
      <c r="AB212" s="43">
        <v>-4.6500000000000003E-4</v>
      </c>
      <c r="AC212" s="43">
        <v>-4.4799999999999999E-4</v>
      </c>
      <c r="AD212" s="43">
        <v>1.0900000000000001E-4</v>
      </c>
      <c r="AF212" s="30"/>
      <c r="AJ212" s="30">
        <v>0.18496309776110051</v>
      </c>
      <c r="AK212" s="43">
        <v>-1.1019999999999999E-3</v>
      </c>
      <c r="AL212" s="43">
        <v>-1.0660000000000001E-3</v>
      </c>
      <c r="AM212" s="43">
        <v>9.8299999999999993E-4</v>
      </c>
      <c r="AO212" s="30"/>
      <c r="AS212" s="30">
        <v>0.18496309776110051</v>
      </c>
      <c r="AT212" s="43">
        <v>-5.4100000000000003E-4</v>
      </c>
      <c r="AU212" s="43">
        <v>-5.31E-4</v>
      </c>
      <c r="AV212" s="43">
        <v>7.6000000000000004E-5</v>
      </c>
      <c r="AX212" s="30"/>
      <c r="BB212" s="30">
        <v>0.18496309776110051</v>
      </c>
      <c r="BC212" s="43">
        <v>-1.103E-3</v>
      </c>
      <c r="BD212" s="43">
        <v>-1.067E-3</v>
      </c>
      <c r="BE212" s="43">
        <v>9.7999999999999997E-4</v>
      </c>
      <c r="BG212" s="30"/>
      <c r="BK212" s="30">
        <v>0.18496309776110051</v>
      </c>
      <c r="BL212" s="43">
        <v>-5.4199999999999995E-4</v>
      </c>
      <c r="BM212" s="43">
        <v>-5.31E-4</v>
      </c>
      <c r="BN212" s="43">
        <v>7.4999999999999993E-5</v>
      </c>
      <c r="BP212" s="30"/>
      <c r="BT212" s="30">
        <v>0.18496309776110051</v>
      </c>
      <c r="BU212" s="43">
        <v>-1.0399999999999999E-3</v>
      </c>
      <c r="BV212" s="43">
        <v>-1.0009999999999999E-3</v>
      </c>
      <c r="BW212" s="43">
        <v>1.2130000000000001E-3</v>
      </c>
      <c r="BY212" s="30"/>
      <c r="CC212" s="30">
        <v>0.18496309776110051</v>
      </c>
      <c r="CD212" s="43">
        <v>-4.9899999999999999E-4</v>
      </c>
      <c r="CE212" s="43">
        <v>-4.86E-4</v>
      </c>
      <c r="CF212" s="43">
        <v>1.9100000000000001E-4</v>
      </c>
      <c r="CH212" s="30"/>
      <c r="CL212" s="30">
        <v>0.18496309776110051</v>
      </c>
      <c r="CM212" s="43">
        <v>-9.6400000000000001E-4</v>
      </c>
      <c r="CN212" s="43">
        <v>-9.1100000000000003E-4</v>
      </c>
      <c r="CO212" s="43">
        <v>6.9099999999999999E-4</v>
      </c>
      <c r="CQ212" s="30"/>
      <c r="CU212" s="30">
        <v>0.18496309776110051</v>
      </c>
      <c r="CV212" s="43">
        <v>-4.8799999999999999E-4</v>
      </c>
      <c r="CW212" s="43">
        <v>-4.7199999999999998E-4</v>
      </c>
      <c r="CX212" s="43">
        <v>1.2E-5</v>
      </c>
    </row>
    <row r="213" spans="14:102" x14ac:dyDescent="0.25">
      <c r="N213" s="30"/>
      <c r="R213" s="30">
        <v>0.1859575435611005</v>
      </c>
      <c r="S213" s="43">
        <v>-9.3800000000000003E-4</v>
      </c>
      <c r="T213" s="43">
        <v>-8.83E-4</v>
      </c>
      <c r="U213" s="43">
        <v>9.2699999999999998E-4</v>
      </c>
      <c r="W213" s="30"/>
      <c r="AA213" s="30">
        <v>0.1859575435611005</v>
      </c>
      <c r="AB213" s="43">
        <v>-4.6700000000000002E-4</v>
      </c>
      <c r="AC213" s="43">
        <v>-4.4999999999999999E-4</v>
      </c>
      <c r="AD213" s="43">
        <v>1.1E-4</v>
      </c>
      <c r="AF213" s="30"/>
      <c r="AJ213" s="30">
        <v>0.1859575435611005</v>
      </c>
      <c r="AK213" s="43">
        <v>-1.111E-3</v>
      </c>
      <c r="AL213" s="43">
        <v>-1.075E-3</v>
      </c>
      <c r="AM213" s="43">
        <v>9.990000000000001E-4</v>
      </c>
      <c r="AO213" s="30"/>
      <c r="AS213" s="30">
        <v>0.1859575435611005</v>
      </c>
      <c r="AT213" s="43">
        <v>-5.4299999999999997E-4</v>
      </c>
      <c r="AU213" s="43">
        <v>-5.3200000000000003E-4</v>
      </c>
      <c r="AV213" s="43">
        <v>7.7000000000000001E-5</v>
      </c>
      <c r="AX213" s="30"/>
      <c r="BB213" s="30">
        <v>0.1859575435611005</v>
      </c>
      <c r="BC213" s="43">
        <v>-1.1119999999999999E-3</v>
      </c>
      <c r="BD213" s="43">
        <v>-1.0759999999999999E-3</v>
      </c>
      <c r="BE213" s="43">
        <v>9.9599999999999992E-4</v>
      </c>
      <c r="BG213" s="30"/>
      <c r="BK213" s="30">
        <v>0.1859575435611005</v>
      </c>
      <c r="BL213" s="43">
        <v>-5.4299999999999997E-4</v>
      </c>
      <c r="BM213" s="43">
        <v>-5.3300000000000005E-4</v>
      </c>
      <c r="BN213" s="43">
        <v>7.6000000000000004E-5</v>
      </c>
      <c r="BP213" s="30"/>
      <c r="BT213" s="30">
        <v>0.1859575435611005</v>
      </c>
      <c r="BU213" s="43">
        <v>-1.0499999999999999E-3</v>
      </c>
      <c r="BV213" s="43">
        <v>-1.011E-3</v>
      </c>
      <c r="BW213" s="43">
        <v>1.2340000000000001E-3</v>
      </c>
      <c r="BY213" s="30"/>
      <c r="CC213" s="30">
        <v>0.1859575435611005</v>
      </c>
      <c r="CD213" s="43">
        <v>-5.0000000000000001E-4</v>
      </c>
      <c r="CE213" s="43">
        <v>-4.8700000000000002E-4</v>
      </c>
      <c r="CF213" s="43">
        <v>1.92E-4</v>
      </c>
      <c r="CH213" s="30"/>
      <c r="CL213" s="30">
        <v>0.1859575435611005</v>
      </c>
      <c r="CM213" s="43">
        <v>-9.7199999999999999E-4</v>
      </c>
      <c r="CN213" s="43">
        <v>-9.1799999999999998E-4</v>
      </c>
      <c r="CO213" s="43">
        <v>7.0399999999999998E-4</v>
      </c>
      <c r="CQ213" s="30"/>
      <c r="CU213" s="30">
        <v>0.1859575435611005</v>
      </c>
      <c r="CV213" s="43">
        <v>-4.8899999999999996E-4</v>
      </c>
      <c r="CW213" s="43">
        <v>-4.73E-4</v>
      </c>
      <c r="CX213" s="43">
        <v>1.2999999999999999E-5</v>
      </c>
    </row>
    <row r="214" spans="14:102" x14ac:dyDescent="0.25">
      <c r="N214" s="30"/>
      <c r="R214" s="30">
        <v>0.1869519893611005</v>
      </c>
      <c r="S214" s="43">
        <v>-9.4600000000000001E-4</v>
      </c>
      <c r="T214" s="43">
        <v>-8.9099999999999997E-4</v>
      </c>
      <c r="U214" s="43">
        <v>9.3999999999999997E-4</v>
      </c>
      <c r="W214" s="30"/>
      <c r="AA214" s="30">
        <v>0.1869519893611005</v>
      </c>
      <c r="AB214" s="43">
        <v>-4.6799999999999999E-4</v>
      </c>
      <c r="AC214" s="43">
        <v>-4.5100000000000001E-4</v>
      </c>
      <c r="AD214" s="43">
        <v>1.11E-4</v>
      </c>
      <c r="AF214" s="30"/>
      <c r="AJ214" s="30">
        <v>0.1869519893611005</v>
      </c>
      <c r="AK214" s="43">
        <v>-1.1199999999999999E-3</v>
      </c>
      <c r="AL214" s="43">
        <v>-1.083E-3</v>
      </c>
      <c r="AM214" s="43">
        <v>1.0150000000000001E-3</v>
      </c>
      <c r="AO214" s="30"/>
      <c r="AS214" s="30">
        <v>0.1869519893611005</v>
      </c>
      <c r="AT214" s="43">
        <v>-5.44E-4</v>
      </c>
      <c r="AU214" s="43">
        <v>-5.3300000000000005E-4</v>
      </c>
      <c r="AV214" s="43">
        <v>7.7999999999999999E-5</v>
      </c>
      <c r="AX214" s="30"/>
      <c r="BB214" s="30">
        <v>0.1869519893611005</v>
      </c>
      <c r="BC214" s="43">
        <v>-1.121E-3</v>
      </c>
      <c r="BD214" s="43">
        <v>-1.0839999999999999E-3</v>
      </c>
      <c r="BE214" s="43">
        <v>1.0120000000000001E-3</v>
      </c>
      <c r="BG214" s="30"/>
      <c r="BK214" s="30">
        <v>0.1869519893611005</v>
      </c>
      <c r="BL214" s="43">
        <v>-5.4500000000000002E-4</v>
      </c>
      <c r="BM214" s="43">
        <v>-5.3399999999999997E-4</v>
      </c>
      <c r="BN214" s="43">
        <v>7.7000000000000001E-5</v>
      </c>
      <c r="BP214" s="30"/>
      <c r="BT214" s="30">
        <v>0.1869519893611005</v>
      </c>
      <c r="BU214" s="43">
        <v>-1.06E-3</v>
      </c>
      <c r="BV214" s="43">
        <v>-1.0200000000000001E-3</v>
      </c>
      <c r="BW214" s="43">
        <v>1.2539999999999999E-3</v>
      </c>
      <c r="BY214" s="30"/>
      <c r="CC214" s="30">
        <v>0.1869519893611005</v>
      </c>
      <c r="CD214" s="43">
        <v>-5.0100000000000003E-4</v>
      </c>
      <c r="CE214" s="43">
        <v>-4.8799999999999999E-4</v>
      </c>
      <c r="CF214" s="43">
        <v>1.94E-4</v>
      </c>
      <c r="CH214" s="30"/>
      <c r="CL214" s="30">
        <v>0.1869519893611005</v>
      </c>
      <c r="CM214" s="43">
        <v>-9.7900000000000005E-4</v>
      </c>
      <c r="CN214" s="43">
        <v>-9.2500000000000004E-4</v>
      </c>
      <c r="CO214" s="43">
        <v>7.18E-4</v>
      </c>
      <c r="CQ214" s="30"/>
      <c r="CU214" s="30">
        <v>0.1869519893611005</v>
      </c>
      <c r="CV214" s="43">
        <v>-4.9100000000000001E-4</v>
      </c>
      <c r="CW214" s="43">
        <v>-4.7399999999999997E-4</v>
      </c>
      <c r="CX214" s="43">
        <v>1.4E-5</v>
      </c>
    </row>
    <row r="215" spans="14:102" x14ac:dyDescent="0.25">
      <c r="N215" s="30"/>
      <c r="R215" s="30">
        <v>0.18794643516110049</v>
      </c>
      <c r="S215" s="43">
        <v>-9.5500000000000001E-4</v>
      </c>
      <c r="T215" s="43">
        <v>-8.9899999999999995E-4</v>
      </c>
      <c r="U215" s="43">
        <v>9.5399999999999999E-4</v>
      </c>
      <c r="W215" s="30"/>
      <c r="AA215" s="30">
        <v>0.18794643516110049</v>
      </c>
      <c r="AB215" s="43">
        <v>-4.6999999999999999E-4</v>
      </c>
      <c r="AC215" s="43">
        <v>-4.5300000000000001E-4</v>
      </c>
      <c r="AD215" s="43">
        <v>1.12E-4</v>
      </c>
      <c r="AF215" s="30"/>
      <c r="AJ215" s="30">
        <v>0.18794643516110049</v>
      </c>
      <c r="AK215" s="43">
        <v>-1.129E-3</v>
      </c>
      <c r="AL215" s="43">
        <v>-1.0920000000000001E-3</v>
      </c>
      <c r="AM215" s="43">
        <v>1.031E-3</v>
      </c>
      <c r="AO215" s="30"/>
      <c r="AS215" s="30">
        <v>0.18794643516110049</v>
      </c>
      <c r="AT215" s="43">
        <v>-5.4500000000000002E-4</v>
      </c>
      <c r="AU215" s="43">
        <v>-5.3499999999999999E-4</v>
      </c>
      <c r="AV215" s="43">
        <v>8.0000000000000007E-5</v>
      </c>
      <c r="AX215" s="30"/>
      <c r="BB215" s="30">
        <v>0.18794643516110049</v>
      </c>
      <c r="BC215" s="43">
        <v>-1.1299999999999999E-3</v>
      </c>
      <c r="BD215" s="43">
        <v>-1.093E-3</v>
      </c>
      <c r="BE215" s="43">
        <v>1.0280000000000001E-3</v>
      </c>
      <c r="BG215" s="30"/>
      <c r="BK215" s="30">
        <v>0.18794643516110049</v>
      </c>
      <c r="BL215" s="43">
        <v>-5.4600000000000004E-4</v>
      </c>
      <c r="BM215" s="43">
        <v>-5.3499999999999999E-4</v>
      </c>
      <c r="BN215" s="43">
        <v>7.8999999999999996E-5</v>
      </c>
      <c r="BP215" s="30"/>
      <c r="BT215" s="30">
        <v>0.18794643516110049</v>
      </c>
      <c r="BU215" s="43">
        <v>-1.07E-3</v>
      </c>
      <c r="BV215" s="43">
        <v>-1.029E-3</v>
      </c>
      <c r="BW215" s="43">
        <v>1.273E-3</v>
      </c>
      <c r="BY215" s="30"/>
      <c r="CC215" s="30">
        <v>0.18794643516110049</v>
      </c>
      <c r="CD215" s="43">
        <v>-5.0199999999999995E-4</v>
      </c>
      <c r="CE215" s="43">
        <v>-4.8899999999999996E-4</v>
      </c>
      <c r="CF215" s="43">
        <v>1.95E-4</v>
      </c>
      <c r="CH215" s="30"/>
      <c r="CL215" s="30">
        <v>0.18794643516110049</v>
      </c>
      <c r="CM215" s="43">
        <v>-9.8700000000000003E-4</v>
      </c>
      <c r="CN215" s="43">
        <v>-9.3199999999999999E-4</v>
      </c>
      <c r="CO215" s="43">
        <v>7.3200000000000001E-4</v>
      </c>
      <c r="CQ215" s="30"/>
      <c r="CU215" s="30">
        <v>0.18794643516110049</v>
      </c>
      <c r="CV215" s="43">
        <v>-4.9200000000000003E-4</v>
      </c>
      <c r="CW215" s="43">
        <v>-4.75E-4</v>
      </c>
      <c r="CX215" s="43">
        <v>1.5E-5</v>
      </c>
    </row>
    <row r="216" spans="14:102" x14ac:dyDescent="0.25">
      <c r="N216" s="30"/>
      <c r="R216" s="30">
        <v>0.18894088096110048</v>
      </c>
      <c r="S216" s="43">
        <v>-9.6400000000000001E-4</v>
      </c>
      <c r="T216" s="43">
        <v>-9.0700000000000004E-4</v>
      </c>
      <c r="U216" s="43">
        <v>9.68E-4</v>
      </c>
      <c r="W216" s="30"/>
      <c r="AA216" s="30">
        <v>0.18894088096110048</v>
      </c>
      <c r="AB216" s="43">
        <v>-4.7199999999999998E-4</v>
      </c>
      <c r="AC216" s="43">
        <v>-4.5399999999999998E-4</v>
      </c>
      <c r="AD216" s="43">
        <v>1.13E-4</v>
      </c>
      <c r="AF216" s="30"/>
      <c r="AJ216" s="30">
        <v>0.18894088096110048</v>
      </c>
      <c r="AK216" s="43">
        <v>-1.1379999999999999E-3</v>
      </c>
      <c r="AL216" s="43">
        <v>-1.101E-3</v>
      </c>
      <c r="AM216" s="43">
        <v>1.0480000000000001E-3</v>
      </c>
      <c r="AO216" s="30"/>
      <c r="AS216" s="30">
        <v>0.18894088096110048</v>
      </c>
      <c r="AT216" s="43">
        <v>-5.4600000000000004E-4</v>
      </c>
      <c r="AU216" s="43">
        <v>-5.3600000000000002E-4</v>
      </c>
      <c r="AV216" s="43">
        <v>8.1000000000000004E-5</v>
      </c>
      <c r="AX216" s="30"/>
      <c r="BB216" s="30">
        <v>0.18894088096110048</v>
      </c>
      <c r="BC216" s="43">
        <v>-1.139E-3</v>
      </c>
      <c r="BD216" s="43">
        <v>-1.1019999999999999E-3</v>
      </c>
      <c r="BE216" s="43">
        <v>1.0460000000000001E-3</v>
      </c>
      <c r="BG216" s="30"/>
      <c r="BK216" s="30">
        <v>0.18894088096110048</v>
      </c>
      <c r="BL216" s="43">
        <v>-5.4699999999999996E-4</v>
      </c>
      <c r="BM216" s="43">
        <v>-5.3600000000000002E-4</v>
      </c>
      <c r="BN216" s="43">
        <v>8.0000000000000007E-5</v>
      </c>
      <c r="BP216" s="30"/>
      <c r="BT216" s="30">
        <v>0.18894088096110048</v>
      </c>
      <c r="BU216" s="43">
        <v>-1.078E-3</v>
      </c>
      <c r="BV216" s="43">
        <v>-1.036E-3</v>
      </c>
      <c r="BW216" s="43">
        <v>1.305E-3</v>
      </c>
      <c r="BY216" s="30"/>
      <c r="CC216" s="30">
        <v>0.18894088096110048</v>
      </c>
      <c r="CD216" s="43">
        <v>-5.0299999999999997E-4</v>
      </c>
      <c r="CE216" s="43">
        <v>-4.8999999999999998E-4</v>
      </c>
      <c r="CF216" s="43">
        <v>1.9599999999999999E-4</v>
      </c>
      <c r="CH216" s="30"/>
      <c r="CL216" s="30">
        <v>0.18894088096110048</v>
      </c>
      <c r="CM216" s="43">
        <v>-9.9500000000000001E-4</v>
      </c>
      <c r="CN216" s="43">
        <v>-9.3899999999999995E-4</v>
      </c>
      <c r="CO216" s="43">
        <v>7.4600000000000003E-4</v>
      </c>
      <c r="CQ216" s="30"/>
      <c r="CU216" s="30">
        <v>0.18894088096110048</v>
      </c>
      <c r="CV216" s="43">
        <v>-4.9299999999999995E-4</v>
      </c>
      <c r="CW216" s="43">
        <v>-4.7600000000000002E-4</v>
      </c>
      <c r="CX216" s="43">
        <v>1.5E-5</v>
      </c>
    </row>
    <row r="217" spans="14:102" x14ac:dyDescent="0.25">
      <c r="N217" s="30"/>
      <c r="R217" s="30">
        <v>0.18894088096110048</v>
      </c>
      <c r="S217" s="43">
        <v>-9.6400000000000001E-4</v>
      </c>
      <c r="T217" s="43">
        <v>-9.0700000000000004E-4</v>
      </c>
      <c r="U217" s="43">
        <v>9.68E-4</v>
      </c>
      <c r="W217" s="30"/>
      <c r="AA217" s="30">
        <v>0.18894088096110048</v>
      </c>
      <c r="AB217" s="43">
        <v>-4.7199999999999998E-4</v>
      </c>
      <c r="AC217" s="43">
        <v>-4.5399999999999998E-4</v>
      </c>
      <c r="AD217" s="43">
        <v>1.13E-4</v>
      </c>
      <c r="AF217" s="30"/>
      <c r="AJ217" s="30">
        <v>0.18894088096110048</v>
      </c>
      <c r="AK217" s="43">
        <v>-1.1379999999999999E-3</v>
      </c>
      <c r="AL217" s="43">
        <v>-1.101E-3</v>
      </c>
      <c r="AM217" s="43">
        <v>1.0480000000000001E-3</v>
      </c>
      <c r="AO217" s="30"/>
      <c r="AS217" s="30">
        <v>0.18894088096110048</v>
      </c>
      <c r="AT217" s="43">
        <v>-5.4600000000000004E-4</v>
      </c>
      <c r="AU217" s="43">
        <v>-5.3600000000000002E-4</v>
      </c>
      <c r="AV217" s="43">
        <v>8.1000000000000004E-5</v>
      </c>
      <c r="AX217" s="30"/>
      <c r="BB217" s="30">
        <v>0.18894088096110048</v>
      </c>
      <c r="BC217" s="43">
        <v>-1.139E-3</v>
      </c>
      <c r="BD217" s="43">
        <v>-1.1019999999999999E-3</v>
      </c>
      <c r="BE217" s="43">
        <v>1.0460000000000001E-3</v>
      </c>
      <c r="BG217" s="30"/>
      <c r="BK217" s="30">
        <v>0.18894088096110048</v>
      </c>
      <c r="BL217" s="43">
        <v>-5.4699999999999996E-4</v>
      </c>
      <c r="BM217" s="43">
        <v>-5.3600000000000002E-4</v>
      </c>
      <c r="BN217" s="43">
        <v>8.0000000000000007E-5</v>
      </c>
      <c r="BP217" s="30"/>
      <c r="BT217" s="30">
        <v>0.18894088096110048</v>
      </c>
      <c r="BU217" s="43">
        <v>-1.078E-3</v>
      </c>
      <c r="BV217" s="43">
        <v>-1.036E-3</v>
      </c>
      <c r="BW217" s="43">
        <v>1.305E-3</v>
      </c>
      <c r="BY217" s="30"/>
      <c r="CC217" s="30">
        <v>0.18894088096110048</v>
      </c>
      <c r="CD217" s="43">
        <v>-5.0299999999999997E-4</v>
      </c>
      <c r="CE217" s="43">
        <v>-4.8999999999999998E-4</v>
      </c>
      <c r="CF217" s="43">
        <v>1.9599999999999999E-4</v>
      </c>
      <c r="CH217" s="30"/>
      <c r="CL217" s="30">
        <v>0.18894088096110048</v>
      </c>
      <c r="CM217" s="43">
        <v>-9.9500000000000001E-4</v>
      </c>
      <c r="CN217" s="43">
        <v>-9.3899999999999995E-4</v>
      </c>
      <c r="CO217" s="43">
        <v>7.4600000000000003E-4</v>
      </c>
      <c r="CQ217" s="30"/>
      <c r="CU217" s="30">
        <v>0.18894088096110048</v>
      </c>
      <c r="CV217" s="43">
        <v>-4.9299999999999995E-4</v>
      </c>
      <c r="CW217" s="43">
        <v>-4.7600000000000002E-4</v>
      </c>
      <c r="CX217" s="43">
        <v>1.5E-5</v>
      </c>
    </row>
    <row r="218" spans="14:102" x14ac:dyDescent="0.25">
      <c r="N218" s="30"/>
      <c r="R218" s="30">
        <v>0.18993532676110048</v>
      </c>
      <c r="S218" s="43">
        <v>-9.7300000000000002E-4</v>
      </c>
      <c r="T218" s="43">
        <v>-9.1600000000000004E-4</v>
      </c>
      <c r="U218" s="43">
        <v>9.8200000000000002E-4</v>
      </c>
      <c r="W218" s="30"/>
      <c r="AA218" s="30">
        <v>0.18993532676110048</v>
      </c>
      <c r="AB218" s="43">
        <v>-4.73E-4</v>
      </c>
      <c r="AC218" s="43">
        <v>-4.5600000000000003E-4</v>
      </c>
      <c r="AD218" s="43">
        <v>1.1400000000000001E-4</v>
      </c>
      <c r="AF218" s="30"/>
      <c r="AJ218" s="30">
        <v>0.18993532676110048</v>
      </c>
      <c r="AK218" s="43">
        <v>-1.1479999999999999E-3</v>
      </c>
      <c r="AL218" s="43">
        <v>-1.1100000000000001E-3</v>
      </c>
      <c r="AM218" s="43">
        <v>1.065E-3</v>
      </c>
      <c r="AO218" s="30"/>
      <c r="AS218" s="30">
        <v>0.18993532676110048</v>
      </c>
      <c r="AT218" s="43">
        <v>-5.4799999999999998E-4</v>
      </c>
      <c r="AU218" s="43">
        <v>-5.3700000000000004E-4</v>
      </c>
      <c r="AV218" s="43">
        <v>8.2000000000000001E-5</v>
      </c>
      <c r="AX218" s="30"/>
      <c r="BB218" s="30">
        <v>0.18993532676110048</v>
      </c>
      <c r="BC218" s="43">
        <v>-1.1490000000000001E-3</v>
      </c>
      <c r="BD218" s="43">
        <v>-1.111E-3</v>
      </c>
      <c r="BE218" s="43">
        <v>1.062E-3</v>
      </c>
      <c r="BG218" s="30"/>
      <c r="BK218" s="30">
        <v>0.18993532676110048</v>
      </c>
      <c r="BL218" s="43">
        <v>-5.4799999999999998E-4</v>
      </c>
      <c r="BM218" s="43">
        <v>-5.3799999999999996E-4</v>
      </c>
      <c r="BN218" s="43">
        <v>8.1000000000000004E-5</v>
      </c>
      <c r="BP218" s="30"/>
      <c r="BT218" s="30">
        <v>0.18993532676110048</v>
      </c>
      <c r="BU218" s="43">
        <v>-1.0859999999999999E-3</v>
      </c>
      <c r="BV218" s="43">
        <v>-1.044E-3</v>
      </c>
      <c r="BW218" s="43">
        <v>1.3309999999999999E-3</v>
      </c>
      <c r="BY218" s="30"/>
      <c r="CC218" s="30">
        <v>0.18993532676110048</v>
      </c>
      <c r="CD218" s="43">
        <v>-5.0500000000000002E-4</v>
      </c>
      <c r="CE218" s="43">
        <v>-4.9200000000000003E-4</v>
      </c>
      <c r="CF218" s="43">
        <v>1.9799999999999999E-4</v>
      </c>
      <c r="CH218" s="30"/>
      <c r="CL218" s="30">
        <v>0.18993532676110048</v>
      </c>
      <c r="CM218" s="43">
        <v>-1.003E-3</v>
      </c>
      <c r="CN218" s="43">
        <v>-9.4700000000000003E-4</v>
      </c>
      <c r="CO218" s="43">
        <v>7.6000000000000004E-4</v>
      </c>
      <c r="CQ218" s="30"/>
      <c r="CU218" s="30">
        <v>0.18993532676110048</v>
      </c>
      <c r="CV218" s="43">
        <v>-4.9399999999999997E-4</v>
      </c>
      <c r="CW218" s="43">
        <v>-4.7699999999999999E-4</v>
      </c>
      <c r="CX218" s="43">
        <v>1.5999999999999999E-5</v>
      </c>
    </row>
    <row r="219" spans="14:102" x14ac:dyDescent="0.25">
      <c r="N219" s="30"/>
      <c r="R219" s="30">
        <v>0.19092977256110047</v>
      </c>
      <c r="S219" s="43">
        <v>-9.8299999999999993E-4</v>
      </c>
      <c r="T219" s="43">
        <v>-9.2500000000000004E-4</v>
      </c>
      <c r="U219" s="43">
        <v>9.9700000000000006E-4</v>
      </c>
      <c r="W219" s="30"/>
      <c r="AA219" s="30">
        <v>0.19092977256110047</v>
      </c>
      <c r="AB219" s="43">
        <v>-4.75E-4</v>
      </c>
      <c r="AC219" s="43">
        <v>-4.57E-4</v>
      </c>
      <c r="AD219" s="43">
        <v>1.15E-4</v>
      </c>
      <c r="AF219" s="30"/>
      <c r="AJ219" s="30">
        <v>0.19092977256110047</v>
      </c>
      <c r="AK219" s="43">
        <v>-1.157E-3</v>
      </c>
      <c r="AL219" s="43">
        <v>-1.119E-3</v>
      </c>
      <c r="AM219" s="43">
        <v>1.083E-3</v>
      </c>
      <c r="AO219" s="30"/>
      <c r="AS219" s="30">
        <v>0.19092977256110047</v>
      </c>
      <c r="AT219" s="43">
        <v>-5.4900000000000001E-4</v>
      </c>
      <c r="AU219" s="43">
        <v>-5.3799999999999996E-4</v>
      </c>
      <c r="AV219" s="43">
        <v>8.2999999999999998E-5</v>
      </c>
      <c r="AX219" s="30"/>
      <c r="BB219" s="30">
        <v>0.19092977256110047</v>
      </c>
      <c r="BC219" s="43">
        <v>-1.158E-3</v>
      </c>
      <c r="BD219" s="43">
        <v>-1.1199999999999999E-3</v>
      </c>
      <c r="BE219" s="43">
        <v>1.08E-3</v>
      </c>
      <c r="BG219" s="30"/>
      <c r="BK219" s="30">
        <v>0.19092977256110047</v>
      </c>
      <c r="BL219" s="43">
        <v>-5.5000000000000003E-4</v>
      </c>
      <c r="BM219" s="43">
        <v>-5.3899999999999998E-4</v>
      </c>
      <c r="BN219" s="43">
        <v>8.2000000000000001E-5</v>
      </c>
      <c r="BP219" s="30"/>
      <c r="BT219" s="30">
        <v>0.19092977256110047</v>
      </c>
      <c r="BU219" s="43">
        <v>-1.091E-3</v>
      </c>
      <c r="BV219" s="43">
        <v>-1.0480000000000001E-3</v>
      </c>
      <c r="BW219" s="43">
        <v>1.364E-3</v>
      </c>
      <c r="BY219" s="30"/>
      <c r="CC219" s="30">
        <v>0.19092977256110047</v>
      </c>
      <c r="CD219" s="43">
        <v>-5.0600000000000005E-4</v>
      </c>
      <c r="CE219" s="43">
        <v>-4.9299999999999995E-4</v>
      </c>
      <c r="CF219" s="43">
        <v>1.9900000000000001E-4</v>
      </c>
      <c r="CH219" s="30"/>
      <c r="CL219" s="30">
        <v>0.19092977256110047</v>
      </c>
      <c r="CM219" s="43">
        <v>-1.0120000000000001E-3</v>
      </c>
      <c r="CN219" s="43">
        <v>-9.5500000000000001E-4</v>
      </c>
      <c r="CO219" s="43">
        <v>7.7499999999999997E-4</v>
      </c>
      <c r="CQ219" s="30"/>
      <c r="CU219" s="30">
        <v>0.19092977256110047</v>
      </c>
      <c r="CV219" s="43">
        <v>-4.95E-4</v>
      </c>
      <c r="CW219" s="43">
        <v>-4.7800000000000002E-4</v>
      </c>
      <c r="CX219" s="43">
        <v>1.7E-5</v>
      </c>
    </row>
    <row r="220" spans="14:102" x14ac:dyDescent="0.25">
      <c r="N220" s="30"/>
      <c r="R220" s="30">
        <v>0.19192421836110046</v>
      </c>
      <c r="S220" s="43">
        <v>-9.9200000000000004E-4</v>
      </c>
      <c r="T220" s="43">
        <v>-9.3300000000000002E-4</v>
      </c>
      <c r="U220" s="43">
        <v>1.0120000000000001E-3</v>
      </c>
      <c r="W220" s="30"/>
      <c r="AA220" s="30">
        <v>0.19192421836110046</v>
      </c>
      <c r="AB220" s="43">
        <v>-4.7600000000000002E-4</v>
      </c>
      <c r="AC220" s="43">
        <v>-4.5899999999999999E-4</v>
      </c>
      <c r="AD220" s="43">
        <v>1.16E-4</v>
      </c>
      <c r="AF220" s="30"/>
      <c r="AJ220" s="30">
        <v>0.19192421836110046</v>
      </c>
      <c r="AK220" s="43">
        <v>-1.1670000000000001E-3</v>
      </c>
      <c r="AL220" s="43">
        <v>-1.129E-3</v>
      </c>
      <c r="AM220" s="43">
        <v>1.101E-3</v>
      </c>
      <c r="AO220" s="30"/>
      <c r="AS220" s="30">
        <v>0.19192421836110046</v>
      </c>
      <c r="AT220" s="43">
        <v>-5.5000000000000003E-4</v>
      </c>
      <c r="AU220" s="43">
        <v>-5.3899999999999998E-4</v>
      </c>
      <c r="AV220" s="43">
        <v>8.3999999999999995E-5</v>
      </c>
      <c r="AX220" s="30"/>
      <c r="BB220" s="30">
        <v>0.19192421836110046</v>
      </c>
      <c r="BC220" s="43">
        <v>-1.168E-3</v>
      </c>
      <c r="BD220" s="43">
        <v>-1.1299999999999999E-3</v>
      </c>
      <c r="BE220" s="43">
        <v>1.098E-3</v>
      </c>
      <c r="BG220" s="30"/>
      <c r="BK220" s="30">
        <v>0.19192421836110046</v>
      </c>
      <c r="BL220" s="43">
        <v>-5.5099999999999995E-4</v>
      </c>
      <c r="BM220" s="43">
        <v>-5.4000000000000001E-4</v>
      </c>
      <c r="BN220" s="43">
        <v>8.2999999999999998E-5</v>
      </c>
      <c r="BP220" s="30"/>
      <c r="BT220" s="30">
        <v>0.19192421836110046</v>
      </c>
      <c r="BU220" s="43">
        <v>-1.093E-3</v>
      </c>
      <c r="BV220" s="43">
        <v>-1.0499999999999999E-3</v>
      </c>
      <c r="BW220" s="43">
        <v>1.4009999999999999E-3</v>
      </c>
      <c r="BY220" s="30"/>
      <c r="CC220" s="30">
        <v>0.19192421836110046</v>
      </c>
      <c r="CD220" s="43">
        <v>-5.0699999999999996E-4</v>
      </c>
      <c r="CE220" s="43">
        <v>-4.9399999999999997E-4</v>
      </c>
      <c r="CF220" s="43">
        <v>2.0000000000000001E-4</v>
      </c>
      <c r="CH220" s="30"/>
      <c r="CL220" s="30">
        <v>0.19192421836110046</v>
      </c>
      <c r="CM220" s="43">
        <v>-1.0200000000000001E-3</v>
      </c>
      <c r="CN220" s="43">
        <v>-9.6199999999999996E-4</v>
      </c>
      <c r="CO220" s="43">
        <v>7.9000000000000001E-4</v>
      </c>
      <c r="CQ220" s="30"/>
      <c r="CU220" s="30">
        <v>0.19192421836110046</v>
      </c>
      <c r="CV220" s="43">
        <v>-4.9600000000000002E-4</v>
      </c>
      <c r="CW220" s="43">
        <v>-4.7899999999999999E-4</v>
      </c>
      <c r="CX220" s="43">
        <v>1.8E-5</v>
      </c>
    </row>
    <row r="221" spans="14:102" x14ac:dyDescent="0.25">
      <c r="N221" s="30"/>
      <c r="R221" s="30">
        <v>0.19291866416110046</v>
      </c>
      <c r="S221" s="43">
        <v>-1.0020000000000001E-3</v>
      </c>
      <c r="T221" s="43">
        <v>-9.4200000000000002E-4</v>
      </c>
      <c r="U221" s="43">
        <v>1.0269999999999999E-3</v>
      </c>
      <c r="W221" s="30"/>
      <c r="AA221" s="30">
        <v>0.19291866416110046</v>
      </c>
      <c r="AB221" s="43">
        <v>-4.7800000000000002E-4</v>
      </c>
      <c r="AC221" s="43">
        <v>-4.6000000000000001E-4</v>
      </c>
      <c r="AD221" s="43">
        <v>1.17E-4</v>
      </c>
      <c r="AF221" s="30"/>
      <c r="AJ221" s="30">
        <v>0.19291866416110046</v>
      </c>
      <c r="AK221" s="43">
        <v>-1.1770000000000001E-3</v>
      </c>
      <c r="AL221" s="43">
        <v>-1.1379999999999999E-3</v>
      </c>
      <c r="AM221" s="43">
        <v>1.1180000000000001E-3</v>
      </c>
      <c r="AO221" s="30"/>
      <c r="AS221" s="30">
        <v>0.19291866416110046</v>
      </c>
      <c r="AT221" s="43">
        <v>-5.5099999999999995E-4</v>
      </c>
      <c r="AU221" s="43">
        <v>-5.4100000000000003E-4</v>
      </c>
      <c r="AV221" s="43">
        <v>8.5000000000000006E-5</v>
      </c>
      <c r="AX221" s="30"/>
      <c r="BB221" s="30">
        <v>0.19291866416110046</v>
      </c>
      <c r="BC221" s="43">
        <v>-1.178E-3</v>
      </c>
      <c r="BD221" s="43">
        <v>-1.139E-3</v>
      </c>
      <c r="BE221" s="43">
        <v>1.1150000000000001E-3</v>
      </c>
      <c r="BG221" s="30"/>
      <c r="BK221" s="30">
        <v>0.19291866416110046</v>
      </c>
      <c r="BL221" s="43">
        <v>-5.5199999999999997E-4</v>
      </c>
      <c r="BM221" s="43">
        <v>-5.4100000000000003E-4</v>
      </c>
      <c r="BN221" s="43">
        <v>8.3999999999999995E-5</v>
      </c>
      <c r="BP221" s="30"/>
      <c r="BT221" s="30">
        <v>0.19291866416110046</v>
      </c>
      <c r="BU221" s="43">
        <v>-1.0970000000000001E-3</v>
      </c>
      <c r="BV221" s="43">
        <v>-1.052E-3</v>
      </c>
      <c r="BW221" s="43">
        <v>1.4350000000000001E-3</v>
      </c>
      <c r="BY221" s="30"/>
      <c r="CC221" s="30">
        <v>0.19291866416110046</v>
      </c>
      <c r="CD221" s="43">
        <v>-5.0799999999999999E-4</v>
      </c>
      <c r="CE221" s="43">
        <v>-4.95E-4</v>
      </c>
      <c r="CF221" s="43">
        <v>2.02E-4</v>
      </c>
      <c r="CH221" s="30"/>
      <c r="CL221" s="30">
        <v>0.19291866416110046</v>
      </c>
      <c r="CM221" s="43">
        <v>-1.029E-3</v>
      </c>
      <c r="CN221" s="43">
        <v>-9.7000000000000005E-4</v>
      </c>
      <c r="CO221" s="43">
        <v>8.0500000000000005E-4</v>
      </c>
      <c r="CQ221" s="30"/>
      <c r="CU221" s="30">
        <v>0.19291866416110046</v>
      </c>
      <c r="CV221" s="43">
        <v>-4.9600000000000002E-4</v>
      </c>
      <c r="CW221" s="43">
        <v>-4.8000000000000001E-4</v>
      </c>
      <c r="CX221" s="43">
        <v>1.9000000000000001E-5</v>
      </c>
    </row>
    <row r="222" spans="14:102" x14ac:dyDescent="0.25">
      <c r="N222" s="30"/>
      <c r="R222" s="30">
        <v>0.19391310996110045</v>
      </c>
      <c r="S222" s="43">
        <v>-1.011E-3</v>
      </c>
      <c r="T222" s="43">
        <v>-9.5100000000000002E-4</v>
      </c>
      <c r="U222" s="43">
        <v>1.042E-3</v>
      </c>
      <c r="W222" s="30"/>
      <c r="AA222" s="30">
        <v>0.19391310996110045</v>
      </c>
      <c r="AB222" s="43">
        <v>-4.7899999999999999E-4</v>
      </c>
      <c r="AC222" s="43">
        <v>-4.6200000000000001E-4</v>
      </c>
      <c r="AD222" s="43">
        <v>1.18E-4</v>
      </c>
      <c r="AF222" s="30"/>
      <c r="AJ222" s="30">
        <v>0.19391310996110045</v>
      </c>
      <c r="AK222" s="43">
        <v>-1.1869999999999999E-3</v>
      </c>
      <c r="AL222" s="43">
        <v>-1.147E-3</v>
      </c>
      <c r="AM222" s="43">
        <v>1.1360000000000001E-3</v>
      </c>
      <c r="AO222" s="30"/>
      <c r="AS222" s="30">
        <v>0.19391310996110045</v>
      </c>
      <c r="AT222" s="43">
        <v>-5.53E-4</v>
      </c>
      <c r="AU222" s="43">
        <v>-5.4199999999999995E-4</v>
      </c>
      <c r="AV222" s="43">
        <v>8.7000000000000001E-5</v>
      </c>
      <c r="AX222" s="30"/>
      <c r="BB222" s="30">
        <v>0.19391310996110045</v>
      </c>
      <c r="BC222" s="43">
        <v>-1.188E-3</v>
      </c>
      <c r="BD222" s="43">
        <v>-1.1479999999999999E-3</v>
      </c>
      <c r="BE222" s="43">
        <v>1.1329999999999999E-3</v>
      </c>
      <c r="BG222" s="30"/>
      <c r="BK222" s="30">
        <v>0.19391310996110045</v>
      </c>
      <c r="BL222" s="43">
        <v>-5.53E-4</v>
      </c>
      <c r="BM222" s="43">
        <v>-5.4199999999999995E-4</v>
      </c>
      <c r="BN222" s="43">
        <v>8.5000000000000006E-5</v>
      </c>
      <c r="BP222" s="30"/>
      <c r="BT222" s="30">
        <v>0.19391310996110045</v>
      </c>
      <c r="BU222" s="43">
        <v>-1.1000000000000001E-3</v>
      </c>
      <c r="BV222" s="43">
        <v>-1.0549999999999999E-3</v>
      </c>
      <c r="BW222" s="43">
        <v>1.469E-3</v>
      </c>
      <c r="BY222" s="30"/>
      <c r="CC222" s="30">
        <v>0.19391310996110045</v>
      </c>
      <c r="CD222" s="43">
        <v>-5.0900000000000001E-4</v>
      </c>
      <c r="CE222" s="43">
        <v>-4.9600000000000002E-4</v>
      </c>
      <c r="CF222" s="43">
        <v>2.03E-4</v>
      </c>
      <c r="CH222" s="30"/>
      <c r="CL222" s="30">
        <v>0.19391310996110045</v>
      </c>
      <c r="CM222" s="43">
        <v>-1.0369999999999999E-3</v>
      </c>
      <c r="CN222" s="43">
        <v>-9.7799999999999992E-4</v>
      </c>
      <c r="CO222" s="43">
        <v>8.1999999999999998E-4</v>
      </c>
      <c r="CQ222" s="30"/>
      <c r="CU222" s="30">
        <v>0.19391310996110045</v>
      </c>
      <c r="CV222" s="43">
        <v>-4.9700000000000005E-4</v>
      </c>
      <c r="CW222" s="43">
        <v>-4.8099999999999998E-4</v>
      </c>
      <c r="CX222" s="43">
        <v>2.0000000000000002E-5</v>
      </c>
    </row>
    <row r="223" spans="14:102" x14ac:dyDescent="0.25">
      <c r="N223" s="30"/>
      <c r="R223" s="30">
        <v>0.19490755576110044</v>
      </c>
      <c r="S223" s="43">
        <v>-1.0200000000000001E-3</v>
      </c>
      <c r="T223" s="43">
        <v>-9.6000000000000002E-4</v>
      </c>
      <c r="U223" s="43">
        <v>1.057E-3</v>
      </c>
      <c r="W223" s="30"/>
      <c r="AA223" s="30">
        <v>0.19490755576110044</v>
      </c>
      <c r="AB223" s="43">
        <v>-4.8099999999999998E-4</v>
      </c>
      <c r="AC223" s="43">
        <v>-4.6299999999999998E-4</v>
      </c>
      <c r="AD223" s="43">
        <v>1.1900000000000001E-4</v>
      </c>
      <c r="AF223" s="30"/>
      <c r="AJ223" s="30">
        <v>0.19490755576110044</v>
      </c>
      <c r="AK223" s="43">
        <v>-1.1969999999999999E-3</v>
      </c>
      <c r="AL223" s="43">
        <v>-1.157E-3</v>
      </c>
      <c r="AM223" s="43">
        <v>1.1529999999999999E-3</v>
      </c>
      <c r="AO223" s="30"/>
      <c r="AS223" s="30">
        <v>0.19490755576110044</v>
      </c>
      <c r="AT223" s="43">
        <v>-5.5400000000000002E-4</v>
      </c>
      <c r="AU223" s="43">
        <v>-5.4299999999999997E-4</v>
      </c>
      <c r="AV223" s="43">
        <v>8.7999999999999998E-5</v>
      </c>
      <c r="AX223" s="30"/>
      <c r="BB223" s="30">
        <v>0.19490755576110044</v>
      </c>
      <c r="BC223" s="43">
        <v>-1.1980000000000001E-3</v>
      </c>
      <c r="BD223" s="43">
        <v>-1.158E-3</v>
      </c>
      <c r="BE223" s="43">
        <v>1.1509999999999999E-3</v>
      </c>
      <c r="BG223" s="30"/>
      <c r="BK223" s="30">
        <v>0.19490755576110044</v>
      </c>
      <c r="BL223" s="43">
        <v>-5.5500000000000005E-4</v>
      </c>
      <c r="BM223" s="43">
        <v>-5.44E-4</v>
      </c>
      <c r="BN223" s="43">
        <v>8.7000000000000001E-5</v>
      </c>
      <c r="BP223" s="30"/>
      <c r="BT223" s="30">
        <v>0.19490755576110044</v>
      </c>
      <c r="BU223" s="43">
        <v>-1.1039999999999999E-3</v>
      </c>
      <c r="BV223" s="43">
        <v>-1.0579999999999999E-3</v>
      </c>
      <c r="BW223" s="43">
        <v>1.5039999999999999E-3</v>
      </c>
      <c r="BY223" s="30"/>
      <c r="CC223" s="30">
        <v>0.19490755576110044</v>
      </c>
      <c r="CD223" s="43">
        <v>-5.1099999999999995E-4</v>
      </c>
      <c r="CE223" s="43">
        <v>-4.9799999999999996E-4</v>
      </c>
      <c r="CF223" s="43">
        <v>2.05E-4</v>
      </c>
      <c r="CH223" s="30"/>
      <c r="CL223" s="30">
        <v>0.19490755576110044</v>
      </c>
      <c r="CM223" s="43">
        <v>-1.0460000000000001E-3</v>
      </c>
      <c r="CN223" s="43">
        <v>-9.859999999999999E-4</v>
      </c>
      <c r="CO223" s="43">
        <v>8.3500000000000002E-4</v>
      </c>
      <c r="CQ223" s="30"/>
      <c r="CU223" s="30">
        <v>0.19490755576110044</v>
      </c>
      <c r="CV223" s="43">
        <v>-4.9799999999999996E-4</v>
      </c>
      <c r="CW223" s="43">
        <v>-4.8200000000000001E-4</v>
      </c>
      <c r="CX223" s="43">
        <v>2.0999999999999999E-5</v>
      </c>
    </row>
    <row r="224" spans="14:102" x14ac:dyDescent="0.25">
      <c r="N224" s="30"/>
      <c r="R224" s="30">
        <v>0.19590200156110044</v>
      </c>
      <c r="S224" s="43">
        <v>-1.0300000000000001E-3</v>
      </c>
      <c r="T224" s="43">
        <v>-9.68E-4</v>
      </c>
      <c r="U224" s="43">
        <v>1.0709999999999999E-3</v>
      </c>
      <c r="W224" s="30"/>
      <c r="AA224" s="30">
        <v>0.19590200156110044</v>
      </c>
      <c r="AB224" s="43">
        <v>-4.8200000000000001E-4</v>
      </c>
      <c r="AC224" s="43">
        <v>-4.6500000000000003E-4</v>
      </c>
      <c r="AD224" s="43">
        <v>1.2E-4</v>
      </c>
      <c r="AF224" s="30"/>
      <c r="AJ224" s="30">
        <v>0.19590200156110044</v>
      </c>
      <c r="AK224" s="43">
        <v>-1.207E-3</v>
      </c>
      <c r="AL224" s="43">
        <v>-1.1659999999999999E-3</v>
      </c>
      <c r="AM224" s="43">
        <v>1.1720000000000001E-3</v>
      </c>
      <c r="AO224" s="30"/>
      <c r="AS224" s="30">
        <v>0.19590200156110044</v>
      </c>
      <c r="AT224" s="43">
        <v>-5.5500000000000005E-4</v>
      </c>
      <c r="AU224" s="43">
        <v>-5.44E-4</v>
      </c>
      <c r="AV224" s="43">
        <v>8.8999999999999995E-5</v>
      </c>
      <c r="AX224" s="30"/>
      <c r="BB224" s="30">
        <v>0.19590200156110044</v>
      </c>
      <c r="BC224" s="43">
        <v>-1.207E-3</v>
      </c>
      <c r="BD224" s="43">
        <v>-1.1670000000000001E-3</v>
      </c>
      <c r="BE224" s="43">
        <v>1.168E-3</v>
      </c>
      <c r="BG224" s="30"/>
      <c r="BK224" s="30">
        <v>0.19590200156110044</v>
      </c>
      <c r="BL224" s="43">
        <v>-5.5599999999999996E-4</v>
      </c>
      <c r="BM224" s="43">
        <v>-5.4500000000000002E-4</v>
      </c>
      <c r="BN224" s="43">
        <v>8.7999999999999998E-5</v>
      </c>
      <c r="BP224" s="30"/>
      <c r="BT224" s="30">
        <v>0.19590200156110044</v>
      </c>
      <c r="BU224" s="43">
        <v>-1.1069999999999999E-3</v>
      </c>
      <c r="BV224" s="43">
        <v>-1.0610000000000001E-3</v>
      </c>
      <c r="BW224" s="43">
        <v>1.5380000000000001E-3</v>
      </c>
      <c r="BY224" s="30"/>
      <c r="CC224" s="30">
        <v>0.19590200156110044</v>
      </c>
      <c r="CD224" s="43">
        <v>-5.1199999999999998E-4</v>
      </c>
      <c r="CE224" s="43">
        <v>-4.9899999999999999E-4</v>
      </c>
      <c r="CF224" s="43">
        <v>2.0599999999999999E-4</v>
      </c>
      <c r="CH224" s="30"/>
      <c r="CL224" s="30">
        <v>0.19590200156110044</v>
      </c>
      <c r="CM224" s="43">
        <v>-1.054E-3</v>
      </c>
      <c r="CN224" s="43">
        <v>-9.9299999999999996E-4</v>
      </c>
      <c r="CO224" s="43">
        <v>8.4999999999999995E-4</v>
      </c>
      <c r="CQ224" s="30"/>
      <c r="CU224" s="30">
        <v>0.19590200156110044</v>
      </c>
      <c r="CV224" s="43">
        <v>-4.9899999999999999E-4</v>
      </c>
      <c r="CW224" s="43">
        <v>-4.8299999999999998E-4</v>
      </c>
      <c r="CX224" s="43">
        <v>2.1999999999999999E-5</v>
      </c>
    </row>
    <row r="225" spans="14:102" x14ac:dyDescent="0.25">
      <c r="N225" s="30"/>
      <c r="R225" s="30">
        <v>0.19689644736110043</v>
      </c>
      <c r="S225" s="43">
        <v>-1.039E-3</v>
      </c>
      <c r="T225" s="43">
        <v>-9.77E-4</v>
      </c>
      <c r="U225" s="43">
        <v>1.0859999999999999E-3</v>
      </c>
      <c r="W225" s="30"/>
      <c r="AA225" s="30">
        <v>0.19689644736110043</v>
      </c>
      <c r="AB225" s="43">
        <v>-4.84E-4</v>
      </c>
      <c r="AC225" s="43">
        <v>-4.66E-4</v>
      </c>
      <c r="AD225" s="43">
        <v>1.21E-4</v>
      </c>
      <c r="AF225" s="30"/>
      <c r="AJ225" s="30">
        <v>0.19689644736110043</v>
      </c>
      <c r="AK225" s="43">
        <v>-1.2160000000000001E-3</v>
      </c>
      <c r="AL225" s="43">
        <v>-1.175E-3</v>
      </c>
      <c r="AM225" s="43">
        <v>1.188E-3</v>
      </c>
      <c r="AO225" s="30"/>
      <c r="AS225" s="30">
        <v>0.19689644736110043</v>
      </c>
      <c r="AT225" s="43">
        <v>-5.5599999999999996E-4</v>
      </c>
      <c r="AU225" s="43">
        <v>-5.4500000000000002E-4</v>
      </c>
      <c r="AV225" s="43">
        <v>9.0000000000000006E-5</v>
      </c>
      <c r="AX225" s="30"/>
      <c r="BB225" s="30">
        <v>0.19689644736110043</v>
      </c>
      <c r="BC225" s="43">
        <v>-1.217E-3</v>
      </c>
      <c r="BD225" s="43">
        <v>-1.176E-3</v>
      </c>
      <c r="BE225" s="43">
        <v>1.1850000000000001E-3</v>
      </c>
      <c r="BG225" s="30"/>
      <c r="BK225" s="30">
        <v>0.19689644736110043</v>
      </c>
      <c r="BL225" s="43">
        <v>-5.5699999999999999E-4</v>
      </c>
      <c r="BM225" s="43">
        <v>-5.4600000000000004E-4</v>
      </c>
      <c r="BN225" s="43">
        <v>8.8999999999999995E-5</v>
      </c>
      <c r="BP225" s="30"/>
      <c r="BT225" s="30">
        <v>0.19689644736110043</v>
      </c>
      <c r="BU225" s="43">
        <v>-1.111E-3</v>
      </c>
      <c r="BV225" s="43">
        <v>-1.0640000000000001E-3</v>
      </c>
      <c r="BW225" s="43">
        <v>1.572E-3</v>
      </c>
      <c r="BY225" s="30"/>
      <c r="CC225" s="30">
        <v>0.19689644736110043</v>
      </c>
      <c r="CD225" s="43">
        <v>-5.13E-4</v>
      </c>
      <c r="CE225" s="43">
        <v>-5.0000000000000001E-4</v>
      </c>
      <c r="CF225" s="43">
        <v>2.0799999999999999E-4</v>
      </c>
      <c r="CH225" s="30"/>
      <c r="CL225" s="30">
        <v>0.19689644736110043</v>
      </c>
      <c r="CM225" s="43">
        <v>-1.0629999999999999E-3</v>
      </c>
      <c r="CN225" s="43">
        <v>-1.0009999999999999E-3</v>
      </c>
      <c r="CO225" s="43">
        <v>8.6499999999999999E-4</v>
      </c>
      <c r="CQ225" s="30"/>
      <c r="CU225" s="30">
        <v>0.19689644736110043</v>
      </c>
      <c r="CV225" s="43">
        <v>-5.0000000000000001E-4</v>
      </c>
      <c r="CW225" s="43">
        <v>-4.84E-4</v>
      </c>
      <c r="CX225" s="43">
        <v>2.3E-5</v>
      </c>
    </row>
    <row r="226" spans="14:102" x14ac:dyDescent="0.25">
      <c r="N226" s="30"/>
      <c r="R226" s="30">
        <v>0.19789089316110042</v>
      </c>
      <c r="S226" s="43">
        <v>-1.0480000000000001E-3</v>
      </c>
      <c r="T226" s="43">
        <v>-9.8499999999999998E-4</v>
      </c>
      <c r="U226" s="43">
        <v>1.101E-3</v>
      </c>
      <c r="W226" s="30"/>
      <c r="AA226" s="30">
        <v>0.19789089316110042</v>
      </c>
      <c r="AB226" s="43">
        <v>-4.86E-4</v>
      </c>
      <c r="AC226" s="43">
        <v>-4.6799999999999999E-4</v>
      </c>
      <c r="AD226" s="43">
        <v>1.22E-4</v>
      </c>
      <c r="AF226" s="30"/>
      <c r="AJ226" s="30">
        <v>0.19789089316110042</v>
      </c>
      <c r="AK226" s="43">
        <v>-1.2260000000000001E-3</v>
      </c>
      <c r="AL226" s="43">
        <v>-1.1850000000000001E-3</v>
      </c>
      <c r="AM226" s="43">
        <v>1.206E-3</v>
      </c>
      <c r="AO226" s="30"/>
      <c r="AS226" s="30">
        <v>0.19789089316110042</v>
      </c>
      <c r="AT226" s="43">
        <v>-5.5699999999999999E-4</v>
      </c>
      <c r="AU226" s="43">
        <v>-5.4600000000000004E-4</v>
      </c>
      <c r="AV226" s="43">
        <v>9.1000000000000003E-5</v>
      </c>
      <c r="AX226" s="30"/>
      <c r="BB226" s="30">
        <v>0.19789089316110042</v>
      </c>
      <c r="BC226" s="43">
        <v>-1.227E-3</v>
      </c>
      <c r="BD226" s="43">
        <v>-1.186E-3</v>
      </c>
      <c r="BE226" s="43">
        <v>1.2019999999999999E-3</v>
      </c>
      <c r="BG226" s="30"/>
      <c r="BK226" s="30">
        <v>0.19789089316110042</v>
      </c>
      <c r="BL226" s="43">
        <v>-5.5800000000000001E-4</v>
      </c>
      <c r="BM226" s="43">
        <v>-5.4699999999999996E-4</v>
      </c>
      <c r="BN226" s="43">
        <v>9.0000000000000006E-5</v>
      </c>
      <c r="BP226" s="30"/>
      <c r="BT226" s="30">
        <v>0.19789089316110042</v>
      </c>
      <c r="BU226" s="43">
        <v>-1.114E-3</v>
      </c>
      <c r="BV226" s="43">
        <v>-1.067E-3</v>
      </c>
      <c r="BW226" s="43">
        <v>1.606E-3</v>
      </c>
      <c r="BY226" s="30"/>
      <c r="CC226" s="30">
        <v>0.19789089316110042</v>
      </c>
      <c r="CD226" s="43">
        <v>-5.1400000000000003E-4</v>
      </c>
      <c r="CE226" s="43">
        <v>-5.0100000000000003E-4</v>
      </c>
      <c r="CF226" s="43">
        <v>2.1000000000000001E-4</v>
      </c>
      <c r="CH226" s="30"/>
      <c r="CL226" s="30">
        <v>0.19789089316110042</v>
      </c>
      <c r="CM226" s="43">
        <v>-1.0709999999999999E-3</v>
      </c>
      <c r="CN226" s="43">
        <v>-1.0089999999999999E-3</v>
      </c>
      <c r="CO226" s="43">
        <v>8.8000000000000003E-4</v>
      </c>
      <c r="CQ226" s="30"/>
      <c r="CU226" s="30">
        <v>0.19789089316110042</v>
      </c>
      <c r="CV226" s="43">
        <v>-5.0100000000000003E-4</v>
      </c>
      <c r="CW226" s="43">
        <v>-4.8500000000000003E-4</v>
      </c>
      <c r="CX226" s="43">
        <v>2.4000000000000001E-5</v>
      </c>
    </row>
    <row r="227" spans="14:102" x14ac:dyDescent="0.25">
      <c r="N227" s="30"/>
      <c r="R227" s="30">
        <v>0.19888533896110042</v>
      </c>
      <c r="S227" s="43">
        <v>-1.057E-3</v>
      </c>
      <c r="T227" s="43">
        <v>-9.9400000000000009E-4</v>
      </c>
      <c r="U227" s="43">
        <v>1.114E-3</v>
      </c>
      <c r="W227" s="30"/>
      <c r="AA227" s="30">
        <v>0.19888533896110042</v>
      </c>
      <c r="AB227" s="43">
        <v>-4.8700000000000002E-4</v>
      </c>
      <c r="AC227" s="43">
        <v>-4.6900000000000002E-4</v>
      </c>
      <c r="AD227" s="43">
        <v>1.2300000000000001E-4</v>
      </c>
      <c r="AF227" s="30"/>
      <c r="AJ227" s="30">
        <v>0.19888533896110042</v>
      </c>
      <c r="AK227" s="43">
        <v>-1.2359999999999999E-3</v>
      </c>
      <c r="AL227" s="43">
        <v>-1.194E-3</v>
      </c>
      <c r="AM227" s="43">
        <v>1.222E-3</v>
      </c>
      <c r="AO227" s="30"/>
      <c r="AS227" s="30">
        <v>0.19888533896110042</v>
      </c>
      <c r="AT227" s="43">
        <v>-5.5800000000000001E-4</v>
      </c>
      <c r="AU227" s="43">
        <v>-5.4699999999999996E-4</v>
      </c>
      <c r="AV227" s="43">
        <v>9.2E-5</v>
      </c>
      <c r="AX227" s="30"/>
      <c r="BB227" s="30">
        <v>0.19888533896110042</v>
      </c>
      <c r="BC227" s="43">
        <v>-1.237E-3</v>
      </c>
      <c r="BD227" s="43">
        <v>-1.1950000000000001E-3</v>
      </c>
      <c r="BE227" s="43">
        <v>1.219E-3</v>
      </c>
      <c r="BG227" s="30"/>
      <c r="BK227" s="30">
        <v>0.19888533896110042</v>
      </c>
      <c r="BL227" s="43">
        <v>-5.5900000000000004E-4</v>
      </c>
      <c r="BM227" s="43">
        <v>-5.4799999999999998E-4</v>
      </c>
      <c r="BN227" s="43">
        <v>9.1000000000000003E-5</v>
      </c>
      <c r="BP227" s="30"/>
      <c r="BT227" s="30">
        <v>0.19888533896110042</v>
      </c>
      <c r="BU227" s="43">
        <v>-1.1180000000000001E-3</v>
      </c>
      <c r="BV227" s="43">
        <v>-1.07E-3</v>
      </c>
      <c r="BW227" s="43">
        <v>1.634E-3</v>
      </c>
      <c r="BY227" s="30"/>
      <c r="CC227" s="30">
        <v>0.19888533896110042</v>
      </c>
      <c r="CD227" s="43">
        <v>-5.1599999999999997E-4</v>
      </c>
      <c r="CE227" s="43">
        <v>-5.0299999999999997E-4</v>
      </c>
      <c r="CF227" s="43">
        <v>2.1100000000000001E-4</v>
      </c>
      <c r="CH227" s="30"/>
      <c r="CL227" s="30">
        <v>0.19888533896110042</v>
      </c>
      <c r="CM227" s="43">
        <v>-1.0790000000000001E-3</v>
      </c>
      <c r="CN227" s="43">
        <v>-1.016E-3</v>
      </c>
      <c r="CO227" s="43">
        <v>8.9400000000000005E-4</v>
      </c>
      <c r="CQ227" s="30"/>
      <c r="CU227" s="30">
        <v>0.19888533896110042</v>
      </c>
      <c r="CV227" s="43">
        <v>-5.0299999999999997E-4</v>
      </c>
      <c r="CW227" s="43">
        <v>-4.86E-4</v>
      </c>
      <c r="CX227" s="43">
        <v>2.5000000000000001E-5</v>
      </c>
    </row>
    <row r="228" spans="14:102" x14ac:dyDescent="0.25">
      <c r="N228" s="30"/>
      <c r="R228" s="30">
        <v>0.19888533896110042</v>
      </c>
      <c r="S228" s="43">
        <v>-1.057E-3</v>
      </c>
      <c r="T228" s="43">
        <v>-9.9400000000000009E-4</v>
      </c>
      <c r="U228" s="43">
        <v>1.114E-3</v>
      </c>
      <c r="W228" s="30"/>
      <c r="AA228" s="30">
        <v>0.19888533896110042</v>
      </c>
      <c r="AB228" s="43">
        <v>-4.8700000000000002E-4</v>
      </c>
      <c r="AC228" s="43">
        <v>-4.6900000000000002E-4</v>
      </c>
      <c r="AD228" s="43">
        <v>1.2300000000000001E-4</v>
      </c>
      <c r="AF228" s="30"/>
      <c r="AJ228" s="30">
        <v>0.19888533896110042</v>
      </c>
      <c r="AK228" s="43">
        <v>-1.2359999999999999E-3</v>
      </c>
      <c r="AL228" s="43">
        <v>-1.194E-3</v>
      </c>
      <c r="AM228" s="43">
        <v>1.222E-3</v>
      </c>
      <c r="AO228" s="30"/>
      <c r="AS228" s="30">
        <v>0.19888533896110042</v>
      </c>
      <c r="AT228" s="43">
        <v>-5.5800000000000001E-4</v>
      </c>
      <c r="AU228" s="43">
        <v>-5.4699999999999996E-4</v>
      </c>
      <c r="AV228" s="43">
        <v>9.2E-5</v>
      </c>
      <c r="AX228" s="30"/>
      <c r="BB228" s="30">
        <v>0.19888533896110042</v>
      </c>
      <c r="BC228" s="43">
        <v>-1.237E-3</v>
      </c>
      <c r="BD228" s="43">
        <v>-1.1950000000000001E-3</v>
      </c>
      <c r="BE228" s="43">
        <v>1.219E-3</v>
      </c>
      <c r="BG228" s="30"/>
      <c r="BK228" s="30">
        <v>0.19888533896110042</v>
      </c>
      <c r="BL228" s="43">
        <v>-5.5900000000000004E-4</v>
      </c>
      <c r="BM228" s="43">
        <v>-5.4799999999999998E-4</v>
      </c>
      <c r="BN228" s="43">
        <v>9.1000000000000003E-5</v>
      </c>
      <c r="BP228" s="30"/>
      <c r="BT228" s="30">
        <v>0.19888533896110042</v>
      </c>
      <c r="BU228" s="43">
        <v>-1.1180000000000001E-3</v>
      </c>
      <c r="BV228" s="43">
        <v>-1.07E-3</v>
      </c>
      <c r="BW228" s="43">
        <v>1.634E-3</v>
      </c>
      <c r="BY228" s="30"/>
      <c r="CC228" s="30">
        <v>0.19888533896110042</v>
      </c>
      <c r="CD228" s="43">
        <v>-5.1599999999999997E-4</v>
      </c>
      <c r="CE228" s="43">
        <v>-5.0299999999999997E-4</v>
      </c>
      <c r="CF228" s="43">
        <v>2.1100000000000001E-4</v>
      </c>
      <c r="CH228" s="30"/>
      <c r="CL228" s="30">
        <v>0.19888533896110042</v>
      </c>
      <c r="CM228" s="43">
        <v>-1.0790000000000001E-3</v>
      </c>
      <c r="CN228" s="43">
        <v>-1.016E-3</v>
      </c>
      <c r="CO228" s="43">
        <v>8.9400000000000005E-4</v>
      </c>
      <c r="CQ228" s="30"/>
      <c r="CU228" s="30">
        <v>0.19888533896110042</v>
      </c>
      <c r="CV228" s="43">
        <v>-5.0299999999999997E-4</v>
      </c>
      <c r="CW228" s="43">
        <v>-4.86E-4</v>
      </c>
      <c r="CX228" s="43">
        <v>2.5000000000000001E-5</v>
      </c>
    </row>
    <row r="229" spans="14:102" x14ac:dyDescent="0.25">
      <c r="N229" s="30"/>
      <c r="R229" s="30">
        <v>0.19987978476110041</v>
      </c>
      <c r="S229" s="43">
        <v>-1.0660000000000001E-3</v>
      </c>
      <c r="T229" s="43">
        <v>-1.0020000000000001E-3</v>
      </c>
      <c r="U229" s="43">
        <v>1.1280000000000001E-3</v>
      </c>
      <c r="W229" s="30"/>
      <c r="AA229" s="30">
        <v>0.19987978476110041</v>
      </c>
      <c r="AB229" s="43">
        <v>-4.8899999999999996E-4</v>
      </c>
      <c r="AC229" s="43">
        <v>-4.7100000000000001E-4</v>
      </c>
      <c r="AD229" s="43">
        <v>1.2400000000000001E-4</v>
      </c>
      <c r="AF229" s="30"/>
      <c r="AJ229" s="30">
        <v>0.19987978476110041</v>
      </c>
      <c r="AK229" s="43">
        <v>-1.245E-3</v>
      </c>
      <c r="AL229" s="43">
        <v>-1.2030000000000001E-3</v>
      </c>
      <c r="AM229" s="43">
        <v>1.2390000000000001E-3</v>
      </c>
      <c r="AO229" s="30"/>
      <c r="AS229" s="30">
        <v>0.19987978476110041</v>
      </c>
      <c r="AT229" s="43">
        <v>-5.5900000000000004E-4</v>
      </c>
      <c r="AU229" s="43">
        <v>-5.4799999999999998E-4</v>
      </c>
      <c r="AV229" s="43">
        <v>9.2999999999999997E-5</v>
      </c>
      <c r="AX229" s="30"/>
      <c r="BB229" s="30">
        <v>0.19987978476110041</v>
      </c>
      <c r="BC229" s="43">
        <v>-1.2459999999999999E-3</v>
      </c>
      <c r="BD229" s="43">
        <v>-1.204E-3</v>
      </c>
      <c r="BE229" s="43">
        <v>1.2359999999999999E-3</v>
      </c>
      <c r="BG229" s="30"/>
      <c r="BK229" s="30">
        <v>0.19987978476110041</v>
      </c>
      <c r="BL229" s="43">
        <v>-5.5999999999999995E-4</v>
      </c>
      <c r="BM229" s="43">
        <v>-5.4900000000000001E-4</v>
      </c>
      <c r="BN229" s="43">
        <v>9.1000000000000003E-5</v>
      </c>
      <c r="BP229" s="30"/>
      <c r="BT229" s="30">
        <v>0.19987978476110041</v>
      </c>
      <c r="BU229" s="43">
        <v>-1.121E-3</v>
      </c>
      <c r="BV229" s="43">
        <v>-1.073E-3</v>
      </c>
      <c r="BW229" s="43">
        <v>1.6590000000000001E-3</v>
      </c>
      <c r="BY229" s="30"/>
      <c r="CC229" s="30">
        <v>0.19987978476110041</v>
      </c>
      <c r="CD229" s="43">
        <v>-5.1699999999999999E-4</v>
      </c>
      <c r="CE229" s="43">
        <v>-5.04E-4</v>
      </c>
      <c r="CF229" s="43">
        <v>2.13E-4</v>
      </c>
      <c r="CH229" s="30"/>
      <c r="CL229" s="30">
        <v>0.19987978476110041</v>
      </c>
      <c r="CM229" s="43">
        <v>-1.0870000000000001E-3</v>
      </c>
      <c r="CN229" s="43">
        <v>-1.023E-3</v>
      </c>
      <c r="CO229" s="43">
        <v>9.0700000000000004E-4</v>
      </c>
      <c r="CQ229" s="30"/>
      <c r="CU229" s="30">
        <v>0.19987978476110041</v>
      </c>
      <c r="CV229" s="43">
        <v>-5.04E-4</v>
      </c>
      <c r="CW229" s="43">
        <v>-4.8700000000000002E-4</v>
      </c>
      <c r="CX229" s="43">
        <v>2.5999999999999998E-5</v>
      </c>
    </row>
    <row r="230" spans="14:102" x14ac:dyDescent="0.25">
      <c r="N230" s="30"/>
      <c r="R230" s="30">
        <v>0.2008742305611004</v>
      </c>
      <c r="S230" s="43">
        <v>-1.0740000000000001E-3</v>
      </c>
      <c r="T230" s="43">
        <v>-1.0089999999999999E-3</v>
      </c>
      <c r="U230" s="43">
        <v>1.1410000000000001E-3</v>
      </c>
      <c r="W230" s="30"/>
      <c r="AA230" s="30">
        <v>0.2008742305611004</v>
      </c>
      <c r="AB230" s="43">
        <v>-4.9100000000000001E-4</v>
      </c>
      <c r="AC230" s="43">
        <v>-4.73E-4</v>
      </c>
      <c r="AD230" s="43">
        <v>1.25E-4</v>
      </c>
      <c r="AF230" s="30"/>
      <c r="AJ230" s="30">
        <v>0.2008742305611004</v>
      </c>
      <c r="AK230" s="43">
        <v>-1.2539999999999999E-3</v>
      </c>
      <c r="AL230" s="43">
        <v>-1.212E-3</v>
      </c>
      <c r="AM230" s="43">
        <v>1.2539999999999999E-3</v>
      </c>
      <c r="AO230" s="30"/>
      <c r="AS230" s="30">
        <v>0.2008742305611004</v>
      </c>
      <c r="AT230" s="43">
        <v>-5.5999999999999995E-4</v>
      </c>
      <c r="AU230" s="43">
        <v>-5.4900000000000001E-4</v>
      </c>
      <c r="AV230" s="43">
        <v>9.2999999999999997E-5</v>
      </c>
      <c r="AX230" s="30"/>
      <c r="BB230" s="30">
        <v>0.2008742305611004</v>
      </c>
      <c r="BC230" s="43">
        <v>-1.255E-3</v>
      </c>
      <c r="BD230" s="43">
        <v>-1.2130000000000001E-3</v>
      </c>
      <c r="BE230" s="43">
        <v>1.2509999999999999E-3</v>
      </c>
      <c r="BG230" s="30"/>
      <c r="BK230" s="30">
        <v>0.2008742305611004</v>
      </c>
      <c r="BL230" s="43">
        <v>-5.6099999999999998E-4</v>
      </c>
      <c r="BM230" s="43">
        <v>-5.5000000000000003E-4</v>
      </c>
      <c r="BN230" s="43">
        <v>9.2E-5</v>
      </c>
      <c r="BP230" s="30"/>
      <c r="BT230" s="30">
        <v>0.2008742305611004</v>
      </c>
      <c r="BU230" s="43">
        <v>-1.126E-3</v>
      </c>
      <c r="BV230" s="43">
        <v>-1.077E-3</v>
      </c>
      <c r="BW230" s="43">
        <v>1.681E-3</v>
      </c>
      <c r="BY230" s="30"/>
      <c r="CC230" s="30">
        <v>0.2008742305611004</v>
      </c>
      <c r="CD230" s="43">
        <v>-5.1900000000000004E-4</v>
      </c>
      <c r="CE230" s="43">
        <v>-5.0600000000000005E-4</v>
      </c>
      <c r="CF230" s="43">
        <v>2.1499999999999999E-4</v>
      </c>
      <c r="CH230" s="30"/>
      <c r="CL230" s="30">
        <v>0.2008742305611004</v>
      </c>
      <c r="CM230" s="43">
        <v>-1.0939999999999999E-3</v>
      </c>
      <c r="CN230" s="43">
        <v>-1.0300000000000001E-3</v>
      </c>
      <c r="CO230" s="43">
        <v>9.2000000000000003E-4</v>
      </c>
      <c r="CQ230" s="30"/>
      <c r="CU230" s="30">
        <v>0.2008742305611004</v>
      </c>
      <c r="CV230" s="43">
        <v>-5.0500000000000002E-4</v>
      </c>
      <c r="CW230" s="43">
        <v>-4.8799999999999999E-4</v>
      </c>
      <c r="CX230" s="43">
        <v>2.6999999999999999E-5</v>
      </c>
    </row>
    <row r="231" spans="14:102" x14ac:dyDescent="0.25">
      <c r="N231" s="30"/>
      <c r="R231" s="30">
        <v>0.2018686763611004</v>
      </c>
      <c r="S231" s="43">
        <v>-1.0820000000000001E-3</v>
      </c>
      <c r="T231" s="43">
        <v>-1.0169999999999999E-3</v>
      </c>
      <c r="U231" s="43">
        <v>1.1529999999999999E-3</v>
      </c>
      <c r="W231" s="30"/>
      <c r="AA231" s="30">
        <v>0.2018686763611004</v>
      </c>
      <c r="AB231" s="43">
        <v>-4.9299999999999995E-4</v>
      </c>
      <c r="AC231" s="43">
        <v>-4.75E-4</v>
      </c>
      <c r="AD231" s="43">
        <v>1.27E-4</v>
      </c>
      <c r="AF231" s="30"/>
      <c r="AJ231" s="30">
        <v>0.2018686763611004</v>
      </c>
      <c r="AK231" s="43">
        <v>-1.263E-3</v>
      </c>
      <c r="AL231" s="43">
        <v>-1.2199999999999999E-3</v>
      </c>
      <c r="AM231" s="43">
        <v>1.2689999999999999E-3</v>
      </c>
      <c r="AO231" s="30"/>
      <c r="AS231" s="30">
        <v>0.2018686763611004</v>
      </c>
      <c r="AT231" s="43">
        <v>-5.6099999999999998E-4</v>
      </c>
      <c r="AU231" s="43">
        <v>-5.5000000000000003E-4</v>
      </c>
      <c r="AV231" s="43">
        <v>9.3999999999999994E-5</v>
      </c>
      <c r="AX231" s="30"/>
      <c r="BB231" s="30">
        <v>0.2018686763611004</v>
      </c>
      <c r="BC231" s="43">
        <v>-1.2639999999999999E-3</v>
      </c>
      <c r="BD231" s="43">
        <v>-1.2210000000000001E-3</v>
      </c>
      <c r="BE231" s="43">
        <v>1.266E-3</v>
      </c>
      <c r="BG231" s="30"/>
      <c r="BK231" s="30">
        <v>0.2018686763611004</v>
      </c>
      <c r="BL231" s="43">
        <v>-5.62E-4</v>
      </c>
      <c r="BM231" s="43">
        <v>-5.5099999999999995E-4</v>
      </c>
      <c r="BN231" s="43">
        <v>9.2999999999999997E-5</v>
      </c>
      <c r="BP231" s="30"/>
      <c r="BT231" s="30">
        <v>0.2018686763611004</v>
      </c>
      <c r="BU231" s="43">
        <v>-1.1299999999999999E-3</v>
      </c>
      <c r="BV231" s="43">
        <v>-1.0809999999999999E-3</v>
      </c>
      <c r="BW231" s="43">
        <v>1.702E-3</v>
      </c>
      <c r="BY231" s="30"/>
      <c r="CC231" s="30">
        <v>0.2018686763611004</v>
      </c>
      <c r="CD231" s="43">
        <v>-5.2099999999999998E-4</v>
      </c>
      <c r="CE231" s="43">
        <v>-5.0699999999999996E-4</v>
      </c>
      <c r="CF231" s="43">
        <v>2.1699999999999999E-4</v>
      </c>
      <c r="CH231" s="30"/>
      <c r="CL231" s="30">
        <v>0.2018686763611004</v>
      </c>
      <c r="CM231" s="43">
        <v>-1.101E-3</v>
      </c>
      <c r="CN231" s="43">
        <v>-1.036E-3</v>
      </c>
      <c r="CO231" s="43">
        <v>9.3300000000000002E-4</v>
      </c>
      <c r="CQ231" s="30"/>
      <c r="CU231" s="30">
        <v>0.2018686763611004</v>
      </c>
      <c r="CV231" s="43">
        <v>-5.0600000000000005E-4</v>
      </c>
      <c r="CW231" s="43">
        <v>-4.8899999999999996E-4</v>
      </c>
      <c r="CX231" s="43">
        <v>2.8E-5</v>
      </c>
    </row>
    <row r="232" spans="14:102" x14ac:dyDescent="0.25">
      <c r="N232" s="30"/>
      <c r="R232" s="30">
        <v>0.20286312216110039</v>
      </c>
      <c r="S232" s="43">
        <v>-1.09E-3</v>
      </c>
      <c r="T232" s="43">
        <v>-1.024E-3</v>
      </c>
      <c r="U232" s="43">
        <v>1.165E-3</v>
      </c>
      <c r="W232" s="30"/>
      <c r="AA232" s="30">
        <v>0.20286312216110039</v>
      </c>
      <c r="AB232" s="43">
        <v>-4.95E-4</v>
      </c>
      <c r="AC232" s="43">
        <v>-4.7600000000000002E-4</v>
      </c>
      <c r="AD232" s="43">
        <v>1.2799999999999999E-4</v>
      </c>
      <c r="AF232" s="30"/>
      <c r="AJ232" s="30">
        <v>0.20286312216110039</v>
      </c>
      <c r="AK232" s="43">
        <v>-1.271E-3</v>
      </c>
      <c r="AL232" s="43">
        <v>-1.2279999999999999E-3</v>
      </c>
      <c r="AM232" s="43">
        <v>1.2830000000000001E-3</v>
      </c>
      <c r="AO232" s="30"/>
      <c r="AS232" s="30">
        <v>0.20286312216110039</v>
      </c>
      <c r="AT232" s="43">
        <v>-5.62E-4</v>
      </c>
      <c r="AU232" s="43">
        <v>-5.5099999999999995E-4</v>
      </c>
      <c r="AV232" s="43">
        <v>9.5000000000000005E-5</v>
      </c>
      <c r="AX232" s="30"/>
      <c r="BB232" s="30">
        <v>0.20286312216110039</v>
      </c>
      <c r="BC232" s="43">
        <v>-1.2719999999999999E-3</v>
      </c>
      <c r="BD232" s="43">
        <v>-1.2290000000000001E-3</v>
      </c>
      <c r="BE232" s="43">
        <v>1.2800000000000001E-3</v>
      </c>
      <c r="BG232" s="30"/>
      <c r="BK232" s="30">
        <v>0.20286312216110039</v>
      </c>
      <c r="BL232" s="43">
        <v>-5.6300000000000002E-4</v>
      </c>
      <c r="BM232" s="43">
        <v>-5.5199999999999997E-4</v>
      </c>
      <c r="BN232" s="43">
        <v>9.3999999999999994E-5</v>
      </c>
      <c r="BP232" s="30"/>
      <c r="BT232" s="30">
        <v>0.20286312216110039</v>
      </c>
      <c r="BU232" s="43">
        <v>-1.134E-3</v>
      </c>
      <c r="BV232" s="43">
        <v>-1.085E-3</v>
      </c>
      <c r="BW232" s="43">
        <v>1.7229999999999999E-3</v>
      </c>
      <c r="BY232" s="30"/>
      <c r="CC232" s="30">
        <v>0.20286312216110039</v>
      </c>
      <c r="CD232" s="43">
        <v>-5.22E-4</v>
      </c>
      <c r="CE232" s="43">
        <v>-5.0900000000000001E-4</v>
      </c>
      <c r="CF232" s="43">
        <v>2.1900000000000001E-4</v>
      </c>
      <c r="CH232" s="30"/>
      <c r="CL232" s="30">
        <v>0.20286312216110039</v>
      </c>
      <c r="CM232" s="43">
        <v>-1.108E-3</v>
      </c>
      <c r="CN232" s="43">
        <v>-1.042E-3</v>
      </c>
      <c r="CO232" s="43">
        <v>9.4499999999999998E-4</v>
      </c>
      <c r="CQ232" s="30"/>
      <c r="CU232" s="30">
        <v>0.20286312216110039</v>
      </c>
      <c r="CV232" s="43">
        <v>-5.0699999999999996E-4</v>
      </c>
      <c r="CW232" s="43">
        <v>-4.8999999999999998E-4</v>
      </c>
      <c r="CX232" s="43">
        <v>2.9E-5</v>
      </c>
    </row>
    <row r="233" spans="14:102" x14ac:dyDescent="0.25">
      <c r="N233" s="30"/>
      <c r="R233" s="30">
        <v>0.20385756796110038</v>
      </c>
      <c r="S233" s="43">
        <v>-1.098E-3</v>
      </c>
      <c r="T233" s="43">
        <v>-1.031E-3</v>
      </c>
      <c r="U233" s="43">
        <v>1.1770000000000001E-3</v>
      </c>
      <c r="W233" s="30"/>
      <c r="AA233" s="30">
        <v>0.20385756796110038</v>
      </c>
      <c r="AB233" s="43">
        <v>-4.9700000000000005E-4</v>
      </c>
      <c r="AC233" s="43">
        <v>-4.7800000000000002E-4</v>
      </c>
      <c r="AD233" s="43">
        <v>1.2899999999999999E-4</v>
      </c>
      <c r="AF233" s="30"/>
      <c r="AJ233" s="30">
        <v>0.20385756796110038</v>
      </c>
      <c r="AK233" s="43">
        <v>-1.2800000000000001E-3</v>
      </c>
      <c r="AL233" s="43">
        <v>-1.2359999999999999E-3</v>
      </c>
      <c r="AM233" s="43">
        <v>1.2979999999999999E-3</v>
      </c>
      <c r="AO233" s="30"/>
      <c r="AS233" s="30">
        <v>0.20385756796110038</v>
      </c>
      <c r="AT233" s="43">
        <v>-5.6300000000000002E-4</v>
      </c>
      <c r="AU233" s="43">
        <v>-5.5199999999999997E-4</v>
      </c>
      <c r="AV233" s="43">
        <v>9.6000000000000002E-5</v>
      </c>
      <c r="AX233" s="30"/>
      <c r="BB233" s="30">
        <v>0.20385756796110038</v>
      </c>
      <c r="BC233" s="43">
        <v>-1.281E-3</v>
      </c>
      <c r="BD233" s="43">
        <v>-1.237E-3</v>
      </c>
      <c r="BE233" s="43">
        <v>1.2949999999999999E-3</v>
      </c>
      <c r="BG233" s="30"/>
      <c r="BK233" s="30">
        <v>0.20385756796110038</v>
      </c>
      <c r="BL233" s="43">
        <v>-5.6400000000000005E-4</v>
      </c>
      <c r="BM233" s="43">
        <v>-5.53E-4</v>
      </c>
      <c r="BN233" s="43">
        <v>9.5000000000000005E-5</v>
      </c>
      <c r="BP233" s="30"/>
      <c r="BT233" s="30">
        <v>0.20385756796110038</v>
      </c>
      <c r="BU233" s="43">
        <v>-1.1379999999999999E-3</v>
      </c>
      <c r="BV233" s="43">
        <v>-1.088E-3</v>
      </c>
      <c r="BW233" s="43">
        <v>1.745E-3</v>
      </c>
      <c r="BY233" s="30"/>
      <c r="CC233" s="30">
        <v>0.20385756796110038</v>
      </c>
      <c r="CD233" s="43">
        <v>-5.2400000000000005E-4</v>
      </c>
      <c r="CE233" s="43">
        <v>-5.1000000000000004E-4</v>
      </c>
      <c r="CF233" s="43">
        <v>2.2100000000000001E-4</v>
      </c>
      <c r="CH233" s="30"/>
      <c r="CL233" s="30">
        <v>0.20385756796110038</v>
      </c>
      <c r="CM233" s="43">
        <v>-1.1150000000000001E-3</v>
      </c>
      <c r="CN233" s="43">
        <v>-1.049E-3</v>
      </c>
      <c r="CO233" s="43">
        <v>9.5799999999999998E-4</v>
      </c>
      <c r="CQ233" s="30"/>
      <c r="CU233" s="30">
        <v>0.20385756796110038</v>
      </c>
      <c r="CV233" s="43">
        <v>-5.0900000000000001E-4</v>
      </c>
      <c r="CW233" s="43">
        <v>-4.9100000000000001E-4</v>
      </c>
      <c r="CX233" s="43">
        <v>3.0000000000000001E-5</v>
      </c>
    </row>
    <row r="234" spans="14:102" x14ac:dyDescent="0.25">
      <c r="N234" s="30"/>
      <c r="R234" s="30">
        <v>0.20485201376110038</v>
      </c>
      <c r="S234" s="43">
        <v>-1.106E-3</v>
      </c>
      <c r="T234" s="43">
        <v>-1.039E-3</v>
      </c>
      <c r="U234" s="43">
        <v>1.1900000000000001E-3</v>
      </c>
      <c r="W234" s="30"/>
      <c r="AA234" s="30">
        <v>0.20485201376110038</v>
      </c>
      <c r="AB234" s="43">
        <v>-4.9799999999999996E-4</v>
      </c>
      <c r="AC234" s="43">
        <v>-4.8000000000000001E-4</v>
      </c>
      <c r="AD234" s="43">
        <v>1.3100000000000001E-4</v>
      </c>
      <c r="AF234" s="30"/>
      <c r="AJ234" s="30">
        <v>0.20485201376110038</v>
      </c>
      <c r="AK234" s="43">
        <v>-1.289E-3</v>
      </c>
      <c r="AL234" s="43">
        <v>-1.2440000000000001E-3</v>
      </c>
      <c r="AM234" s="43">
        <v>1.312E-3</v>
      </c>
      <c r="AO234" s="30"/>
      <c r="AS234" s="30">
        <v>0.20485201376110038</v>
      </c>
      <c r="AT234" s="43">
        <v>-5.6400000000000005E-4</v>
      </c>
      <c r="AU234" s="43">
        <v>-5.53E-4</v>
      </c>
      <c r="AV234" s="43">
        <v>9.7E-5</v>
      </c>
      <c r="AX234" s="30"/>
      <c r="BB234" s="30">
        <v>0.20485201376110038</v>
      </c>
      <c r="BC234" s="43">
        <v>-1.2899999999999999E-3</v>
      </c>
      <c r="BD234" s="43">
        <v>-1.245E-3</v>
      </c>
      <c r="BE234" s="43">
        <v>1.3090000000000001E-3</v>
      </c>
      <c r="BG234" s="30"/>
      <c r="BK234" s="30">
        <v>0.20485201376110038</v>
      </c>
      <c r="BL234" s="43">
        <v>-5.6499999999999996E-4</v>
      </c>
      <c r="BM234" s="43">
        <v>-5.5400000000000002E-4</v>
      </c>
      <c r="BN234" s="43">
        <v>9.6000000000000002E-5</v>
      </c>
      <c r="BP234" s="30"/>
      <c r="BT234" s="30">
        <v>0.20485201376110038</v>
      </c>
      <c r="BU234" s="43">
        <v>-1.1429999999999999E-3</v>
      </c>
      <c r="BV234" s="43">
        <v>-1.0920000000000001E-3</v>
      </c>
      <c r="BW234" s="43">
        <v>1.7669999999999999E-3</v>
      </c>
      <c r="BY234" s="30"/>
      <c r="CC234" s="30">
        <v>0.20485201376110038</v>
      </c>
      <c r="CD234" s="43">
        <v>-5.2599999999999999E-4</v>
      </c>
      <c r="CE234" s="43">
        <v>-5.1199999999999998E-4</v>
      </c>
      <c r="CF234" s="43">
        <v>2.23E-4</v>
      </c>
      <c r="CH234" s="30"/>
      <c r="CL234" s="30">
        <v>0.20485201376110038</v>
      </c>
      <c r="CM234" s="43">
        <v>-1.1230000000000001E-3</v>
      </c>
      <c r="CN234" s="43">
        <v>-1.0560000000000001E-3</v>
      </c>
      <c r="CO234" s="43">
        <v>9.7000000000000005E-4</v>
      </c>
      <c r="CQ234" s="30"/>
      <c r="CU234" s="30">
        <v>0.20485201376110038</v>
      </c>
      <c r="CV234" s="43">
        <v>-5.1000000000000004E-4</v>
      </c>
      <c r="CW234" s="43">
        <v>-4.9299999999999995E-4</v>
      </c>
      <c r="CX234" s="43">
        <v>3.1000000000000001E-5</v>
      </c>
    </row>
    <row r="235" spans="14:102" x14ac:dyDescent="0.25">
      <c r="N235" s="30"/>
      <c r="R235" s="30">
        <v>0.20584645956110037</v>
      </c>
      <c r="S235" s="43">
        <v>-1.114E-3</v>
      </c>
      <c r="T235" s="43">
        <v>-1.0460000000000001E-3</v>
      </c>
      <c r="U235" s="43">
        <v>1.2019999999999999E-3</v>
      </c>
      <c r="W235" s="30"/>
      <c r="AA235" s="30">
        <v>0.20584645956110037</v>
      </c>
      <c r="AB235" s="43">
        <v>-5.0000000000000001E-4</v>
      </c>
      <c r="AC235" s="43">
        <v>-4.8200000000000001E-4</v>
      </c>
      <c r="AD235" s="43">
        <v>1.3200000000000001E-4</v>
      </c>
      <c r="AF235" s="30"/>
      <c r="AJ235" s="30">
        <v>0.20584645956110037</v>
      </c>
      <c r="AK235" s="43">
        <v>-1.297E-3</v>
      </c>
      <c r="AL235" s="43">
        <v>-1.253E-3</v>
      </c>
      <c r="AM235" s="43">
        <v>1.3270000000000001E-3</v>
      </c>
      <c r="AO235" s="30"/>
      <c r="AS235" s="30">
        <v>0.20584645956110037</v>
      </c>
      <c r="AT235" s="43">
        <v>-5.6499999999999996E-4</v>
      </c>
      <c r="AU235" s="43">
        <v>-5.5400000000000002E-4</v>
      </c>
      <c r="AV235" s="43">
        <v>9.7999999999999997E-5</v>
      </c>
      <c r="AX235" s="30"/>
      <c r="BB235" s="30">
        <v>0.20584645956110037</v>
      </c>
      <c r="BC235" s="43">
        <v>-1.299E-3</v>
      </c>
      <c r="BD235" s="43">
        <v>-1.2539999999999999E-3</v>
      </c>
      <c r="BE235" s="43">
        <v>1.3240000000000001E-3</v>
      </c>
      <c r="BG235" s="30"/>
      <c r="BK235" s="30">
        <v>0.20584645956110037</v>
      </c>
      <c r="BL235" s="43">
        <v>-5.6599999999999999E-4</v>
      </c>
      <c r="BM235" s="43">
        <v>-5.5500000000000005E-4</v>
      </c>
      <c r="BN235" s="43">
        <v>9.7E-5</v>
      </c>
      <c r="BP235" s="30"/>
      <c r="BT235" s="30">
        <v>0.20584645956110037</v>
      </c>
      <c r="BU235" s="43">
        <v>-1.147E-3</v>
      </c>
      <c r="BV235" s="43">
        <v>-1.096E-3</v>
      </c>
      <c r="BW235" s="43">
        <v>1.789E-3</v>
      </c>
      <c r="BY235" s="30"/>
      <c r="CC235" s="30">
        <v>0.20584645956110037</v>
      </c>
      <c r="CD235" s="43">
        <v>-5.2700000000000002E-4</v>
      </c>
      <c r="CE235" s="43">
        <v>-5.13E-4</v>
      </c>
      <c r="CF235" s="43">
        <v>2.2499999999999999E-4</v>
      </c>
      <c r="CH235" s="30"/>
      <c r="CL235" s="30">
        <v>0.20584645956110037</v>
      </c>
      <c r="CM235" s="43">
        <v>-1.1299999999999999E-3</v>
      </c>
      <c r="CN235" s="43">
        <v>-1.062E-3</v>
      </c>
      <c r="CO235" s="43">
        <v>9.8299999999999993E-4</v>
      </c>
      <c r="CQ235" s="30"/>
      <c r="CU235" s="30">
        <v>0.20584645956110037</v>
      </c>
      <c r="CV235" s="43">
        <v>-5.1099999999999995E-4</v>
      </c>
      <c r="CW235" s="43">
        <v>-4.9399999999999997E-4</v>
      </c>
      <c r="CX235" s="43">
        <v>3.3000000000000003E-5</v>
      </c>
    </row>
    <row r="236" spans="14:102" x14ac:dyDescent="0.25">
      <c r="N236" s="30"/>
      <c r="R236" s="30">
        <v>0.20684090536110036</v>
      </c>
      <c r="S236" s="43">
        <v>-1.122E-3</v>
      </c>
      <c r="T236" s="43">
        <v>-1.054E-3</v>
      </c>
      <c r="U236" s="43">
        <v>1.2149999999999999E-3</v>
      </c>
      <c r="W236" s="30"/>
      <c r="AA236" s="30">
        <v>0.20684090536110036</v>
      </c>
      <c r="AB236" s="43">
        <v>-5.0199999999999995E-4</v>
      </c>
      <c r="AC236" s="43">
        <v>-4.84E-4</v>
      </c>
      <c r="AD236" s="43">
        <v>1.3300000000000001E-4</v>
      </c>
      <c r="AF236" s="30"/>
      <c r="AJ236" s="30">
        <v>0.20684090536110036</v>
      </c>
      <c r="AK236" s="43">
        <v>-1.3060000000000001E-3</v>
      </c>
      <c r="AL236" s="43">
        <v>-1.261E-3</v>
      </c>
      <c r="AM236" s="43">
        <v>1.3420000000000001E-3</v>
      </c>
      <c r="AO236" s="30"/>
      <c r="AS236" s="30">
        <v>0.20684090536110036</v>
      </c>
      <c r="AT236" s="43">
        <v>-5.6599999999999999E-4</v>
      </c>
      <c r="AU236" s="43">
        <v>-5.5500000000000005E-4</v>
      </c>
      <c r="AV236" s="43">
        <v>9.8999999999999994E-5</v>
      </c>
      <c r="AX236" s="30"/>
      <c r="BB236" s="30">
        <v>0.20684090536110036</v>
      </c>
      <c r="BC236" s="43">
        <v>-1.307E-3</v>
      </c>
      <c r="BD236" s="43">
        <v>-1.2620000000000001E-3</v>
      </c>
      <c r="BE236" s="43">
        <v>1.3389999999999999E-3</v>
      </c>
      <c r="BG236" s="30"/>
      <c r="BK236" s="30">
        <v>0.20684090536110036</v>
      </c>
      <c r="BL236" s="43">
        <v>-5.6700000000000001E-4</v>
      </c>
      <c r="BM236" s="43">
        <v>-5.5599999999999996E-4</v>
      </c>
      <c r="BN236" s="43">
        <v>9.7999999999999997E-5</v>
      </c>
      <c r="BP236" s="30"/>
      <c r="BT236" s="30">
        <v>0.20684090536110036</v>
      </c>
      <c r="BU236" s="43">
        <v>-1.1509999999999999E-3</v>
      </c>
      <c r="BV236" s="43">
        <v>-1.1000000000000001E-3</v>
      </c>
      <c r="BW236" s="43">
        <v>1.812E-3</v>
      </c>
      <c r="BY236" s="30"/>
      <c r="CC236" s="30">
        <v>0.20684090536110036</v>
      </c>
      <c r="CD236" s="43">
        <v>-5.2899999999999996E-4</v>
      </c>
      <c r="CE236" s="43">
        <v>-5.1500000000000005E-4</v>
      </c>
      <c r="CF236" s="43">
        <v>2.2699999999999999E-4</v>
      </c>
      <c r="CH236" s="30"/>
      <c r="CL236" s="30">
        <v>0.20684090536110036</v>
      </c>
      <c r="CM236" s="43">
        <v>-1.137E-3</v>
      </c>
      <c r="CN236" s="43">
        <v>-1.0690000000000001E-3</v>
      </c>
      <c r="CO236" s="43">
        <v>9.9599999999999992E-4</v>
      </c>
      <c r="CQ236" s="30"/>
      <c r="CU236" s="30">
        <v>0.20684090536110036</v>
      </c>
      <c r="CV236" s="43">
        <v>-5.1199999999999998E-4</v>
      </c>
      <c r="CW236" s="43">
        <v>-4.95E-4</v>
      </c>
      <c r="CX236" s="43">
        <v>3.4E-5</v>
      </c>
    </row>
    <row r="237" spans="14:102" x14ac:dyDescent="0.25">
      <c r="N237" s="30"/>
      <c r="R237" s="30">
        <v>0.20783535116110036</v>
      </c>
      <c r="S237" s="43">
        <v>-1.1310000000000001E-3</v>
      </c>
      <c r="T237" s="43">
        <v>-1.062E-3</v>
      </c>
      <c r="U237" s="43">
        <v>1.2279999999999999E-3</v>
      </c>
      <c r="W237" s="30"/>
      <c r="AA237" s="30">
        <v>0.20783535116110036</v>
      </c>
      <c r="AB237" s="43">
        <v>-5.04E-4</v>
      </c>
      <c r="AC237" s="43">
        <v>-4.8500000000000003E-4</v>
      </c>
      <c r="AD237" s="43">
        <v>1.34E-4</v>
      </c>
      <c r="AF237" s="30"/>
      <c r="AJ237" s="30">
        <v>0.20783535116110036</v>
      </c>
      <c r="AK237" s="43">
        <v>-1.315E-3</v>
      </c>
      <c r="AL237" s="43">
        <v>-1.2700000000000001E-3</v>
      </c>
      <c r="AM237" s="43">
        <v>1.3569999999999999E-3</v>
      </c>
      <c r="AO237" s="30"/>
      <c r="AS237" s="30">
        <v>0.20783535116110036</v>
      </c>
      <c r="AT237" s="43">
        <v>-5.6700000000000001E-4</v>
      </c>
      <c r="AU237" s="43">
        <v>-5.5599999999999996E-4</v>
      </c>
      <c r="AV237" s="43">
        <v>1E-4</v>
      </c>
      <c r="AX237" s="30"/>
      <c r="BB237" s="30">
        <v>0.20783535116110036</v>
      </c>
      <c r="BC237" s="43">
        <v>-1.3159999999999999E-3</v>
      </c>
      <c r="BD237" s="43">
        <v>-1.271E-3</v>
      </c>
      <c r="BE237" s="43">
        <v>1.354E-3</v>
      </c>
      <c r="BG237" s="30"/>
      <c r="BK237" s="30">
        <v>0.20783535116110036</v>
      </c>
      <c r="BL237" s="43">
        <v>-5.6800000000000004E-4</v>
      </c>
      <c r="BM237" s="43">
        <v>-5.5699999999999999E-4</v>
      </c>
      <c r="BN237" s="43">
        <v>9.8999999999999994E-5</v>
      </c>
      <c r="BP237" s="30"/>
      <c r="BT237" s="30">
        <v>0.20783535116110036</v>
      </c>
      <c r="BU237" s="43">
        <v>-1.1559999999999999E-3</v>
      </c>
      <c r="BV237" s="43">
        <v>-1.1039999999999999E-3</v>
      </c>
      <c r="BW237" s="43">
        <v>1.8339999999999999E-3</v>
      </c>
      <c r="BY237" s="30"/>
      <c r="CC237" s="30">
        <v>0.20783535116110036</v>
      </c>
      <c r="CD237" s="43">
        <v>-5.31E-4</v>
      </c>
      <c r="CE237" s="43">
        <v>-5.1699999999999999E-4</v>
      </c>
      <c r="CF237" s="43">
        <v>2.31E-4</v>
      </c>
      <c r="CH237" s="30"/>
      <c r="CL237" s="30">
        <v>0.20783535116110036</v>
      </c>
      <c r="CM237" s="43">
        <v>-1.145E-3</v>
      </c>
      <c r="CN237" s="43">
        <v>-1.0759999999999999E-3</v>
      </c>
      <c r="CO237" s="43">
        <v>1.0089999999999999E-3</v>
      </c>
      <c r="CQ237" s="30"/>
      <c r="CU237" s="30">
        <v>0.20783535116110036</v>
      </c>
      <c r="CV237" s="43">
        <v>-5.1400000000000003E-4</v>
      </c>
      <c r="CW237" s="43">
        <v>-4.9600000000000002E-4</v>
      </c>
      <c r="CX237" s="43">
        <v>3.4999999999999997E-5</v>
      </c>
    </row>
    <row r="238" spans="14:102" x14ac:dyDescent="0.25">
      <c r="N238" s="30"/>
      <c r="R238" s="30">
        <v>0.20882979696110035</v>
      </c>
      <c r="S238" s="43">
        <v>-1.139E-3</v>
      </c>
      <c r="T238" s="43">
        <v>-1.0690000000000001E-3</v>
      </c>
      <c r="U238" s="43">
        <v>1.2409999999999999E-3</v>
      </c>
      <c r="W238" s="30"/>
      <c r="AA238" s="30">
        <v>0.20882979696110035</v>
      </c>
      <c r="AB238" s="43">
        <v>-5.0600000000000005E-4</v>
      </c>
      <c r="AC238" s="43">
        <v>-4.8700000000000002E-4</v>
      </c>
      <c r="AD238" s="43">
        <v>1.36E-4</v>
      </c>
      <c r="AF238" s="30"/>
      <c r="AJ238" s="30">
        <v>0.20882979696110035</v>
      </c>
      <c r="AK238" s="43">
        <v>-1.3240000000000001E-3</v>
      </c>
      <c r="AL238" s="43">
        <v>-1.2780000000000001E-3</v>
      </c>
      <c r="AM238" s="43">
        <v>1.372E-3</v>
      </c>
      <c r="AO238" s="30"/>
      <c r="AS238" s="30">
        <v>0.20882979696110035</v>
      </c>
      <c r="AT238" s="43">
        <v>-5.6800000000000004E-4</v>
      </c>
      <c r="AU238" s="43">
        <v>-5.5699999999999999E-4</v>
      </c>
      <c r="AV238" s="43">
        <v>1.01E-4</v>
      </c>
      <c r="AX238" s="30"/>
      <c r="BB238" s="30">
        <v>0.20882979696110035</v>
      </c>
      <c r="BC238" s="43">
        <v>-1.3259999999999999E-3</v>
      </c>
      <c r="BD238" s="43">
        <v>-1.2800000000000001E-3</v>
      </c>
      <c r="BE238" s="43">
        <v>1.369E-3</v>
      </c>
      <c r="BG238" s="30"/>
      <c r="BK238" s="30">
        <v>0.20882979696110035</v>
      </c>
      <c r="BL238" s="43">
        <v>-5.6899999999999995E-4</v>
      </c>
      <c r="BM238" s="43">
        <v>-5.5800000000000001E-4</v>
      </c>
      <c r="BN238" s="43">
        <v>1E-4</v>
      </c>
      <c r="BP238" s="30"/>
      <c r="BT238" s="30">
        <v>0.20882979696110035</v>
      </c>
      <c r="BU238" s="43">
        <v>-1.16E-3</v>
      </c>
      <c r="BV238" s="43">
        <v>-1.108E-3</v>
      </c>
      <c r="BW238" s="43">
        <v>1.8569999999999999E-3</v>
      </c>
      <c r="BY238" s="30"/>
      <c r="CC238" s="30">
        <v>0.20882979696110035</v>
      </c>
      <c r="CD238" s="43">
        <v>-5.3300000000000005E-4</v>
      </c>
      <c r="CE238" s="43">
        <v>-5.1900000000000004E-4</v>
      </c>
      <c r="CF238" s="43">
        <v>2.34E-4</v>
      </c>
      <c r="CH238" s="30"/>
      <c r="CL238" s="30">
        <v>0.20882979696110035</v>
      </c>
      <c r="CM238" s="43">
        <v>-1.152E-3</v>
      </c>
      <c r="CN238" s="43">
        <v>-1.083E-3</v>
      </c>
      <c r="CO238" s="43">
        <v>1.023E-3</v>
      </c>
      <c r="CQ238" s="30"/>
      <c r="CU238" s="30">
        <v>0.20882979696110035</v>
      </c>
      <c r="CV238" s="43">
        <v>-5.1500000000000005E-4</v>
      </c>
      <c r="CW238" s="43">
        <v>-4.9700000000000005E-4</v>
      </c>
      <c r="CX238" s="43">
        <v>3.6000000000000001E-5</v>
      </c>
    </row>
    <row r="239" spans="14:102" x14ac:dyDescent="0.25">
      <c r="N239" s="30"/>
      <c r="R239" s="30">
        <v>0.20882979696110035</v>
      </c>
      <c r="S239" s="43">
        <v>-1.139E-3</v>
      </c>
      <c r="T239" s="43">
        <v>-1.0690000000000001E-3</v>
      </c>
      <c r="U239" s="43">
        <v>1.2409999999999999E-3</v>
      </c>
      <c r="W239" s="30"/>
      <c r="AA239" s="30">
        <v>0.20882979696110035</v>
      </c>
      <c r="AB239" s="43">
        <v>-5.0600000000000005E-4</v>
      </c>
      <c r="AC239" s="43">
        <v>-4.8700000000000002E-4</v>
      </c>
      <c r="AD239" s="43">
        <v>1.36E-4</v>
      </c>
      <c r="AF239" s="30"/>
      <c r="AJ239" s="30">
        <v>0.20882979696110035</v>
      </c>
      <c r="AK239" s="43">
        <v>-1.3240000000000001E-3</v>
      </c>
      <c r="AL239" s="43">
        <v>-1.2780000000000001E-3</v>
      </c>
      <c r="AM239" s="43">
        <v>1.372E-3</v>
      </c>
      <c r="AO239" s="30"/>
      <c r="AS239" s="30">
        <v>0.20882979696110035</v>
      </c>
      <c r="AT239" s="43">
        <v>-5.6800000000000004E-4</v>
      </c>
      <c r="AU239" s="43">
        <v>-5.5699999999999999E-4</v>
      </c>
      <c r="AV239" s="43">
        <v>1.01E-4</v>
      </c>
      <c r="AX239" s="30"/>
      <c r="BB239" s="30">
        <v>0.20882979696110035</v>
      </c>
      <c r="BC239" s="43">
        <v>-1.3259999999999999E-3</v>
      </c>
      <c r="BD239" s="43">
        <v>-1.2800000000000001E-3</v>
      </c>
      <c r="BE239" s="43">
        <v>1.369E-3</v>
      </c>
      <c r="BG239" s="30"/>
      <c r="BK239" s="30">
        <v>0.20882979696110035</v>
      </c>
      <c r="BL239" s="43">
        <v>-5.6899999999999995E-4</v>
      </c>
      <c r="BM239" s="43">
        <v>-5.5800000000000001E-4</v>
      </c>
      <c r="BN239" s="43">
        <v>1E-4</v>
      </c>
      <c r="BP239" s="30"/>
      <c r="BT239" s="30">
        <v>0.20882979696110035</v>
      </c>
      <c r="BU239" s="43">
        <v>-1.16E-3</v>
      </c>
      <c r="BV239" s="43">
        <v>-1.108E-3</v>
      </c>
      <c r="BW239" s="43">
        <v>1.8569999999999999E-3</v>
      </c>
      <c r="BY239" s="30"/>
      <c r="CC239" s="30">
        <v>0.20882979696110035</v>
      </c>
      <c r="CD239" s="43">
        <v>-5.3300000000000005E-4</v>
      </c>
      <c r="CE239" s="43">
        <v>-5.1900000000000004E-4</v>
      </c>
      <c r="CF239" s="43">
        <v>2.34E-4</v>
      </c>
      <c r="CH239" s="30"/>
      <c r="CL239" s="30">
        <v>0.20882979696110035</v>
      </c>
      <c r="CM239" s="43">
        <v>-1.152E-3</v>
      </c>
      <c r="CN239" s="43">
        <v>-1.083E-3</v>
      </c>
      <c r="CO239" s="43">
        <v>1.023E-3</v>
      </c>
      <c r="CQ239" s="30"/>
      <c r="CU239" s="30">
        <v>0.20882979696110035</v>
      </c>
      <c r="CV239" s="43">
        <v>-5.1500000000000005E-4</v>
      </c>
      <c r="CW239" s="43">
        <v>-4.9700000000000005E-4</v>
      </c>
      <c r="CX239" s="43">
        <v>3.6000000000000001E-5</v>
      </c>
    </row>
    <row r="240" spans="14:102" x14ac:dyDescent="0.25">
      <c r="N240" s="30"/>
      <c r="R240" s="30">
        <v>0.20982424276110034</v>
      </c>
      <c r="S240" s="43">
        <v>-1.1479999999999999E-3</v>
      </c>
      <c r="T240" s="43">
        <v>-1.077E-3</v>
      </c>
      <c r="U240" s="43">
        <v>1.2539999999999999E-3</v>
      </c>
      <c r="W240" s="30"/>
      <c r="AA240" s="30">
        <v>0.20982424276110034</v>
      </c>
      <c r="AB240" s="43">
        <v>-5.0799999999999999E-4</v>
      </c>
      <c r="AC240" s="43">
        <v>-4.8899999999999996E-4</v>
      </c>
      <c r="AD240" s="43">
        <v>1.37E-4</v>
      </c>
      <c r="AF240" s="30"/>
      <c r="AJ240" s="30">
        <v>0.20982424276110034</v>
      </c>
      <c r="AK240" s="43">
        <v>-1.3339999999999999E-3</v>
      </c>
      <c r="AL240" s="43">
        <v>-1.2869999999999999E-3</v>
      </c>
      <c r="AM240" s="43">
        <v>1.3879999999999999E-3</v>
      </c>
      <c r="AO240" s="30"/>
      <c r="AS240" s="30">
        <v>0.20982424276110034</v>
      </c>
      <c r="AT240" s="43">
        <v>-5.6899999999999995E-4</v>
      </c>
      <c r="AU240" s="43">
        <v>-5.5800000000000001E-4</v>
      </c>
      <c r="AV240" s="43">
        <v>1.02E-4</v>
      </c>
      <c r="AX240" s="30"/>
      <c r="BB240" s="30">
        <v>0.20982424276110034</v>
      </c>
      <c r="BC240" s="43">
        <v>-1.335E-3</v>
      </c>
      <c r="BD240" s="43">
        <v>-1.2880000000000001E-3</v>
      </c>
      <c r="BE240" s="43">
        <v>1.3849999999999999E-3</v>
      </c>
      <c r="BG240" s="30"/>
      <c r="BK240" s="30">
        <v>0.20982424276110034</v>
      </c>
      <c r="BL240" s="43">
        <v>-5.6999999999999998E-4</v>
      </c>
      <c r="BM240" s="43">
        <v>-5.5900000000000004E-4</v>
      </c>
      <c r="BN240" s="43">
        <v>1.01E-4</v>
      </c>
      <c r="BP240" s="30"/>
      <c r="BT240" s="30">
        <v>0.20982424276110034</v>
      </c>
      <c r="BU240" s="43">
        <v>-1.165E-3</v>
      </c>
      <c r="BV240" s="43">
        <v>-1.1119999999999999E-3</v>
      </c>
      <c r="BW240" s="43">
        <v>1.8799999999999999E-3</v>
      </c>
      <c r="BY240" s="30"/>
      <c r="CC240" s="30">
        <v>0.20982424276110034</v>
      </c>
      <c r="CD240" s="43">
        <v>-5.3499999999999999E-4</v>
      </c>
      <c r="CE240" s="43">
        <v>-5.2099999999999998E-4</v>
      </c>
      <c r="CF240" s="43">
        <v>2.3699999999999999E-4</v>
      </c>
      <c r="CH240" s="30"/>
      <c r="CL240" s="30">
        <v>0.20982424276110034</v>
      </c>
      <c r="CM240" s="43">
        <v>-1.16E-3</v>
      </c>
      <c r="CN240" s="43">
        <v>-1.09E-3</v>
      </c>
      <c r="CO240" s="43">
        <v>1.036E-3</v>
      </c>
      <c r="CQ240" s="30"/>
      <c r="CU240" s="30">
        <v>0.20982424276110034</v>
      </c>
      <c r="CV240" s="43">
        <v>-5.1599999999999997E-4</v>
      </c>
      <c r="CW240" s="43">
        <v>-4.9799999999999996E-4</v>
      </c>
      <c r="CX240" s="43">
        <v>3.6999999999999998E-5</v>
      </c>
    </row>
    <row r="241" spans="14:102" x14ac:dyDescent="0.25">
      <c r="N241" s="30"/>
      <c r="R241" s="30">
        <v>0.21081868856110034</v>
      </c>
      <c r="S241" s="43">
        <v>-1.1559999999999999E-3</v>
      </c>
      <c r="T241" s="43">
        <v>-1.085E-3</v>
      </c>
      <c r="U241" s="43">
        <v>1.2669999999999999E-3</v>
      </c>
      <c r="W241" s="30"/>
      <c r="AA241" s="30">
        <v>0.21081868856110034</v>
      </c>
      <c r="AB241" s="43">
        <v>-5.0900000000000001E-4</v>
      </c>
      <c r="AC241" s="43">
        <v>-4.8999999999999998E-4</v>
      </c>
      <c r="AD241" s="43">
        <v>1.3799999999999999E-4</v>
      </c>
      <c r="AF241" s="30"/>
      <c r="AJ241" s="30">
        <v>0.21081868856110034</v>
      </c>
      <c r="AK241" s="43">
        <v>-1.343E-3</v>
      </c>
      <c r="AL241" s="43">
        <v>-1.2960000000000001E-3</v>
      </c>
      <c r="AM241" s="43">
        <v>1.4040000000000001E-3</v>
      </c>
      <c r="AO241" s="30"/>
      <c r="AS241" s="30">
        <v>0.21081868856110034</v>
      </c>
      <c r="AT241" s="43">
        <v>-5.6999999999999998E-4</v>
      </c>
      <c r="AU241" s="43">
        <v>-5.5900000000000004E-4</v>
      </c>
      <c r="AV241" s="43">
        <v>1.03E-4</v>
      </c>
      <c r="AX241" s="30"/>
      <c r="BB241" s="30">
        <v>0.21081868856110034</v>
      </c>
      <c r="BC241" s="43">
        <v>-1.3439999999999999E-3</v>
      </c>
      <c r="BD241" s="43">
        <v>-1.297E-3</v>
      </c>
      <c r="BE241" s="43">
        <v>1.4E-3</v>
      </c>
      <c r="BG241" s="30"/>
      <c r="BK241" s="30">
        <v>0.21081868856110034</v>
      </c>
      <c r="BL241" s="43">
        <v>-5.71E-4</v>
      </c>
      <c r="BM241" s="43">
        <v>-5.5999999999999995E-4</v>
      </c>
      <c r="BN241" s="43">
        <v>1.02E-4</v>
      </c>
      <c r="BP241" s="30"/>
      <c r="BT241" s="30">
        <v>0.21081868856110034</v>
      </c>
      <c r="BU241" s="43">
        <v>-1.1689999999999999E-3</v>
      </c>
      <c r="BV241" s="43">
        <v>-1.116E-3</v>
      </c>
      <c r="BW241" s="43">
        <v>1.9040000000000001E-3</v>
      </c>
      <c r="BY241" s="30"/>
      <c r="CC241" s="30">
        <v>0.21081868856110034</v>
      </c>
      <c r="CD241" s="43">
        <v>-5.3700000000000004E-4</v>
      </c>
      <c r="CE241" s="43">
        <v>-5.2300000000000003E-4</v>
      </c>
      <c r="CF241" s="43">
        <v>2.4000000000000001E-4</v>
      </c>
      <c r="CH241" s="30"/>
      <c r="CL241" s="30">
        <v>0.21081868856110034</v>
      </c>
      <c r="CM241" s="43">
        <v>-1.168E-3</v>
      </c>
      <c r="CN241" s="43">
        <v>-1.0970000000000001E-3</v>
      </c>
      <c r="CO241" s="43">
        <v>1.0499999999999999E-3</v>
      </c>
      <c r="CQ241" s="30"/>
      <c r="CU241" s="30">
        <v>0.21081868856110034</v>
      </c>
      <c r="CV241" s="43">
        <v>-5.1699999999999999E-4</v>
      </c>
      <c r="CW241" s="43">
        <v>-4.9899999999999999E-4</v>
      </c>
      <c r="CX241" s="43">
        <v>3.8000000000000002E-5</v>
      </c>
    </row>
    <row r="242" spans="14:102" x14ac:dyDescent="0.25">
      <c r="N242" s="30"/>
      <c r="R242" s="30">
        <v>0.21181313436110033</v>
      </c>
      <c r="S242" s="43">
        <v>-1.165E-3</v>
      </c>
      <c r="T242" s="43">
        <v>-1.093E-3</v>
      </c>
      <c r="U242" s="43">
        <v>1.2800000000000001E-3</v>
      </c>
      <c r="W242" s="30"/>
      <c r="AA242" s="30">
        <v>0.21181313436110033</v>
      </c>
      <c r="AB242" s="43">
        <v>-5.1099999999999995E-4</v>
      </c>
      <c r="AC242" s="43">
        <v>-4.9200000000000003E-4</v>
      </c>
      <c r="AD242" s="43">
        <v>1.3899999999999999E-4</v>
      </c>
      <c r="AF242" s="30"/>
      <c r="AJ242" s="30">
        <v>0.21181313436110033</v>
      </c>
      <c r="AK242" s="43">
        <v>-1.3519999999999999E-3</v>
      </c>
      <c r="AL242" s="43">
        <v>-1.305E-3</v>
      </c>
      <c r="AM242" s="43">
        <v>1.4189999999999999E-3</v>
      </c>
      <c r="AO242" s="30"/>
      <c r="AS242" s="30">
        <v>0.21181313436110033</v>
      </c>
      <c r="AT242" s="43">
        <v>-5.71E-4</v>
      </c>
      <c r="AU242" s="43">
        <v>-5.5999999999999995E-4</v>
      </c>
      <c r="AV242" s="43">
        <v>1.0399999999999999E-4</v>
      </c>
      <c r="AX242" s="30"/>
      <c r="BB242" s="30">
        <v>0.21181313436110033</v>
      </c>
      <c r="BC242" s="43">
        <v>-1.353E-3</v>
      </c>
      <c r="BD242" s="43">
        <v>-1.3060000000000001E-3</v>
      </c>
      <c r="BE242" s="43">
        <v>1.4159999999999999E-3</v>
      </c>
      <c r="BG242" s="30"/>
      <c r="BK242" s="30">
        <v>0.21181313436110033</v>
      </c>
      <c r="BL242" s="43">
        <v>-5.7200000000000003E-4</v>
      </c>
      <c r="BM242" s="43">
        <v>-5.5999999999999995E-4</v>
      </c>
      <c r="BN242" s="43">
        <v>1.02E-4</v>
      </c>
      <c r="BP242" s="30"/>
      <c r="BT242" s="30">
        <v>0.21181313436110033</v>
      </c>
      <c r="BU242" s="43">
        <v>-1.1739999999999999E-3</v>
      </c>
      <c r="BV242" s="43">
        <v>-1.1199999999999999E-3</v>
      </c>
      <c r="BW242" s="43">
        <v>1.9269999999999999E-3</v>
      </c>
      <c r="BY242" s="30"/>
      <c r="CC242" s="30">
        <v>0.21181313436110033</v>
      </c>
      <c r="CD242" s="43">
        <v>-5.3899999999999998E-4</v>
      </c>
      <c r="CE242" s="43">
        <v>-5.2400000000000005E-4</v>
      </c>
      <c r="CF242" s="43">
        <v>2.43E-4</v>
      </c>
      <c r="CH242" s="30"/>
      <c r="CL242" s="30">
        <v>0.21181313436110033</v>
      </c>
      <c r="CM242" s="43">
        <v>-1.176E-3</v>
      </c>
      <c r="CN242" s="43">
        <v>-1.1039999999999999E-3</v>
      </c>
      <c r="CO242" s="43">
        <v>1.0629999999999999E-3</v>
      </c>
      <c r="CQ242" s="30"/>
      <c r="CU242" s="30">
        <v>0.21181313436110033</v>
      </c>
      <c r="CV242" s="43">
        <v>-5.1800000000000001E-4</v>
      </c>
      <c r="CW242" s="43">
        <v>-5.0000000000000001E-4</v>
      </c>
      <c r="CX242" s="43">
        <v>3.8999999999999999E-5</v>
      </c>
    </row>
    <row r="243" spans="14:102" x14ac:dyDescent="0.25">
      <c r="N243" s="30"/>
      <c r="R243" s="30">
        <v>0.21280758016110032</v>
      </c>
      <c r="S243" s="43">
        <v>-1.173E-3</v>
      </c>
      <c r="T243" s="43">
        <v>-1.101E-3</v>
      </c>
      <c r="U243" s="43">
        <v>1.2930000000000001E-3</v>
      </c>
      <c r="W243" s="30"/>
      <c r="AA243" s="30">
        <v>0.21280758016110032</v>
      </c>
      <c r="AB243" s="43">
        <v>-5.13E-4</v>
      </c>
      <c r="AC243" s="43">
        <v>-4.9399999999999997E-4</v>
      </c>
      <c r="AD243" s="43">
        <v>1.3999999999999999E-4</v>
      </c>
      <c r="AF243" s="30"/>
      <c r="AJ243" s="30">
        <v>0.21280758016110032</v>
      </c>
      <c r="AK243" s="43">
        <v>-1.3619999999999999E-3</v>
      </c>
      <c r="AL243" s="43">
        <v>-1.3140000000000001E-3</v>
      </c>
      <c r="AM243" s="43">
        <v>1.4350000000000001E-3</v>
      </c>
      <c r="AO243" s="30"/>
      <c r="AS243" s="30">
        <v>0.21280758016110032</v>
      </c>
      <c r="AT243" s="43">
        <v>-5.7200000000000003E-4</v>
      </c>
      <c r="AU243" s="43">
        <v>-5.5999999999999995E-4</v>
      </c>
      <c r="AV243" s="43">
        <v>1.05E-4</v>
      </c>
      <c r="AX243" s="30"/>
      <c r="BB243" s="30">
        <v>0.21280758016110032</v>
      </c>
      <c r="BC243" s="43">
        <v>-1.3630000000000001E-3</v>
      </c>
      <c r="BD243" s="43">
        <v>-1.315E-3</v>
      </c>
      <c r="BE243" s="43">
        <v>1.4319999999999999E-3</v>
      </c>
      <c r="BG243" s="30"/>
      <c r="BK243" s="30">
        <v>0.21280758016110032</v>
      </c>
      <c r="BL243" s="43">
        <v>-5.7300000000000005E-4</v>
      </c>
      <c r="BM243" s="43">
        <v>-5.6099999999999998E-4</v>
      </c>
      <c r="BN243" s="43">
        <v>1.03E-4</v>
      </c>
      <c r="BP243" s="30"/>
      <c r="BT243" s="30">
        <v>0.21280758016110032</v>
      </c>
      <c r="BU243" s="43">
        <v>-1.1789999999999999E-3</v>
      </c>
      <c r="BV243" s="43">
        <v>-1.124E-3</v>
      </c>
      <c r="BW243" s="43">
        <v>1.9499999999999999E-3</v>
      </c>
      <c r="BY243" s="30"/>
      <c r="CC243" s="30">
        <v>0.21280758016110032</v>
      </c>
      <c r="CD243" s="43">
        <v>-5.4100000000000003E-4</v>
      </c>
      <c r="CE243" s="43">
        <v>-5.2599999999999999E-4</v>
      </c>
      <c r="CF243" s="43">
        <v>2.4499999999999999E-4</v>
      </c>
      <c r="CH243" s="30"/>
      <c r="CL243" s="30">
        <v>0.21280758016110032</v>
      </c>
      <c r="CM243" s="43">
        <v>-1.183E-3</v>
      </c>
      <c r="CN243" s="43">
        <v>-1.111E-3</v>
      </c>
      <c r="CO243" s="43">
        <v>1.077E-3</v>
      </c>
      <c r="CQ243" s="30"/>
      <c r="CU243" s="30">
        <v>0.21280758016110032</v>
      </c>
      <c r="CV243" s="43">
        <v>-5.1900000000000004E-4</v>
      </c>
      <c r="CW243" s="43">
        <v>-5.0100000000000003E-4</v>
      </c>
      <c r="CX243" s="43">
        <v>4.0000000000000003E-5</v>
      </c>
    </row>
    <row r="244" spans="14:102" x14ac:dyDescent="0.25">
      <c r="N244" s="30"/>
      <c r="R244" s="30">
        <v>0.21380202596110034</v>
      </c>
      <c r="S244" s="43">
        <v>-1.1820000000000001E-3</v>
      </c>
      <c r="T244" s="43">
        <v>-1.109E-3</v>
      </c>
      <c r="U244" s="43">
        <v>1.3060000000000001E-3</v>
      </c>
      <c r="W244" s="30"/>
      <c r="AA244" s="30">
        <v>0.21380202596110034</v>
      </c>
      <c r="AB244" s="43">
        <v>-5.1400000000000003E-4</v>
      </c>
      <c r="AC244" s="43">
        <v>-4.95E-4</v>
      </c>
      <c r="AD244" s="43">
        <v>1.4100000000000001E-4</v>
      </c>
      <c r="AF244" s="30"/>
      <c r="AJ244" s="30">
        <v>0.21380202596110034</v>
      </c>
      <c r="AK244" s="43">
        <v>-1.371E-3</v>
      </c>
      <c r="AL244" s="43">
        <v>-1.323E-3</v>
      </c>
      <c r="AM244" s="43">
        <v>1.451E-3</v>
      </c>
      <c r="AO244" s="30"/>
      <c r="AS244" s="30">
        <v>0.21380202596110034</v>
      </c>
      <c r="AT244" s="43">
        <v>-5.7300000000000005E-4</v>
      </c>
      <c r="AU244" s="43">
        <v>-5.6099999999999998E-4</v>
      </c>
      <c r="AV244" s="43">
        <v>1.06E-4</v>
      </c>
      <c r="AX244" s="30"/>
      <c r="BB244" s="30">
        <v>0.21380202596110034</v>
      </c>
      <c r="BC244" s="43">
        <v>-1.372E-3</v>
      </c>
      <c r="BD244" s="43">
        <v>-1.3240000000000001E-3</v>
      </c>
      <c r="BE244" s="43">
        <v>1.4469999999999999E-3</v>
      </c>
      <c r="BG244" s="30"/>
      <c r="BK244" s="30">
        <v>0.21380202596110034</v>
      </c>
      <c r="BL244" s="43">
        <v>-5.7399999999999997E-4</v>
      </c>
      <c r="BM244" s="43">
        <v>-5.62E-4</v>
      </c>
      <c r="BN244" s="43">
        <v>1.0399999999999999E-4</v>
      </c>
      <c r="BP244" s="30"/>
      <c r="BT244" s="30">
        <v>0.21380202596110034</v>
      </c>
      <c r="BU244" s="43">
        <v>-1.183E-3</v>
      </c>
      <c r="BV244" s="43">
        <v>-1.129E-3</v>
      </c>
      <c r="BW244" s="43">
        <v>1.9729999999999999E-3</v>
      </c>
      <c r="BY244" s="30"/>
      <c r="CC244" s="30">
        <v>0.21380202596110034</v>
      </c>
      <c r="CD244" s="43">
        <v>-5.4299999999999997E-4</v>
      </c>
      <c r="CE244" s="43">
        <v>-5.2800000000000004E-4</v>
      </c>
      <c r="CF244" s="43">
        <v>2.4800000000000001E-4</v>
      </c>
      <c r="CH244" s="30"/>
      <c r="CL244" s="30">
        <v>0.21380202596110034</v>
      </c>
      <c r="CM244" s="43">
        <v>-1.191E-3</v>
      </c>
      <c r="CN244" s="43">
        <v>-1.1180000000000001E-3</v>
      </c>
      <c r="CO244" s="43">
        <v>1.091E-3</v>
      </c>
      <c r="CQ244" s="30"/>
      <c r="CU244" s="30">
        <v>0.21380202596110034</v>
      </c>
      <c r="CV244" s="43">
        <v>-5.1999999999999995E-4</v>
      </c>
      <c r="CW244" s="43">
        <v>-5.0199999999999995E-4</v>
      </c>
      <c r="CX244" s="43">
        <v>4.1E-5</v>
      </c>
    </row>
    <row r="245" spans="14:102" x14ac:dyDescent="0.25">
      <c r="N245" s="30"/>
      <c r="R245" s="30">
        <v>0.21479647176110034</v>
      </c>
      <c r="S245" s="43">
        <v>-1.1900000000000001E-3</v>
      </c>
      <c r="T245" s="43">
        <v>-1.1169999999999999E-3</v>
      </c>
      <c r="U245" s="43">
        <v>1.3190000000000001E-3</v>
      </c>
      <c r="W245" s="30"/>
      <c r="AA245" s="30">
        <v>0.21479647176110034</v>
      </c>
      <c r="AB245" s="43">
        <v>-5.1599999999999997E-4</v>
      </c>
      <c r="AC245" s="43">
        <v>-4.9700000000000005E-4</v>
      </c>
      <c r="AD245" s="43">
        <v>1.4300000000000001E-4</v>
      </c>
      <c r="AF245" s="30"/>
      <c r="AJ245" s="30">
        <v>0.21479647176110034</v>
      </c>
      <c r="AK245" s="43">
        <v>-1.3799999999999999E-3</v>
      </c>
      <c r="AL245" s="43">
        <v>-1.3320000000000001E-3</v>
      </c>
      <c r="AM245" s="43">
        <v>1.4660000000000001E-3</v>
      </c>
      <c r="AO245" s="30"/>
      <c r="AS245" s="30">
        <v>0.21479647176110034</v>
      </c>
      <c r="AT245" s="43">
        <v>-5.7399999999999997E-4</v>
      </c>
      <c r="AU245" s="43">
        <v>-5.62E-4</v>
      </c>
      <c r="AV245" s="43">
        <v>1.06E-4</v>
      </c>
      <c r="AX245" s="30"/>
      <c r="BB245" s="30">
        <v>0.21479647176110034</v>
      </c>
      <c r="BC245" s="43">
        <v>-1.3810000000000001E-3</v>
      </c>
      <c r="BD245" s="43">
        <v>-1.333E-3</v>
      </c>
      <c r="BE245" s="43">
        <v>1.4630000000000001E-3</v>
      </c>
      <c r="BG245" s="30"/>
      <c r="BK245" s="30">
        <v>0.21479647176110034</v>
      </c>
      <c r="BL245" s="43">
        <v>-5.7499999999999999E-4</v>
      </c>
      <c r="BM245" s="43">
        <v>-5.6300000000000002E-4</v>
      </c>
      <c r="BN245" s="43">
        <v>1.05E-4</v>
      </c>
      <c r="BP245" s="30"/>
      <c r="BT245" s="30">
        <v>0.21479647176110034</v>
      </c>
      <c r="BU245" s="43">
        <v>-1.188E-3</v>
      </c>
      <c r="BV245" s="43">
        <v>-1.1329999999999999E-3</v>
      </c>
      <c r="BW245" s="43">
        <v>1.9970000000000001E-3</v>
      </c>
      <c r="BY245" s="30"/>
      <c r="CC245" s="30">
        <v>0.21479647176110034</v>
      </c>
      <c r="CD245" s="43">
        <v>-5.44E-4</v>
      </c>
      <c r="CE245" s="43">
        <v>-5.2999999999999998E-4</v>
      </c>
      <c r="CF245" s="43">
        <v>2.5099999999999998E-4</v>
      </c>
      <c r="CH245" s="30"/>
      <c r="CL245" s="30">
        <v>0.21479647176110034</v>
      </c>
      <c r="CM245" s="43">
        <v>-1.199E-3</v>
      </c>
      <c r="CN245" s="43">
        <v>-1.1249999999999999E-3</v>
      </c>
      <c r="CO245" s="43">
        <v>1.1039999999999999E-3</v>
      </c>
      <c r="CQ245" s="30"/>
      <c r="CU245" s="30">
        <v>0.21479647176110034</v>
      </c>
      <c r="CV245" s="43">
        <v>-5.22E-4</v>
      </c>
      <c r="CW245" s="43">
        <v>-5.04E-4</v>
      </c>
      <c r="CX245" s="43">
        <v>4.1999999999999998E-5</v>
      </c>
    </row>
    <row r="246" spans="14:102" x14ac:dyDescent="0.25">
      <c r="N246" s="30"/>
      <c r="R246" s="30">
        <v>0.21579091756110033</v>
      </c>
      <c r="S246" s="43">
        <v>-1.199E-3</v>
      </c>
      <c r="T246" s="43">
        <v>-1.1249999999999999E-3</v>
      </c>
      <c r="U246" s="43">
        <v>1.3320000000000001E-3</v>
      </c>
      <c r="W246" s="30"/>
      <c r="AA246" s="30">
        <v>0.21579091756110033</v>
      </c>
      <c r="AB246" s="43">
        <v>-5.1800000000000001E-4</v>
      </c>
      <c r="AC246" s="43">
        <v>-4.9899999999999999E-4</v>
      </c>
      <c r="AD246" s="43">
        <v>1.44E-4</v>
      </c>
      <c r="AF246" s="30"/>
      <c r="AJ246" s="30">
        <v>0.21579091756110033</v>
      </c>
      <c r="AK246" s="43">
        <v>-1.389E-3</v>
      </c>
      <c r="AL246" s="43">
        <v>-1.34E-3</v>
      </c>
      <c r="AM246" s="43">
        <v>1.482E-3</v>
      </c>
      <c r="AO246" s="30"/>
      <c r="AS246" s="30">
        <v>0.21579091756110033</v>
      </c>
      <c r="AT246" s="43">
        <v>-5.7499999999999999E-4</v>
      </c>
      <c r="AU246" s="43">
        <v>-5.6300000000000002E-4</v>
      </c>
      <c r="AV246" s="43">
        <v>1.07E-4</v>
      </c>
      <c r="AX246" s="30"/>
      <c r="BB246" s="30">
        <v>0.21579091756110033</v>
      </c>
      <c r="BC246" s="43">
        <v>-1.3910000000000001E-3</v>
      </c>
      <c r="BD246" s="43">
        <v>-1.3420000000000001E-3</v>
      </c>
      <c r="BE246" s="43">
        <v>1.4790000000000001E-3</v>
      </c>
      <c r="BG246" s="30"/>
      <c r="BK246" s="30">
        <v>0.21579091756110033</v>
      </c>
      <c r="BL246" s="43">
        <v>-5.7600000000000001E-4</v>
      </c>
      <c r="BM246" s="43">
        <v>-5.6400000000000005E-4</v>
      </c>
      <c r="BN246" s="43">
        <v>1.06E-4</v>
      </c>
      <c r="BP246" s="30"/>
      <c r="BT246" s="30">
        <v>0.21579091756110033</v>
      </c>
      <c r="BU246" s="43">
        <v>-1.193E-3</v>
      </c>
      <c r="BV246" s="43">
        <v>-1.137E-3</v>
      </c>
      <c r="BW246" s="43">
        <v>2.0200000000000001E-3</v>
      </c>
      <c r="BY246" s="30"/>
      <c r="CC246" s="30">
        <v>0.21579091756110033</v>
      </c>
      <c r="CD246" s="43">
        <v>-5.4600000000000004E-4</v>
      </c>
      <c r="CE246" s="43">
        <v>-5.3200000000000003E-4</v>
      </c>
      <c r="CF246" s="43">
        <v>2.5399999999999999E-4</v>
      </c>
      <c r="CH246" s="30"/>
      <c r="CL246" s="30">
        <v>0.21579091756110033</v>
      </c>
      <c r="CM246" s="43">
        <v>-1.207E-3</v>
      </c>
      <c r="CN246" s="43">
        <v>-1.132E-3</v>
      </c>
      <c r="CO246" s="43">
        <v>1.1180000000000001E-3</v>
      </c>
      <c r="CQ246" s="30"/>
      <c r="CU246" s="30">
        <v>0.21579091756110033</v>
      </c>
      <c r="CV246" s="43">
        <v>-5.2300000000000003E-4</v>
      </c>
      <c r="CW246" s="43">
        <v>-5.0500000000000002E-4</v>
      </c>
      <c r="CX246" s="43">
        <v>4.3000000000000002E-5</v>
      </c>
    </row>
    <row r="247" spans="14:102" x14ac:dyDescent="0.25">
      <c r="N247" s="30"/>
      <c r="R247" s="30">
        <v>0.21678536336110033</v>
      </c>
      <c r="S247" s="43">
        <v>-1.2080000000000001E-3</v>
      </c>
      <c r="T247" s="43">
        <v>-1.1329999999999999E-3</v>
      </c>
      <c r="U247" s="43">
        <v>1.3450000000000001E-3</v>
      </c>
      <c r="W247" s="30"/>
      <c r="AA247" s="30">
        <v>0.21678536336110033</v>
      </c>
      <c r="AB247" s="43">
        <v>-5.1999999999999995E-4</v>
      </c>
      <c r="AC247" s="43">
        <v>-5.0000000000000001E-4</v>
      </c>
      <c r="AD247" s="43">
        <v>1.45E-4</v>
      </c>
      <c r="AF247" s="30"/>
      <c r="AJ247" s="30">
        <v>0.21678536336110033</v>
      </c>
      <c r="AK247" s="43">
        <v>-1.3990000000000001E-3</v>
      </c>
      <c r="AL247" s="43">
        <v>-1.3489999999999999E-3</v>
      </c>
      <c r="AM247" s="43">
        <v>1.498E-3</v>
      </c>
      <c r="AO247" s="30"/>
      <c r="AS247" s="30">
        <v>0.21678536336110033</v>
      </c>
      <c r="AT247" s="43">
        <v>-5.7600000000000001E-4</v>
      </c>
      <c r="AU247" s="43">
        <v>-5.6400000000000005E-4</v>
      </c>
      <c r="AV247" s="43">
        <v>1.0900000000000001E-4</v>
      </c>
      <c r="AX247" s="30"/>
      <c r="BB247" s="30">
        <v>0.21678536336110033</v>
      </c>
      <c r="BC247" s="43">
        <v>-1.4E-3</v>
      </c>
      <c r="BD247" s="43">
        <v>-1.351E-3</v>
      </c>
      <c r="BE247" s="43">
        <v>1.4940000000000001E-3</v>
      </c>
      <c r="BG247" s="30"/>
      <c r="BK247" s="30">
        <v>0.21678536336110033</v>
      </c>
      <c r="BL247" s="43">
        <v>-5.7700000000000004E-4</v>
      </c>
      <c r="BM247" s="43">
        <v>-5.6499999999999996E-4</v>
      </c>
      <c r="BN247" s="43">
        <v>1.07E-4</v>
      </c>
      <c r="BP247" s="30"/>
      <c r="BT247" s="30">
        <v>0.21678536336110033</v>
      </c>
      <c r="BU247" s="43">
        <v>-1.1980000000000001E-3</v>
      </c>
      <c r="BV247" s="43">
        <v>-1.142E-3</v>
      </c>
      <c r="BW247" s="43">
        <v>2.0430000000000001E-3</v>
      </c>
      <c r="BY247" s="30"/>
      <c r="CC247" s="30">
        <v>0.21678536336110033</v>
      </c>
      <c r="CD247" s="43">
        <v>-5.4799999999999998E-4</v>
      </c>
      <c r="CE247" s="43">
        <v>-5.3300000000000005E-4</v>
      </c>
      <c r="CF247" s="43">
        <v>2.5700000000000001E-4</v>
      </c>
      <c r="CH247" s="30"/>
      <c r="CL247" s="30">
        <v>0.21678536336110033</v>
      </c>
      <c r="CM247" s="43">
        <v>-1.214E-3</v>
      </c>
      <c r="CN247" s="43">
        <v>-1.139E-3</v>
      </c>
      <c r="CO247" s="43">
        <v>1.132E-3</v>
      </c>
      <c r="CQ247" s="30"/>
      <c r="CU247" s="30">
        <v>0.21678536336110033</v>
      </c>
      <c r="CV247" s="43">
        <v>-5.2400000000000005E-4</v>
      </c>
      <c r="CW247" s="43">
        <v>-5.0600000000000005E-4</v>
      </c>
      <c r="CX247" s="43">
        <v>4.3999999999999999E-5</v>
      </c>
    </row>
    <row r="248" spans="14:102" x14ac:dyDescent="0.25">
      <c r="N248" s="30"/>
      <c r="R248" s="30">
        <v>0.21777980916110032</v>
      </c>
      <c r="S248" s="43">
        <v>-1.217E-3</v>
      </c>
      <c r="T248" s="43">
        <v>-1.1410000000000001E-3</v>
      </c>
      <c r="U248" s="43">
        <v>1.3619999999999999E-3</v>
      </c>
      <c r="W248" s="30"/>
      <c r="AA248" s="30">
        <v>0.21777980916110032</v>
      </c>
      <c r="AB248" s="43">
        <v>-5.2099999999999998E-4</v>
      </c>
      <c r="AC248" s="43">
        <v>-5.0199999999999995E-4</v>
      </c>
      <c r="AD248" s="43">
        <v>1.46E-4</v>
      </c>
      <c r="AF248" s="30"/>
      <c r="AJ248" s="30">
        <v>0.21777980916110032</v>
      </c>
      <c r="AK248" s="43">
        <v>-1.408E-3</v>
      </c>
      <c r="AL248" s="43">
        <v>-1.358E-3</v>
      </c>
      <c r="AM248" s="43">
        <v>1.513E-3</v>
      </c>
      <c r="AO248" s="30"/>
      <c r="AS248" s="30">
        <v>0.21777980916110032</v>
      </c>
      <c r="AT248" s="43">
        <v>-5.7700000000000004E-4</v>
      </c>
      <c r="AU248" s="43">
        <v>-5.6499999999999996E-4</v>
      </c>
      <c r="AV248" s="43">
        <v>1.1E-4</v>
      </c>
      <c r="AX248" s="30"/>
      <c r="BB248" s="30">
        <v>0.21777980916110032</v>
      </c>
      <c r="BC248" s="43">
        <v>-1.4090000000000001E-3</v>
      </c>
      <c r="BD248" s="43">
        <v>-1.359E-3</v>
      </c>
      <c r="BE248" s="43">
        <v>1.5100000000000001E-3</v>
      </c>
      <c r="BG248" s="30"/>
      <c r="BK248" s="30">
        <v>0.21777980916110032</v>
      </c>
      <c r="BL248" s="43">
        <v>-5.7799999999999995E-4</v>
      </c>
      <c r="BM248" s="43">
        <v>-5.6599999999999999E-4</v>
      </c>
      <c r="BN248" s="43">
        <v>1.08E-4</v>
      </c>
      <c r="BP248" s="30"/>
      <c r="BT248" s="30">
        <v>0.21777980916110032</v>
      </c>
      <c r="BU248" s="43">
        <v>-1.2030000000000001E-3</v>
      </c>
      <c r="BV248" s="43">
        <v>-1.1460000000000001E-3</v>
      </c>
      <c r="BW248" s="43">
        <v>2.0660000000000001E-3</v>
      </c>
      <c r="BY248" s="30"/>
      <c r="CC248" s="30">
        <v>0.21777980916110032</v>
      </c>
      <c r="CD248" s="43">
        <v>-5.5000000000000003E-4</v>
      </c>
      <c r="CE248" s="43">
        <v>-5.3499999999999999E-4</v>
      </c>
      <c r="CF248" s="43">
        <v>2.5900000000000001E-4</v>
      </c>
      <c r="CH248" s="30"/>
      <c r="CL248" s="30">
        <v>0.21777980916110032</v>
      </c>
      <c r="CM248" s="43">
        <v>-1.222E-3</v>
      </c>
      <c r="CN248" s="43">
        <v>-1.1460000000000001E-3</v>
      </c>
      <c r="CO248" s="43">
        <v>1.1460000000000001E-3</v>
      </c>
      <c r="CQ248" s="30"/>
      <c r="CU248" s="30">
        <v>0.21777980916110032</v>
      </c>
      <c r="CV248" s="43">
        <v>-5.2499999999999997E-4</v>
      </c>
      <c r="CW248" s="43">
        <v>-5.0699999999999996E-4</v>
      </c>
      <c r="CX248" s="43">
        <v>4.6E-5</v>
      </c>
    </row>
    <row r="249" spans="14:102" x14ac:dyDescent="0.25">
      <c r="N249" s="30"/>
      <c r="R249" s="30">
        <v>0.21877425496110031</v>
      </c>
      <c r="S249" s="43">
        <v>-1.2260000000000001E-3</v>
      </c>
      <c r="T249" s="43">
        <v>-1.15E-3</v>
      </c>
      <c r="U249" s="43">
        <v>1.377E-3</v>
      </c>
      <c r="W249" s="30"/>
      <c r="AA249" s="30">
        <v>0.21877425496110031</v>
      </c>
      <c r="AB249" s="43">
        <v>-5.2300000000000003E-4</v>
      </c>
      <c r="AC249" s="43">
        <v>-5.0299999999999997E-4</v>
      </c>
      <c r="AD249" s="43">
        <v>1.47E-4</v>
      </c>
      <c r="AF249" s="30"/>
      <c r="AJ249" s="30">
        <v>0.21877425496110031</v>
      </c>
      <c r="AK249" s="43">
        <v>-1.418E-3</v>
      </c>
      <c r="AL249" s="43">
        <v>-1.3680000000000001E-3</v>
      </c>
      <c r="AM249" s="43">
        <v>1.5299999999999999E-3</v>
      </c>
      <c r="AO249" s="30"/>
      <c r="AS249" s="30">
        <v>0.21877425496110031</v>
      </c>
      <c r="AT249" s="43">
        <v>-5.7799999999999995E-4</v>
      </c>
      <c r="AU249" s="43">
        <v>-5.6599999999999999E-4</v>
      </c>
      <c r="AV249" s="43">
        <v>1.11E-4</v>
      </c>
      <c r="AX249" s="30"/>
      <c r="BB249" s="30">
        <v>0.21877425496110031</v>
      </c>
      <c r="BC249" s="43">
        <v>-1.42E-3</v>
      </c>
      <c r="BD249" s="43">
        <v>-1.3699999999999999E-3</v>
      </c>
      <c r="BE249" s="43">
        <v>1.5269999999999999E-3</v>
      </c>
      <c r="BG249" s="30"/>
      <c r="BK249" s="30">
        <v>0.21877425496110031</v>
      </c>
      <c r="BL249" s="43">
        <v>-5.7899999999999998E-4</v>
      </c>
      <c r="BM249" s="43">
        <v>-5.6700000000000001E-4</v>
      </c>
      <c r="BN249" s="43">
        <v>1.0900000000000001E-4</v>
      </c>
      <c r="BP249" s="30"/>
      <c r="BT249" s="30">
        <v>0.21877425496110031</v>
      </c>
      <c r="BU249" s="43">
        <v>-1.207E-3</v>
      </c>
      <c r="BV249" s="43">
        <v>-1.15E-3</v>
      </c>
      <c r="BW249" s="43">
        <v>2.0899999999999998E-3</v>
      </c>
      <c r="BY249" s="30"/>
      <c r="CC249" s="30">
        <v>0.21877425496110031</v>
      </c>
      <c r="CD249" s="43">
        <v>-5.5199999999999997E-4</v>
      </c>
      <c r="CE249" s="43">
        <v>-5.3700000000000004E-4</v>
      </c>
      <c r="CF249" s="43">
        <v>2.6200000000000003E-4</v>
      </c>
      <c r="CH249" s="30"/>
      <c r="CL249" s="30">
        <v>0.21877425496110031</v>
      </c>
      <c r="CM249" s="43">
        <v>-1.23E-3</v>
      </c>
      <c r="CN249" s="43">
        <v>-1.1529999999999999E-3</v>
      </c>
      <c r="CO249" s="43">
        <v>1.16E-3</v>
      </c>
      <c r="CQ249" s="30"/>
      <c r="CU249" s="30">
        <v>0.21877425496110031</v>
      </c>
      <c r="CV249" s="43">
        <v>-5.2599999999999999E-4</v>
      </c>
      <c r="CW249" s="43">
        <v>-5.0799999999999999E-4</v>
      </c>
      <c r="CX249" s="43">
        <v>4.6999999999999997E-5</v>
      </c>
    </row>
    <row r="250" spans="14:102" x14ac:dyDescent="0.25">
      <c r="N250" s="30"/>
      <c r="R250" s="30">
        <v>0.21877425496110031</v>
      </c>
      <c r="S250" s="43">
        <v>-1.2260000000000001E-3</v>
      </c>
      <c r="T250" s="43">
        <v>-1.15E-3</v>
      </c>
      <c r="U250" s="43">
        <v>1.377E-3</v>
      </c>
      <c r="W250" s="30"/>
      <c r="AA250" s="30">
        <v>0.21877425496110031</v>
      </c>
      <c r="AB250" s="43">
        <v>-5.2300000000000003E-4</v>
      </c>
      <c r="AC250" s="43">
        <v>-5.0299999999999997E-4</v>
      </c>
      <c r="AD250" s="43">
        <v>1.47E-4</v>
      </c>
      <c r="AF250" s="30"/>
      <c r="AJ250" s="30">
        <v>0.21877425496110031</v>
      </c>
      <c r="AK250" s="43">
        <v>-1.418E-3</v>
      </c>
      <c r="AL250" s="43">
        <v>-1.3680000000000001E-3</v>
      </c>
      <c r="AM250" s="43">
        <v>1.5299999999999999E-3</v>
      </c>
      <c r="AO250" s="30"/>
      <c r="AS250" s="30">
        <v>0.21877425496110031</v>
      </c>
      <c r="AT250" s="43">
        <v>-5.7799999999999995E-4</v>
      </c>
      <c r="AU250" s="43">
        <v>-5.6599999999999999E-4</v>
      </c>
      <c r="AV250" s="43">
        <v>1.11E-4</v>
      </c>
      <c r="AX250" s="30"/>
      <c r="BB250" s="30">
        <v>0.21877425496110031</v>
      </c>
      <c r="BC250" s="43">
        <v>-1.42E-3</v>
      </c>
      <c r="BD250" s="43">
        <v>-1.3699999999999999E-3</v>
      </c>
      <c r="BE250" s="43">
        <v>1.5269999999999999E-3</v>
      </c>
      <c r="BG250" s="30"/>
      <c r="BK250" s="30">
        <v>0.21877425496110031</v>
      </c>
      <c r="BL250" s="43">
        <v>-5.7899999999999998E-4</v>
      </c>
      <c r="BM250" s="43">
        <v>-5.6700000000000001E-4</v>
      </c>
      <c r="BN250" s="43">
        <v>1.0900000000000001E-4</v>
      </c>
      <c r="BP250" s="30"/>
      <c r="BT250" s="30">
        <v>0.21877425496110031</v>
      </c>
      <c r="BU250" s="43">
        <v>-1.207E-3</v>
      </c>
      <c r="BV250" s="43">
        <v>-1.15E-3</v>
      </c>
      <c r="BW250" s="43">
        <v>2.0899999999999998E-3</v>
      </c>
      <c r="BY250" s="30"/>
      <c r="CC250" s="30">
        <v>0.21877425496110031</v>
      </c>
      <c r="CD250" s="43">
        <v>-5.5199999999999997E-4</v>
      </c>
      <c r="CE250" s="43">
        <v>-5.3700000000000004E-4</v>
      </c>
      <c r="CF250" s="43">
        <v>2.6200000000000003E-4</v>
      </c>
      <c r="CH250" s="30"/>
      <c r="CL250" s="30">
        <v>0.21877425496110031</v>
      </c>
      <c r="CM250" s="43">
        <v>-1.23E-3</v>
      </c>
      <c r="CN250" s="43">
        <v>-1.1529999999999999E-3</v>
      </c>
      <c r="CO250" s="43">
        <v>1.16E-3</v>
      </c>
      <c r="CQ250" s="30"/>
      <c r="CU250" s="30">
        <v>0.21877425496110031</v>
      </c>
      <c r="CV250" s="43">
        <v>-5.2599999999999999E-4</v>
      </c>
      <c r="CW250" s="43">
        <v>-5.0799999999999999E-4</v>
      </c>
      <c r="CX250" s="43">
        <v>4.6999999999999997E-5</v>
      </c>
    </row>
    <row r="251" spans="14:102" x14ac:dyDescent="0.25">
      <c r="N251" s="30"/>
      <c r="R251" s="30">
        <v>0.21976870076110031</v>
      </c>
      <c r="S251" s="43">
        <v>-1.235E-3</v>
      </c>
      <c r="T251" s="43">
        <v>-1.158E-3</v>
      </c>
      <c r="U251" s="43">
        <v>1.3929999999999999E-3</v>
      </c>
      <c r="W251" s="30"/>
      <c r="AA251" s="30">
        <v>0.21976870076110031</v>
      </c>
      <c r="AB251" s="43">
        <v>-5.2499999999999997E-4</v>
      </c>
      <c r="AC251" s="43">
        <v>-5.0500000000000002E-4</v>
      </c>
      <c r="AD251" s="43">
        <v>1.4799999999999999E-4</v>
      </c>
      <c r="AF251" s="30"/>
      <c r="AJ251" s="30">
        <v>0.21976870076110031</v>
      </c>
      <c r="AK251" s="43">
        <v>-1.4289999999999999E-3</v>
      </c>
      <c r="AL251" s="43">
        <v>-1.3780000000000001E-3</v>
      </c>
      <c r="AM251" s="43">
        <v>1.5460000000000001E-3</v>
      </c>
      <c r="AO251" s="30"/>
      <c r="AS251" s="30">
        <v>0.21976870076110031</v>
      </c>
      <c r="AT251" s="43">
        <v>-5.7899999999999998E-4</v>
      </c>
      <c r="AU251" s="43">
        <v>-5.6700000000000001E-4</v>
      </c>
      <c r="AV251" s="43">
        <v>1.12E-4</v>
      </c>
      <c r="AX251" s="30"/>
      <c r="BB251" s="30">
        <v>0.21976870076110031</v>
      </c>
      <c r="BC251" s="43">
        <v>-1.4300000000000001E-3</v>
      </c>
      <c r="BD251" s="43">
        <v>-1.379E-3</v>
      </c>
      <c r="BE251" s="43">
        <v>1.5430000000000001E-3</v>
      </c>
      <c r="BG251" s="30"/>
      <c r="BK251" s="30">
        <v>0.21976870076110031</v>
      </c>
      <c r="BL251" s="43">
        <v>-5.8E-4</v>
      </c>
      <c r="BM251" s="43">
        <v>-5.6800000000000004E-4</v>
      </c>
      <c r="BN251" s="43">
        <v>1.1E-4</v>
      </c>
      <c r="BP251" s="30"/>
      <c r="BT251" s="30">
        <v>0.21976870076110031</v>
      </c>
      <c r="BU251" s="43">
        <v>-1.212E-3</v>
      </c>
      <c r="BV251" s="43">
        <v>-1.155E-3</v>
      </c>
      <c r="BW251" s="43">
        <v>2.1129999999999999E-3</v>
      </c>
      <c r="BY251" s="30"/>
      <c r="CC251" s="30">
        <v>0.21976870076110031</v>
      </c>
      <c r="CD251" s="43">
        <v>-5.5400000000000002E-4</v>
      </c>
      <c r="CE251" s="43">
        <v>-5.3899999999999998E-4</v>
      </c>
      <c r="CF251" s="43">
        <v>2.6499999999999999E-4</v>
      </c>
      <c r="CH251" s="30"/>
      <c r="CL251" s="30">
        <v>0.21976870076110031</v>
      </c>
      <c r="CM251" s="43">
        <v>-1.238E-3</v>
      </c>
      <c r="CN251" s="43">
        <v>-1.1609999999999999E-3</v>
      </c>
      <c r="CO251" s="43">
        <v>1.1739999999999999E-3</v>
      </c>
      <c r="CQ251" s="30"/>
      <c r="CU251" s="30">
        <v>0.21976870076110031</v>
      </c>
      <c r="CV251" s="43">
        <v>-5.2700000000000002E-4</v>
      </c>
      <c r="CW251" s="43">
        <v>-5.0900000000000001E-4</v>
      </c>
      <c r="CX251" s="43">
        <v>4.8000000000000001E-5</v>
      </c>
    </row>
    <row r="252" spans="14:102" x14ac:dyDescent="0.25">
      <c r="N252" s="30"/>
      <c r="R252" s="30">
        <v>0.2207631465611003</v>
      </c>
      <c r="S252" s="43">
        <v>-1.2440000000000001E-3</v>
      </c>
      <c r="T252" s="43">
        <v>-1.1670000000000001E-3</v>
      </c>
      <c r="U252" s="43">
        <v>1.408E-3</v>
      </c>
      <c r="W252" s="30"/>
      <c r="AA252" s="30">
        <v>0.2207631465611003</v>
      </c>
      <c r="AB252" s="43">
        <v>-5.2599999999999999E-4</v>
      </c>
      <c r="AC252" s="43">
        <v>-5.0699999999999996E-4</v>
      </c>
      <c r="AD252" s="43">
        <v>1.4899999999999999E-4</v>
      </c>
      <c r="AF252" s="30"/>
      <c r="AJ252" s="30">
        <v>0.2207631465611003</v>
      </c>
      <c r="AK252" s="43">
        <v>-1.439E-3</v>
      </c>
      <c r="AL252" s="43">
        <v>-1.3879999999999999E-3</v>
      </c>
      <c r="AM252" s="43">
        <v>1.562E-3</v>
      </c>
      <c r="AO252" s="30"/>
      <c r="AS252" s="30">
        <v>0.2207631465611003</v>
      </c>
      <c r="AT252" s="43">
        <v>-5.8E-4</v>
      </c>
      <c r="AU252" s="43">
        <v>-5.6800000000000004E-4</v>
      </c>
      <c r="AV252" s="43">
        <v>1.13E-4</v>
      </c>
      <c r="AX252" s="30"/>
      <c r="BB252" s="30">
        <v>0.2207631465611003</v>
      </c>
      <c r="BC252" s="43">
        <v>-1.4400000000000001E-3</v>
      </c>
      <c r="BD252" s="43">
        <v>-1.389E-3</v>
      </c>
      <c r="BE252" s="43">
        <v>1.5590000000000001E-3</v>
      </c>
      <c r="BG252" s="30"/>
      <c r="BK252" s="30">
        <v>0.2207631465611003</v>
      </c>
      <c r="BL252" s="43">
        <v>-5.8100000000000003E-4</v>
      </c>
      <c r="BM252" s="43">
        <v>-5.6899999999999995E-4</v>
      </c>
      <c r="BN252" s="43">
        <v>1.11E-4</v>
      </c>
      <c r="BP252" s="30"/>
      <c r="BT252" s="30">
        <v>0.2207631465611003</v>
      </c>
      <c r="BU252" s="43">
        <v>-1.217E-3</v>
      </c>
      <c r="BV252" s="43">
        <v>-1.1590000000000001E-3</v>
      </c>
      <c r="BW252" s="43">
        <v>2.137E-3</v>
      </c>
      <c r="BY252" s="30"/>
      <c r="CC252" s="30">
        <v>0.2207631465611003</v>
      </c>
      <c r="CD252" s="43">
        <v>-5.5599999999999996E-4</v>
      </c>
      <c r="CE252" s="43">
        <v>-5.4100000000000003E-4</v>
      </c>
      <c r="CF252" s="43">
        <v>2.7E-4</v>
      </c>
      <c r="CH252" s="30"/>
      <c r="CL252" s="30">
        <v>0.2207631465611003</v>
      </c>
      <c r="CM252" s="43">
        <v>-1.2459999999999999E-3</v>
      </c>
      <c r="CN252" s="43">
        <v>-1.168E-3</v>
      </c>
      <c r="CO252" s="43">
        <v>1.1869999999999999E-3</v>
      </c>
      <c r="CQ252" s="30"/>
      <c r="CU252" s="30">
        <v>0.2207631465611003</v>
      </c>
      <c r="CV252" s="43">
        <v>-5.2800000000000004E-4</v>
      </c>
      <c r="CW252" s="43">
        <v>-5.1000000000000004E-4</v>
      </c>
      <c r="CX252" s="43">
        <v>4.8999999999999998E-5</v>
      </c>
    </row>
    <row r="253" spans="14:102" x14ac:dyDescent="0.25">
      <c r="N253" s="30"/>
      <c r="R253" s="30">
        <v>0.22175759236110029</v>
      </c>
      <c r="S253" s="43">
        <v>-1.2520000000000001E-3</v>
      </c>
      <c r="T253" s="43">
        <v>-1.1739999999999999E-3</v>
      </c>
      <c r="U253" s="43">
        <v>1.431E-3</v>
      </c>
      <c r="W253" s="30"/>
      <c r="AA253" s="30">
        <v>0.22175759236110029</v>
      </c>
      <c r="AB253" s="43">
        <v>-5.2800000000000004E-4</v>
      </c>
      <c r="AC253" s="43">
        <v>-5.0799999999999999E-4</v>
      </c>
      <c r="AD253" s="43">
        <v>1.5100000000000001E-4</v>
      </c>
      <c r="AF253" s="30"/>
      <c r="AJ253" s="30">
        <v>0.22175759236110029</v>
      </c>
      <c r="AK253" s="43">
        <v>-1.449E-3</v>
      </c>
      <c r="AL253" s="43">
        <v>-1.397E-3</v>
      </c>
      <c r="AM253" s="43">
        <v>1.578E-3</v>
      </c>
      <c r="AO253" s="30"/>
      <c r="AS253" s="30">
        <v>0.22175759236110029</v>
      </c>
      <c r="AT253" s="43">
        <v>-5.8100000000000003E-4</v>
      </c>
      <c r="AU253" s="43">
        <v>-5.6899999999999995E-4</v>
      </c>
      <c r="AV253" s="43">
        <v>1.1400000000000001E-4</v>
      </c>
      <c r="AX253" s="30"/>
      <c r="BB253" s="30">
        <v>0.22175759236110029</v>
      </c>
      <c r="BC253" s="43">
        <v>-1.4499999999999999E-3</v>
      </c>
      <c r="BD253" s="43">
        <v>-1.3990000000000001E-3</v>
      </c>
      <c r="BE253" s="43">
        <v>1.575E-3</v>
      </c>
      <c r="BG253" s="30"/>
      <c r="BK253" s="30">
        <v>0.22175759236110029</v>
      </c>
      <c r="BL253" s="43">
        <v>-5.8200000000000005E-4</v>
      </c>
      <c r="BM253" s="43">
        <v>-5.6999999999999998E-4</v>
      </c>
      <c r="BN253" s="43">
        <v>1.12E-4</v>
      </c>
      <c r="BP253" s="30"/>
      <c r="BT253" s="30">
        <v>0.22175759236110029</v>
      </c>
      <c r="BU253" s="43">
        <v>-1.222E-3</v>
      </c>
      <c r="BV253" s="43">
        <v>-1.163E-3</v>
      </c>
      <c r="BW253" s="43">
        <v>2.16E-3</v>
      </c>
      <c r="BY253" s="30"/>
      <c r="CC253" s="30">
        <v>0.22175759236110029</v>
      </c>
      <c r="CD253" s="43">
        <v>-5.5800000000000001E-4</v>
      </c>
      <c r="CE253" s="43">
        <v>-5.4299999999999997E-4</v>
      </c>
      <c r="CF253" s="43">
        <v>2.7399999999999999E-4</v>
      </c>
      <c r="CH253" s="30"/>
      <c r="CL253" s="30">
        <v>0.22175759236110029</v>
      </c>
      <c r="CM253" s="43">
        <v>-1.2539999999999999E-3</v>
      </c>
      <c r="CN253" s="43">
        <v>-1.175E-3</v>
      </c>
      <c r="CO253" s="43">
        <v>1.201E-3</v>
      </c>
      <c r="CQ253" s="30"/>
      <c r="CU253" s="30">
        <v>0.22175759236110029</v>
      </c>
      <c r="CV253" s="43">
        <v>-5.2999999999999998E-4</v>
      </c>
      <c r="CW253" s="43">
        <v>-5.1099999999999995E-4</v>
      </c>
      <c r="CX253" s="43">
        <v>5.0000000000000002E-5</v>
      </c>
    </row>
    <row r="254" spans="14:102" x14ac:dyDescent="0.25">
      <c r="N254" s="30"/>
      <c r="R254" s="30">
        <v>0.22275203816110029</v>
      </c>
      <c r="S254" s="43">
        <v>-1.2600000000000001E-3</v>
      </c>
      <c r="T254" s="43">
        <v>-1.181E-3</v>
      </c>
      <c r="U254" s="43">
        <v>1.4499999999999999E-3</v>
      </c>
      <c r="W254" s="30"/>
      <c r="AA254" s="30">
        <v>0.22275203816110029</v>
      </c>
      <c r="AB254" s="43">
        <v>-5.2999999999999998E-4</v>
      </c>
      <c r="AC254" s="43">
        <v>-5.1000000000000004E-4</v>
      </c>
      <c r="AD254" s="43">
        <v>1.5200000000000001E-4</v>
      </c>
      <c r="AF254" s="30"/>
      <c r="AJ254" s="30">
        <v>0.22275203816110029</v>
      </c>
      <c r="AK254" s="43">
        <v>-1.4580000000000001E-3</v>
      </c>
      <c r="AL254" s="43">
        <v>-1.4059999999999999E-3</v>
      </c>
      <c r="AM254" s="43">
        <v>1.593E-3</v>
      </c>
      <c r="AO254" s="30"/>
      <c r="AS254" s="30">
        <v>0.22275203816110029</v>
      </c>
      <c r="AT254" s="43">
        <v>-5.8200000000000005E-4</v>
      </c>
      <c r="AU254" s="43">
        <v>-5.6999999999999998E-4</v>
      </c>
      <c r="AV254" s="43">
        <v>1.15E-4</v>
      </c>
      <c r="AX254" s="30"/>
      <c r="BB254" s="30">
        <v>0.22275203816110029</v>
      </c>
      <c r="BC254" s="43">
        <v>-1.4599999999999999E-3</v>
      </c>
      <c r="BD254" s="43">
        <v>-1.408E-3</v>
      </c>
      <c r="BE254" s="43">
        <v>1.5900000000000001E-3</v>
      </c>
      <c r="BG254" s="30"/>
      <c r="BK254" s="30">
        <v>0.22275203816110029</v>
      </c>
      <c r="BL254" s="43">
        <v>-5.8299999999999997E-4</v>
      </c>
      <c r="BM254" s="43">
        <v>-5.71E-4</v>
      </c>
      <c r="BN254" s="43">
        <v>1.13E-4</v>
      </c>
      <c r="BP254" s="30"/>
      <c r="BT254" s="30">
        <v>0.22275203816110029</v>
      </c>
      <c r="BU254" s="43">
        <v>-1.2260000000000001E-3</v>
      </c>
      <c r="BV254" s="43">
        <v>-1.1670000000000001E-3</v>
      </c>
      <c r="BW254" s="43">
        <v>2.1810000000000002E-3</v>
      </c>
      <c r="BY254" s="30"/>
      <c r="CC254" s="30">
        <v>0.22275203816110029</v>
      </c>
      <c r="CD254" s="43">
        <v>-5.5999999999999995E-4</v>
      </c>
      <c r="CE254" s="43">
        <v>-5.4500000000000002E-4</v>
      </c>
      <c r="CF254" s="43">
        <v>2.7900000000000001E-4</v>
      </c>
      <c r="CH254" s="30"/>
      <c r="CL254" s="30">
        <v>0.22275203816110029</v>
      </c>
      <c r="CM254" s="43">
        <v>-1.261E-3</v>
      </c>
      <c r="CN254" s="43">
        <v>-1.1820000000000001E-3</v>
      </c>
      <c r="CO254" s="43">
        <v>1.2130000000000001E-3</v>
      </c>
      <c r="CQ254" s="30"/>
      <c r="CU254" s="30">
        <v>0.22275203816110029</v>
      </c>
      <c r="CV254" s="43">
        <v>-5.31E-4</v>
      </c>
      <c r="CW254" s="43">
        <v>-5.1199999999999998E-4</v>
      </c>
      <c r="CX254" s="43">
        <v>5.1E-5</v>
      </c>
    </row>
    <row r="255" spans="14:102" x14ac:dyDescent="0.25">
      <c r="N255" s="30"/>
      <c r="R255" s="30">
        <v>0.22374648396110028</v>
      </c>
      <c r="S255" s="43">
        <v>-1.268E-3</v>
      </c>
      <c r="T255" s="43">
        <v>-1.188E-3</v>
      </c>
      <c r="U255" s="43">
        <v>1.4679999999999999E-3</v>
      </c>
      <c r="W255" s="30"/>
      <c r="AA255" s="30">
        <v>0.22374648396110028</v>
      </c>
      <c r="AB255" s="43">
        <v>-5.3200000000000003E-4</v>
      </c>
      <c r="AC255" s="43">
        <v>-5.1199999999999998E-4</v>
      </c>
      <c r="AD255" s="43">
        <v>1.5300000000000001E-4</v>
      </c>
      <c r="AF255" s="30"/>
      <c r="AJ255" s="30">
        <v>0.22374648396110028</v>
      </c>
      <c r="AK255" s="43">
        <v>-1.4679999999999999E-3</v>
      </c>
      <c r="AL255" s="43">
        <v>-1.415E-3</v>
      </c>
      <c r="AM255" s="43">
        <v>1.6080000000000001E-3</v>
      </c>
      <c r="AO255" s="30"/>
      <c r="AS255" s="30">
        <v>0.22374648396110028</v>
      </c>
      <c r="AT255" s="43">
        <v>-5.8299999999999997E-4</v>
      </c>
      <c r="AU255" s="43">
        <v>-5.71E-4</v>
      </c>
      <c r="AV255" s="43">
        <v>1.17E-4</v>
      </c>
      <c r="AX255" s="30"/>
      <c r="BB255" s="30">
        <v>0.22374648396110028</v>
      </c>
      <c r="BC255" s="43">
        <v>-1.469E-3</v>
      </c>
      <c r="BD255" s="43">
        <v>-1.4170000000000001E-3</v>
      </c>
      <c r="BE255" s="43">
        <v>1.6050000000000001E-3</v>
      </c>
      <c r="BG255" s="30"/>
      <c r="BK255" s="30">
        <v>0.22374648396110028</v>
      </c>
      <c r="BL255" s="43">
        <v>-5.8399999999999999E-4</v>
      </c>
      <c r="BM255" s="43">
        <v>-5.7200000000000003E-4</v>
      </c>
      <c r="BN255" s="43">
        <v>1.15E-4</v>
      </c>
      <c r="BP255" s="30"/>
      <c r="BT255" s="30">
        <v>0.22374648396110028</v>
      </c>
      <c r="BU255" s="43">
        <v>-1.2310000000000001E-3</v>
      </c>
      <c r="BV255" s="43">
        <v>-1.1709999999999999E-3</v>
      </c>
      <c r="BW255" s="43">
        <v>2.2030000000000001E-3</v>
      </c>
      <c r="BY255" s="30"/>
      <c r="CC255" s="30">
        <v>0.22374648396110028</v>
      </c>
      <c r="CD255" s="43">
        <v>-5.62E-4</v>
      </c>
      <c r="CE255" s="43">
        <v>-5.4699999999999996E-4</v>
      </c>
      <c r="CF255" s="43">
        <v>2.8400000000000002E-4</v>
      </c>
      <c r="CH255" s="30"/>
      <c r="CL255" s="30">
        <v>0.22374648396110028</v>
      </c>
      <c r="CM255" s="43">
        <v>-1.2689999999999999E-3</v>
      </c>
      <c r="CN255" s="43">
        <v>-1.189E-3</v>
      </c>
      <c r="CO255" s="43">
        <v>1.2260000000000001E-3</v>
      </c>
      <c r="CQ255" s="30"/>
      <c r="CU255" s="30">
        <v>0.22374648396110028</v>
      </c>
      <c r="CV255" s="43">
        <v>-5.3200000000000003E-4</v>
      </c>
      <c r="CW255" s="43">
        <v>-5.13E-4</v>
      </c>
      <c r="CX255" s="43">
        <v>5.1999999999999997E-5</v>
      </c>
    </row>
    <row r="256" spans="14:102" x14ac:dyDescent="0.25">
      <c r="N256" s="30"/>
      <c r="R256" s="30">
        <v>0.22474092976110027</v>
      </c>
      <c r="S256" s="43">
        <v>-1.273E-3</v>
      </c>
      <c r="T256" s="43">
        <v>-1.1919999999999999E-3</v>
      </c>
      <c r="U256" s="43">
        <v>1.4909999999999999E-3</v>
      </c>
      <c r="W256" s="30"/>
      <c r="AA256" s="30">
        <v>0.22474092976110027</v>
      </c>
      <c r="AB256" s="43">
        <v>-5.3399999999999997E-4</v>
      </c>
      <c r="AC256" s="43">
        <v>-5.1400000000000003E-4</v>
      </c>
      <c r="AD256" s="43">
        <v>1.55E-4</v>
      </c>
      <c r="AF256" s="30"/>
      <c r="AJ256" s="30">
        <v>0.22474092976110027</v>
      </c>
      <c r="AK256" s="43">
        <v>-1.4779999999999999E-3</v>
      </c>
      <c r="AL256" s="43">
        <v>-1.4250000000000001E-3</v>
      </c>
      <c r="AM256" s="43">
        <v>1.6230000000000001E-3</v>
      </c>
      <c r="AO256" s="30"/>
      <c r="AS256" s="30">
        <v>0.22474092976110027</v>
      </c>
      <c r="AT256" s="43">
        <v>-5.8500000000000002E-4</v>
      </c>
      <c r="AU256" s="43">
        <v>-5.7300000000000005E-4</v>
      </c>
      <c r="AV256" s="43">
        <v>1.18E-4</v>
      </c>
      <c r="AX256" s="30"/>
      <c r="BB256" s="30">
        <v>0.22474092976110027</v>
      </c>
      <c r="BC256" s="43">
        <v>-1.4790000000000001E-3</v>
      </c>
      <c r="BD256" s="43">
        <v>-1.426E-3</v>
      </c>
      <c r="BE256" s="43">
        <v>1.6199999999999999E-3</v>
      </c>
      <c r="BG256" s="30"/>
      <c r="BK256" s="30">
        <v>0.22474092976110027</v>
      </c>
      <c r="BL256" s="43">
        <v>-5.8500000000000002E-4</v>
      </c>
      <c r="BM256" s="43">
        <v>-5.7300000000000005E-4</v>
      </c>
      <c r="BN256" s="43">
        <v>1.16E-4</v>
      </c>
      <c r="BP256" s="30"/>
      <c r="BT256" s="30">
        <v>0.22474092976110027</v>
      </c>
      <c r="BU256" s="43">
        <v>-1.235E-3</v>
      </c>
      <c r="BV256" s="43">
        <v>-1.176E-3</v>
      </c>
      <c r="BW256" s="43">
        <v>2.225E-3</v>
      </c>
      <c r="BY256" s="30"/>
      <c r="CC256" s="30">
        <v>0.22474092976110027</v>
      </c>
      <c r="CD256" s="43">
        <v>-5.6499999999999996E-4</v>
      </c>
      <c r="CE256" s="43">
        <v>-5.4900000000000001E-4</v>
      </c>
      <c r="CF256" s="43">
        <v>2.8800000000000001E-4</v>
      </c>
      <c r="CH256" s="30"/>
      <c r="CL256" s="30">
        <v>0.22474092976110027</v>
      </c>
      <c r="CM256" s="43">
        <v>-1.276E-3</v>
      </c>
      <c r="CN256" s="43">
        <v>-1.196E-3</v>
      </c>
      <c r="CO256" s="43">
        <v>1.2390000000000001E-3</v>
      </c>
      <c r="CQ256" s="30"/>
      <c r="CU256" s="30">
        <v>0.22474092976110027</v>
      </c>
      <c r="CV256" s="43">
        <v>-5.3300000000000005E-4</v>
      </c>
      <c r="CW256" s="43">
        <v>-5.1400000000000003E-4</v>
      </c>
      <c r="CX256" s="43">
        <v>5.1999999999999997E-5</v>
      </c>
    </row>
    <row r="257" spans="14:102" x14ac:dyDescent="0.25">
      <c r="N257" s="30"/>
      <c r="R257" s="30">
        <v>0.22573537556110027</v>
      </c>
      <c r="S257" s="43">
        <v>-1.2769999999999999E-3</v>
      </c>
      <c r="T257" s="43">
        <v>-1.1950000000000001E-3</v>
      </c>
      <c r="U257" s="43">
        <v>1.516E-3</v>
      </c>
      <c r="W257" s="30"/>
      <c r="AA257" s="30">
        <v>0.22573537556110027</v>
      </c>
      <c r="AB257" s="43">
        <v>-5.3499999999999999E-4</v>
      </c>
      <c r="AC257" s="43">
        <v>-5.1500000000000005E-4</v>
      </c>
      <c r="AD257" s="43">
        <v>1.56E-4</v>
      </c>
      <c r="AF257" s="30"/>
      <c r="AJ257" s="30">
        <v>0.22573537556110027</v>
      </c>
      <c r="AK257" s="43">
        <v>-1.488E-3</v>
      </c>
      <c r="AL257" s="43">
        <v>-1.4339999999999999E-3</v>
      </c>
      <c r="AM257" s="43">
        <v>1.639E-3</v>
      </c>
      <c r="AO257" s="30"/>
      <c r="AS257" s="30">
        <v>0.22573537556110027</v>
      </c>
      <c r="AT257" s="43">
        <v>-5.8600000000000004E-4</v>
      </c>
      <c r="AU257" s="43">
        <v>-5.7399999999999997E-4</v>
      </c>
      <c r="AV257" s="43">
        <v>1.1900000000000001E-4</v>
      </c>
      <c r="AX257" s="30"/>
      <c r="BB257" s="30">
        <v>0.22573537556110027</v>
      </c>
      <c r="BC257" s="43">
        <v>-1.4890000000000001E-3</v>
      </c>
      <c r="BD257" s="43">
        <v>-1.436E-3</v>
      </c>
      <c r="BE257" s="43">
        <v>1.6360000000000001E-3</v>
      </c>
      <c r="BG257" s="30"/>
      <c r="BK257" s="30">
        <v>0.22573537556110027</v>
      </c>
      <c r="BL257" s="43">
        <v>-5.8600000000000004E-4</v>
      </c>
      <c r="BM257" s="43">
        <v>-5.7399999999999997E-4</v>
      </c>
      <c r="BN257" s="43">
        <v>1.17E-4</v>
      </c>
      <c r="BP257" s="30"/>
      <c r="BT257" s="30">
        <v>0.22573537556110027</v>
      </c>
      <c r="BU257" s="43">
        <v>-1.24E-3</v>
      </c>
      <c r="BV257" s="43">
        <v>-1.1800000000000001E-3</v>
      </c>
      <c r="BW257" s="43">
        <v>2.248E-3</v>
      </c>
      <c r="BY257" s="30"/>
      <c r="CC257" s="30">
        <v>0.22573537556110027</v>
      </c>
      <c r="CD257" s="43">
        <v>-5.6700000000000001E-4</v>
      </c>
      <c r="CE257" s="43">
        <v>-5.5099999999999995E-4</v>
      </c>
      <c r="CF257" s="43">
        <v>2.9300000000000002E-4</v>
      </c>
      <c r="CH257" s="30"/>
      <c r="CL257" s="30">
        <v>0.22573537556110027</v>
      </c>
      <c r="CM257" s="43">
        <v>-1.284E-3</v>
      </c>
      <c r="CN257" s="43">
        <v>-1.2030000000000001E-3</v>
      </c>
      <c r="CO257" s="43">
        <v>1.2520000000000001E-3</v>
      </c>
      <c r="CQ257" s="30"/>
      <c r="CU257" s="30">
        <v>0.22573537556110027</v>
      </c>
      <c r="CV257" s="43">
        <v>-5.3300000000000005E-4</v>
      </c>
      <c r="CW257" s="43">
        <v>-5.1500000000000005E-4</v>
      </c>
      <c r="CX257" s="43">
        <v>5.3000000000000001E-5</v>
      </c>
    </row>
    <row r="258" spans="14:102" x14ac:dyDescent="0.25">
      <c r="N258" s="30"/>
      <c r="R258" s="30">
        <v>0.22672982136110026</v>
      </c>
      <c r="S258" s="43">
        <v>-1.281E-3</v>
      </c>
      <c r="T258" s="43">
        <v>-1.199E-3</v>
      </c>
      <c r="U258" s="43">
        <v>1.542E-3</v>
      </c>
      <c r="W258" s="30"/>
      <c r="AA258" s="30">
        <v>0.22672982136110026</v>
      </c>
      <c r="AB258" s="43">
        <v>-5.3700000000000004E-4</v>
      </c>
      <c r="AC258" s="43">
        <v>-5.1699999999999999E-4</v>
      </c>
      <c r="AD258" s="43">
        <v>1.5699999999999999E-4</v>
      </c>
      <c r="AF258" s="30"/>
      <c r="AJ258" s="30">
        <v>0.22672982136110026</v>
      </c>
      <c r="AK258" s="43">
        <v>-1.498E-3</v>
      </c>
      <c r="AL258" s="43">
        <v>-1.444E-3</v>
      </c>
      <c r="AM258" s="43">
        <v>1.655E-3</v>
      </c>
      <c r="AO258" s="30"/>
      <c r="AS258" s="30">
        <v>0.22672982136110026</v>
      </c>
      <c r="AT258" s="43">
        <v>-5.8699999999999996E-4</v>
      </c>
      <c r="AU258" s="43">
        <v>-5.7499999999999999E-4</v>
      </c>
      <c r="AV258" s="43">
        <v>1.2E-4</v>
      </c>
      <c r="AX258" s="30"/>
      <c r="BB258" s="30">
        <v>0.22672982136110026</v>
      </c>
      <c r="BC258" s="43">
        <v>-1.4989999999999999E-3</v>
      </c>
      <c r="BD258" s="43">
        <v>-1.4450000000000001E-3</v>
      </c>
      <c r="BE258" s="43">
        <v>1.652E-3</v>
      </c>
      <c r="BG258" s="30"/>
      <c r="BK258" s="30">
        <v>0.22672982136110026</v>
      </c>
      <c r="BL258" s="43">
        <v>-5.8699999999999996E-4</v>
      </c>
      <c r="BM258" s="43">
        <v>-5.7499999999999999E-4</v>
      </c>
      <c r="BN258" s="43">
        <v>1.18E-4</v>
      </c>
      <c r="BP258" s="30"/>
      <c r="BT258" s="30">
        <v>0.22672982136110026</v>
      </c>
      <c r="BU258" s="43">
        <v>-1.245E-3</v>
      </c>
      <c r="BV258" s="43">
        <v>-1.1839999999999999E-3</v>
      </c>
      <c r="BW258" s="43">
        <v>2.271E-3</v>
      </c>
      <c r="BY258" s="30"/>
      <c r="CC258" s="30">
        <v>0.22672982136110026</v>
      </c>
      <c r="CD258" s="43">
        <v>-5.6899999999999995E-4</v>
      </c>
      <c r="CE258" s="43">
        <v>-5.53E-4</v>
      </c>
      <c r="CF258" s="43">
        <v>2.9700000000000001E-4</v>
      </c>
      <c r="CH258" s="30"/>
      <c r="CL258" s="30">
        <v>0.22672982136110026</v>
      </c>
      <c r="CM258" s="43">
        <v>-1.292E-3</v>
      </c>
      <c r="CN258" s="43">
        <v>-1.2110000000000001E-3</v>
      </c>
      <c r="CO258" s="43">
        <v>1.2650000000000001E-3</v>
      </c>
      <c r="CQ258" s="30"/>
      <c r="CU258" s="30">
        <v>0.22672982136110026</v>
      </c>
      <c r="CV258" s="43">
        <v>-5.3399999999999997E-4</v>
      </c>
      <c r="CW258" s="43">
        <v>-5.1500000000000005E-4</v>
      </c>
      <c r="CX258" s="43">
        <v>5.3999999999999998E-5</v>
      </c>
    </row>
    <row r="259" spans="14:102" x14ac:dyDescent="0.25">
      <c r="N259" s="30"/>
      <c r="R259" s="30">
        <v>0.22772426716110025</v>
      </c>
      <c r="S259" s="43">
        <v>-1.286E-3</v>
      </c>
      <c r="T259" s="43">
        <v>-1.2019999999999999E-3</v>
      </c>
      <c r="U259" s="43">
        <v>1.565E-3</v>
      </c>
      <c r="W259" s="30"/>
      <c r="AA259" s="30">
        <v>0.22772426716110025</v>
      </c>
      <c r="AB259" s="43">
        <v>-5.3899999999999998E-4</v>
      </c>
      <c r="AC259" s="43">
        <v>-5.1900000000000004E-4</v>
      </c>
      <c r="AD259" s="43">
        <v>1.5799999999999999E-4</v>
      </c>
      <c r="AF259" s="30"/>
      <c r="AJ259" s="30">
        <v>0.22772426716110025</v>
      </c>
      <c r="AK259" s="43">
        <v>-1.5070000000000001E-3</v>
      </c>
      <c r="AL259" s="43">
        <v>-1.4530000000000001E-3</v>
      </c>
      <c r="AM259" s="43">
        <v>1.668E-3</v>
      </c>
      <c r="AO259" s="30"/>
      <c r="AS259" s="30">
        <v>0.22772426716110025</v>
      </c>
      <c r="AT259" s="43">
        <v>-5.8799999999999998E-4</v>
      </c>
      <c r="AU259" s="43">
        <v>-5.7600000000000001E-4</v>
      </c>
      <c r="AV259" s="43">
        <v>1.21E-4</v>
      </c>
      <c r="AX259" s="30"/>
      <c r="BB259" s="30">
        <v>0.22772426716110025</v>
      </c>
      <c r="BC259" s="43">
        <v>-1.508E-3</v>
      </c>
      <c r="BD259" s="43">
        <v>-1.454E-3</v>
      </c>
      <c r="BE259" s="43">
        <v>1.665E-3</v>
      </c>
      <c r="BG259" s="30"/>
      <c r="BK259" s="30">
        <v>0.22772426716110025</v>
      </c>
      <c r="BL259" s="43">
        <v>-5.8900000000000001E-4</v>
      </c>
      <c r="BM259" s="43">
        <v>-5.7600000000000001E-4</v>
      </c>
      <c r="BN259" s="43">
        <v>1.1900000000000001E-4</v>
      </c>
      <c r="BP259" s="30"/>
      <c r="BT259" s="30">
        <v>0.22772426716110025</v>
      </c>
      <c r="BU259" s="43">
        <v>-1.25E-3</v>
      </c>
      <c r="BV259" s="43">
        <v>-1.188E-3</v>
      </c>
      <c r="BW259" s="43">
        <v>2.2929999999999999E-3</v>
      </c>
      <c r="BY259" s="30"/>
      <c r="CC259" s="30">
        <v>0.22772426716110025</v>
      </c>
      <c r="CD259" s="43">
        <v>-5.71E-4</v>
      </c>
      <c r="CE259" s="43">
        <v>-5.5500000000000005E-4</v>
      </c>
      <c r="CF259" s="43">
        <v>3.0200000000000002E-4</v>
      </c>
      <c r="CH259" s="30"/>
      <c r="CL259" s="30">
        <v>0.22772426716110025</v>
      </c>
      <c r="CM259" s="43">
        <v>-1.2999999999999999E-3</v>
      </c>
      <c r="CN259" s="43">
        <v>-1.2179999999999999E-3</v>
      </c>
      <c r="CO259" s="43">
        <v>1.2780000000000001E-3</v>
      </c>
      <c r="CQ259" s="30"/>
      <c r="CU259" s="30">
        <v>0.22772426716110025</v>
      </c>
      <c r="CV259" s="43">
        <v>-5.3499999999999999E-4</v>
      </c>
      <c r="CW259" s="43">
        <v>-5.1599999999999997E-4</v>
      </c>
      <c r="CX259" s="43">
        <v>5.5000000000000002E-5</v>
      </c>
    </row>
    <row r="260" spans="14:102" x14ac:dyDescent="0.25">
      <c r="N260" s="30"/>
      <c r="R260" s="30">
        <v>0.22871871296110025</v>
      </c>
      <c r="S260" s="43">
        <v>-1.2899999999999999E-3</v>
      </c>
      <c r="T260" s="43">
        <v>-1.2049999999999999E-3</v>
      </c>
      <c r="U260" s="43">
        <v>1.5889999999999999E-3</v>
      </c>
      <c r="W260" s="30"/>
      <c r="AA260" s="30">
        <v>0.22871871296110025</v>
      </c>
      <c r="AB260" s="43">
        <v>-5.4100000000000003E-4</v>
      </c>
      <c r="AC260" s="43">
        <v>-5.1999999999999995E-4</v>
      </c>
      <c r="AD260" s="43">
        <v>1.6000000000000001E-4</v>
      </c>
      <c r="AF260" s="30"/>
      <c r="AJ260" s="30">
        <v>0.22871871296110025</v>
      </c>
      <c r="AK260" s="43">
        <v>-1.516E-3</v>
      </c>
      <c r="AL260" s="43">
        <v>-1.462E-3</v>
      </c>
      <c r="AM260" s="43">
        <v>1.6819999999999999E-3</v>
      </c>
      <c r="AO260" s="30"/>
      <c r="AS260" s="30">
        <v>0.22871871296110025</v>
      </c>
      <c r="AT260" s="43">
        <v>-5.8900000000000001E-4</v>
      </c>
      <c r="AU260" s="43">
        <v>-5.7700000000000004E-4</v>
      </c>
      <c r="AV260" s="43">
        <v>1.22E-4</v>
      </c>
      <c r="AX260" s="30"/>
      <c r="BB260" s="30">
        <v>0.22871871296110025</v>
      </c>
      <c r="BC260" s="43">
        <v>-1.518E-3</v>
      </c>
      <c r="BD260" s="43">
        <v>-1.4630000000000001E-3</v>
      </c>
      <c r="BE260" s="43">
        <v>1.6789999999999999E-3</v>
      </c>
      <c r="BG260" s="30"/>
      <c r="BK260" s="30">
        <v>0.22871871296110025</v>
      </c>
      <c r="BL260" s="43">
        <v>-5.9000000000000003E-4</v>
      </c>
      <c r="BM260" s="43">
        <v>-5.7799999999999995E-4</v>
      </c>
      <c r="BN260" s="43">
        <v>1.21E-4</v>
      </c>
      <c r="BP260" s="30"/>
      <c r="BT260" s="30">
        <v>0.22871871296110025</v>
      </c>
      <c r="BU260" s="43">
        <v>-1.2539999999999999E-3</v>
      </c>
      <c r="BV260" s="43">
        <v>-1.1919999999999999E-3</v>
      </c>
      <c r="BW260" s="43">
        <v>2.3149999999999998E-3</v>
      </c>
      <c r="BY260" s="30"/>
      <c r="CC260" s="30">
        <v>0.22871871296110025</v>
      </c>
      <c r="CD260" s="43">
        <v>-5.7300000000000005E-4</v>
      </c>
      <c r="CE260" s="43">
        <v>-5.5699999999999999E-4</v>
      </c>
      <c r="CF260" s="43">
        <v>3.0699999999999998E-4</v>
      </c>
      <c r="CH260" s="30"/>
      <c r="CL260" s="30">
        <v>0.22871871296110025</v>
      </c>
      <c r="CM260" s="43">
        <v>-1.3079999999999999E-3</v>
      </c>
      <c r="CN260" s="43">
        <v>-1.225E-3</v>
      </c>
      <c r="CO260" s="43">
        <v>1.2899999999999999E-3</v>
      </c>
      <c r="CQ260" s="30"/>
      <c r="CU260" s="30">
        <v>0.22871871296110025</v>
      </c>
      <c r="CV260" s="43">
        <v>-5.3600000000000002E-4</v>
      </c>
      <c r="CW260" s="43">
        <v>-5.1699999999999999E-4</v>
      </c>
      <c r="CX260" s="43">
        <v>5.5000000000000002E-5</v>
      </c>
    </row>
    <row r="261" spans="14:102" x14ac:dyDescent="0.25">
      <c r="N261" s="30"/>
      <c r="R261" s="30">
        <v>0.22871871296110025</v>
      </c>
      <c r="S261" s="43">
        <v>-1.2899999999999999E-3</v>
      </c>
      <c r="T261" s="43">
        <v>-1.2049999999999999E-3</v>
      </c>
      <c r="U261" s="43">
        <v>1.5889999999999999E-3</v>
      </c>
      <c r="W261" s="30"/>
      <c r="AA261" s="30">
        <v>0.22871871296110025</v>
      </c>
      <c r="AB261" s="43">
        <v>-5.4100000000000003E-4</v>
      </c>
      <c r="AC261" s="43">
        <v>-5.1999999999999995E-4</v>
      </c>
      <c r="AD261" s="43">
        <v>1.6000000000000001E-4</v>
      </c>
      <c r="AF261" s="30"/>
      <c r="AJ261" s="30">
        <v>0.22871871296110025</v>
      </c>
      <c r="AK261" s="43">
        <v>-1.516E-3</v>
      </c>
      <c r="AL261" s="43">
        <v>-1.462E-3</v>
      </c>
      <c r="AM261" s="43">
        <v>1.6819999999999999E-3</v>
      </c>
      <c r="AO261" s="30"/>
      <c r="AS261" s="30">
        <v>0.22871871296110025</v>
      </c>
      <c r="AT261" s="43">
        <v>-5.8900000000000001E-4</v>
      </c>
      <c r="AU261" s="43">
        <v>-5.7700000000000004E-4</v>
      </c>
      <c r="AV261" s="43">
        <v>1.22E-4</v>
      </c>
      <c r="AX261" s="30"/>
      <c r="BB261" s="30">
        <v>0.22871871296110025</v>
      </c>
      <c r="BC261" s="43">
        <v>-1.518E-3</v>
      </c>
      <c r="BD261" s="43">
        <v>-1.4630000000000001E-3</v>
      </c>
      <c r="BE261" s="43">
        <v>1.6789999999999999E-3</v>
      </c>
      <c r="BG261" s="30"/>
      <c r="BK261" s="30">
        <v>0.22871871296110025</v>
      </c>
      <c r="BL261" s="43">
        <v>-5.9000000000000003E-4</v>
      </c>
      <c r="BM261" s="43">
        <v>-5.7799999999999995E-4</v>
      </c>
      <c r="BN261" s="43">
        <v>1.21E-4</v>
      </c>
      <c r="BP261" s="30"/>
      <c r="BT261" s="30">
        <v>0.22871871296110025</v>
      </c>
      <c r="BU261" s="43">
        <v>-1.2539999999999999E-3</v>
      </c>
      <c r="BV261" s="43">
        <v>-1.1919999999999999E-3</v>
      </c>
      <c r="BW261" s="43">
        <v>2.3149999999999998E-3</v>
      </c>
      <c r="BY261" s="30"/>
      <c r="CC261" s="30">
        <v>0.22871871296110025</v>
      </c>
      <c r="CD261" s="43">
        <v>-5.7300000000000005E-4</v>
      </c>
      <c r="CE261" s="43">
        <v>-5.5699999999999999E-4</v>
      </c>
      <c r="CF261" s="43">
        <v>3.0699999999999998E-4</v>
      </c>
      <c r="CH261" s="30"/>
      <c r="CL261" s="30">
        <v>0.22871871296110025</v>
      </c>
      <c r="CM261" s="43">
        <v>-1.3079999999999999E-3</v>
      </c>
      <c r="CN261" s="43">
        <v>-1.225E-3</v>
      </c>
      <c r="CO261" s="43">
        <v>1.2899999999999999E-3</v>
      </c>
      <c r="CQ261" s="30"/>
      <c r="CU261" s="30">
        <v>0.22871871296110025</v>
      </c>
      <c r="CV261" s="43">
        <v>-5.3600000000000002E-4</v>
      </c>
      <c r="CW261" s="43">
        <v>-5.1699999999999999E-4</v>
      </c>
      <c r="CX261" s="43">
        <v>5.5000000000000002E-5</v>
      </c>
    </row>
    <row r="262" spans="14:102" x14ac:dyDescent="0.25">
      <c r="N262" s="30"/>
      <c r="R262" s="30">
        <v>0.22971315876110024</v>
      </c>
      <c r="S262" s="43">
        <v>-1.294E-3</v>
      </c>
      <c r="T262" s="43">
        <v>-1.209E-3</v>
      </c>
      <c r="U262" s="43">
        <v>1.614E-3</v>
      </c>
      <c r="W262" s="30"/>
      <c r="AA262" s="30">
        <v>0.22971315876110024</v>
      </c>
      <c r="AB262" s="43">
        <v>-5.4299999999999997E-4</v>
      </c>
      <c r="AC262" s="43">
        <v>-5.22E-4</v>
      </c>
      <c r="AD262" s="43">
        <v>1.6100000000000001E-4</v>
      </c>
      <c r="AF262" s="30"/>
      <c r="AJ262" s="30">
        <v>0.22971315876110024</v>
      </c>
      <c r="AK262" s="43">
        <v>-1.526E-3</v>
      </c>
      <c r="AL262" s="43">
        <v>-1.4710000000000001E-3</v>
      </c>
      <c r="AM262" s="43">
        <v>1.696E-3</v>
      </c>
      <c r="AO262" s="30"/>
      <c r="AS262" s="30">
        <v>0.22971315876110024</v>
      </c>
      <c r="AT262" s="43">
        <v>-5.9000000000000003E-4</v>
      </c>
      <c r="AU262" s="43">
        <v>-5.7799999999999995E-4</v>
      </c>
      <c r="AV262" s="43">
        <v>1.2400000000000001E-4</v>
      </c>
      <c r="AX262" s="30"/>
      <c r="BB262" s="30">
        <v>0.22971315876110024</v>
      </c>
      <c r="BC262" s="43">
        <v>-1.5269999999999999E-3</v>
      </c>
      <c r="BD262" s="43">
        <v>-1.472E-3</v>
      </c>
      <c r="BE262" s="43">
        <v>1.6930000000000001E-3</v>
      </c>
      <c r="BG262" s="30"/>
      <c r="BK262" s="30">
        <v>0.22971315876110024</v>
      </c>
      <c r="BL262" s="43">
        <v>-5.9100000000000005E-4</v>
      </c>
      <c r="BM262" s="43">
        <v>-5.7899999999999998E-4</v>
      </c>
      <c r="BN262" s="43">
        <v>1.22E-4</v>
      </c>
      <c r="BP262" s="30"/>
      <c r="BT262" s="30">
        <v>0.22971315876110024</v>
      </c>
      <c r="BU262" s="43">
        <v>-1.2589999999999999E-3</v>
      </c>
      <c r="BV262" s="43">
        <v>-1.1969999999999999E-3</v>
      </c>
      <c r="BW262" s="43">
        <v>2.3370000000000001E-3</v>
      </c>
      <c r="BY262" s="30"/>
      <c r="CC262" s="30">
        <v>0.22971315876110024</v>
      </c>
      <c r="CD262" s="43">
        <v>-5.7499999999999999E-4</v>
      </c>
      <c r="CE262" s="43">
        <v>-5.5900000000000004E-4</v>
      </c>
      <c r="CF262" s="43">
        <v>3.1199999999999999E-4</v>
      </c>
      <c r="CH262" s="30"/>
      <c r="CL262" s="30">
        <v>0.22971315876110024</v>
      </c>
      <c r="CM262" s="43">
        <v>-1.3159999999999999E-3</v>
      </c>
      <c r="CN262" s="43">
        <v>-1.232E-3</v>
      </c>
      <c r="CO262" s="43">
        <v>1.3029999999999999E-3</v>
      </c>
      <c r="CQ262" s="30"/>
      <c r="CU262" s="30">
        <v>0.22971315876110024</v>
      </c>
      <c r="CV262" s="43">
        <v>-5.3700000000000004E-4</v>
      </c>
      <c r="CW262" s="43">
        <v>-5.1800000000000001E-4</v>
      </c>
      <c r="CX262" s="43">
        <v>5.5999999999999999E-5</v>
      </c>
    </row>
    <row r="263" spans="14:102" x14ac:dyDescent="0.25">
      <c r="N263" s="30"/>
      <c r="R263" s="30">
        <v>0.23070760456110023</v>
      </c>
      <c r="S263" s="43">
        <v>-1.2979999999999999E-3</v>
      </c>
      <c r="T263" s="43">
        <v>-1.212E-3</v>
      </c>
      <c r="U263" s="43">
        <v>1.634E-3</v>
      </c>
      <c r="W263" s="30"/>
      <c r="AA263" s="30">
        <v>0.23070760456110023</v>
      </c>
      <c r="AB263" s="43">
        <v>-5.44E-4</v>
      </c>
      <c r="AC263" s="43">
        <v>-5.2300000000000003E-4</v>
      </c>
      <c r="AD263" s="43">
        <v>1.6200000000000001E-4</v>
      </c>
      <c r="AF263" s="30"/>
      <c r="AJ263" s="30">
        <v>0.23070760456110023</v>
      </c>
      <c r="AK263" s="43">
        <v>-1.5349999999999999E-3</v>
      </c>
      <c r="AL263" s="43">
        <v>-1.48E-3</v>
      </c>
      <c r="AM263" s="43">
        <v>1.709E-3</v>
      </c>
      <c r="AO263" s="30"/>
      <c r="AS263" s="30">
        <v>0.23070760456110023</v>
      </c>
      <c r="AT263" s="43">
        <v>-5.9100000000000005E-4</v>
      </c>
      <c r="AU263" s="43">
        <v>-5.7899999999999998E-4</v>
      </c>
      <c r="AV263" s="43">
        <v>1.25E-4</v>
      </c>
      <c r="AX263" s="30"/>
      <c r="BB263" s="30">
        <v>0.23070760456110023</v>
      </c>
      <c r="BC263" s="43">
        <v>-1.537E-3</v>
      </c>
      <c r="BD263" s="43">
        <v>-1.4809999999999999E-3</v>
      </c>
      <c r="BE263" s="43">
        <v>1.7060000000000001E-3</v>
      </c>
      <c r="BG263" s="30"/>
      <c r="BK263" s="30">
        <v>0.23070760456110023</v>
      </c>
      <c r="BL263" s="43">
        <v>-5.9199999999999997E-4</v>
      </c>
      <c r="BM263" s="43">
        <v>-5.8E-4</v>
      </c>
      <c r="BN263" s="43">
        <v>1.2300000000000001E-4</v>
      </c>
      <c r="BP263" s="30"/>
      <c r="BT263" s="30">
        <v>0.23070760456110023</v>
      </c>
      <c r="BU263" s="43">
        <v>-1.263E-3</v>
      </c>
      <c r="BV263" s="43">
        <v>-1.201E-3</v>
      </c>
      <c r="BW263" s="43">
        <v>2.359E-3</v>
      </c>
      <c r="BY263" s="30"/>
      <c r="CC263" s="30">
        <v>0.23070760456110023</v>
      </c>
      <c r="CD263" s="43">
        <v>-5.7799999999999995E-4</v>
      </c>
      <c r="CE263" s="43">
        <v>-5.6099999999999998E-4</v>
      </c>
      <c r="CF263" s="43">
        <v>3.1599999999999998E-4</v>
      </c>
      <c r="CH263" s="30"/>
      <c r="CL263" s="30">
        <v>0.23070760456110023</v>
      </c>
      <c r="CM263" s="43">
        <v>-1.323E-3</v>
      </c>
      <c r="CN263" s="43">
        <v>-1.2390000000000001E-3</v>
      </c>
      <c r="CO263" s="43">
        <v>1.3159999999999999E-3</v>
      </c>
      <c r="CQ263" s="30"/>
      <c r="CU263" s="30">
        <v>0.23070760456110023</v>
      </c>
      <c r="CV263" s="43">
        <v>-5.3700000000000004E-4</v>
      </c>
      <c r="CW263" s="43">
        <v>-5.1800000000000001E-4</v>
      </c>
      <c r="CX263" s="43">
        <v>5.7000000000000003E-5</v>
      </c>
    </row>
    <row r="264" spans="14:102" x14ac:dyDescent="0.25">
      <c r="N264" s="30"/>
      <c r="R264" s="30">
        <v>0.23170205036110023</v>
      </c>
      <c r="S264" s="43">
        <v>-1.302E-3</v>
      </c>
      <c r="T264" s="43">
        <v>-1.2160000000000001E-3</v>
      </c>
      <c r="U264" s="43">
        <v>1.655E-3</v>
      </c>
      <c r="W264" s="30"/>
      <c r="AA264" s="30">
        <v>0.23170205036110023</v>
      </c>
      <c r="AB264" s="43">
        <v>-5.4600000000000004E-4</v>
      </c>
      <c r="AC264" s="43">
        <v>-5.2499999999999997E-4</v>
      </c>
      <c r="AD264" s="43">
        <v>1.63E-4</v>
      </c>
      <c r="AF264" s="30"/>
      <c r="AJ264" s="30">
        <v>0.23170205036110023</v>
      </c>
      <c r="AK264" s="43">
        <v>-1.544E-3</v>
      </c>
      <c r="AL264" s="43">
        <v>-1.4890000000000001E-3</v>
      </c>
      <c r="AM264" s="43">
        <v>1.7229999999999999E-3</v>
      </c>
      <c r="AO264" s="30"/>
      <c r="AS264" s="30">
        <v>0.23170205036110023</v>
      </c>
      <c r="AT264" s="43">
        <v>-5.9199999999999997E-4</v>
      </c>
      <c r="AU264" s="43">
        <v>-5.8E-4</v>
      </c>
      <c r="AV264" s="43">
        <v>1.26E-4</v>
      </c>
      <c r="AX264" s="30"/>
      <c r="BB264" s="30">
        <v>0.23170205036110023</v>
      </c>
      <c r="BC264" s="43">
        <v>-1.5460000000000001E-3</v>
      </c>
      <c r="BD264" s="43">
        <v>-1.49E-3</v>
      </c>
      <c r="BE264" s="43">
        <v>1.72E-3</v>
      </c>
      <c r="BG264" s="30"/>
      <c r="BK264" s="30">
        <v>0.23170205036110023</v>
      </c>
      <c r="BL264" s="43">
        <v>-5.9299999999999999E-4</v>
      </c>
      <c r="BM264" s="43">
        <v>-5.8100000000000003E-4</v>
      </c>
      <c r="BN264" s="43">
        <v>1.2400000000000001E-4</v>
      </c>
      <c r="BP264" s="30"/>
      <c r="BT264" s="30">
        <v>0.23170205036110023</v>
      </c>
      <c r="BU264" s="43">
        <v>-1.268E-3</v>
      </c>
      <c r="BV264" s="43">
        <v>-1.2049999999999999E-3</v>
      </c>
      <c r="BW264" s="43">
        <v>2.3809999999999999E-3</v>
      </c>
      <c r="BY264" s="30"/>
      <c r="CC264" s="30">
        <v>0.23170205036110023</v>
      </c>
      <c r="CD264" s="43">
        <v>-5.8E-4</v>
      </c>
      <c r="CE264" s="43">
        <v>-5.6300000000000002E-4</v>
      </c>
      <c r="CF264" s="43">
        <v>3.21E-4</v>
      </c>
      <c r="CH264" s="30"/>
      <c r="CL264" s="30">
        <v>0.23170205036110023</v>
      </c>
      <c r="CM264" s="43">
        <v>-1.3309999999999999E-3</v>
      </c>
      <c r="CN264" s="43">
        <v>-1.2459999999999999E-3</v>
      </c>
      <c r="CO264" s="43">
        <v>1.328E-3</v>
      </c>
      <c r="CQ264" s="30"/>
      <c r="CU264" s="30">
        <v>0.23170205036110023</v>
      </c>
      <c r="CV264" s="43">
        <v>-5.3799999999999996E-4</v>
      </c>
      <c r="CW264" s="43">
        <v>-5.1900000000000004E-4</v>
      </c>
      <c r="CX264" s="43">
        <v>5.8E-5</v>
      </c>
    </row>
    <row r="265" spans="14:102" x14ac:dyDescent="0.25">
      <c r="N265" s="30"/>
      <c r="R265" s="30">
        <v>0.23269649616110022</v>
      </c>
      <c r="S265" s="43">
        <v>-1.307E-3</v>
      </c>
      <c r="T265" s="43">
        <v>-1.2199999999999999E-3</v>
      </c>
      <c r="U265" s="43">
        <v>1.671E-3</v>
      </c>
      <c r="W265" s="30"/>
      <c r="AA265" s="30">
        <v>0.23269649616110022</v>
      </c>
      <c r="AB265" s="43">
        <v>-5.4699999999999996E-4</v>
      </c>
      <c r="AC265" s="43">
        <v>-5.2599999999999999E-4</v>
      </c>
      <c r="AD265" s="43">
        <v>1.64E-4</v>
      </c>
      <c r="AF265" s="30"/>
      <c r="AJ265" s="30">
        <v>0.23269649616110022</v>
      </c>
      <c r="AK265" s="43">
        <v>-1.5529999999999999E-3</v>
      </c>
      <c r="AL265" s="43">
        <v>-1.4970000000000001E-3</v>
      </c>
      <c r="AM265" s="43">
        <v>1.7359999999999999E-3</v>
      </c>
      <c r="AO265" s="30"/>
      <c r="AS265" s="30">
        <v>0.23269649616110022</v>
      </c>
      <c r="AT265" s="43">
        <v>-5.9299999999999999E-4</v>
      </c>
      <c r="AU265" s="43">
        <v>-5.8100000000000003E-4</v>
      </c>
      <c r="AV265" s="43">
        <v>1.27E-4</v>
      </c>
      <c r="AX265" s="30"/>
      <c r="BB265" s="30">
        <v>0.23269649616110022</v>
      </c>
      <c r="BC265" s="43">
        <v>-1.555E-3</v>
      </c>
      <c r="BD265" s="43">
        <v>-1.4989999999999999E-3</v>
      </c>
      <c r="BE265" s="43">
        <v>1.7329999999999999E-3</v>
      </c>
      <c r="BG265" s="30"/>
      <c r="BK265" s="30">
        <v>0.23269649616110022</v>
      </c>
      <c r="BL265" s="43">
        <v>-5.9400000000000002E-4</v>
      </c>
      <c r="BM265" s="43">
        <v>-5.8200000000000005E-4</v>
      </c>
      <c r="BN265" s="43">
        <v>1.25E-4</v>
      </c>
      <c r="BP265" s="30"/>
      <c r="BT265" s="30">
        <v>0.23269649616110022</v>
      </c>
      <c r="BU265" s="43">
        <v>-1.2719999999999999E-3</v>
      </c>
      <c r="BV265" s="43">
        <v>-1.209E-3</v>
      </c>
      <c r="BW265" s="43">
        <v>2.4020000000000001E-3</v>
      </c>
      <c r="BY265" s="30"/>
      <c r="CC265" s="30">
        <v>0.23269649616110022</v>
      </c>
      <c r="CD265" s="43">
        <v>-5.8200000000000005E-4</v>
      </c>
      <c r="CE265" s="43">
        <v>-5.6599999999999999E-4</v>
      </c>
      <c r="CF265" s="43">
        <v>3.2600000000000001E-4</v>
      </c>
      <c r="CH265" s="30"/>
      <c r="CL265" s="30">
        <v>0.23269649616110022</v>
      </c>
      <c r="CM265" s="43">
        <v>-1.338E-3</v>
      </c>
      <c r="CN265" s="43">
        <v>-1.2520000000000001E-3</v>
      </c>
      <c r="CO265" s="43">
        <v>1.34E-3</v>
      </c>
      <c r="CQ265" s="30"/>
      <c r="CU265" s="30">
        <v>0.23269649616110022</v>
      </c>
      <c r="CV265" s="43">
        <v>-5.3899999999999998E-4</v>
      </c>
      <c r="CW265" s="43">
        <v>-5.1999999999999995E-4</v>
      </c>
      <c r="CX265" s="43">
        <v>5.8999999999999998E-5</v>
      </c>
    </row>
    <row r="266" spans="14:102" x14ac:dyDescent="0.25">
      <c r="N266" s="30"/>
      <c r="R266" s="30">
        <v>0.23369094196110021</v>
      </c>
      <c r="S266" s="43">
        <v>-1.3129999999999999E-3</v>
      </c>
      <c r="T266" s="43">
        <v>-1.225E-3</v>
      </c>
      <c r="U266" s="43">
        <v>1.688E-3</v>
      </c>
      <c r="W266" s="30"/>
      <c r="AA266" s="30">
        <v>0.23369094196110021</v>
      </c>
      <c r="AB266" s="43">
        <v>-5.4900000000000001E-4</v>
      </c>
      <c r="AC266" s="43">
        <v>-5.2800000000000004E-4</v>
      </c>
      <c r="AD266" s="43">
        <v>1.65E-4</v>
      </c>
      <c r="AF266" s="30"/>
      <c r="AJ266" s="30">
        <v>0.23369094196110021</v>
      </c>
      <c r="AK266" s="43">
        <v>-1.557E-3</v>
      </c>
      <c r="AL266" s="43">
        <v>-1.5E-3</v>
      </c>
      <c r="AM266" s="43">
        <v>1.763E-3</v>
      </c>
      <c r="AO266" s="30"/>
      <c r="AS266" s="30">
        <v>0.23369094196110021</v>
      </c>
      <c r="AT266" s="43">
        <v>-5.9400000000000002E-4</v>
      </c>
      <c r="AU266" s="43">
        <v>-5.8200000000000005E-4</v>
      </c>
      <c r="AV266" s="43">
        <v>1.2899999999999999E-4</v>
      </c>
      <c r="AX266" s="30"/>
      <c r="BB266" s="30">
        <v>0.23369094196110021</v>
      </c>
      <c r="BC266" s="43">
        <v>-1.565E-3</v>
      </c>
      <c r="BD266" s="43">
        <v>-1.508E-3</v>
      </c>
      <c r="BE266" s="43">
        <v>1.7470000000000001E-3</v>
      </c>
      <c r="BG266" s="30"/>
      <c r="BK266" s="30">
        <v>0.23369094196110021</v>
      </c>
      <c r="BL266" s="43">
        <v>-5.9500000000000004E-4</v>
      </c>
      <c r="BM266" s="43">
        <v>-5.8299999999999997E-4</v>
      </c>
      <c r="BN266" s="43">
        <v>1.27E-4</v>
      </c>
      <c r="BP266" s="30"/>
      <c r="BT266" s="30">
        <v>0.23369094196110021</v>
      </c>
      <c r="BU266" s="43">
        <v>-1.2769999999999999E-3</v>
      </c>
      <c r="BV266" s="43">
        <v>-1.2130000000000001E-3</v>
      </c>
      <c r="BW266" s="43">
        <v>2.4239999999999999E-3</v>
      </c>
      <c r="BY266" s="30"/>
      <c r="CC266" s="30">
        <v>0.23369094196110021</v>
      </c>
      <c r="CD266" s="43">
        <v>-5.8399999999999999E-4</v>
      </c>
      <c r="CE266" s="43">
        <v>-5.6800000000000004E-4</v>
      </c>
      <c r="CF266" s="43">
        <v>3.3100000000000002E-4</v>
      </c>
      <c r="CH266" s="30"/>
      <c r="CL266" s="30">
        <v>0.23369094196110021</v>
      </c>
      <c r="CM266" s="43">
        <v>-1.346E-3</v>
      </c>
      <c r="CN266" s="43">
        <v>-1.2589999999999999E-3</v>
      </c>
      <c r="CO266" s="43">
        <v>1.353E-3</v>
      </c>
      <c r="CQ266" s="30"/>
      <c r="CU266" s="30">
        <v>0.23369094196110021</v>
      </c>
      <c r="CV266" s="43">
        <v>-5.4000000000000001E-4</v>
      </c>
      <c r="CW266" s="43">
        <v>-5.2099999999999998E-4</v>
      </c>
      <c r="CX266" s="43">
        <v>5.8999999999999998E-5</v>
      </c>
    </row>
    <row r="267" spans="14:102" x14ac:dyDescent="0.25">
      <c r="N267" s="30"/>
      <c r="R267" s="30">
        <v>0.23468538776110021</v>
      </c>
      <c r="S267" s="43">
        <v>-1.3190000000000001E-3</v>
      </c>
      <c r="T267" s="43">
        <v>-1.23E-3</v>
      </c>
      <c r="U267" s="43">
        <v>1.707E-3</v>
      </c>
      <c r="W267" s="30"/>
      <c r="AA267" s="30">
        <v>0.23468538776110021</v>
      </c>
      <c r="AB267" s="43">
        <v>-5.5000000000000003E-4</v>
      </c>
      <c r="AC267" s="43">
        <v>-5.2899999999999996E-4</v>
      </c>
      <c r="AD267" s="43">
        <v>1.66E-4</v>
      </c>
      <c r="AF267" s="30"/>
      <c r="AJ267" s="30">
        <v>0.23468538776110021</v>
      </c>
      <c r="AK267" s="43">
        <v>-1.562E-3</v>
      </c>
      <c r="AL267" s="43">
        <v>-1.505E-3</v>
      </c>
      <c r="AM267" s="43">
        <v>1.786E-3</v>
      </c>
      <c r="AO267" s="30"/>
      <c r="AS267" s="30">
        <v>0.23468538776110021</v>
      </c>
      <c r="AT267" s="43">
        <v>-5.9599999999999996E-4</v>
      </c>
      <c r="AU267" s="43">
        <v>-5.8299999999999997E-4</v>
      </c>
      <c r="AV267" s="43">
        <v>1.2999999999999999E-4</v>
      </c>
      <c r="AX267" s="30"/>
      <c r="BB267" s="30">
        <v>0.23468538776110021</v>
      </c>
      <c r="BC267" s="43">
        <v>-1.5690000000000001E-3</v>
      </c>
      <c r="BD267" s="43">
        <v>-1.5120000000000001E-3</v>
      </c>
      <c r="BE267" s="43">
        <v>1.774E-3</v>
      </c>
      <c r="BG267" s="30"/>
      <c r="BK267" s="30">
        <v>0.23468538776110021</v>
      </c>
      <c r="BL267" s="43">
        <v>-5.9599999999999996E-4</v>
      </c>
      <c r="BM267" s="43">
        <v>-5.8399999999999999E-4</v>
      </c>
      <c r="BN267" s="43">
        <v>1.2799999999999999E-4</v>
      </c>
      <c r="BP267" s="30"/>
      <c r="BT267" s="30">
        <v>0.23468538776110021</v>
      </c>
      <c r="BU267" s="43">
        <v>-1.2819999999999999E-3</v>
      </c>
      <c r="BV267" s="43">
        <v>-1.217E-3</v>
      </c>
      <c r="BW267" s="43">
        <v>2.447E-3</v>
      </c>
      <c r="BY267" s="30"/>
      <c r="CC267" s="30">
        <v>0.23468538776110021</v>
      </c>
      <c r="CD267" s="43">
        <v>-5.8699999999999996E-4</v>
      </c>
      <c r="CE267" s="43">
        <v>-5.6999999999999998E-4</v>
      </c>
      <c r="CF267" s="43">
        <v>3.3500000000000001E-4</v>
      </c>
      <c r="CH267" s="30"/>
      <c r="CL267" s="30">
        <v>0.23468538776110021</v>
      </c>
      <c r="CM267" s="43">
        <v>-1.354E-3</v>
      </c>
      <c r="CN267" s="43">
        <v>-1.2669999999999999E-3</v>
      </c>
      <c r="CO267" s="43">
        <v>1.366E-3</v>
      </c>
      <c r="CQ267" s="30"/>
      <c r="CU267" s="30">
        <v>0.23468538776110021</v>
      </c>
      <c r="CV267" s="43">
        <v>-5.4100000000000003E-4</v>
      </c>
      <c r="CW267" s="43">
        <v>-5.22E-4</v>
      </c>
      <c r="CX267" s="43">
        <v>6.0000000000000002E-5</v>
      </c>
    </row>
    <row r="268" spans="14:102" x14ac:dyDescent="0.25">
      <c r="N268" s="30"/>
      <c r="R268" s="30">
        <v>0.2356798335611002</v>
      </c>
      <c r="S268" s="43">
        <v>-1.3240000000000001E-3</v>
      </c>
      <c r="T268" s="43">
        <v>-1.235E-3</v>
      </c>
      <c r="U268" s="43">
        <v>1.725E-3</v>
      </c>
      <c r="W268" s="30"/>
      <c r="AA268" s="30">
        <v>0.2356798335611002</v>
      </c>
      <c r="AB268" s="43">
        <v>-5.5199999999999997E-4</v>
      </c>
      <c r="AC268" s="43">
        <v>-5.31E-4</v>
      </c>
      <c r="AD268" s="43">
        <v>1.6699999999999999E-4</v>
      </c>
      <c r="AF268" s="30"/>
      <c r="AJ268" s="30">
        <v>0.2356798335611002</v>
      </c>
      <c r="AK268" s="43">
        <v>-1.5679999999999999E-3</v>
      </c>
      <c r="AL268" s="43">
        <v>-1.5100000000000001E-3</v>
      </c>
      <c r="AM268" s="43">
        <v>1.8079999999999999E-3</v>
      </c>
      <c r="AO268" s="30"/>
      <c r="AS268" s="30">
        <v>0.2356798335611002</v>
      </c>
      <c r="AT268" s="43">
        <v>-5.9699999999999998E-4</v>
      </c>
      <c r="AU268" s="43">
        <v>-5.8399999999999999E-4</v>
      </c>
      <c r="AV268" s="43">
        <v>1.3100000000000001E-4</v>
      </c>
      <c r="AX268" s="30"/>
      <c r="BB268" s="30">
        <v>0.2356798335611002</v>
      </c>
      <c r="BC268" s="43">
        <v>-1.5740000000000001E-3</v>
      </c>
      <c r="BD268" s="43">
        <v>-1.5169999999999999E-3</v>
      </c>
      <c r="BE268" s="43">
        <v>1.797E-3</v>
      </c>
      <c r="BG268" s="30"/>
      <c r="BK268" s="30">
        <v>0.2356798335611002</v>
      </c>
      <c r="BL268" s="43">
        <v>-5.9699999999999998E-4</v>
      </c>
      <c r="BM268" s="43">
        <v>-5.8500000000000002E-4</v>
      </c>
      <c r="BN268" s="43">
        <v>1.2899999999999999E-4</v>
      </c>
      <c r="BP268" s="30"/>
      <c r="BT268" s="30">
        <v>0.2356798335611002</v>
      </c>
      <c r="BU268" s="43">
        <v>-1.286E-3</v>
      </c>
      <c r="BV268" s="43">
        <v>-1.2210000000000001E-3</v>
      </c>
      <c r="BW268" s="43">
        <v>2.47E-3</v>
      </c>
      <c r="BY268" s="30"/>
      <c r="CC268" s="30">
        <v>0.2356798335611002</v>
      </c>
      <c r="CD268" s="43">
        <v>-5.8900000000000001E-4</v>
      </c>
      <c r="CE268" s="43">
        <v>-5.7200000000000003E-4</v>
      </c>
      <c r="CF268" s="43">
        <v>3.4000000000000002E-4</v>
      </c>
      <c r="CH268" s="30"/>
      <c r="CL268" s="30">
        <v>0.2356798335611002</v>
      </c>
      <c r="CM268" s="43">
        <v>-1.3619999999999999E-3</v>
      </c>
      <c r="CN268" s="43">
        <v>-1.274E-3</v>
      </c>
      <c r="CO268" s="43">
        <v>1.379E-3</v>
      </c>
      <c r="CQ268" s="30"/>
      <c r="CU268" s="30">
        <v>0.2356798335611002</v>
      </c>
      <c r="CV268" s="43">
        <v>-5.4199999999999995E-4</v>
      </c>
      <c r="CW268" s="43">
        <v>-5.22E-4</v>
      </c>
      <c r="CX268" s="43">
        <v>6.0999999999999999E-5</v>
      </c>
    </row>
    <row r="269" spans="14:102" x14ac:dyDescent="0.25">
      <c r="N269" s="30"/>
      <c r="R269" s="30">
        <v>0.23667427936110019</v>
      </c>
      <c r="S269" s="43">
        <v>-1.33E-3</v>
      </c>
      <c r="T269" s="43">
        <v>-1.24E-3</v>
      </c>
      <c r="U269" s="43">
        <v>1.743E-3</v>
      </c>
      <c r="W269" s="30"/>
      <c r="AA269" s="30">
        <v>0.23667427936110019</v>
      </c>
      <c r="AB269" s="43">
        <v>-5.5400000000000002E-4</v>
      </c>
      <c r="AC269" s="43">
        <v>-5.3200000000000003E-4</v>
      </c>
      <c r="AD269" s="43">
        <v>1.6799999999999999E-4</v>
      </c>
      <c r="AF269" s="30"/>
      <c r="AJ269" s="30">
        <v>0.23667427936110019</v>
      </c>
      <c r="AK269" s="43">
        <v>-1.573E-3</v>
      </c>
      <c r="AL269" s="43">
        <v>-1.5150000000000001E-3</v>
      </c>
      <c r="AM269" s="43">
        <v>1.8309999999999999E-3</v>
      </c>
      <c r="AO269" s="30"/>
      <c r="AS269" s="30">
        <v>0.23667427936110019</v>
      </c>
      <c r="AT269" s="43">
        <v>-5.9800000000000001E-4</v>
      </c>
      <c r="AU269" s="43">
        <v>-5.8500000000000002E-4</v>
      </c>
      <c r="AV269" s="43">
        <v>1.3200000000000001E-4</v>
      </c>
      <c r="AX269" s="30"/>
      <c r="BB269" s="30">
        <v>0.23667427936110019</v>
      </c>
      <c r="BC269" s="43">
        <v>-1.583E-3</v>
      </c>
      <c r="BD269" s="43">
        <v>-1.5250000000000001E-3</v>
      </c>
      <c r="BE269" s="43">
        <v>1.817E-3</v>
      </c>
      <c r="BG269" s="30"/>
      <c r="BK269" s="30">
        <v>0.23667427936110019</v>
      </c>
      <c r="BL269" s="43">
        <v>-5.9800000000000001E-4</v>
      </c>
      <c r="BM269" s="43">
        <v>-5.8600000000000004E-4</v>
      </c>
      <c r="BN269" s="43">
        <v>1.2999999999999999E-4</v>
      </c>
      <c r="BP269" s="30"/>
      <c r="BT269" s="30">
        <v>0.23667427936110019</v>
      </c>
      <c r="BU269" s="43">
        <v>-1.291E-3</v>
      </c>
      <c r="BV269" s="43">
        <v>-1.2260000000000001E-3</v>
      </c>
      <c r="BW269" s="43">
        <v>2.493E-3</v>
      </c>
      <c r="BY269" s="30"/>
      <c r="CC269" s="30">
        <v>0.23667427936110019</v>
      </c>
      <c r="CD269" s="43">
        <v>-5.9100000000000005E-4</v>
      </c>
      <c r="CE269" s="43">
        <v>-5.7399999999999997E-4</v>
      </c>
      <c r="CF269" s="43">
        <v>3.4400000000000001E-4</v>
      </c>
      <c r="CH269" s="30"/>
      <c r="CL269" s="30">
        <v>0.23667427936110019</v>
      </c>
      <c r="CM269" s="43">
        <v>-1.3699999999999999E-3</v>
      </c>
      <c r="CN269" s="43">
        <v>-1.281E-3</v>
      </c>
      <c r="CO269" s="43">
        <v>1.392E-3</v>
      </c>
      <c r="CQ269" s="30"/>
      <c r="CU269" s="30">
        <v>0.23667427936110019</v>
      </c>
      <c r="CV269" s="43">
        <v>-5.4199999999999995E-4</v>
      </c>
      <c r="CW269" s="43">
        <v>-5.2300000000000003E-4</v>
      </c>
      <c r="CX269" s="43">
        <v>6.0999999999999999E-5</v>
      </c>
    </row>
    <row r="270" spans="14:102" x14ac:dyDescent="0.25">
      <c r="N270" s="30"/>
      <c r="R270" s="30">
        <v>0.23766872516110019</v>
      </c>
      <c r="S270" s="43">
        <v>-1.335E-3</v>
      </c>
      <c r="T270" s="43">
        <v>-1.2440000000000001E-3</v>
      </c>
      <c r="U270" s="43">
        <v>1.761E-3</v>
      </c>
      <c r="W270" s="30"/>
      <c r="AA270" s="30">
        <v>0.23766872516110019</v>
      </c>
      <c r="AB270" s="43">
        <v>-5.5500000000000005E-4</v>
      </c>
      <c r="AC270" s="43">
        <v>-5.3399999999999997E-4</v>
      </c>
      <c r="AD270" s="43">
        <v>1.6899999999999999E-4</v>
      </c>
      <c r="AF270" s="30"/>
      <c r="AJ270" s="30">
        <v>0.23766872516110019</v>
      </c>
      <c r="AK270" s="43">
        <v>-1.5790000000000001E-3</v>
      </c>
      <c r="AL270" s="43">
        <v>-1.5200000000000001E-3</v>
      </c>
      <c r="AM270" s="43">
        <v>1.854E-3</v>
      </c>
      <c r="AO270" s="30"/>
      <c r="AS270" s="30">
        <v>0.23766872516110019</v>
      </c>
      <c r="AT270" s="43">
        <v>-5.9900000000000003E-4</v>
      </c>
      <c r="AU270" s="43">
        <v>-5.8600000000000004E-4</v>
      </c>
      <c r="AV270" s="43">
        <v>1.3300000000000001E-4</v>
      </c>
      <c r="AX270" s="30"/>
      <c r="BB270" s="30">
        <v>0.23766872516110019</v>
      </c>
      <c r="BC270" s="43">
        <v>-1.5900000000000001E-3</v>
      </c>
      <c r="BD270" s="43">
        <v>-1.531E-3</v>
      </c>
      <c r="BE270" s="43">
        <v>1.8389999999999999E-3</v>
      </c>
      <c r="BG270" s="30"/>
      <c r="BK270" s="30">
        <v>0.23766872516110019</v>
      </c>
      <c r="BL270" s="43">
        <v>-5.9999999999999995E-4</v>
      </c>
      <c r="BM270" s="43">
        <v>-5.8699999999999996E-4</v>
      </c>
      <c r="BN270" s="43">
        <v>1.3100000000000001E-4</v>
      </c>
      <c r="BP270" s="30"/>
      <c r="BT270" s="30">
        <v>0.23766872516110019</v>
      </c>
      <c r="BU270" s="43">
        <v>-1.2960000000000001E-3</v>
      </c>
      <c r="BV270" s="43">
        <v>-1.23E-3</v>
      </c>
      <c r="BW270" s="43">
        <v>2.5149999999999999E-3</v>
      </c>
      <c r="BY270" s="30"/>
      <c r="CC270" s="30">
        <v>0.23766872516110019</v>
      </c>
      <c r="CD270" s="43">
        <v>-5.9299999999999999E-4</v>
      </c>
      <c r="CE270" s="43">
        <v>-5.7600000000000001E-4</v>
      </c>
      <c r="CF270" s="43">
        <v>3.4900000000000003E-4</v>
      </c>
      <c r="CH270" s="30"/>
      <c r="CL270" s="30">
        <v>0.23766872516110019</v>
      </c>
      <c r="CM270" s="43">
        <v>-1.3780000000000001E-3</v>
      </c>
      <c r="CN270" s="43">
        <v>-1.2880000000000001E-3</v>
      </c>
      <c r="CO270" s="43">
        <v>1.405E-3</v>
      </c>
      <c r="CQ270" s="30"/>
      <c r="CU270" s="30">
        <v>0.23766872516110019</v>
      </c>
      <c r="CV270" s="43">
        <v>-5.4299999999999997E-4</v>
      </c>
      <c r="CW270" s="43">
        <v>-5.2400000000000005E-4</v>
      </c>
      <c r="CX270" s="43">
        <v>6.2000000000000003E-5</v>
      </c>
    </row>
    <row r="271" spans="14:102" x14ac:dyDescent="0.25">
      <c r="N271" s="30"/>
      <c r="R271" s="30">
        <v>0.23866317096110018</v>
      </c>
      <c r="S271" s="43">
        <v>-1.341E-3</v>
      </c>
      <c r="T271" s="43">
        <v>-1.2489999999999999E-3</v>
      </c>
      <c r="U271" s="43">
        <v>1.779E-3</v>
      </c>
      <c r="W271" s="30"/>
      <c r="AA271" s="30">
        <v>0.23866317096110018</v>
      </c>
      <c r="AB271" s="43">
        <v>-5.5699999999999999E-4</v>
      </c>
      <c r="AC271" s="43">
        <v>-5.3499999999999999E-4</v>
      </c>
      <c r="AD271" s="43">
        <v>1.7000000000000001E-4</v>
      </c>
      <c r="AF271" s="30"/>
      <c r="AJ271" s="30">
        <v>0.23866317096110018</v>
      </c>
      <c r="AK271" s="43">
        <v>-1.5839999999999999E-3</v>
      </c>
      <c r="AL271" s="43">
        <v>-1.5250000000000001E-3</v>
      </c>
      <c r="AM271" s="43">
        <v>1.877E-3</v>
      </c>
      <c r="AO271" s="30"/>
      <c r="AS271" s="30">
        <v>0.23866317096110018</v>
      </c>
      <c r="AT271" s="43">
        <v>-5.9999999999999995E-4</v>
      </c>
      <c r="AU271" s="43">
        <v>-5.8699999999999996E-4</v>
      </c>
      <c r="AV271" s="43">
        <v>1.34E-4</v>
      </c>
      <c r="AX271" s="30"/>
      <c r="BB271" s="30">
        <v>0.23866317096110018</v>
      </c>
      <c r="BC271" s="43">
        <v>-1.5969999999999999E-3</v>
      </c>
      <c r="BD271" s="43">
        <v>-1.5380000000000001E-3</v>
      </c>
      <c r="BE271" s="43">
        <v>1.8600000000000001E-3</v>
      </c>
      <c r="BG271" s="30"/>
      <c r="BK271" s="30">
        <v>0.23866317096110018</v>
      </c>
      <c r="BL271" s="43">
        <v>-6.0099999999999997E-4</v>
      </c>
      <c r="BM271" s="43">
        <v>-5.8799999999999998E-4</v>
      </c>
      <c r="BN271" s="43">
        <v>1.3200000000000001E-4</v>
      </c>
      <c r="BP271" s="30"/>
      <c r="BT271" s="30">
        <v>0.23866317096110018</v>
      </c>
      <c r="BU271" s="43">
        <v>-1.2999999999999999E-3</v>
      </c>
      <c r="BV271" s="43">
        <v>-1.2340000000000001E-3</v>
      </c>
      <c r="BW271" s="43">
        <v>2.5379999999999999E-3</v>
      </c>
      <c r="BY271" s="30"/>
      <c r="CC271" s="30">
        <v>0.23866317096110018</v>
      </c>
      <c r="CD271" s="43">
        <v>-5.9500000000000004E-4</v>
      </c>
      <c r="CE271" s="43">
        <v>-5.7799999999999995E-4</v>
      </c>
      <c r="CF271" s="43">
        <v>3.5300000000000002E-4</v>
      </c>
      <c r="CH271" s="30"/>
      <c r="CL271" s="30">
        <v>0.23866317096110018</v>
      </c>
      <c r="CM271" s="43">
        <v>-1.3849999999999999E-3</v>
      </c>
      <c r="CN271" s="43">
        <v>-1.2960000000000001E-3</v>
      </c>
      <c r="CO271" s="43">
        <v>1.418E-3</v>
      </c>
      <c r="CQ271" s="30"/>
      <c r="CU271" s="30">
        <v>0.23866317096110018</v>
      </c>
      <c r="CV271" s="43">
        <v>-5.44E-4</v>
      </c>
      <c r="CW271" s="43">
        <v>-5.2499999999999997E-4</v>
      </c>
      <c r="CX271" s="43">
        <v>6.3E-5</v>
      </c>
    </row>
    <row r="272" spans="14:102" x14ac:dyDescent="0.25">
      <c r="N272" s="30"/>
      <c r="R272" s="30">
        <v>0.23866317096110018</v>
      </c>
      <c r="S272" s="43">
        <v>-1.341E-3</v>
      </c>
      <c r="T272" s="43">
        <v>-1.2489999999999999E-3</v>
      </c>
      <c r="U272" s="43">
        <v>1.779E-3</v>
      </c>
      <c r="W272" s="30"/>
      <c r="AA272" s="30">
        <v>0.23866317096110018</v>
      </c>
      <c r="AB272" s="43">
        <v>-5.5699999999999999E-4</v>
      </c>
      <c r="AC272" s="43">
        <v>-5.3499999999999999E-4</v>
      </c>
      <c r="AD272" s="43">
        <v>1.7000000000000001E-4</v>
      </c>
      <c r="AF272" s="30"/>
      <c r="AJ272" s="30">
        <v>0.23866317096110018</v>
      </c>
      <c r="AK272" s="43">
        <v>-1.5839999999999999E-3</v>
      </c>
      <c r="AL272" s="43">
        <v>-1.5250000000000001E-3</v>
      </c>
      <c r="AM272" s="43">
        <v>1.877E-3</v>
      </c>
      <c r="AO272" s="30"/>
      <c r="AS272" s="30">
        <v>0.23866317096110018</v>
      </c>
      <c r="AT272" s="43">
        <v>-5.9999999999999995E-4</v>
      </c>
      <c r="AU272" s="43">
        <v>-5.8699999999999996E-4</v>
      </c>
      <c r="AV272" s="43">
        <v>1.34E-4</v>
      </c>
      <c r="AX272" s="30"/>
      <c r="BB272" s="30">
        <v>0.23866317096110018</v>
      </c>
      <c r="BC272" s="43">
        <v>-1.5969999999999999E-3</v>
      </c>
      <c r="BD272" s="43">
        <v>-1.5380000000000001E-3</v>
      </c>
      <c r="BE272" s="43">
        <v>1.8600000000000001E-3</v>
      </c>
      <c r="BG272" s="30"/>
      <c r="BK272" s="30">
        <v>0.23866317096110018</v>
      </c>
      <c r="BL272" s="43">
        <v>-6.0099999999999997E-4</v>
      </c>
      <c r="BM272" s="43">
        <v>-5.8799999999999998E-4</v>
      </c>
      <c r="BN272" s="43">
        <v>1.3200000000000001E-4</v>
      </c>
      <c r="BP272" s="30"/>
      <c r="BT272" s="30">
        <v>0.23866317096110018</v>
      </c>
      <c r="BU272" s="43">
        <v>-1.2999999999999999E-3</v>
      </c>
      <c r="BV272" s="43">
        <v>-1.2340000000000001E-3</v>
      </c>
      <c r="BW272" s="43">
        <v>2.5379999999999999E-3</v>
      </c>
      <c r="BY272" s="30"/>
      <c r="CC272" s="30">
        <v>0.23866317096110018</v>
      </c>
      <c r="CD272" s="43">
        <v>-5.9500000000000004E-4</v>
      </c>
      <c r="CE272" s="43">
        <v>-5.7799999999999995E-4</v>
      </c>
      <c r="CF272" s="43">
        <v>3.5300000000000002E-4</v>
      </c>
      <c r="CH272" s="30"/>
      <c r="CL272" s="30">
        <v>0.23866317096110018</v>
      </c>
      <c r="CM272" s="43">
        <v>-1.3849999999999999E-3</v>
      </c>
      <c r="CN272" s="43">
        <v>-1.2960000000000001E-3</v>
      </c>
      <c r="CO272" s="43">
        <v>1.418E-3</v>
      </c>
      <c r="CQ272" s="30"/>
      <c r="CU272" s="30">
        <v>0.23866317096110018</v>
      </c>
      <c r="CV272" s="43">
        <v>-5.44E-4</v>
      </c>
      <c r="CW272" s="43">
        <v>-5.2499999999999997E-4</v>
      </c>
      <c r="CX272" s="43">
        <v>6.3E-5</v>
      </c>
    </row>
    <row r="273" spans="14:102" x14ac:dyDescent="0.25">
      <c r="N273" s="30"/>
      <c r="R273" s="30">
        <v>0.23965761676110017</v>
      </c>
      <c r="S273" s="43">
        <v>-1.346E-3</v>
      </c>
      <c r="T273" s="43">
        <v>-1.2539999999999999E-3</v>
      </c>
      <c r="U273" s="43">
        <v>1.7979999999999999E-3</v>
      </c>
      <c r="W273" s="30"/>
      <c r="AA273" s="30">
        <v>0.23965761676110017</v>
      </c>
      <c r="AB273" s="43">
        <v>-5.5800000000000001E-4</v>
      </c>
      <c r="AC273" s="43">
        <v>-5.3700000000000004E-4</v>
      </c>
      <c r="AD273" s="43">
        <v>1.7100000000000001E-4</v>
      </c>
      <c r="AF273" s="30"/>
      <c r="AJ273" s="30">
        <v>0.23965761676110017</v>
      </c>
      <c r="AK273" s="43">
        <v>-1.591E-3</v>
      </c>
      <c r="AL273" s="43">
        <v>-1.5319999999999999E-3</v>
      </c>
      <c r="AM273" s="43">
        <v>1.8990000000000001E-3</v>
      </c>
      <c r="AO273" s="30"/>
      <c r="AS273" s="30">
        <v>0.23965761676110017</v>
      </c>
      <c r="AT273" s="43">
        <v>-6.0099999999999997E-4</v>
      </c>
      <c r="AU273" s="43">
        <v>-5.8799999999999998E-4</v>
      </c>
      <c r="AV273" s="43">
        <v>1.35E-4</v>
      </c>
      <c r="AX273" s="30"/>
      <c r="BB273" s="30">
        <v>0.23965761676110017</v>
      </c>
      <c r="BC273" s="43">
        <v>-1.604E-3</v>
      </c>
      <c r="BD273" s="43">
        <v>-1.544E-3</v>
      </c>
      <c r="BE273" s="43">
        <v>1.882E-3</v>
      </c>
      <c r="BG273" s="30"/>
      <c r="BK273" s="30">
        <v>0.23965761676110017</v>
      </c>
      <c r="BL273" s="43">
        <v>-6.02E-4</v>
      </c>
      <c r="BM273" s="43">
        <v>-5.8900000000000001E-4</v>
      </c>
      <c r="BN273" s="43">
        <v>1.3300000000000001E-4</v>
      </c>
      <c r="BP273" s="30"/>
      <c r="BT273" s="30">
        <v>0.23965761676110017</v>
      </c>
      <c r="BU273" s="43">
        <v>-1.305E-3</v>
      </c>
      <c r="BV273" s="43">
        <v>-1.238E-3</v>
      </c>
      <c r="BW273" s="43">
        <v>2.565E-3</v>
      </c>
      <c r="BY273" s="30"/>
      <c r="CC273" s="30">
        <v>0.23965761676110017</v>
      </c>
      <c r="CD273" s="43">
        <v>-5.9699999999999998E-4</v>
      </c>
      <c r="CE273" s="43">
        <v>-5.8E-4</v>
      </c>
      <c r="CF273" s="43">
        <v>3.5799999999999997E-4</v>
      </c>
      <c r="CH273" s="30"/>
      <c r="CL273" s="30">
        <v>0.23965761676110017</v>
      </c>
      <c r="CM273" s="43">
        <v>-1.3940000000000001E-3</v>
      </c>
      <c r="CN273" s="43">
        <v>-1.3029999999999999E-3</v>
      </c>
      <c r="CO273" s="43">
        <v>1.4319999999999999E-3</v>
      </c>
      <c r="CQ273" s="30"/>
      <c r="CU273" s="30">
        <v>0.23965761676110017</v>
      </c>
      <c r="CV273" s="43">
        <v>-5.4500000000000002E-4</v>
      </c>
      <c r="CW273" s="43">
        <v>-5.2499999999999997E-4</v>
      </c>
      <c r="CX273" s="43">
        <v>6.3999999999999997E-5</v>
      </c>
    </row>
    <row r="274" spans="14:102" x14ac:dyDescent="0.25">
      <c r="N274" s="30"/>
      <c r="R274" s="30">
        <v>0.24065206256110017</v>
      </c>
      <c r="S274" s="43">
        <v>-1.3519999999999999E-3</v>
      </c>
      <c r="T274" s="43">
        <v>-1.2589999999999999E-3</v>
      </c>
      <c r="U274" s="43">
        <v>1.8190000000000001E-3</v>
      </c>
      <c r="W274" s="30"/>
      <c r="AA274" s="30">
        <v>0.24065206256110017</v>
      </c>
      <c r="AB274" s="43">
        <v>-5.5999999999999995E-4</v>
      </c>
      <c r="AC274" s="43">
        <v>-5.3799999999999996E-4</v>
      </c>
      <c r="AD274" s="43">
        <v>1.7200000000000001E-4</v>
      </c>
      <c r="AF274" s="30"/>
      <c r="AJ274" s="30">
        <v>0.24065206256110017</v>
      </c>
      <c r="AK274" s="43">
        <v>-1.5989999999999999E-3</v>
      </c>
      <c r="AL274" s="43">
        <v>-1.539E-3</v>
      </c>
      <c r="AM274" s="43">
        <v>1.923E-3</v>
      </c>
      <c r="AO274" s="30"/>
      <c r="AS274" s="30">
        <v>0.24065206256110017</v>
      </c>
      <c r="AT274" s="43">
        <v>-6.02E-4</v>
      </c>
      <c r="AU274" s="43">
        <v>-5.8900000000000001E-4</v>
      </c>
      <c r="AV274" s="43">
        <v>1.36E-4</v>
      </c>
      <c r="AX274" s="30"/>
      <c r="BB274" s="30">
        <v>0.24065206256110017</v>
      </c>
      <c r="BC274" s="43">
        <v>-1.611E-3</v>
      </c>
      <c r="BD274" s="43">
        <v>-1.5510000000000001E-3</v>
      </c>
      <c r="BE274" s="43">
        <v>1.9059999999999999E-3</v>
      </c>
      <c r="BG274" s="30"/>
      <c r="BK274" s="30">
        <v>0.24065206256110017</v>
      </c>
      <c r="BL274" s="43">
        <v>-6.02E-4</v>
      </c>
      <c r="BM274" s="43">
        <v>-5.9000000000000003E-4</v>
      </c>
      <c r="BN274" s="43">
        <v>1.34E-4</v>
      </c>
      <c r="BP274" s="30"/>
      <c r="BT274" s="30">
        <v>0.24065206256110017</v>
      </c>
      <c r="BU274" s="43">
        <v>-1.3090000000000001E-3</v>
      </c>
      <c r="BV274" s="43">
        <v>-1.2409999999999999E-3</v>
      </c>
      <c r="BW274" s="43">
        <v>2.5990000000000002E-3</v>
      </c>
      <c r="BY274" s="30"/>
      <c r="CC274" s="30">
        <v>0.24065206256110017</v>
      </c>
      <c r="CD274" s="43">
        <v>-5.9900000000000003E-4</v>
      </c>
      <c r="CE274" s="43">
        <v>-5.8200000000000005E-4</v>
      </c>
      <c r="CF274" s="43">
        <v>3.6099999999999999E-4</v>
      </c>
      <c r="CH274" s="30"/>
      <c r="CL274" s="30">
        <v>0.24065206256110017</v>
      </c>
      <c r="CM274" s="43">
        <v>-1.402E-3</v>
      </c>
      <c r="CN274" s="43">
        <v>-1.3110000000000001E-3</v>
      </c>
      <c r="CO274" s="43">
        <v>1.446E-3</v>
      </c>
      <c r="CQ274" s="30"/>
      <c r="CU274" s="30">
        <v>0.24065206256110017</v>
      </c>
      <c r="CV274" s="43">
        <v>-5.4500000000000002E-4</v>
      </c>
      <c r="CW274" s="43">
        <v>-5.2599999999999999E-4</v>
      </c>
      <c r="CX274" s="43">
        <v>6.3999999999999997E-5</v>
      </c>
    </row>
    <row r="275" spans="14:102" x14ac:dyDescent="0.25">
      <c r="N275" s="30"/>
      <c r="R275" s="30">
        <v>0.24164650836110016</v>
      </c>
      <c r="S275" s="43">
        <v>-1.358E-3</v>
      </c>
      <c r="T275" s="43">
        <v>-1.2639999999999999E-3</v>
      </c>
      <c r="U275" s="43">
        <v>1.8400000000000001E-3</v>
      </c>
      <c r="W275" s="30"/>
      <c r="AA275" s="30">
        <v>0.24164650836110016</v>
      </c>
      <c r="AB275" s="43">
        <v>-5.6099999999999998E-4</v>
      </c>
      <c r="AC275" s="43">
        <v>-5.3899999999999998E-4</v>
      </c>
      <c r="AD275" s="43">
        <v>1.73E-4</v>
      </c>
      <c r="AF275" s="30"/>
      <c r="AJ275" s="30">
        <v>0.24164650836110016</v>
      </c>
      <c r="AK275" s="43">
        <v>-1.6069999999999999E-3</v>
      </c>
      <c r="AL275" s="43">
        <v>-1.5460000000000001E-3</v>
      </c>
      <c r="AM275" s="43">
        <v>1.9469999999999999E-3</v>
      </c>
      <c r="AO275" s="30"/>
      <c r="AS275" s="30">
        <v>0.24164650836110016</v>
      </c>
      <c r="AT275" s="43">
        <v>-6.0300000000000002E-4</v>
      </c>
      <c r="AU275" s="43">
        <v>-5.9000000000000003E-4</v>
      </c>
      <c r="AV275" s="43">
        <v>1.37E-4</v>
      </c>
      <c r="AX275" s="30"/>
      <c r="BB275" s="30">
        <v>0.24164650836110016</v>
      </c>
      <c r="BC275" s="43">
        <v>-1.619E-3</v>
      </c>
      <c r="BD275" s="43">
        <v>-1.5590000000000001E-3</v>
      </c>
      <c r="BE275" s="43">
        <v>1.9300000000000001E-3</v>
      </c>
      <c r="BG275" s="30"/>
      <c r="BK275" s="30">
        <v>0.24164650836110016</v>
      </c>
      <c r="BL275" s="43">
        <v>-6.0300000000000002E-4</v>
      </c>
      <c r="BM275" s="43">
        <v>-5.9100000000000005E-4</v>
      </c>
      <c r="BN275" s="43">
        <v>1.35E-4</v>
      </c>
      <c r="BP275" s="30"/>
      <c r="BT275" s="30">
        <v>0.24164650836110016</v>
      </c>
      <c r="BU275" s="43">
        <v>-1.3129999999999999E-3</v>
      </c>
      <c r="BV275" s="43">
        <v>-1.2440000000000001E-3</v>
      </c>
      <c r="BW275" s="43">
        <v>2.6359999999999999E-3</v>
      </c>
      <c r="BY275" s="30"/>
      <c r="CC275" s="30">
        <v>0.24164650836110016</v>
      </c>
      <c r="CD275" s="43">
        <v>-6.0099999999999997E-4</v>
      </c>
      <c r="CE275" s="43">
        <v>-5.8299999999999997E-4</v>
      </c>
      <c r="CF275" s="43">
        <v>3.6499999999999998E-4</v>
      </c>
      <c r="CH275" s="30"/>
      <c r="CL275" s="30">
        <v>0.24164650836110016</v>
      </c>
      <c r="CM275" s="43">
        <v>-1.4109999999999999E-3</v>
      </c>
      <c r="CN275" s="43">
        <v>-1.3190000000000001E-3</v>
      </c>
      <c r="CO275" s="43">
        <v>1.4610000000000001E-3</v>
      </c>
      <c r="CQ275" s="30"/>
      <c r="CU275" s="30">
        <v>0.24164650836110016</v>
      </c>
      <c r="CV275" s="43">
        <v>-5.4600000000000004E-4</v>
      </c>
      <c r="CW275" s="43">
        <v>-5.2700000000000002E-4</v>
      </c>
      <c r="CX275" s="43">
        <v>6.4999999999999994E-5</v>
      </c>
    </row>
    <row r="276" spans="14:102" x14ac:dyDescent="0.25">
      <c r="N276" s="30"/>
      <c r="R276" s="30">
        <v>0.24264095416110015</v>
      </c>
      <c r="S276" s="43">
        <v>-1.364E-3</v>
      </c>
      <c r="T276" s="43">
        <v>-1.2700000000000001E-3</v>
      </c>
      <c r="U276" s="43">
        <v>1.861E-3</v>
      </c>
      <c r="W276" s="30"/>
      <c r="AA276" s="30">
        <v>0.24264095416110015</v>
      </c>
      <c r="AB276" s="43">
        <v>-5.62E-4</v>
      </c>
      <c r="AC276" s="43">
        <v>-5.4100000000000003E-4</v>
      </c>
      <c r="AD276" s="43">
        <v>1.74E-4</v>
      </c>
      <c r="AF276" s="30"/>
      <c r="AJ276" s="30">
        <v>0.24264095416110015</v>
      </c>
      <c r="AK276" s="43">
        <v>-1.614E-3</v>
      </c>
      <c r="AL276" s="43">
        <v>-1.5529999999999999E-3</v>
      </c>
      <c r="AM276" s="43">
        <v>1.9710000000000001E-3</v>
      </c>
      <c r="AO276" s="30"/>
      <c r="AS276" s="30">
        <v>0.24264095416110015</v>
      </c>
      <c r="AT276" s="43">
        <v>-6.0300000000000002E-4</v>
      </c>
      <c r="AU276" s="43">
        <v>-5.9100000000000005E-4</v>
      </c>
      <c r="AV276" s="43">
        <v>1.3799999999999999E-4</v>
      </c>
      <c r="AX276" s="30"/>
      <c r="BB276" s="30">
        <v>0.24264095416110015</v>
      </c>
      <c r="BC276" s="43">
        <v>-1.627E-3</v>
      </c>
      <c r="BD276" s="43">
        <v>-1.5659999999999999E-3</v>
      </c>
      <c r="BE276" s="43">
        <v>1.954E-3</v>
      </c>
      <c r="BG276" s="30"/>
      <c r="BK276" s="30">
        <v>0.24264095416110015</v>
      </c>
      <c r="BL276" s="43">
        <v>-6.0400000000000004E-4</v>
      </c>
      <c r="BM276" s="43">
        <v>-5.9199999999999997E-4</v>
      </c>
      <c r="BN276" s="43">
        <v>1.36E-4</v>
      </c>
      <c r="BP276" s="30"/>
      <c r="BT276" s="30">
        <v>0.24264095416110015</v>
      </c>
      <c r="BU276" s="43">
        <v>-1.3159999999999999E-3</v>
      </c>
      <c r="BV276" s="43">
        <v>-1.248E-3</v>
      </c>
      <c r="BW276" s="43">
        <v>2.6710000000000002E-3</v>
      </c>
      <c r="BY276" s="30"/>
      <c r="CC276" s="30">
        <v>0.24264095416110015</v>
      </c>
      <c r="CD276" s="43">
        <v>-6.02E-4</v>
      </c>
      <c r="CE276" s="43">
        <v>-5.8500000000000002E-4</v>
      </c>
      <c r="CF276" s="43">
        <v>3.6900000000000002E-4</v>
      </c>
      <c r="CH276" s="30"/>
      <c r="CL276" s="30">
        <v>0.24264095416110015</v>
      </c>
      <c r="CM276" s="43">
        <v>-1.421E-3</v>
      </c>
      <c r="CN276" s="43">
        <v>-1.3290000000000001E-3</v>
      </c>
      <c r="CO276" s="43">
        <v>1.4760000000000001E-3</v>
      </c>
      <c r="CQ276" s="30"/>
      <c r="CU276" s="30">
        <v>0.24264095416110015</v>
      </c>
      <c r="CV276" s="43">
        <v>-5.4699999999999996E-4</v>
      </c>
      <c r="CW276" s="43">
        <v>-5.2700000000000002E-4</v>
      </c>
      <c r="CX276" s="43">
        <v>6.6000000000000005E-5</v>
      </c>
    </row>
    <row r="277" spans="14:102" x14ac:dyDescent="0.25">
      <c r="N277" s="30"/>
      <c r="R277" s="30">
        <v>0.24363539996110015</v>
      </c>
      <c r="S277" s="43">
        <v>-1.3699999999999999E-3</v>
      </c>
      <c r="T277" s="43">
        <v>-1.2750000000000001E-3</v>
      </c>
      <c r="U277" s="43">
        <v>1.882E-3</v>
      </c>
      <c r="W277" s="30"/>
      <c r="AA277" s="30">
        <v>0.24363539996110015</v>
      </c>
      <c r="AB277" s="43">
        <v>-5.6400000000000005E-4</v>
      </c>
      <c r="AC277" s="43">
        <v>-5.4199999999999995E-4</v>
      </c>
      <c r="AD277" s="43">
        <v>1.75E-4</v>
      </c>
      <c r="AF277" s="30"/>
      <c r="AJ277" s="30">
        <v>0.24363539996110015</v>
      </c>
      <c r="AK277" s="43">
        <v>-1.622E-3</v>
      </c>
      <c r="AL277" s="43">
        <v>-1.56E-3</v>
      </c>
      <c r="AM277" s="43">
        <v>1.9959999999999999E-3</v>
      </c>
      <c r="AO277" s="30"/>
      <c r="AS277" s="30">
        <v>0.24363539996110015</v>
      </c>
      <c r="AT277" s="43">
        <v>-6.0400000000000004E-4</v>
      </c>
      <c r="AU277" s="43">
        <v>-5.9199999999999997E-4</v>
      </c>
      <c r="AV277" s="43">
        <v>1.3899999999999999E-4</v>
      </c>
      <c r="AX277" s="30"/>
      <c r="BB277" s="30">
        <v>0.24363539996110015</v>
      </c>
      <c r="BC277" s="43">
        <v>-1.635E-3</v>
      </c>
      <c r="BD277" s="43">
        <v>-1.573E-3</v>
      </c>
      <c r="BE277" s="43">
        <v>1.9780000000000002E-3</v>
      </c>
      <c r="BG277" s="30"/>
      <c r="BK277" s="30">
        <v>0.24363539996110015</v>
      </c>
      <c r="BL277" s="43">
        <v>-6.0499999999999996E-4</v>
      </c>
      <c r="BM277" s="43">
        <v>-5.9299999999999999E-4</v>
      </c>
      <c r="BN277" s="43">
        <v>1.37E-4</v>
      </c>
      <c r="BP277" s="30"/>
      <c r="BT277" s="30">
        <v>0.24363539996110015</v>
      </c>
      <c r="BU277" s="43">
        <v>-1.32E-3</v>
      </c>
      <c r="BV277" s="43">
        <v>-1.2509999999999999E-3</v>
      </c>
      <c r="BW277" s="43">
        <v>2.7060000000000001E-3</v>
      </c>
      <c r="BY277" s="30"/>
      <c r="CC277" s="30">
        <v>0.24363539996110015</v>
      </c>
      <c r="CD277" s="43">
        <v>-6.0400000000000004E-4</v>
      </c>
      <c r="CE277" s="43">
        <v>-5.8600000000000004E-4</v>
      </c>
      <c r="CF277" s="43">
        <v>3.7199999999999999E-4</v>
      </c>
      <c r="CH277" s="30"/>
      <c r="CL277" s="30">
        <v>0.24363539996110015</v>
      </c>
      <c r="CM277" s="43">
        <v>-1.431E-3</v>
      </c>
      <c r="CN277" s="43">
        <v>-1.338E-3</v>
      </c>
      <c r="CO277" s="43">
        <v>1.4909999999999999E-3</v>
      </c>
      <c r="CQ277" s="30"/>
      <c r="CU277" s="30">
        <v>0.24363539996110015</v>
      </c>
      <c r="CV277" s="43">
        <v>-5.4699999999999996E-4</v>
      </c>
      <c r="CW277" s="43">
        <v>-5.2800000000000004E-4</v>
      </c>
      <c r="CX277" s="43">
        <v>6.6000000000000005E-5</v>
      </c>
    </row>
    <row r="278" spans="14:102" x14ac:dyDescent="0.25">
      <c r="N278" s="30"/>
      <c r="R278" s="30">
        <v>0.24462984576110014</v>
      </c>
      <c r="S278" s="43">
        <v>-1.3760000000000001E-3</v>
      </c>
      <c r="T278" s="43">
        <v>-1.2800000000000001E-3</v>
      </c>
      <c r="U278" s="43">
        <v>1.903E-3</v>
      </c>
      <c r="W278" s="30"/>
      <c r="AA278" s="30">
        <v>0.24462984576110014</v>
      </c>
      <c r="AB278" s="43">
        <v>-5.6499999999999996E-4</v>
      </c>
      <c r="AC278" s="43">
        <v>-5.4299999999999997E-4</v>
      </c>
      <c r="AD278" s="43">
        <v>1.76E-4</v>
      </c>
      <c r="AF278" s="30"/>
      <c r="AJ278" s="30">
        <v>0.24462984576110014</v>
      </c>
      <c r="AK278" s="43">
        <v>-1.6299999999999999E-3</v>
      </c>
      <c r="AL278" s="43">
        <v>-1.5679999999999999E-3</v>
      </c>
      <c r="AM278" s="43">
        <v>2.0200000000000001E-3</v>
      </c>
      <c r="AO278" s="30"/>
      <c r="AS278" s="30">
        <v>0.24462984576110014</v>
      </c>
      <c r="AT278" s="43">
        <v>-6.0499999999999996E-4</v>
      </c>
      <c r="AU278" s="43">
        <v>-5.9299999999999999E-4</v>
      </c>
      <c r="AV278" s="43">
        <v>1.3999999999999999E-4</v>
      </c>
      <c r="AX278" s="30"/>
      <c r="BB278" s="30">
        <v>0.24462984576110014</v>
      </c>
      <c r="BC278" s="43">
        <v>-1.6429999999999999E-3</v>
      </c>
      <c r="BD278" s="43">
        <v>-1.5809999999999999E-3</v>
      </c>
      <c r="BE278" s="43">
        <v>2.003E-3</v>
      </c>
      <c r="BG278" s="30"/>
      <c r="BK278" s="30">
        <v>0.24462984576110014</v>
      </c>
      <c r="BL278" s="43">
        <v>-6.0599999999999998E-4</v>
      </c>
      <c r="BM278" s="43">
        <v>-5.9299999999999999E-4</v>
      </c>
      <c r="BN278" s="43">
        <v>1.3799999999999999E-4</v>
      </c>
      <c r="BP278" s="30"/>
      <c r="BT278" s="30">
        <v>0.24462984576110014</v>
      </c>
      <c r="BU278" s="43">
        <v>-1.3240000000000001E-3</v>
      </c>
      <c r="BV278" s="43">
        <v>-1.2539999999999999E-3</v>
      </c>
      <c r="BW278" s="43">
        <v>2.7420000000000001E-3</v>
      </c>
      <c r="BY278" s="30"/>
      <c r="CC278" s="30">
        <v>0.24462984576110014</v>
      </c>
      <c r="CD278" s="43">
        <v>-6.0599999999999998E-4</v>
      </c>
      <c r="CE278" s="43">
        <v>-5.8799999999999998E-4</v>
      </c>
      <c r="CF278" s="43">
        <v>3.7599999999999998E-4</v>
      </c>
      <c r="CH278" s="30"/>
      <c r="CL278" s="30">
        <v>0.24462984576110014</v>
      </c>
      <c r="CM278" s="43">
        <v>-1.441E-3</v>
      </c>
      <c r="CN278" s="43">
        <v>-1.346E-3</v>
      </c>
      <c r="CO278" s="43">
        <v>1.506E-3</v>
      </c>
      <c r="CQ278" s="30"/>
      <c r="CU278" s="30">
        <v>0.24462984576110014</v>
      </c>
      <c r="CV278" s="43">
        <v>-5.4799999999999998E-4</v>
      </c>
      <c r="CW278" s="43">
        <v>-5.2800000000000004E-4</v>
      </c>
      <c r="CX278" s="43">
        <v>6.7000000000000002E-5</v>
      </c>
    </row>
    <row r="279" spans="14:102" x14ac:dyDescent="0.25">
      <c r="N279" s="30"/>
      <c r="R279" s="30">
        <v>0.24562429156110013</v>
      </c>
      <c r="S279" s="43">
        <v>-1.382E-3</v>
      </c>
      <c r="T279" s="43">
        <v>-1.2849999999999999E-3</v>
      </c>
      <c r="U279" s="43">
        <v>1.9239999999999999E-3</v>
      </c>
      <c r="W279" s="30"/>
      <c r="AA279" s="30">
        <v>0.24562429156110013</v>
      </c>
      <c r="AB279" s="43">
        <v>-5.6700000000000001E-4</v>
      </c>
      <c r="AC279" s="43">
        <v>-5.4500000000000002E-4</v>
      </c>
      <c r="AD279" s="43">
        <v>1.7699999999999999E-4</v>
      </c>
      <c r="AF279" s="30"/>
      <c r="AJ279" s="30">
        <v>0.24562429156110013</v>
      </c>
      <c r="AK279" s="43">
        <v>-1.6379999999999999E-3</v>
      </c>
      <c r="AL279" s="43">
        <v>-1.575E-3</v>
      </c>
      <c r="AM279" s="43">
        <v>2.0439999999999998E-3</v>
      </c>
      <c r="AO279" s="30"/>
      <c r="AS279" s="30">
        <v>0.24562429156110013</v>
      </c>
      <c r="AT279" s="43">
        <v>-6.0599999999999998E-4</v>
      </c>
      <c r="AU279" s="43">
        <v>-5.9299999999999999E-4</v>
      </c>
      <c r="AV279" s="43">
        <v>1.4100000000000001E-4</v>
      </c>
      <c r="AX279" s="30"/>
      <c r="BB279" s="30">
        <v>0.24562429156110013</v>
      </c>
      <c r="BC279" s="43">
        <v>-1.6509999999999999E-3</v>
      </c>
      <c r="BD279" s="43">
        <v>-1.588E-3</v>
      </c>
      <c r="BE279" s="43">
        <v>2.0270000000000002E-3</v>
      </c>
      <c r="BG279" s="30"/>
      <c r="BK279" s="30">
        <v>0.24562429156110013</v>
      </c>
      <c r="BL279" s="43">
        <v>-6.0700000000000001E-4</v>
      </c>
      <c r="BM279" s="43">
        <v>-5.9400000000000002E-4</v>
      </c>
      <c r="BN279" s="43">
        <v>1.3899999999999999E-4</v>
      </c>
      <c r="BP279" s="30"/>
      <c r="BT279" s="30">
        <v>0.24562429156110013</v>
      </c>
      <c r="BU279" s="43">
        <v>-1.328E-3</v>
      </c>
      <c r="BV279" s="43">
        <v>-1.2570000000000001E-3</v>
      </c>
      <c r="BW279" s="43">
        <v>2.777E-3</v>
      </c>
      <c r="BY279" s="30"/>
      <c r="CC279" s="30">
        <v>0.24562429156110013</v>
      </c>
      <c r="CD279" s="43">
        <v>-6.0800000000000003E-4</v>
      </c>
      <c r="CE279" s="43">
        <v>-5.9000000000000003E-4</v>
      </c>
      <c r="CF279" s="43">
        <v>3.8000000000000002E-4</v>
      </c>
      <c r="CH279" s="30"/>
      <c r="CL279" s="30">
        <v>0.24562429156110013</v>
      </c>
      <c r="CM279" s="43">
        <v>-1.4499999999999999E-3</v>
      </c>
      <c r="CN279" s="43">
        <v>-1.3550000000000001E-3</v>
      </c>
      <c r="CO279" s="43">
        <v>1.521E-3</v>
      </c>
      <c r="CQ279" s="30"/>
      <c r="CU279" s="30">
        <v>0.24562429156110013</v>
      </c>
      <c r="CV279" s="43">
        <v>-5.4900000000000001E-4</v>
      </c>
      <c r="CW279" s="43">
        <v>-5.2899999999999996E-4</v>
      </c>
      <c r="CX279" s="43">
        <v>6.7000000000000002E-5</v>
      </c>
    </row>
    <row r="280" spans="14:102" x14ac:dyDescent="0.25">
      <c r="N280" s="30"/>
      <c r="R280" s="30">
        <v>0.24661873736110013</v>
      </c>
      <c r="S280" s="43">
        <v>-1.389E-3</v>
      </c>
      <c r="T280" s="43">
        <v>-1.291E-3</v>
      </c>
      <c r="U280" s="43">
        <v>1.9480000000000001E-3</v>
      </c>
      <c r="W280" s="30"/>
      <c r="AA280" s="30">
        <v>0.24661873736110013</v>
      </c>
      <c r="AB280" s="43">
        <v>-5.6800000000000004E-4</v>
      </c>
      <c r="AC280" s="43">
        <v>-5.4600000000000004E-4</v>
      </c>
      <c r="AD280" s="43">
        <v>1.7799999999999999E-4</v>
      </c>
      <c r="AF280" s="30"/>
      <c r="AJ280" s="30">
        <v>0.24661873736110013</v>
      </c>
      <c r="AK280" s="43">
        <v>-1.6459999999999999E-3</v>
      </c>
      <c r="AL280" s="43">
        <v>-1.583E-3</v>
      </c>
      <c r="AM280" s="43">
        <v>2.0709999999999999E-3</v>
      </c>
      <c r="AO280" s="30"/>
      <c r="AS280" s="30">
        <v>0.24661873736110013</v>
      </c>
      <c r="AT280" s="43">
        <v>-6.0700000000000001E-4</v>
      </c>
      <c r="AU280" s="43">
        <v>-5.9400000000000002E-4</v>
      </c>
      <c r="AV280" s="43">
        <v>1.4200000000000001E-4</v>
      </c>
      <c r="AX280" s="30"/>
      <c r="BB280" s="30">
        <v>0.24661873736110013</v>
      </c>
      <c r="BC280" s="43">
        <v>-1.6590000000000001E-3</v>
      </c>
      <c r="BD280" s="43">
        <v>-1.596E-3</v>
      </c>
      <c r="BE280" s="43">
        <v>2.0539999999999998E-3</v>
      </c>
      <c r="BG280" s="30"/>
      <c r="BK280" s="30">
        <v>0.24661873736110013</v>
      </c>
      <c r="BL280" s="43">
        <v>-6.0800000000000003E-4</v>
      </c>
      <c r="BM280" s="43">
        <v>-5.9500000000000004E-4</v>
      </c>
      <c r="BN280" s="43">
        <v>1.3899999999999999E-4</v>
      </c>
      <c r="BP280" s="30"/>
      <c r="BT280" s="30">
        <v>0.24661873736110013</v>
      </c>
      <c r="BU280" s="43">
        <v>-1.3320000000000001E-3</v>
      </c>
      <c r="BV280" s="43">
        <v>-1.261E-3</v>
      </c>
      <c r="BW280" s="43">
        <v>2.8159999999999999E-3</v>
      </c>
      <c r="BY280" s="30"/>
      <c r="CC280" s="30">
        <v>0.24661873736110013</v>
      </c>
      <c r="CD280" s="43">
        <v>-6.0899999999999995E-4</v>
      </c>
      <c r="CE280" s="43">
        <v>-5.9100000000000005E-4</v>
      </c>
      <c r="CF280" s="43">
        <v>3.8299999999999999E-4</v>
      </c>
      <c r="CH280" s="30"/>
      <c r="CL280" s="30">
        <v>0.24661873736110013</v>
      </c>
      <c r="CM280" s="43">
        <v>-1.4610000000000001E-3</v>
      </c>
      <c r="CN280" s="43">
        <v>-1.3649999999999999E-3</v>
      </c>
      <c r="CO280" s="43">
        <v>1.537E-3</v>
      </c>
      <c r="CQ280" s="30"/>
      <c r="CU280" s="30">
        <v>0.24661873736110013</v>
      </c>
      <c r="CV280" s="43">
        <v>-5.4900000000000001E-4</v>
      </c>
      <c r="CW280" s="43">
        <v>-5.2899999999999996E-4</v>
      </c>
      <c r="CX280" s="43">
        <v>6.7999999999999999E-5</v>
      </c>
    </row>
    <row r="281" spans="14:102" x14ac:dyDescent="0.25">
      <c r="N281" s="30"/>
      <c r="R281" s="30">
        <v>0.24761318316110012</v>
      </c>
      <c r="S281" s="43">
        <v>-1.395E-3</v>
      </c>
      <c r="T281" s="43">
        <v>-1.2960000000000001E-3</v>
      </c>
      <c r="U281" s="43">
        <v>1.97E-3</v>
      </c>
      <c r="W281" s="30"/>
      <c r="AA281" s="30">
        <v>0.24761318316110012</v>
      </c>
      <c r="AB281" s="43">
        <v>-5.6899999999999995E-4</v>
      </c>
      <c r="AC281" s="43">
        <v>-5.4699999999999996E-4</v>
      </c>
      <c r="AD281" s="43">
        <v>1.7899999999999999E-4</v>
      </c>
      <c r="AF281" s="30"/>
      <c r="AJ281" s="30">
        <v>0.24761318316110012</v>
      </c>
      <c r="AK281" s="43">
        <v>-1.6540000000000001E-3</v>
      </c>
      <c r="AL281" s="43">
        <v>-1.5900000000000001E-3</v>
      </c>
      <c r="AM281" s="43">
        <v>2.0969999999999999E-3</v>
      </c>
      <c r="AO281" s="30"/>
      <c r="AS281" s="30">
        <v>0.24761318316110012</v>
      </c>
      <c r="AT281" s="43">
        <v>-6.0800000000000003E-4</v>
      </c>
      <c r="AU281" s="43">
        <v>-5.9500000000000004E-4</v>
      </c>
      <c r="AV281" s="43">
        <v>1.4200000000000001E-4</v>
      </c>
      <c r="AX281" s="30"/>
      <c r="BB281" s="30">
        <v>0.24761318316110012</v>
      </c>
      <c r="BC281" s="43">
        <v>-1.6670000000000001E-3</v>
      </c>
      <c r="BD281" s="43">
        <v>-1.603E-3</v>
      </c>
      <c r="BE281" s="43">
        <v>2.0790000000000001E-3</v>
      </c>
      <c r="BG281" s="30"/>
      <c r="BK281" s="30">
        <v>0.24761318316110012</v>
      </c>
      <c r="BL281" s="43">
        <v>-6.0899999999999995E-4</v>
      </c>
      <c r="BM281" s="43">
        <v>-5.9599999999999996E-4</v>
      </c>
      <c r="BN281" s="43">
        <v>1.3999999999999999E-4</v>
      </c>
      <c r="BP281" s="30"/>
      <c r="BT281" s="30">
        <v>0.24761318316110012</v>
      </c>
      <c r="BU281" s="43">
        <v>-1.3359999999999999E-3</v>
      </c>
      <c r="BV281" s="43">
        <v>-1.2639999999999999E-3</v>
      </c>
      <c r="BW281" s="43">
        <v>2.8530000000000001E-3</v>
      </c>
      <c r="BY281" s="30"/>
      <c r="CC281" s="30">
        <v>0.24761318316110012</v>
      </c>
      <c r="CD281" s="43">
        <v>-6.11E-4</v>
      </c>
      <c r="CE281" s="43">
        <v>-5.9299999999999999E-4</v>
      </c>
      <c r="CF281" s="43">
        <v>3.86E-4</v>
      </c>
      <c r="CH281" s="30"/>
      <c r="CL281" s="30">
        <v>0.24761318316110012</v>
      </c>
      <c r="CM281" s="43">
        <v>-1.4710000000000001E-3</v>
      </c>
      <c r="CN281" s="43">
        <v>-1.3749999999999999E-3</v>
      </c>
      <c r="CO281" s="43">
        <v>1.5529999999999999E-3</v>
      </c>
      <c r="CQ281" s="30"/>
      <c r="CU281" s="30">
        <v>0.24761318316110012</v>
      </c>
      <c r="CV281" s="43">
        <v>-5.5000000000000003E-4</v>
      </c>
      <c r="CW281" s="43">
        <v>-5.2999999999999998E-4</v>
      </c>
      <c r="CX281" s="43">
        <v>6.7999999999999999E-5</v>
      </c>
    </row>
    <row r="282" spans="14:102" x14ac:dyDescent="0.25">
      <c r="N282" s="30"/>
      <c r="R282" s="30">
        <v>0.24860762896110011</v>
      </c>
      <c r="S282" s="43">
        <v>-1.4009999999999999E-3</v>
      </c>
      <c r="T282" s="43">
        <v>-1.302E-3</v>
      </c>
      <c r="U282" s="43">
        <v>1.9919999999999998E-3</v>
      </c>
      <c r="W282" s="30"/>
      <c r="AA282" s="30">
        <v>0.24860762896110011</v>
      </c>
      <c r="AB282" s="43">
        <v>-5.6999999999999998E-4</v>
      </c>
      <c r="AC282" s="43">
        <v>-5.4799999999999998E-4</v>
      </c>
      <c r="AD282" s="43">
        <v>1.8000000000000001E-4</v>
      </c>
      <c r="AF282" s="30"/>
      <c r="AJ282" s="30">
        <v>0.24860762896110011</v>
      </c>
      <c r="AK282" s="43">
        <v>-1.6620000000000001E-3</v>
      </c>
      <c r="AL282" s="43">
        <v>-1.598E-3</v>
      </c>
      <c r="AM282" s="43">
        <v>2.1220000000000002E-3</v>
      </c>
      <c r="AO282" s="30"/>
      <c r="AS282" s="30">
        <v>0.24860762896110011</v>
      </c>
      <c r="AT282" s="43">
        <v>-6.0899999999999995E-4</v>
      </c>
      <c r="AU282" s="43">
        <v>-5.9599999999999996E-4</v>
      </c>
      <c r="AV282" s="43">
        <v>1.4300000000000001E-4</v>
      </c>
      <c r="AX282" s="30"/>
      <c r="BB282" s="30">
        <v>0.24860762896110011</v>
      </c>
      <c r="BC282" s="43">
        <v>-1.676E-3</v>
      </c>
      <c r="BD282" s="43">
        <v>-1.611E-3</v>
      </c>
      <c r="BE282" s="43">
        <v>2.104E-3</v>
      </c>
      <c r="BG282" s="30"/>
      <c r="BK282" s="30">
        <v>0.24860762896110011</v>
      </c>
      <c r="BL282" s="43">
        <v>-6.0899999999999995E-4</v>
      </c>
      <c r="BM282" s="43">
        <v>-5.9599999999999996E-4</v>
      </c>
      <c r="BN282" s="43">
        <v>1.4100000000000001E-4</v>
      </c>
      <c r="BP282" s="30"/>
      <c r="BT282" s="30">
        <v>0.24860762896110011</v>
      </c>
      <c r="BU282" s="43">
        <v>-1.34E-3</v>
      </c>
      <c r="BV282" s="43">
        <v>-1.2669999999999999E-3</v>
      </c>
      <c r="BW282" s="43">
        <v>2.8890000000000001E-3</v>
      </c>
      <c r="BY282" s="30"/>
      <c r="CC282" s="30">
        <v>0.24860762896110011</v>
      </c>
      <c r="CD282" s="43">
        <v>-6.1300000000000005E-4</v>
      </c>
      <c r="CE282" s="43">
        <v>-5.9400000000000002E-4</v>
      </c>
      <c r="CF282" s="43">
        <v>3.8999999999999999E-4</v>
      </c>
      <c r="CH282" s="30"/>
      <c r="CL282" s="30">
        <v>0.24860762896110011</v>
      </c>
      <c r="CM282" s="43">
        <v>-1.4809999999999999E-3</v>
      </c>
      <c r="CN282" s="43">
        <v>-1.384E-3</v>
      </c>
      <c r="CO282" s="43">
        <v>1.5679999999999999E-3</v>
      </c>
      <c r="CQ282" s="30"/>
      <c r="CU282" s="30">
        <v>0.24860762896110011</v>
      </c>
      <c r="CV282" s="43">
        <v>-5.5000000000000003E-4</v>
      </c>
      <c r="CW282" s="43">
        <v>-5.31E-4</v>
      </c>
      <c r="CX282" s="43">
        <v>6.8999999999999997E-5</v>
      </c>
    </row>
    <row r="283" spans="14:102" x14ac:dyDescent="0.25">
      <c r="N283" s="30"/>
      <c r="R283" s="30">
        <v>0.24860762896110011</v>
      </c>
      <c r="S283" s="43">
        <v>-1.4009999999999999E-3</v>
      </c>
      <c r="T283" s="43">
        <v>-1.302E-3</v>
      </c>
      <c r="U283" s="43">
        <v>1.9919999999999998E-3</v>
      </c>
      <c r="W283" s="30"/>
      <c r="AA283" s="30">
        <v>0.24860762896110011</v>
      </c>
      <c r="AB283" s="43">
        <v>-5.6999999999999998E-4</v>
      </c>
      <c r="AC283" s="43">
        <v>-5.4799999999999998E-4</v>
      </c>
      <c r="AD283" s="43">
        <v>1.8000000000000001E-4</v>
      </c>
      <c r="AF283" s="30"/>
      <c r="AJ283" s="30">
        <v>0.24860762896110011</v>
      </c>
      <c r="AK283" s="43">
        <v>-1.6620000000000001E-3</v>
      </c>
      <c r="AL283" s="43">
        <v>-1.598E-3</v>
      </c>
      <c r="AM283" s="43">
        <v>2.1220000000000002E-3</v>
      </c>
      <c r="AO283" s="30"/>
      <c r="AS283" s="30">
        <v>0.24860762896110011</v>
      </c>
      <c r="AT283" s="43">
        <v>-6.0899999999999995E-4</v>
      </c>
      <c r="AU283" s="43">
        <v>-5.9599999999999996E-4</v>
      </c>
      <c r="AV283" s="43">
        <v>1.4300000000000001E-4</v>
      </c>
      <c r="AX283" s="30"/>
      <c r="BB283" s="30">
        <v>0.24860762896110011</v>
      </c>
      <c r="BC283" s="43">
        <v>-1.676E-3</v>
      </c>
      <c r="BD283" s="43">
        <v>-1.611E-3</v>
      </c>
      <c r="BE283" s="43">
        <v>2.104E-3</v>
      </c>
      <c r="BG283" s="30"/>
      <c r="BK283" s="30">
        <v>0.24860762896110011</v>
      </c>
      <c r="BL283" s="43">
        <v>-6.0899999999999995E-4</v>
      </c>
      <c r="BM283" s="43">
        <v>-5.9599999999999996E-4</v>
      </c>
      <c r="BN283" s="43">
        <v>1.4100000000000001E-4</v>
      </c>
      <c r="BP283" s="30"/>
      <c r="BT283" s="30">
        <v>0.24860762896110011</v>
      </c>
      <c r="BU283" s="43">
        <v>-1.34E-3</v>
      </c>
      <c r="BV283" s="43">
        <v>-1.2669999999999999E-3</v>
      </c>
      <c r="BW283" s="43">
        <v>2.8890000000000001E-3</v>
      </c>
      <c r="BY283" s="30"/>
      <c r="CC283" s="30">
        <v>0.24860762896110011</v>
      </c>
      <c r="CD283" s="43">
        <v>-6.1300000000000005E-4</v>
      </c>
      <c r="CE283" s="43">
        <v>-5.9400000000000002E-4</v>
      </c>
      <c r="CF283" s="43">
        <v>3.8999999999999999E-4</v>
      </c>
      <c r="CH283" s="30"/>
      <c r="CL283" s="30">
        <v>0.24860762896110011</v>
      </c>
      <c r="CM283" s="43">
        <v>-1.4809999999999999E-3</v>
      </c>
      <c r="CN283" s="43">
        <v>-1.384E-3</v>
      </c>
      <c r="CO283" s="43">
        <v>1.5679999999999999E-3</v>
      </c>
      <c r="CQ283" s="30"/>
      <c r="CU283" s="30">
        <v>0.24860762896110011</v>
      </c>
      <c r="CV283" s="43">
        <v>-5.5000000000000003E-4</v>
      </c>
      <c r="CW283" s="43">
        <v>-5.31E-4</v>
      </c>
      <c r="CX283" s="43">
        <v>6.8999999999999997E-5</v>
      </c>
    </row>
    <row r="284" spans="14:102" x14ac:dyDescent="0.25">
      <c r="N284" s="30"/>
      <c r="R284" s="30">
        <v>0.24960207476110011</v>
      </c>
      <c r="S284" s="43">
        <v>-1.407E-3</v>
      </c>
      <c r="T284" s="43">
        <v>-1.307E-3</v>
      </c>
      <c r="U284" s="43">
        <v>2.013E-3</v>
      </c>
      <c r="W284" s="30"/>
      <c r="AA284" s="30">
        <v>0.24960207476110011</v>
      </c>
      <c r="AB284" s="43">
        <v>-5.7200000000000003E-4</v>
      </c>
      <c r="AC284" s="43">
        <v>-5.5000000000000003E-4</v>
      </c>
      <c r="AD284" s="43">
        <v>1.8100000000000001E-4</v>
      </c>
      <c r="AF284" s="30"/>
      <c r="AJ284" s="30">
        <v>0.24960207476110011</v>
      </c>
      <c r="AK284" s="43">
        <v>-1.67E-3</v>
      </c>
      <c r="AL284" s="43">
        <v>-1.6050000000000001E-3</v>
      </c>
      <c r="AM284" s="43">
        <v>2.147E-3</v>
      </c>
      <c r="AO284" s="30"/>
      <c r="AS284" s="30">
        <v>0.24960207476110011</v>
      </c>
      <c r="AT284" s="43">
        <v>-6.0899999999999995E-4</v>
      </c>
      <c r="AU284" s="43">
        <v>-5.9599999999999996E-4</v>
      </c>
      <c r="AV284" s="43">
        <v>1.44E-4</v>
      </c>
      <c r="AX284" s="30"/>
      <c r="BB284" s="30">
        <v>0.24960207476110011</v>
      </c>
      <c r="BC284" s="43">
        <v>-1.683E-3</v>
      </c>
      <c r="BD284" s="43">
        <v>-1.6180000000000001E-3</v>
      </c>
      <c r="BE284" s="43">
        <v>2.1289999999999998E-3</v>
      </c>
      <c r="BG284" s="30"/>
      <c r="BK284" s="30">
        <v>0.24960207476110011</v>
      </c>
      <c r="BL284" s="43">
        <v>-6.0999999999999997E-4</v>
      </c>
      <c r="BM284" s="43">
        <v>-5.9699999999999998E-4</v>
      </c>
      <c r="BN284" s="43">
        <v>1.4200000000000001E-4</v>
      </c>
      <c r="BP284" s="30"/>
      <c r="BT284" s="30">
        <v>0.24960207476110011</v>
      </c>
      <c r="BU284" s="43">
        <v>-1.3439999999999999E-3</v>
      </c>
      <c r="BV284" s="43">
        <v>-1.2700000000000001E-3</v>
      </c>
      <c r="BW284" s="43">
        <v>2.9250000000000001E-3</v>
      </c>
      <c r="BY284" s="30"/>
      <c r="CC284" s="30">
        <v>0.24960207476110011</v>
      </c>
      <c r="CD284" s="43">
        <v>-6.1399999999999996E-4</v>
      </c>
      <c r="CE284" s="43">
        <v>-5.9599999999999996E-4</v>
      </c>
      <c r="CF284" s="43">
        <v>3.9300000000000001E-4</v>
      </c>
      <c r="CH284" s="30"/>
      <c r="CL284" s="30">
        <v>0.24960207476110011</v>
      </c>
      <c r="CM284" s="43">
        <v>-1.4909999999999999E-3</v>
      </c>
      <c r="CN284" s="43">
        <v>-1.3929999999999999E-3</v>
      </c>
      <c r="CO284" s="43">
        <v>1.5839999999999999E-3</v>
      </c>
      <c r="CQ284" s="30"/>
      <c r="CU284" s="30">
        <v>0.24960207476110011</v>
      </c>
      <c r="CV284" s="43">
        <v>-5.5099999999999995E-4</v>
      </c>
      <c r="CW284" s="43">
        <v>-5.31E-4</v>
      </c>
      <c r="CX284" s="43">
        <v>6.8999999999999997E-5</v>
      </c>
    </row>
    <row r="285" spans="14:102" x14ac:dyDescent="0.25">
      <c r="N285" s="30"/>
      <c r="R285" s="30">
        <v>0.2505965205611001</v>
      </c>
      <c r="S285" s="43">
        <v>-1.4139999999999999E-3</v>
      </c>
      <c r="T285" s="43">
        <v>-1.3129999999999999E-3</v>
      </c>
      <c r="U285" s="43">
        <v>2.0349999999999999E-3</v>
      </c>
      <c r="W285" s="30"/>
      <c r="AA285" s="30">
        <v>0.2505965205611001</v>
      </c>
      <c r="AB285" s="43">
        <v>-5.7300000000000005E-4</v>
      </c>
      <c r="AC285" s="43">
        <v>-5.5099999999999995E-4</v>
      </c>
      <c r="AD285" s="43">
        <v>1.8100000000000001E-4</v>
      </c>
      <c r="AF285" s="30"/>
      <c r="AJ285" s="30">
        <v>0.2505965205611001</v>
      </c>
      <c r="AK285" s="43">
        <v>-1.678E-3</v>
      </c>
      <c r="AL285" s="43">
        <v>-1.6119999999999999E-3</v>
      </c>
      <c r="AM285" s="43">
        <v>2.1719999999999999E-3</v>
      </c>
      <c r="AO285" s="30"/>
      <c r="AS285" s="30">
        <v>0.2505965205611001</v>
      </c>
      <c r="AT285" s="43">
        <v>-6.0999999999999997E-4</v>
      </c>
      <c r="AU285" s="43">
        <v>-5.9699999999999998E-4</v>
      </c>
      <c r="AV285" s="43">
        <v>1.45E-4</v>
      </c>
      <c r="AX285" s="30"/>
      <c r="BB285" s="30">
        <v>0.2505965205611001</v>
      </c>
      <c r="BC285" s="43">
        <v>-1.691E-3</v>
      </c>
      <c r="BD285" s="43">
        <v>-1.6260000000000001E-3</v>
      </c>
      <c r="BE285" s="43">
        <v>2.1540000000000001E-3</v>
      </c>
      <c r="BG285" s="30"/>
      <c r="BK285" s="30">
        <v>0.2505965205611001</v>
      </c>
      <c r="BL285" s="43">
        <v>-6.11E-4</v>
      </c>
      <c r="BM285" s="43">
        <v>-5.9800000000000001E-4</v>
      </c>
      <c r="BN285" s="43">
        <v>1.4300000000000001E-4</v>
      </c>
      <c r="BP285" s="30"/>
      <c r="BT285" s="30">
        <v>0.2505965205611001</v>
      </c>
      <c r="BU285" s="43">
        <v>-1.348E-3</v>
      </c>
      <c r="BV285" s="43">
        <v>-1.274E-3</v>
      </c>
      <c r="BW285" s="43">
        <v>2.9610000000000001E-3</v>
      </c>
      <c r="BY285" s="30"/>
      <c r="CC285" s="30">
        <v>0.2505965205611001</v>
      </c>
      <c r="CD285" s="43">
        <v>-6.1600000000000001E-4</v>
      </c>
      <c r="CE285" s="43">
        <v>-5.9800000000000001E-4</v>
      </c>
      <c r="CF285" s="43">
        <v>3.97E-4</v>
      </c>
      <c r="CH285" s="30"/>
      <c r="CL285" s="30">
        <v>0.2505965205611001</v>
      </c>
      <c r="CM285" s="43">
        <v>-1.5009999999999999E-3</v>
      </c>
      <c r="CN285" s="43">
        <v>-1.402E-3</v>
      </c>
      <c r="CO285" s="43">
        <v>1.5989999999999999E-3</v>
      </c>
      <c r="CQ285" s="30"/>
      <c r="CU285" s="30">
        <v>0.2505965205611001</v>
      </c>
      <c r="CV285" s="43">
        <v>-5.5199999999999997E-4</v>
      </c>
      <c r="CW285" s="43">
        <v>-5.3200000000000003E-4</v>
      </c>
      <c r="CX285" s="43">
        <v>6.9999999999999994E-5</v>
      </c>
    </row>
    <row r="286" spans="14:102" x14ac:dyDescent="0.25">
      <c r="N286" s="30"/>
      <c r="R286" s="30">
        <v>0.25159096636110012</v>
      </c>
      <c r="S286" s="43">
        <v>-1.42E-3</v>
      </c>
      <c r="T286" s="43">
        <v>-1.3179999999999999E-3</v>
      </c>
      <c r="U286" s="43">
        <v>2.0560000000000001E-3</v>
      </c>
      <c r="W286" s="30"/>
      <c r="AA286" s="30">
        <v>0.25159096636110012</v>
      </c>
      <c r="AB286" s="43">
        <v>-5.7499999999999999E-4</v>
      </c>
      <c r="AC286" s="43">
        <v>-5.5199999999999997E-4</v>
      </c>
      <c r="AD286" s="43">
        <v>1.8200000000000001E-4</v>
      </c>
      <c r="AF286" s="30"/>
      <c r="AJ286" s="30">
        <v>0.25159096636110012</v>
      </c>
      <c r="AK286" s="43">
        <v>-1.686E-3</v>
      </c>
      <c r="AL286" s="43">
        <v>-1.6199999999999999E-3</v>
      </c>
      <c r="AM286" s="43">
        <v>2.196E-3</v>
      </c>
      <c r="AO286" s="30"/>
      <c r="AS286" s="30">
        <v>0.25159096636110012</v>
      </c>
      <c r="AT286" s="43">
        <v>-6.11E-4</v>
      </c>
      <c r="AU286" s="43">
        <v>-5.9800000000000001E-4</v>
      </c>
      <c r="AV286" s="43">
        <v>1.46E-4</v>
      </c>
      <c r="AX286" s="30"/>
      <c r="BB286" s="30">
        <v>0.25159096636110012</v>
      </c>
      <c r="BC286" s="43">
        <v>-1.699E-3</v>
      </c>
      <c r="BD286" s="43">
        <v>-1.6329999999999999E-3</v>
      </c>
      <c r="BE286" s="43">
        <v>2.1779999999999998E-3</v>
      </c>
      <c r="BG286" s="30"/>
      <c r="BK286" s="30">
        <v>0.25159096636110012</v>
      </c>
      <c r="BL286" s="43">
        <v>-6.1200000000000002E-4</v>
      </c>
      <c r="BM286" s="43">
        <v>-5.9900000000000003E-4</v>
      </c>
      <c r="BN286" s="43">
        <v>1.44E-4</v>
      </c>
      <c r="BP286" s="30"/>
      <c r="BT286" s="30">
        <v>0.25159096636110012</v>
      </c>
      <c r="BU286" s="43">
        <v>-1.3519999999999999E-3</v>
      </c>
      <c r="BV286" s="43">
        <v>-1.2769999999999999E-3</v>
      </c>
      <c r="BW286" s="43">
        <v>2.9970000000000001E-3</v>
      </c>
      <c r="BY286" s="30"/>
      <c r="CC286" s="30">
        <v>0.25159096636110012</v>
      </c>
      <c r="CD286" s="43">
        <v>-6.1799999999999995E-4</v>
      </c>
      <c r="CE286" s="43">
        <v>-5.9900000000000003E-4</v>
      </c>
      <c r="CF286" s="43">
        <v>4.0099999999999999E-4</v>
      </c>
      <c r="CH286" s="30"/>
      <c r="CL286" s="30">
        <v>0.25159096636110012</v>
      </c>
      <c r="CM286" s="43">
        <v>-1.511E-3</v>
      </c>
      <c r="CN286" s="43">
        <v>-1.4109999999999999E-3</v>
      </c>
      <c r="CO286" s="43">
        <v>1.614E-3</v>
      </c>
      <c r="CQ286" s="30"/>
      <c r="CU286" s="30">
        <v>0.25159096636110012</v>
      </c>
      <c r="CV286" s="43">
        <v>-5.5199999999999997E-4</v>
      </c>
      <c r="CW286" s="43">
        <v>-5.3200000000000003E-4</v>
      </c>
      <c r="CX286" s="43">
        <v>7.1000000000000005E-5</v>
      </c>
    </row>
    <row r="287" spans="14:102" x14ac:dyDescent="0.25">
      <c r="N287" s="30"/>
      <c r="R287" s="30">
        <v>0.25258541216110009</v>
      </c>
      <c r="S287" s="43">
        <v>-1.4270000000000001E-3</v>
      </c>
      <c r="T287" s="43">
        <v>-1.3240000000000001E-3</v>
      </c>
      <c r="U287" s="43">
        <v>2.0769999999999999E-3</v>
      </c>
      <c r="W287" s="30"/>
      <c r="AA287" s="30">
        <v>0.25258541216110009</v>
      </c>
      <c r="AB287" s="43">
        <v>-5.7600000000000001E-4</v>
      </c>
      <c r="AC287" s="43">
        <v>-5.5400000000000002E-4</v>
      </c>
      <c r="AD287" s="43">
        <v>1.83E-4</v>
      </c>
      <c r="AF287" s="30"/>
      <c r="AJ287" s="30">
        <v>0.25258541216110009</v>
      </c>
      <c r="AK287" s="43">
        <v>-1.694E-3</v>
      </c>
      <c r="AL287" s="43">
        <v>-1.627E-3</v>
      </c>
      <c r="AM287" s="43">
        <v>2.2209999999999999E-3</v>
      </c>
      <c r="AO287" s="30"/>
      <c r="AS287" s="30">
        <v>0.25258541216110009</v>
      </c>
      <c r="AT287" s="43">
        <v>-6.1200000000000002E-4</v>
      </c>
      <c r="AU287" s="43">
        <v>-5.9900000000000003E-4</v>
      </c>
      <c r="AV287" s="43">
        <v>1.47E-4</v>
      </c>
      <c r="AX287" s="30"/>
      <c r="BB287" s="30">
        <v>0.25258541216110009</v>
      </c>
      <c r="BC287" s="43">
        <v>-1.707E-3</v>
      </c>
      <c r="BD287" s="43">
        <v>-1.64E-3</v>
      </c>
      <c r="BE287" s="43">
        <v>2.2030000000000001E-3</v>
      </c>
      <c r="BG287" s="30"/>
      <c r="BK287" s="30">
        <v>0.25258541216110009</v>
      </c>
      <c r="BL287" s="43">
        <v>-6.1300000000000005E-4</v>
      </c>
      <c r="BM287" s="43">
        <v>-5.9999999999999995E-4</v>
      </c>
      <c r="BN287" s="43">
        <v>1.44E-4</v>
      </c>
      <c r="BP287" s="30"/>
      <c r="BT287" s="30">
        <v>0.25258541216110009</v>
      </c>
      <c r="BU287" s="43">
        <v>-1.356E-3</v>
      </c>
      <c r="BV287" s="43">
        <v>-1.2800000000000001E-3</v>
      </c>
      <c r="BW287" s="43">
        <v>3.032E-3</v>
      </c>
      <c r="BY287" s="30"/>
      <c r="CC287" s="30">
        <v>0.25258541216110009</v>
      </c>
      <c r="CD287" s="43">
        <v>-6.2E-4</v>
      </c>
      <c r="CE287" s="43">
        <v>-6.0099999999999997E-4</v>
      </c>
      <c r="CF287" s="43">
        <v>4.0400000000000001E-4</v>
      </c>
      <c r="CH287" s="30"/>
      <c r="CL287" s="30">
        <v>0.25258541216110009</v>
      </c>
      <c r="CM287" s="43">
        <v>-1.521E-3</v>
      </c>
      <c r="CN287" s="43">
        <v>-1.42E-3</v>
      </c>
      <c r="CO287" s="43">
        <v>1.629E-3</v>
      </c>
      <c r="CQ287" s="30"/>
      <c r="CU287" s="30">
        <v>0.25258541216110009</v>
      </c>
      <c r="CV287" s="43">
        <v>-5.53E-4</v>
      </c>
      <c r="CW287" s="43">
        <v>-5.3300000000000005E-4</v>
      </c>
      <c r="CX287" s="43">
        <v>7.1000000000000005E-5</v>
      </c>
    </row>
    <row r="288" spans="14:102" x14ac:dyDescent="0.25">
      <c r="N288" s="30"/>
      <c r="R288" s="30">
        <v>0.25357985796110011</v>
      </c>
      <c r="S288" s="43">
        <v>-1.433E-3</v>
      </c>
      <c r="T288" s="43">
        <v>-1.3290000000000001E-3</v>
      </c>
      <c r="U288" s="43">
        <v>2.0990000000000002E-3</v>
      </c>
      <c r="W288" s="30"/>
      <c r="AA288" s="30">
        <v>0.25357985796110011</v>
      </c>
      <c r="AB288" s="43">
        <v>-5.7700000000000004E-4</v>
      </c>
      <c r="AC288" s="43">
        <v>-5.5500000000000005E-4</v>
      </c>
      <c r="AD288" s="43">
        <v>1.84E-4</v>
      </c>
      <c r="AF288" s="30"/>
      <c r="AJ288" s="30">
        <v>0.25357985796110011</v>
      </c>
      <c r="AK288" s="43">
        <v>-1.701E-3</v>
      </c>
      <c r="AL288" s="43">
        <v>-1.634E-3</v>
      </c>
      <c r="AM288" s="43">
        <v>2.2460000000000002E-3</v>
      </c>
      <c r="AO288" s="30"/>
      <c r="AS288" s="30">
        <v>0.25357985796110011</v>
      </c>
      <c r="AT288" s="43">
        <v>-6.1300000000000005E-4</v>
      </c>
      <c r="AU288" s="43">
        <v>-5.9999999999999995E-4</v>
      </c>
      <c r="AV288" s="43">
        <v>1.4799999999999999E-4</v>
      </c>
      <c r="AX288" s="30"/>
      <c r="BB288" s="30">
        <v>0.25357985796110011</v>
      </c>
      <c r="BC288" s="43">
        <v>-1.7149999999999999E-3</v>
      </c>
      <c r="BD288" s="43">
        <v>-1.647E-3</v>
      </c>
      <c r="BE288" s="43">
        <v>2.2269999999999998E-3</v>
      </c>
      <c r="BG288" s="30"/>
      <c r="BK288" s="30">
        <v>0.25357985796110011</v>
      </c>
      <c r="BL288" s="43">
        <v>-6.1300000000000005E-4</v>
      </c>
      <c r="BM288" s="43">
        <v>-6.0099999999999997E-4</v>
      </c>
      <c r="BN288" s="43">
        <v>1.45E-4</v>
      </c>
      <c r="BP288" s="30"/>
      <c r="BT288" s="30">
        <v>0.25357985796110011</v>
      </c>
      <c r="BU288" s="43">
        <v>-1.3600000000000001E-3</v>
      </c>
      <c r="BV288" s="43">
        <v>-1.2830000000000001E-3</v>
      </c>
      <c r="BW288" s="43">
        <v>3.068E-3</v>
      </c>
      <c r="BY288" s="30"/>
      <c r="CC288" s="30">
        <v>0.25357985796110011</v>
      </c>
      <c r="CD288" s="43">
        <v>-6.2100000000000002E-4</v>
      </c>
      <c r="CE288" s="43">
        <v>-6.0300000000000002E-4</v>
      </c>
      <c r="CF288" s="43">
        <v>4.08E-4</v>
      </c>
      <c r="CH288" s="30"/>
      <c r="CL288" s="30">
        <v>0.25357985796110011</v>
      </c>
      <c r="CM288" s="43">
        <v>-1.5299999999999999E-3</v>
      </c>
      <c r="CN288" s="43">
        <v>-1.4289999999999999E-3</v>
      </c>
      <c r="CO288" s="43">
        <v>1.6440000000000001E-3</v>
      </c>
      <c r="CQ288" s="30"/>
      <c r="CU288" s="30">
        <v>0.25357985796110011</v>
      </c>
      <c r="CV288" s="43">
        <v>-5.53E-4</v>
      </c>
      <c r="CW288" s="43">
        <v>-5.3300000000000005E-4</v>
      </c>
      <c r="CX288" s="43">
        <v>7.2000000000000002E-5</v>
      </c>
    </row>
    <row r="289" spans="14:102" x14ac:dyDescent="0.25">
      <c r="N289" s="30"/>
      <c r="R289" s="30">
        <v>0.25457430376110007</v>
      </c>
      <c r="S289" s="43">
        <v>-1.439E-3</v>
      </c>
      <c r="T289" s="43">
        <v>-1.335E-3</v>
      </c>
      <c r="U289" s="43">
        <v>2.1189999999999998E-3</v>
      </c>
      <c r="W289" s="30"/>
      <c r="AA289" s="30">
        <v>0.25457430376110007</v>
      </c>
      <c r="AB289" s="43">
        <v>-5.7899999999999998E-4</v>
      </c>
      <c r="AC289" s="43">
        <v>-5.5599999999999996E-4</v>
      </c>
      <c r="AD289" s="43">
        <v>1.85E-4</v>
      </c>
      <c r="AF289" s="30"/>
      <c r="AJ289" s="30">
        <v>0.25457430376110007</v>
      </c>
      <c r="AK289" s="43">
        <v>-1.709E-3</v>
      </c>
      <c r="AL289" s="43">
        <v>-1.6410000000000001E-3</v>
      </c>
      <c r="AM289" s="43">
        <v>2.2690000000000002E-3</v>
      </c>
      <c r="AO289" s="30"/>
      <c r="AS289" s="30">
        <v>0.25457430376110007</v>
      </c>
      <c r="AT289" s="43">
        <v>-6.1399999999999996E-4</v>
      </c>
      <c r="AU289" s="43">
        <v>-6.0099999999999997E-4</v>
      </c>
      <c r="AV289" s="43">
        <v>1.4899999999999999E-4</v>
      </c>
      <c r="AX289" s="30"/>
      <c r="BB289" s="30">
        <v>0.25457430376110007</v>
      </c>
      <c r="BC289" s="43">
        <v>-1.722E-3</v>
      </c>
      <c r="BD289" s="43">
        <v>-1.6540000000000001E-3</v>
      </c>
      <c r="BE289" s="43">
        <v>2.251E-3</v>
      </c>
      <c r="BG289" s="30"/>
      <c r="BK289" s="30">
        <v>0.25457430376110007</v>
      </c>
      <c r="BL289" s="43">
        <v>-6.1399999999999996E-4</v>
      </c>
      <c r="BM289" s="43">
        <v>-6.0099999999999997E-4</v>
      </c>
      <c r="BN289" s="43">
        <v>1.46E-4</v>
      </c>
      <c r="BP289" s="30"/>
      <c r="BT289" s="30">
        <v>0.25457430376110007</v>
      </c>
      <c r="BU289" s="43">
        <v>-1.364E-3</v>
      </c>
      <c r="BV289" s="43">
        <v>-1.2869999999999999E-3</v>
      </c>
      <c r="BW289" s="43">
        <v>3.1020000000000002E-3</v>
      </c>
      <c r="BY289" s="30"/>
      <c r="CC289" s="30">
        <v>0.25457430376110007</v>
      </c>
      <c r="CD289" s="43">
        <v>-6.2299999999999996E-4</v>
      </c>
      <c r="CE289" s="43">
        <v>-6.0400000000000004E-4</v>
      </c>
      <c r="CF289" s="43">
        <v>4.1199999999999999E-4</v>
      </c>
      <c r="CH289" s="30"/>
      <c r="CL289" s="30">
        <v>0.25457430376110007</v>
      </c>
      <c r="CM289" s="43">
        <v>-1.539E-3</v>
      </c>
      <c r="CN289" s="43">
        <v>-1.4369999999999999E-3</v>
      </c>
      <c r="CO289" s="43">
        <v>1.6559999999999999E-3</v>
      </c>
      <c r="CQ289" s="30"/>
      <c r="CU289" s="30">
        <v>0.25457430376110007</v>
      </c>
      <c r="CV289" s="43">
        <v>-5.5400000000000002E-4</v>
      </c>
      <c r="CW289" s="43">
        <v>-5.3399999999999997E-4</v>
      </c>
      <c r="CX289" s="43">
        <v>7.2000000000000002E-5</v>
      </c>
    </row>
    <row r="290" spans="14:102" x14ac:dyDescent="0.25">
      <c r="N290" s="30"/>
      <c r="R290" s="30">
        <v>0.25556874956110009</v>
      </c>
      <c r="S290" s="43">
        <v>-1.446E-3</v>
      </c>
      <c r="T290" s="43">
        <v>-1.341E-3</v>
      </c>
      <c r="U290" s="43">
        <v>2.1389999999999998E-3</v>
      </c>
      <c r="W290" s="30"/>
      <c r="AA290" s="30">
        <v>0.25556874956110009</v>
      </c>
      <c r="AB290" s="43">
        <v>-5.8E-4</v>
      </c>
      <c r="AC290" s="43">
        <v>-5.5800000000000001E-4</v>
      </c>
      <c r="AD290" s="43">
        <v>1.8599999999999999E-4</v>
      </c>
      <c r="AF290" s="30"/>
      <c r="AJ290" s="30">
        <v>0.25556874956110009</v>
      </c>
      <c r="AK290" s="43">
        <v>-1.717E-3</v>
      </c>
      <c r="AL290" s="43">
        <v>-1.6479999999999999E-3</v>
      </c>
      <c r="AM290" s="43">
        <v>2.2929999999999999E-3</v>
      </c>
      <c r="AO290" s="30"/>
      <c r="AS290" s="30">
        <v>0.25556874956110009</v>
      </c>
      <c r="AT290" s="43">
        <v>-6.1499999999999999E-4</v>
      </c>
      <c r="AU290" s="43">
        <v>-6.0099999999999997E-4</v>
      </c>
      <c r="AV290" s="43">
        <v>1.4999999999999999E-4</v>
      </c>
      <c r="AX290" s="30"/>
      <c r="BB290" s="30">
        <v>0.25556874956110009</v>
      </c>
      <c r="BC290" s="43">
        <v>-1.73E-3</v>
      </c>
      <c r="BD290" s="43">
        <v>-1.6620000000000001E-3</v>
      </c>
      <c r="BE290" s="43">
        <v>2.2750000000000001E-3</v>
      </c>
      <c r="BG290" s="30"/>
      <c r="BK290" s="30">
        <v>0.25556874956110009</v>
      </c>
      <c r="BL290" s="43">
        <v>-6.1499999999999999E-4</v>
      </c>
      <c r="BM290" s="43">
        <v>-6.02E-4</v>
      </c>
      <c r="BN290" s="43">
        <v>1.47E-4</v>
      </c>
      <c r="BP290" s="30"/>
      <c r="BT290" s="30">
        <v>0.25556874956110009</v>
      </c>
      <c r="BU290" s="43">
        <v>-1.3680000000000001E-3</v>
      </c>
      <c r="BV290" s="43">
        <v>-1.2899999999999999E-3</v>
      </c>
      <c r="BW290" s="43">
        <v>3.1359999999999999E-3</v>
      </c>
      <c r="BY290" s="30"/>
      <c r="CC290" s="30">
        <v>0.25556874956110009</v>
      </c>
      <c r="CD290" s="43">
        <v>-6.2500000000000001E-4</v>
      </c>
      <c r="CE290" s="43">
        <v>-6.0599999999999998E-4</v>
      </c>
      <c r="CF290" s="43">
        <v>4.1599999999999997E-4</v>
      </c>
      <c r="CH290" s="30"/>
      <c r="CL290" s="30">
        <v>0.25556874956110009</v>
      </c>
      <c r="CM290" s="43">
        <v>-1.549E-3</v>
      </c>
      <c r="CN290" s="43">
        <v>-1.446E-3</v>
      </c>
      <c r="CO290" s="43">
        <v>1.6689999999999999E-3</v>
      </c>
      <c r="CQ290" s="30"/>
      <c r="CU290" s="30">
        <v>0.25556874956110009</v>
      </c>
      <c r="CV290" s="43">
        <v>-5.5500000000000005E-4</v>
      </c>
      <c r="CW290" s="43">
        <v>-5.3499999999999999E-4</v>
      </c>
      <c r="CX290" s="43">
        <v>7.2999999999999999E-5</v>
      </c>
    </row>
    <row r="291" spans="14:102" x14ac:dyDescent="0.25">
      <c r="N291" s="30"/>
      <c r="R291" s="30">
        <v>0.25656319536110012</v>
      </c>
      <c r="S291" s="43">
        <v>-1.4519999999999999E-3</v>
      </c>
      <c r="T291" s="43">
        <v>-1.3470000000000001E-3</v>
      </c>
      <c r="U291" s="43">
        <v>2.16E-3</v>
      </c>
      <c r="W291" s="30"/>
      <c r="AA291" s="30">
        <v>0.25656319536110012</v>
      </c>
      <c r="AB291" s="43">
        <v>-5.8200000000000005E-4</v>
      </c>
      <c r="AC291" s="43">
        <v>-5.5900000000000004E-4</v>
      </c>
      <c r="AD291" s="43">
        <v>1.8699999999999999E-4</v>
      </c>
      <c r="AF291" s="30"/>
      <c r="AJ291" s="30">
        <v>0.25656319536110012</v>
      </c>
      <c r="AK291" s="43">
        <v>-1.7240000000000001E-3</v>
      </c>
      <c r="AL291" s="43">
        <v>-1.655E-3</v>
      </c>
      <c r="AM291" s="43">
        <v>2.3180000000000002E-3</v>
      </c>
      <c r="AO291" s="30"/>
      <c r="AS291" s="30">
        <v>0.25656319536110012</v>
      </c>
      <c r="AT291" s="43">
        <v>-6.1499999999999999E-4</v>
      </c>
      <c r="AU291" s="43">
        <v>-6.02E-4</v>
      </c>
      <c r="AV291" s="43">
        <v>1.5100000000000001E-4</v>
      </c>
      <c r="AX291" s="30"/>
      <c r="BB291" s="30">
        <v>0.25656319536110012</v>
      </c>
      <c r="BC291" s="43">
        <v>-1.738E-3</v>
      </c>
      <c r="BD291" s="43">
        <v>-1.6689999999999999E-3</v>
      </c>
      <c r="BE291" s="43">
        <v>2.2989999999999998E-3</v>
      </c>
      <c r="BG291" s="30"/>
      <c r="BK291" s="30">
        <v>0.25656319536110012</v>
      </c>
      <c r="BL291" s="43">
        <v>-6.1600000000000001E-4</v>
      </c>
      <c r="BM291" s="43">
        <v>-6.0300000000000002E-4</v>
      </c>
      <c r="BN291" s="43">
        <v>1.4799999999999999E-4</v>
      </c>
      <c r="BP291" s="30"/>
      <c r="BT291" s="30">
        <v>0.25656319536110012</v>
      </c>
      <c r="BU291" s="43">
        <v>-1.371E-3</v>
      </c>
      <c r="BV291" s="43">
        <v>-1.2930000000000001E-3</v>
      </c>
      <c r="BW291" s="43">
        <v>3.1710000000000002E-3</v>
      </c>
      <c r="BY291" s="30"/>
      <c r="CC291" s="30">
        <v>0.25656319536110012</v>
      </c>
      <c r="CD291" s="43">
        <v>-6.2699999999999995E-4</v>
      </c>
      <c r="CE291" s="43">
        <v>-6.0800000000000003E-4</v>
      </c>
      <c r="CF291" s="43">
        <v>4.2000000000000002E-4</v>
      </c>
      <c r="CH291" s="30"/>
      <c r="CL291" s="30">
        <v>0.25656319536110012</v>
      </c>
      <c r="CM291" s="43">
        <v>-1.5579999999999999E-3</v>
      </c>
      <c r="CN291" s="43">
        <v>-1.454E-3</v>
      </c>
      <c r="CO291" s="43">
        <v>1.683E-3</v>
      </c>
      <c r="CQ291" s="30"/>
      <c r="CU291" s="30">
        <v>0.25656319536110012</v>
      </c>
      <c r="CV291" s="43">
        <v>-5.5599999999999996E-4</v>
      </c>
      <c r="CW291" s="43">
        <v>-5.3499999999999999E-4</v>
      </c>
      <c r="CX291" s="43">
        <v>7.3999999999999996E-5</v>
      </c>
    </row>
    <row r="292" spans="14:102" x14ac:dyDescent="0.25">
      <c r="N292" s="30"/>
      <c r="R292" s="30">
        <v>0.25755764116110008</v>
      </c>
      <c r="S292" s="43">
        <v>-1.459E-3</v>
      </c>
      <c r="T292" s="43">
        <v>-1.3519999999999999E-3</v>
      </c>
      <c r="U292" s="43">
        <v>2.1810000000000002E-3</v>
      </c>
      <c r="W292" s="30"/>
      <c r="AA292" s="30">
        <v>0.25755764116110008</v>
      </c>
      <c r="AB292" s="43">
        <v>-5.8299999999999997E-4</v>
      </c>
      <c r="AC292" s="43">
        <v>-5.6099999999999998E-4</v>
      </c>
      <c r="AD292" s="43">
        <v>1.8799999999999999E-4</v>
      </c>
      <c r="AF292" s="30"/>
      <c r="AJ292" s="30">
        <v>0.25755764116110008</v>
      </c>
      <c r="AK292" s="43">
        <v>-1.732E-3</v>
      </c>
      <c r="AL292" s="43">
        <v>-1.6620000000000001E-3</v>
      </c>
      <c r="AM292" s="43">
        <v>2.3419999999999999E-3</v>
      </c>
      <c r="AO292" s="30"/>
      <c r="AS292" s="30">
        <v>0.25755764116110008</v>
      </c>
      <c r="AT292" s="43">
        <v>-6.1600000000000001E-4</v>
      </c>
      <c r="AU292" s="43">
        <v>-6.0300000000000002E-4</v>
      </c>
      <c r="AV292" s="43">
        <v>1.5200000000000001E-4</v>
      </c>
      <c r="AX292" s="30"/>
      <c r="BB292" s="30">
        <v>0.25755764116110008</v>
      </c>
      <c r="BC292" s="43">
        <v>-1.745E-3</v>
      </c>
      <c r="BD292" s="43">
        <v>-1.676E-3</v>
      </c>
      <c r="BE292" s="43">
        <v>2.3219999999999998E-3</v>
      </c>
      <c r="BG292" s="30"/>
      <c r="BK292" s="30">
        <v>0.25755764116110008</v>
      </c>
      <c r="BL292" s="43">
        <v>-6.1700000000000004E-4</v>
      </c>
      <c r="BM292" s="43">
        <v>-6.0400000000000004E-4</v>
      </c>
      <c r="BN292" s="43">
        <v>1.4899999999999999E-4</v>
      </c>
      <c r="BP292" s="30"/>
      <c r="BT292" s="30">
        <v>0.25755764116110008</v>
      </c>
      <c r="BU292" s="43">
        <v>-1.3749999999999999E-3</v>
      </c>
      <c r="BV292" s="43">
        <v>-1.2960000000000001E-3</v>
      </c>
      <c r="BW292" s="43">
        <v>3.2060000000000001E-3</v>
      </c>
      <c r="BY292" s="30"/>
      <c r="CC292" s="30">
        <v>0.25755764116110008</v>
      </c>
      <c r="CD292" s="43">
        <v>-6.29E-4</v>
      </c>
      <c r="CE292" s="43">
        <v>-6.0999999999999997E-4</v>
      </c>
      <c r="CF292" s="43">
        <v>4.2400000000000001E-4</v>
      </c>
      <c r="CH292" s="30"/>
      <c r="CL292" s="30">
        <v>0.25755764116110008</v>
      </c>
      <c r="CM292" s="43">
        <v>-1.567E-3</v>
      </c>
      <c r="CN292" s="43">
        <v>-1.4630000000000001E-3</v>
      </c>
      <c r="CO292" s="43">
        <v>1.696E-3</v>
      </c>
      <c r="CQ292" s="30"/>
      <c r="CU292" s="30">
        <v>0.25755764116110008</v>
      </c>
      <c r="CV292" s="43">
        <v>-5.5599999999999996E-4</v>
      </c>
      <c r="CW292" s="43">
        <v>-5.3600000000000002E-4</v>
      </c>
      <c r="CX292" s="43">
        <v>7.3999999999999996E-5</v>
      </c>
    </row>
    <row r="293" spans="14:102" x14ac:dyDescent="0.25">
      <c r="N293" s="30"/>
      <c r="R293" s="30">
        <v>0.2585520869611001</v>
      </c>
      <c r="S293" s="43">
        <v>-1.4660000000000001E-3</v>
      </c>
      <c r="T293" s="43">
        <v>-1.358E-3</v>
      </c>
      <c r="U293" s="43">
        <v>2.2009999999999998E-3</v>
      </c>
      <c r="W293" s="30"/>
      <c r="AA293" s="30">
        <v>0.2585520869611001</v>
      </c>
      <c r="AB293" s="43">
        <v>-5.8500000000000002E-4</v>
      </c>
      <c r="AC293" s="43">
        <v>-5.62E-4</v>
      </c>
      <c r="AD293" s="43">
        <v>1.8900000000000001E-4</v>
      </c>
      <c r="AF293" s="30"/>
      <c r="AJ293" s="30">
        <v>0.2585520869611001</v>
      </c>
      <c r="AK293" s="43">
        <v>-1.74E-3</v>
      </c>
      <c r="AL293" s="43">
        <v>-1.67E-3</v>
      </c>
      <c r="AM293" s="43">
        <v>2.366E-3</v>
      </c>
      <c r="AO293" s="30"/>
      <c r="AS293" s="30">
        <v>0.2585520869611001</v>
      </c>
      <c r="AT293" s="43">
        <v>-6.1700000000000004E-4</v>
      </c>
      <c r="AU293" s="43">
        <v>-6.0400000000000004E-4</v>
      </c>
      <c r="AV293" s="43">
        <v>1.5300000000000001E-4</v>
      </c>
      <c r="AX293" s="30"/>
      <c r="BB293" s="30">
        <v>0.2585520869611001</v>
      </c>
      <c r="BC293" s="43">
        <v>-1.753E-3</v>
      </c>
      <c r="BD293" s="43">
        <v>-1.683E-3</v>
      </c>
      <c r="BE293" s="43">
        <v>2.346E-3</v>
      </c>
      <c r="BG293" s="30"/>
      <c r="BK293" s="30">
        <v>0.2585520869611001</v>
      </c>
      <c r="BL293" s="43">
        <v>-6.1799999999999995E-4</v>
      </c>
      <c r="BM293" s="43">
        <v>-6.0499999999999996E-4</v>
      </c>
      <c r="BN293" s="43">
        <v>1.4999999999999999E-4</v>
      </c>
      <c r="BP293" s="30"/>
      <c r="BT293" s="30">
        <v>0.2585520869611001</v>
      </c>
      <c r="BU293" s="43">
        <v>-1.379E-3</v>
      </c>
      <c r="BV293" s="43">
        <v>-1.299E-3</v>
      </c>
      <c r="BW293" s="43">
        <v>3.241E-3</v>
      </c>
      <c r="BY293" s="30"/>
      <c r="CC293" s="30">
        <v>0.2585520869611001</v>
      </c>
      <c r="CD293" s="43">
        <v>-6.3100000000000005E-4</v>
      </c>
      <c r="CE293" s="43">
        <v>-6.11E-4</v>
      </c>
      <c r="CF293" s="43">
        <v>4.2700000000000002E-4</v>
      </c>
      <c r="CH293" s="30"/>
      <c r="CL293" s="30">
        <v>0.2585520869611001</v>
      </c>
      <c r="CM293" s="43">
        <v>-1.5770000000000001E-3</v>
      </c>
      <c r="CN293" s="43">
        <v>-1.4710000000000001E-3</v>
      </c>
      <c r="CO293" s="43">
        <v>1.709E-3</v>
      </c>
      <c r="CQ293" s="30"/>
      <c r="CU293" s="30">
        <v>0.2585520869611001</v>
      </c>
      <c r="CV293" s="43">
        <v>-5.5699999999999999E-4</v>
      </c>
      <c r="CW293" s="43">
        <v>-5.3700000000000004E-4</v>
      </c>
      <c r="CX293" s="43">
        <v>7.4999999999999993E-5</v>
      </c>
    </row>
    <row r="294" spans="14:102" x14ac:dyDescent="0.25">
      <c r="N294" s="30"/>
      <c r="R294" s="30">
        <v>0.2585520869611001</v>
      </c>
      <c r="S294" s="43">
        <v>-1.4660000000000001E-3</v>
      </c>
      <c r="T294" s="43">
        <v>-1.358E-3</v>
      </c>
      <c r="U294" s="43">
        <v>2.2009999999999998E-3</v>
      </c>
      <c r="W294" s="30"/>
      <c r="AA294" s="30">
        <v>0.2585520869611001</v>
      </c>
      <c r="AB294" s="43">
        <v>-5.8500000000000002E-4</v>
      </c>
      <c r="AC294" s="43">
        <v>-5.62E-4</v>
      </c>
      <c r="AD294" s="43">
        <v>1.8900000000000001E-4</v>
      </c>
      <c r="AF294" s="30"/>
      <c r="AJ294" s="30">
        <v>0.2585520869611001</v>
      </c>
      <c r="AK294" s="43">
        <v>-1.74E-3</v>
      </c>
      <c r="AL294" s="43">
        <v>-1.67E-3</v>
      </c>
      <c r="AM294" s="43">
        <v>2.366E-3</v>
      </c>
      <c r="AO294" s="30"/>
      <c r="AS294" s="30">
        <v>0.2585520869611001</v>
      </c>
      <c r="AT294" s="43">
        <v>-6.1700000000000004E-4</v>
      </c>
      <c r="AU294" s="43">
        <v>-6.0400000000000004E-4</v>
      </c>
      <c r="AV294" s="43">
        <v>1.5300000000000001E-4</v>
      </c>
      <c r="AX294" s="30"/>
      <c r="BB294" s="30">
        <v>0.2585520869611001</v>
      </c>
      <c r="BC294" s="43">
        <v>-1.753E-3</v>
      </c>
      <c r="BD294" s="43">
        <v>-1.683E-3</v>
      </c>
      <c r="BE294" s="43">
        <v>2.346E-3</v>
      </c>
      <c r="BG294" s="30"/>
      <c r="BK294" s="30">
        <v>0.2585520869611001</v>
      </c>
      <c r="BL294" s="43">
        <v>-6.1799999999999995E-4</v>
      </c>
      <c r="BM294" s="43">
        <v>-6.0499999999999996E-4</v>
      </c>
      <c r="BN294" s="43">
        <v>1.4999999999999999E-4</v>
      </c>
      <c r="BP294" s="30"/>
      <c r="BT294" s="30">
        <v>0.2585520869611001</v>
      </c>
      <c r="BU294" s="43">
        <v>-1.379E-3</v>
      </c>
      <c r="BV294" s="43">
        <v>-1.299E-3</v>
      </c>
      <c r="BW294" s="43">
        <v>3.241E-3</v>
      </c>
      <c r="BY294" s="30"/>
      <c r="CC294" s="30">
        <v>0.2585520869611001</v>
      </c>
      <c r="CD294" s="43">
        <v>-6.3100000000000005E-4</v>
      </c>
      <c r="CE294" s="43">
        <v>-6.11E-4</v>
      </c>
      <c r="CF294" s="43">
        <v>4.2700000000000002E-4</v>
      </c>
      <c r="CH294" s="30"/>
      <c r="CL294" s="30">
        <v>0.2585520869611001</v>
      </c>
      <c r="CM294" s="43">
        <v>-1.5770000000000001E-3</v>
      </c>
      <c r="CN294" s="43">
        <v>-1.4710000000000001E-3</v>
      </c>
      <c r="CO294" s="43">
        <v>1.709E-3</v>
      </c>
      <c r="CQ294" s="30"/>
      <c r="CU294" s="30">
        <v>0.2585520869611001</v>
      </c>
      <c r="CV294" s="43">
        <v>-5.5699999999999999E-4</v>
      </c>
      <c r="CW294" s="43">
        <v>-5.3700000000000004E-4</v>
      </c>
      <c r="CX294" s="43">
        <v>7.4999999999999993E-5</v>
      </c>
    </row>
    <row r="295" spans="14:102" x14ac:dyDescent="0.25">
      <c r="N295" s="30"/>
      <c r="R295" s="30">
        <v>0.25954653276110007</v>
      </c>
      <c r="S295" s="43">
        <v>-1.4729999999999999E-3</v>
      </c>
      <c r="T295" s="43">
        <v>-1.364E-3</v>
      </c>
      <c r="U295" s="43">
        <v>2.2230000000000001E-3</v>
      </c>
      <c r="W295" s="30"/>
      <c r="AA295" s="30">
        <v>0.25954653276110007</v>
      </c>
      <c r="AB295" s="43">
        <v>-5.8600000000000004E-4</v>
      </c>
      <c r="AC295" s="43">
        <v>-5.6300000000000002E-4</v>
      </c>
      <c r="AD295" s="43">
        <v>1.9000000000000001E-4</v>
      </c>
      <c r="AF295" s="30"/>
      <c r="AJ295" s="30">
        <v>0.25954653276110007</v>
      </c>
      <c r="AK295" s="43">
        <v>-1.748E-3</v>
      </c>
      <c r="AL295" s="43">
        <v>-1.6770000000000001E-3</v>
      </c>
      <c r="AM295" s="43">
        <v>2.3909999999999999E-3</v>
      </c>
      <c r="AO295" s="30"/>
      <c r="AS295" s="30">
        <v>0.25954653276110007</v>
      </c>
      <c r="AT295" s="43">
        <v>-6.1799999999999995E-4</v>
      </c>
      <c r="AU295" s="43">
        <v>-6.0499999999999996E-4</v>
      </c>
      <c r="AV295" s="43">
        <v>1.5300000000000001E-4</v>
      </c>
      <c r="AX295" s="30"/>
      <c r="BB295" s="30">
        <v>0.25954653276110007</v>
      </c>
      <c r="BC295" s="43">
        <v>-1.761E-3</v>
      </c>
      <c r="BD295" s="43">
        <v>-1.691E-3</v>
      </c>
      <c r="BE295" s="43">
        <v>2.3709999999999998E-3</v>
      </c>
      <c r="BG295" s="30"/>
      <c r="BK295" s="30">
        <v>0.25954653276110007</v>
      </c>
      <c r="BL295" s="43">
        <v>-6.1899999999999998E-4</v>
      </c>
      <c r="BM295" s="43">
        <v>-6.0599999999999998E-4</v>
      </c>
      <c r="BN295" s="43">
        <v>1.5100000000000001E-4</v>
      </c>
      <c r="BP295" s="30"/>
      <c r="BT295" s="30">
        <v>0.25954653276110007</v>
      </c>
      <c r="BU295" s="43">
        <v>-1.3829999999999999E-3</v>
      </c>
      <c r="BV295" s="43">
        <v>-1.3029999999999999E-3</v>
      </c>
      <c r="BW295" s="43">
        <v>3.2780000000000001E-3</v>
      </c>
      <c r="BY295" s="30"/>
      <c r="CC295" s="30">
        <v>0.25954653276110007</v>
      </c>
      <c r="CD295" s="43">
        <v>-6.3199999999999997E-4</v>
      </c>
      <c r="CE295" s="43">
        <v>-6.1300000000000005E-4</v>
      </c>
      <c r="CF295" s="43">
        <v>4.3100000000000001E-4</v>
      </c>
      <c r="CH295" s="30"/>
      <c r="CL295" s="30">
        <v>0.25954653276110007</v>
      </c>
      <c r="CM295" s="43">
        <v>-1.5820000000000001E-3</v>
      </c>
      <c r="CN295" s="43">
        <v>-1.4760000000000001E-3</v>
      </c>
      <c r="CO295" s="43">
        <v>1.732E-3</v>
      </c>
      <c r="CQ295" s="30"/>
      <c r="CU295" s="30">
        <v>0.25954653276110007</v>
      </c>
      <c r="CV295" s="43">
        <v>-5.5699999999999999E-4</v>
      </c>
      <c r="CW295" s="43">
        <v>-5.3700000000000004E-4</v>
      </c>
      <c r="CX295" s="43">
        <v>7.4999999999999993E-5</v>
      </c>
    </row>
    <row r="296" spans="14:102" x14ac:dyDescent="0.25">
      <c r="N296" s="30"/>
      <c r="R296" s="30">
        <v>0.26054097856110009</v>
      </c>
      <c r="S296" s="43">
        <v>-1.48E-3</v>
      </c>
      <c r="T296" s="43">
        <v>-1.3699999999999999E-3</v>
      </c>
      <c r="U296" s="43">
        <v>2.2439999999999999E-3</v>
      </c>
      <c r="W296" s="30"/>
      <c r="AA296" s="30">
        <v>0.26054097856110009</v>
      </c>
      <c r="AB296" s="43">
        <v>-5.8699999999999996E-4</v>
      </c>
      <c r="AC296" s="43">
        <v>-5.6499999999999996E-4</v>
      </c>
      <c r="AD296" s="43">
        <v>1.9100000000000001E-4</v>
      </c>
      <c r="AF296" s="30"/>
      <c r="AJ296" s="30">
        <v>0.26054097856110009</v>
      </c>
      <c r="AK296" s="43">
        <v>-1.756E-3</v>
      </c>
      <c r="AL296" s="43">
        <v>-1.6850000000000001E-3</v>
      </c>
      <c r="AM296" s="43">
        <v>2.4160000000000002E-3</v>
      </c>
      <c r="AO296" s="30"/>
      <c r="AS296" s="30">
        <v>0.26054097856110009</v>
      </c>
      <c r="AT296" s="43">
        <v>-6.1899999999999998E-4</v>
      </c>
      <c r="AU296" s="43">
        <v>-6.0599999999999998E-4</v>
      </c>
      <c r="AV296" s="43">
        <v>1.54E-4</v>
      </c>
      <c r="AX296" s="30"/>
      <c r="BB296" s="30">
        <v>0.26054097856110009</v>
      </c>
      <c r="BC296" s="43">
        <v>-1.769E-3</v>
      </c>
      <c r="BD296" s="43">
        <v>-1.6980000000000001E-3</v>
      </c>
      <c r="BE296" s="43">
        <v>2.3960000000000001E-3</v>
      </c>
      <c r="BG296" s="30"/>
      <c r="BK296" s="30">
        <v>0.26054097856110009</v>
      </c>
      <c r="BL296" s="43">
        <v>-6.2E-4</v>
      </c>
      <c r="BM296" s="43">
        <v>-6.0700000000000001E-4</v>
      </c>
      <c r="BN296" s="43">
        <v>1.5200000000000001E-4</v>
      </c>
      <c r="BP296" s="30"/>
      <c r="BT296" s="30">
        <v>0.26054097856110009</v>
      </c>
      <c r="BU296" s="43">
        <v>-1.387E-3</v>
      </c>
      <c r="BV296" s="43">
        <v>-1.3060000000000001E-3</v>
      </c>
      <c r="BW296" s="43">
        <v>3.3140000000000001E-3</v>
      </c>
      <c r="BY296" s="30"/>
      <c r="CC296" s="30">
        <v>0.26054097856110009</v>
      </c>
      <c r="CD296" s="43">
        <v>-6.3400000000000001E-4</v>
      </c>
      <c r="CE296" s="43">
        <v>-6.1499999999999999E-4</v>
      </c>
      <c r="CF296" s="43">
        <v>4.3399999999999998E-4</v>
      </c>
      <c r="CH296" s="30"/>
      <c r="CL296" s="30">
        <v>0.26054097856110009</v>
      </c>
      <c r="CM296" s="43">
        <v>-1.588E-3</v>
      </c>
      <c r="CN296" s="43">
        <v>-1.4809999999999999E-3</v>
      </c>
      <c r="CO296" s="43">
        <v>1.7539999999999999E-3</v>
      </c>
      <c r="CQ296" s="30"/>
      <c r="CU296" s="30">
        <v>0.26054097856110009</v>
      </c>
      <c r="CV296" s="43">
        <v>-5.5800000000000001E-4</v>
      </c>
      <c r="CW296" s="43">
        <v>-5.3799999999999996E-4</v>
      </c>
      <c r="CX296" s="43">
        <v>7.6000000000000004E-5</v>
      </c>
    </row>
    <row r="297" spans="14:102" x14ac:dyDescent="0.25">
      <c r="N297" s="30"/>
      <c r="R297" s="30">
        <v>0.26153542436110006</v>
      </c>
      <c r="S297" s="43">
        <v>-1.487E-3</v>
      </c>
      <c r="T297" s="43">
        <v>-1.377E-3</v>
      </c>
      <c r="U297" s="43">
        <v>2.2659999999999998E-3</v>
      </c>
      <c r="W297" s="30"/>
      <c r="AA297" s="30">
        <v>0.26153542436110006</v>
      </c>
      <c r="AB297" s="43">
        <v>-5.8900000000000001E-4</v>
      </c>
      <c r="AC297" s="43">
        <v>-5.6599999999999999E-4</v>
      </c>
      <c r="AD297" s="43">
        <v>1.92E-4</v>
      </c>
      <c r="AF297" s="30"/>
      <c r="AJ297" s="30">
        <v>0.26153542436110006</v>
      </c>
      <c r="AK297" s="43">
        <v>-1.7639999999999999E-3</v>
      </c>
      <c r="AL297" s="43">
        <v>-1.6919999999999999E-3</v>
      </c>
      <c r="AM297" s="43">
        <v>2.441E-3</v>
      </c>
      <c r="AO297" s="30"/>
      <c r="AS297" s="30">
        <v>0.26153542436110006</v>
      </c>
      <c r="AT297" s="43">
        <v>-6.2E-4</v>
      </c>
      <c r="AU297" s="43">
        <v>-6.0599999999999998E-4</v>
      </c>
      <c r="AV297" s="43">
        <v>1.55E-4</v>
      </c>
      <c r="AX297" s="30"/>
      <c r="BB297" s="30">
        <v>0.26153542436110006</v>
      </c>
      <c r="BC297" s="43">
        <v>-1.7769999999999999E-3</v>
      </c>
      <c r="BD297" s="43">
        <v>-1.7060000000000001E-3</v>
      </c>
      <c r="BE297" s="43">
        <v>2.421E-3</v>
      </c>
      <c r="BG297" s="30"/>
      <c r="BK297" s="30">
        <v>0.26153542436110006</v>
      </c>
      <c r="BL297" s="43">
        <v>-6.2100000000000002E-4</v>
      </c>
      <c r="BM297" s="43">
        <v>-6.0700000000000001E-4</v>
      </c>
      <c r="BN297" s="43">
        <v>1.5300000000000001E-4</v>
      </c>
      <c r="BP297" s="30"/>
      <c r="BT297" s="30">
        <v>0.26153542436110006</v>
      </c>
      <c r="BU297" s="43">
        <v>-1.3910000000000001E-3</v>
      </c>
      <c r="BV297" s="43">
        <v>-1.3090000000000001E-3</v>
      </c>
      <c r="BW297" s="43">
        <v>3.3509999999999998E-3</v>
      </c>
      <c r="BY297" s="30"/>
      <c r="CC297" s="30">
        <v>0.26153542436110006</v>
      </c>
      <c r="CD297" s="43">
        <v>-6.3599999999999996E-4</v>
      </c>
      <c r="CE297" s="43">
        <v>-6.1600000000000001E-4</v>
      </c>
      <c r="CF297" s="43">
        <v>4.3800000000000002E-4</v>
      </c>
      <c r="CH297" s="30"/>
      <c r="CL297" s="30">
        <v>0.26153542436110006</v>
      </c>
      <c r="CM297" s="43">
        <v>-1.5939999999999999E-3</v>
      </c>
      <c r="CN297" s="43">
        <v>-1.4859999999999999E-3</v>
      </c>
      <c r="CO297" s="43">
        <v>1.776E-3</v>
      </c>
      <c r="CQ297" s="30"/>
      <c r="CU297" s="30">
        <v>0.26153542436110006</v>
      </c>
      <c r="CV297" s="43">
        <v>-5.5900000000000004E-4</v>
      </c>
      <c r="CW297" s="43">
        <v>-5.3799999999999996E-4</v>
      </c>
      <c r="CX297" s="43">
        <v>7.6000000000000004E-5</v>
      </c>
    </row>
    <row r="298" spans="14:102" x14ac:dyDescent="0.25">
      <c r="N298" s="30"/>
      <c r="R298" s="30">
        <v>0.26252987016110008</v>
      </c>
      <c r="S298" s="43">
        <v>-1.4940000000000001E-3</v>
      </c>
      <c r="T298" s="43">
        <v>-1.3829999999999999E-3</v>
      </c>
      <c r="U298" s="43">
        <v>2.2880000000000001E-3</v>
      </c>
      <c r="W298" s="30"/>
      <c r="AA298" s="30">
        <v>0.26252987016110008</v>
      </c>
      <c r="AB298" s="43">
        <v>-5.9000000000000003E-4</v>
      </c>
      <c r="AC298" s="43">
        <v>-5.6700000000000001E-4</v>
      </c>
      <c r="AD298" s="43">
        <v>1.93E-4</v>
      </c>
      <c r="AF298" s="30"/>
      <c r="AJ298" s="30">
        <v>0.26252987016110008</v>
      </c>
      <c r="AK298" s="43">
        <v>-1.7719999999999999E-3</v>
      </c>
      <c r="AL298" s="43">
        <v>-1.6999999999999999E-3</v>
      </c>
      <c r="AM298" s="43">
        <v>2.467E-3</v>
      </c>
      <c r="AO298" s="30"/>
      <c r="AS298" s="30">
        <v>0.26252987016110008</v>
      </c>
      <c r="AT298" s="43">
        <v>-6.2E-4</v>
      </c>
      <c r="AU298" s="43">
        <v>-6.0700000000000001E-4</v>
      </c>
      <c r="AV298" s="43">
        <v>1.56E-4</v>
      </c>
      <c r="AX298" s="30"/>
      <c r="BB298" s="30">
        <v>0.26252987016110008</v>
      </c>
      <c r="BC298" s="43">
        <v>-1.786E-3</v>
      </c>
      <c r="BD298" s="43">
        <v>-1.7129999999999999E-3</v>
      </c>
      <c r="BE298" s="43">
        <v>2.4459999999999998E-3</v>
      </c>
      <c r="BG298" s="30"/>
      <c r="BK298" s="30">
        <v>0.26252987016110008</v>
      </c>
      <c r="BL298" s="43">
        <v>-6.2100000000000002E-4</v>
      </c>
      <c r="BM298" s="43">
        <v>-6.0800000000000003E-4</v>
      </c>
      <c r="BN298" s="43">
        <v>1.5300000000000001E-4</v>
      </c>
      <c r="BP298" s="30"/>
      <c r="BT298" s="30">
        <v>0.26252987016110008</v>
      </c>
      <c r="BU298" s="43">
        <v>-1.395E-3</v>
      </c>
      <c r="BV298" s="43">
        <v>-1.3129999999999999E-3</v>
      </c>
      <c r="BW298" s="43">
        <v>3.388E-3</v>
      </c>
      <c r="BY298" s="30"/>
      <c r="CC298" s="30">
        <v>0.26252987016110008</v>
      </c>
      <c r="CD298" s="43">
        <v>-6.3699999999999998E-4</v>
      </c>
      <c r="CE298" s="43">
        <v>-6.1799999999999995E-4</v>
      </c>
      <c r="CF298" s="43">
        <v>4.4099999999999999E-4</v>
      </c>
      <c r="CH298" s="30"/>
      <c r="CL298" s="30">
        <v>0.26252987016110008</v>
      </c>
      <c r="CM298" s="43">
        <v>-1.5989999999999999E-3</v>
      </c>
      <c r="CN298" s="43">
        <v>-1.49E-3</v>
      </c>
      <c r="CO298" s="43">
        <v>1.799E-3</v>
      </c>
      <c r="CQ298" s="30"/>
      <c r="CU298" s="30">
        <v>0.26252987016110008</v>
      </c>
      <c r="CV298" s="43">
        <v>-5.5900000000000004E-4</v>
      </c>
      <c r="CW298" s="43">
        <v>-5.3899999999999998E-4</v>
      </c>
      <c r="CX298" s="43">
        <v>7.7000000000000001E-5</v>
      </c>
    </row>
    <row r="299" spans="14:102" x14ac:dyDescent="0.25">
      <c r="N299" s="30"/>
      <c r="R299" s="30">
        <v>0.26352431596110004</v>
      </c>
      <c r="S299" s="43">
        <v>-1.5009999999999999E-3</v>
      </c>
      <c r="T299" s="43">
        <v>-1.389E-3</v>
      </c>
      <c r="U299" s="43">
        <v>2.31E-3</v>
      </c>
      <c r="W299" s="30"/>
      <c r="AA299" s="30">
        <v>0.26352431596110004</v>
      </c>
      <c r="AB299" s="43">
        <v>-5.9199999999999997E-4</v>
      </c>
      <c r="AC299" s="43">
        <v>-5.6800000000000004E-4</v>
      </c>
      <c r="AD299" s="43">
        <v>1.94E-4</v>
      </c>
      <c r="AF299" s="30"/>
      <c r="AJ299" s="30">
        <v>0.26352431596110004</v>
      </c>
      <c r="AK299" s="43">
        <v>-1.781E-3</v>
      </c>
      <c r="AL299" s="43">
        <v>-1.7080000000000001E-3</v>
      </c>
      <c r="AM299" s="43">
        <v>2.493E-3</v>
      </c>
      <c r="AO299" s="30"/>
      <c r="AS299" s="30">
        <v>0.26352431596110004</v>
      </c>
      <c r="AT299" s="43">
        <v>-6.2100000000000002E-4</v>
      </c>
      <c r="AU299" s="43">
        <v>-6.0800000000000003E-4</v>
      </c>
      <c r="AV299" s="43">
        <v>1.5699999999999999E-4</v>
      </c>
      <c r="AX299" s="30"/>
      <c r="BB299" s="30">
        <v>0.26352431596110004</v>
      </c>
      <c r="BC299" s="43">
        <v>-1.794E-3</v>
      </c>
      <c r="BD299" s="43">
        <v>-1.7210000000000001E-3</v>
      </c>
      <c r="BE299" s="43">
        <v>2.4719999999999998E-3</v>
      </c>
      <c r="BG299" s="30"/>
      <c r="BK299" s="30">
        <v>0.26352431596110004</v>
      </c>
      <c r="BL299" s="43">
        <v>-6.2200000000000005E-4</v>
      </c>
      <c r="BM299" s="43">
        <v>-6.0899999999999995E-4</v>
      </c>
      <c r="BN299" s="43">
        <v>1.54E-4</v>
      </c>
      <c r="BP299" s="30"/>
      <c r="BT299" s="30">
        <v>0.26352431596110004</v>
      </c>
      <c r="BU299" s="43">
        <v>-1.4E-3</v>
      </c>
      <c r="BV299" s="43">
        <v>-1.3159999999999999E-3</v>
      </c>
      <c r="BW299" s="43">
        <v>3.4259999999999998E-3</v>
      </c>
      <c r="BY299" s="30"/>
      <c r="CC299" s="30">
        <v>0.26352431596110004</v>
      </c>
      <c r="CD299" s="43">
        <v>-6.3900000000000003E-4</v>
      </c>
      <c r="CE299" s="43">
        <v>-6.1899999999999998E-4</v>
      </c>
      <c r="CF299" s="43">
        <v>4.44E-4</v>
      </c>
      <c r="CH299" s="30"/>
      <c r="CL299" s="30">
        <v>0.26352431596110004</v>
      </c>
      <c r="CM299" s="43">
        <v>-1.6050000000000001E-3</v>
      </c>
      <c r="CN299" s="43">
        <v>-1.495E-3</v>
      </c>
      <c r="CO299" s="43">
        <v>1.8220000000000001E-3</v>
      </c>
      <c r="CQ299" s="30"/>
      <c r="CU299" s="30">
        <v>0.26352431596110004</v>
      </c>
      <c r="CV299" s="43">
        <v>-5.5999999999999995E-4</v>
      </c>
      <c r="CW299" s="43">
        <v>-5.3899999999999998E-4</v>
      </c>
      <c r="CX299" s="43">
        <v>7.7000000000000001E-5</v>
      </c>
    </row>
    <row r="300" spans="14:102" x14ac:dyDescent="0.25">
      <c r="N300" s="30"/>
      <c r="R300" s="30">
        <v>0.26451876176110006</v>
      </c>
      <c r="S300" s="43">
        <v>-1.508E-3</v>
      </c>
      <c r="T300" s="43">
        <v>-1.395E-3</v>
      </c>
      <c r="U300" s="43">
        <v>2.3319999999999999E-3</v>
      </c>
      <c r="W300" s="30"/>
      <c r="AA300" s="30">
        <v>0.26451876176110006</v>
      </c>
      <c r="AB300" s="43">
        <v>-5.9299999999999999E-4</v>
      </c>
      <c r="AC300" s="43">
        <v>-5.6999999999999998E-4</v>
      </c>
      <c r="AD300" s="43">
        <v>1.95E-4</v>
      </c>
      <c r="AF300" s="30"/>
      <c r="AJ300" s="30">
        <v>0.26451876176110006</v>
      </c>
      <c r="AK300" s="43">
        <v>-1.789E-3</v>
      </c>
      <c r="AL300" s="43">
        <v>-1.7149999999999999E-3</v>
      </c>
      <c r="AM300" s="43">
        <v>2.519E-3</v>
      </c>
      <c r="AO300" s="30"/>
      <c r="AS300" s="30">
        <v>0.26451876176110006</v>
      </c>
      <c r="AT300" s="43">
        <v>-6.2200000000000005E-4</v>
      </c>
      <c r="AU300" s="43">
        <v>-6.0899999999999995E-4</v>
      </c>
      <c r="AV300" s="43">
        <v>1.5799999999999999E-4</v>
      </c>
      <c r="AX300" s="30"/>
      <c r="BB300" s="30">
        <v>0.26451876176110006</v>
      </c>
      <c r="BC300" s="43">
        <v>-1.802E-3</v>
      </c>
      <c r="BD300" s="43">
        <v>-1.7290000000000001E-3</v>
      </c>
      <c r="BE300" s="43">
        <v>2.4979999999999998E-3</v>
      </c>
      <c r="BG300" s="30"/>
      <c r="BK300" s="30">
        <v>0.26451876176110006</v>
      </c>
      <c r="BL300" s="43">
        <v>-6.2299999999999996E-4</v>
      </c>
      <c r="BM300" s="43">
        <v>-6.0999999999999997E-4</v>
      </c>
      <c r="BN300" s="43">
        <v>1.55E-4</v>
      </c>
      <c r="BP300" s="30"/>
      <c r="BT300" s="30">
        <v>0.26451876176110006</v>
      </c>
      <c r="BU300" s="43">
        <v>-1.4040000000000001E-3</v>
      </c>
      <c r="BV300" s="43">
        <v>-1.32E-3</v>
      </c>
      <c r="BW300" s="43">
        <v>3.4629999999999999E-3</v>
      </c>
      <c r="BY300" s="30"/>
      <c r="CC300" s="30">
        <v>0.26451876176110006</v>
      </c>
      <c r="CD300" s="43">
        <v>-6.4000000000000005E-4</v>
      </c>
      <c r="CE300" s="43">
        <v>-6.2100000000000002E-4</v>
      </c>
      <c r="CF300" s="43">
        <v>4.4799999999999999E-4</v>
      </c>
      <c r="CH300" s="30"/>
      <c r="CL300" s="30">
        <v>0.26451876176110006</v>
      </c>
      <c r="CM300" s="43">
        <v>-1.611E-3</v>
      </c>
      <c r="CN300" s="43">
        <v>-1.5E-3</v>
      </c>
      <c r="CO300" s="43">
        <v>1.8439999999999999E-3</v>
      </c>
      <c r="CQ300" s="30"/>
      <c r="CU300" s="30">
        <v>0.26451876176110006</v>
      </c>
      <c r="CV300" s="43">
        <v>-5.5999999999999995E-4</v>
      </c>
      <c r="CW300" s="43">
        <v>-5.4000000000000001E-4</v>
      </c>
      <c r="CX300" s="43">
        <v>7.7999999999999999E-5</v>
      </c>
    </row>
    <row r="301" spans="14:102" x14ac:dyDescent="0.25">
      <c r="N301" s="30"/>
      <c r="R301" s="30">
        <v>0.26551320756110003</v>
      </c>
      <c r="S301" s="43">
        <v>-1.5150000000000001E-3</v>
      </c>
      <c r="T301" s="43">
        <v>-1.4009999999999999E-3</v>
      </c>
      <c r="U301" s="43">
        <v>2.3540000000000002E-3</v>
      </c>
      <c r="W301" s="30"/>
      <c r="AA301" s="30">
        <v>0.26551320756110003</v>
      </c>
      <c r="AB301" s="43">
        <v>-5.9400000000000002E-4</v>
      </c>
      <c r="AC301" s="43">
        <v>-5.71E-4</v>
      </c>
      <c r="AD301" s="43">
        <v>1.9599999999999999E-4</v>
      </c>
      <c r="AF301" s="30"/>
      <c r="AJ301" s="30">
        <v>0.26551320756110003</v>
      </c>
      <c r="AK301" s="43">
        <v>-1.797E-3</v>
      </c>
      <c r="AL301" s="43">
        <v>-1.7229999999999999E-3</v>
      </c>
      <c r="AM301" s="43">
        <v>2.5439999999999998E-3</v>
      </c>
      <c r="AO301" s="30"/>
      <c r="AS301" s="30">
        <v>0.26551320756110003</v>
      </c>
      <c r="AT301" s="43">
        <v>-6.2299999999999996E-4</v>
      </c>
      <c r="AU301" s="43">
        <v>-6.0999999999999997E-4</v>
      </c>
      <c r="AV301" s="43">
        <v>1.5899999999999999E-4</v>
      </c>
      <c r="AX301" s="30"/>
      <c r="BB301" s="30">
        <v>0.26551320756110003</v>
      </c>
      <c r="BC301" s="43">
        <v>-1.8109999999999999E-3</v>
      </c>
      <c r="BD301" s="43">
        <v>-1.737E-3</v>
      </c>
      <c r="BE301" s="43">
        <v>2.5230000000000001E-3</v>
      </c>
      <c r="BG301" s="30"/>
      <c r="BK301" s="30">
        <v>0.26551320756110003</v>
      </c>
      <c r="BL301" s="43">
        <v>-6.2399999999999999E-4</v>
      </c>
      <c r="BM301" s="43">
        <v>-6.0999999999999997E-4</v>
      </c>
      <c r="BN301" s="43">
        <v>1.56E-4</v>
      </c>
      <c r="BP301" s="30"/>
      <c r="BT301" s="30">
        <v>0.26551320756110003</v>
      </c>
      <c r="BU301" s="43">
        <v>-1.408E-3</v>
      </c>
      <c r="BV301" s="43">
        <v>-1.323E-3</v>
      </c>
      <c r="BW301" s="43">
        <v>3.5010000000000002E-3</v>
      </c>
      <c r="BY301" s="30"/>
      <c r="CC301" s="30">
        <v>0.26551320756110003</v>
      </c>
      <c r="CD301" s="43">
        <v>-6.4199999999999999E-4</v>
      </c>
      <c r="CE301" s="43">
        <v>-6.2200000000000005E-4</v>
      </c>
      <c r="CF301" s="43">
        <v>4.5100000000000001E-4</v>
      </c>
      <c r="CH301" s="30"/>
      <c r="CL301" s="30">
        <v>0.26551320756110003</v>
      </c>
      <c r="CM301" s="43">
        <v>-1.6169999999999999E-3</v>
      </c>
      <c r="CN301" s="43">
        <v>-1.505E-3</v>
      </c>
      <c r="CO301" s="43">
        <v>1.867E-3</v>
      </c>
      <c r="CQ301" s="30"/>
      <c r="CU301" s="30">
        <v>0.26551320756110003</v>
      </c>
      <c r="CV301" s="43">
        <v>-5.6099999999999998E-4</v>
      </c>
      <c r="CW301" s="43">
        <v>-5.4000000000000001E-4</v>
      </c>
      <c r="CX301" s="43">
        <v>7.7999999999999999E-5</v>
      </c>
    </row>
    <row r="302" spans="14:102" x14ac:dyDescent="0.25">
      <c r="N302" s="30"/>
      <c r="R302" s="30">
        <v>0.26650765336110005</v>
      </c>
      <c r="S302" s="43">
        <v>-1.524E-3</v>
      </c>
      <c r="T302" s="43">
        <v>-1.4090000000000001E-3</v>
      </c>
      <c r="U302" s="43">
        <v>2.3839999999999998E-3</v>
      </c>
      <c r="W302" s="30"/>
      <c r="AA302" s="30">
        <v>0.26650765336110005</v>
      </c>
      <c r="AB302" s="43">
        <v>-5.9500000000000004E-4</v>
      </c>
      <c r="AC302" s="43">
        <v>-5.7200000000000003E-4</v>
      </c>
      <c r="AD302" s="43">
        <v>1.9599999999999999E-4</v>
      </c>
      <c r="AF302" s="30"/>
      <c r="AJ302" s="30">
        <v>0.26650765336110005</v>
      </c>
      <c r="AK302" s="43">
        <v>-1.797E-3</v>
      </c>
      <c r="AL302" s="43">
        <v>-1.722E-3</v>
      </c>
      <c r="AM302" s="43">
        <v>2.6080000000000001E-3</v>
      </c>
      <c r="AO302" s="30"/>
      <c r="AS302" s="30">
        <v>0.26650765336110005</v>
      </c>
      <c r="AT302" s="43">
        <v>-6.2299999999999996E-4</v>
      </c>
      <c r="AU302" s="43">
        <v>-6.0999999999999997E-4</v>
      </c>
      <c r="AV302" s="43">
        <v>1.5899999999999999E-4</v>
      </c>
      <c r="AX302" s="30"/>
      <c r="BB302" s="30">
        <v>0.26650765336110005</v>
      </c>
      <c r="BC302" s="43">
        <v>-1.815E-3</v>
      </c>
      <c r="BD302" s="43">
        <v>-1.74E-3</v>
      </c>
      <c r="BE302" s="43">
        <v>2.5769999999999999E-3</v>
      </c>
      <c r="BG302" s="30"/>
      <c r="BK302" s="30">
        <v>0.26650765336110005</v>
      </c>
      <c r="BL302" s="43">
        <v>-6.2399999999999999E-4</v>
      </c>
      <c r="BM302" s="43">
        <v>-6.11E-4</v>
      </c>
      <c r="BN302" s="43">
        <v>1.56E-4</v>
      </c>
      <c r="BP302" s="30"/>
      <c r="BT302" s="30">
        <v>0.26650765336110005</v>
      </c>
      <c r="BU302" s="43">
        <v>-1.4139999999999999E-3</v>
      </c>
      <c r="BV302" s="43">
        <v>-1.328E-3</v>
      </c>
      <c r="BW302" s="43">
        <v>3.5560000000000001E-3</v>
      </c>
      <c r="BY302" s="30"/>
      <c r="CC302" s="30">
        <v>0.26650765336110005</v>
      </c>
      <c r="CD302" s="43">
        <v>-6.4300000000000002E-4</v>
      </c>
      <c r="CE302" s="43">
        <v>-6.2299999999999996E-4</v>
      </c>
      <c r="CF302" s="43">
        <v>4.5199999999999998E-4</v>
      </c>
      <c r="CH302" s="30"/>
      <c r="CL302" s="30">
        <v>0.26650765336110005</v>
      </c>
      <c r="CM302" s="43">
        <v>-1.6249999999999999E-3</v>
      </c>
      <c r="CN302" s="43">
        <v>-1.5120000000000001E-3</v>
      </c>
      <c r="CO302" s="43">
        <v>1.8979999999999999E-3</v>
      </c>
      <c r="CQ302" s="30"/>
      <c r="CU302" s="30">
        <v>0.26650765336110005</v>
      </c>
      <c r="CV302" s="43">
        <v>-5.6099999999999998E-4</v>
      </c>
      <c r="CW302" s="43">
        <v>-5.4000000000000001E-4</v>
      </c>
      <c r="CX302" s="43">
        <v>7.7999999999999999E-5</v>
      </c>
    </row>
    <row r="303" spans="14:102" x14ac:dyDescent="0.25">
      <c r="N303" s="30"/>
      <c r="R303" s="30">
        <v>0.26750209916110002</v>
      </c>
      <c r="S303" s="43">
        <v>-1.534E-3</v>
      </c>
      <c r="T303" s="43">
        <v>-1.418E-3</v>
      </c>
      <c r="U303" s="43">
        <v>2.418E-3</v>
      </c>
      <c r="W303" s="30"/>
      <c r="AA303" s="30">
        <v>0.26750209916110002</v>
      </c>
      <c r="AB303" s="43">
        <v>-5.9599999999999996E-4</v>
      </c>
      <c r="AC303" s="43">
        <v>-5.7300000000000005E-4</v>
      </c>
      <c r="AD303" s="43">
        <v>1.9699999999999999E-4</v>
      </c>
      <c r="AF303" s="30"/>
      <c r="AJ303" s="30">
        <v>0.26750209916110002</v>
      </c>
      <c r="AK303" s="43">
        <v>-1.8090000000000001E-3</v>
      </c>
      <c r="AL303" s="43">
        <v>-1.732E-3</v>
      </c>
      <c r="AM303" s="43">
        <v>2.6589999999999999E-3</v>
      </c>
      <c r="AO303" s="30"/>
      <c r="AS303" s="30">
        <v>0.26750209916110002</v>
      </c>
      <c r="AT303" s="43">
        <v>-6.2299999999999996E-4</v>
      </c>
      <c r="AU303" s="43">
        <v>-6.0999999999999997E-4</v>
      </c>
      <c r="AV303" s="43">
        <v>1.5899999999999999E-4</v>
      </c>
      <c r="AX303" s="30"/>
      <c r="BB303" s="30">
        <v>0.26750209916110002</v>
      </c>
      <c r="BC303" s="43">
        <v>-1.8240000000000001E-3</v>
      </c>
      <c r="BD303" s="43">
        <v>-1.748E-3</v>
      </c>
      <c r="BE303" s="43">
        <v>2.6289999999999998E-3</v>
      </c>
      <c r="BG303" s="30"/>
      <c r="BK303" s="30">
        <v>0.26750209916110002</v>
      </c>
      <c r="BL303" s="43">
        <v>-6.2399999999999999E-4</v>
      </c>
      <c r="BM303" s="43">
        <v>-6.11E-4</v>
      </c>
      <c r="BN303" s="43">
        <v>1.56E-4</v>
      </c>
      <c r="BP303" s="30"/>
      <c r="BT303" s="30">
        <v>0.26750209916110002</v>
      </c>
      <c r="BU303" s="43">
        <v>-1.4189999999999999E-3</v>
      </c>
      <c r="BV303" s="43">
        <v>-1.3320000000000001E-3</v>
      </c>
      <c r="BW303" s="43">
        <v>3.6180000000000001E-3</v>
      </c>
      <c r="BY303" s="30"/>
      <c r="CC303" s="30">
        <v>0.26750209916110002</v>
      </c>
      <c r="CD303" s="43">
        <v>-6.4300000000000002E-4</v>
      </c>
      <c r="CE303" s="43">
        <v>-6.2299999999999996E-4</v>
      </c>
      <c r="CF303" s="43">
        <v>4.5300000000000001E-4</v>
      </c>
      <c r="CH303" s="30"/>
      <c r="CL303" s="30">
        <v>0.26750209916110002</v>
      </c>
      <c r="CM303" s="43">
        <v>-1.6329999999999999E-3</v>
      </c>
      <c r="CN303" s="43">
        <v>-1.519E-3</v>
      </c>
      <c r="CO303" s="43">
        <v>1.9319999999999999E-3</v>
      </c>
      <c r="CQ303" s="30"/>
      <c r="CU303" s="30">
        <v>0.26750209916110002</v>
      </c>
      <c r="CV303" s="43">
        <v>-5.6099999999999998E-4</v>
      </c>
      <c r="CW303" s="43">
        <v>-5.4000000000000001E-4</v>
      </c>
      <c r="CX303" s="43">
        <v>7.7999999999999999E-5</v>
      </c>
    </row>
    <row r="304" spans="14:102" x14ac:dyDescent="0.25">
      <c r="N304" s="30"/>
      <c r="R304" s="30">
        <v>0.26849654496110004</v>
      </c>
      <c r="S304" s="43">
        <v>-1.544E-3</v>
      </c>
      <c r="T304" s="43">
        <v>-1.4270000000000001E-3</v>
      </c>
      <c r="U304" s="43">
        <v>2.4520000000000002E-3</v>
      </c>
      <c r="W304" s="30"/>
      <c r="AA304" s="30">
        <v>0.26849654496110004</v>
      </c>
      <c r="AB304" s="43">
        <v>-5.9699999999999998E-4</v>
      </c>
      <c r="AC304" s="43">
        <v>-5.7300000000000005E-4</v>
      </c>
      <c r="AD304" s="43">
        <v>1.9699999999999999E-4</v>
      </c>
      <c r="AF304" s="30"/>
      <c r="AJ304" s="30">
        <v>0.26849654496110004</v>
      </c>
      <c r="AK304" s="43">
        <v>-1.8159999999999999E-3</v>
      </c>
      <c r="AL304" s="43">
        <v>-1.738E-3</v>
      </c>
      <c r="AM304" s="43">
        <v>2.7139999999999998E-3</v>
      </c>
      <c r="AO304" s="30"/>
      <c r="AS304" s="30">
        <v>0.26849654496110004</v>
      </c>
      <c r="AT304" s="43">
        <v>-6.2299999999999996E-4</v>
      </c>
      <c r="AU304" s="43">
        <v>-6.0999999999999997E-4</v>
      </c>
      <c r="AV304" s="43">
        <v>1.5799999999999999E-4</v>
      </c>
      <c r="AX304" s="30"/>
      <c r="BB304" s="30">
        <v>0.26849654496110004</v>
      </c>
      <c r="BC304" s="43">
        <v>-1.83E-3</v>
      </c>
      <c r="BD304" s="43">
        <v>-1.753E-3</v>
      </c>
      <c r="BE304" s="43">
        <v>2.6849999999999999E-3</v>
      </c>
      <c r="BG304" s="30"/>
      <c r="BK304" s="30">
        <v>0.26849654496110004</v>
      </c>
      <c r="BL304" s="43">
        <v>-6.2399999999999999E-4</v>
      </c>
      <c r="BM304" s="43">
        <v>-6.11E-4</v>
      </c>
      <c r="BN304" s="43">
        <v>1.56E-4</v>
      </c>
      <c r="BP304" s="30"/>
      <c r="BT304" s="30">
        <v>0.26849654496110004</v>
      </c>
      <c r="BU304" s="43">
        <v>-1.4239999999999999E-3</v>
      </c>
      <c r="BV304" s="43">
        <v>-1.3359999999999999E-3</v>
      </c>
      <c r="BW304" s="43">
        <v>3.679E-3</v>
      </c>
      <c r="BY304" s="30"/>
      <c r="CC304" s="30">
        <v>0.26849654496110004</v>
      </c>
      <c r="CD304" s="43">
        <v>-6.4300000000000002E-4</v>
      </c>
      <c r="CE304" s="43">
        <v>-6.2299999999999996E-4</v>
      </c>
      <c r="CF304" s="43">
        <v>4.5399999999999998E-4</v>
      </c>
      <c r="CH304" s="30"/>
      <c r="CL304" s="30">
        <v>0.26849654496110004</v>
      </c>
      <c r="CM304" s="43">
        <v>-1.642E-3</v>
      </c>
      <c r="CN304" s="43">
        <v>-1.526E-3</v>
      </c>
      <c r="CO304" s="43">
        <v>1.9650000000000002E-3</v>
      </c>
      <c r="CQ304" s="30"/>
      <c r="CU304" s="30">
        <v>0.26849654496110004</v>
      </c>
      <c r="CV304" s="43">
        <v>-5.6099999999999998E-4</v>
      </c>
      <c r="CW304" s="43">
        <v>-5.4000000000000001E-4</v>
      </c>
      <c r="CX304" s="43">
        <v>7.7999999999999999E-5</v>
      </c>
    </row>
    <row r="305" spans="14:102" x14ac:dyDescent="0.25">
      <c r="N305" s="30"/>
      <c r="R305" s="30">
        <v>0.26849654496110004</v>
      </c>
      <c r="S305" s="43">
        <v>-1.544E-3</v>
      </c>
      <c r="T305" s="43">
        <v>-1.4270000000000001E-3</v>
      </c>
      <c r="U305" s="43">
        <v>2.4520000000000002E-3</v>
      </c>
      <c r="W305" s="30"/>
      <c r="AA305" s="30">
        <v>0.26849654496110004</v>
      </c>
      <c r="AB305" s="43">
        <v>-5.9699999999999998E-4</v>
      </c>
      <c r="AC305" s="43">
        <v>-5.7300000000000005E-4</v>
      </c>
      <c r="AD305" s="43">
        <v>1.9699999999999999E-4</v>
      </c>
      <c r="AF305" s="30"/>
      <c r="AJ305" s="30">
        <v>0.26849654496110004</v>
      </c>
      <c r="AK305" s="43">
        <v>-1.8159999999999999E-3</v>
      </c>
      <c r="AL305" s="43">
        <v>-1.738E-3</v>
      </c>
      <c r="AM305" s="43">
        <v>2.7139999999999998E-3</v>
      </c>
      <c r="AO305" s="30"/>
      <c r="AS305" s="30">
        <v>0.26849654496110004</v>
      </c>
      <c r="AT305" s="43">
        <v>-6.2299999999999996E-4</v>
      </c>
      <c r="AU305" s="43">
        <v>-6.0999999999999997E-4</v>
      </c>
      <c r="AV305" s="43">
        <v>1.5799999999999999E-4</v>
      </c>
      <c r="AX305" s="30"/>
      <c r="BB305" s="30">
        <v>0.26849654496110004</v>
      </c>
      <c r="BC305" s="43">
        <v>-1.83E-3</v>
      </c>
      <c r="BD305" s="43">
        <v>-1.753E-3</v>
      </c>
      <c r="BE305" s="43">
        <v>2.6849999999999999E-3</v>
      </c>
      <c r="BG305" s="30"/>
      <c r="BK305" s="30">
        <v>0.26849654496110004</v>
      </c>
      <c r="BL305" s="43">
        <v>-6.2399999999999999E-4</v>
      </c>
      <c r="BM305" s="43">
        <v>-6.11E-4</v>
      </c>
      <c r="BN305" s="43">
        <v>1.56E-4</v>
      </c>
      <c r="BP305" s="30"/>
      <c r="BT305" s="30">
        <v>0.26849654496110004</v>
      </c>
      <c r="BU305" s="43">
        <v>-1.4239999999999999E-3</v>
      </c>
      <c r="BV305" s="43">
        <v>-1.3359999999999999E-3</v>
      </c>
      <c r="BW305" s="43">
        <v>3.679E-3</v>
      </c>
      <c r="BY305" s="30"/>
      <c r="CC305" s="30">
        <v>0.26849654496110004</v>
      </c>
      <c r="CD305" s="43">
        <v>-6.4300000000000002E-4</v>
      </c>
      <c r="CE305" s="43">
        <v>-6.2299999999999996E-4</v>
      </c>
      <c r="CF305" s="43">
        <v>4.5399999999999998E-4</v>
      </c>
      <c r="CH305" s="30"/>
      <c r="CL305" s="30">
        <v>0.26849654496110004</v>
      </c>
      <c r="CM305" s="43">
        <v>-1.642E-3</v>
      </c>
      <c r="CN305" s="43">
        <v>-1.526E-3</v>
      </c>
      <c r="CO305" s="43">
        <v>1.9650000000000002E-3</v>
      </c>
      <c r="CQ305" s="30"/>
      <c r="CU305" s="30">
        <v>0.26849654496110004</v>
      </c>
      <c r="CV305" s="43">
        <v>-5.6099999999999998E-4</v>
      </c>
      <c r="CW305" s="43">
        <v>-5.4000000000000001E-4</v>
      </c>
      <c r="CX305" s="43">
        <v>7.7999999999999999E-5</v>
      </c>
    </row>
    <row r="306" spans="14:102" x14ac:dyDescent="0.25">
      <c r="N306" s="30"/>
      <c r="R306" s="30">
        <v>0.2694909907611</v>
      </c>
      <c r="S306" s="43">
        <v>-1.554E-3</v>
      </c>
      <c r="T306" s="43">
        <v>-1.436E-3</v>
      </c>
      <c r="U306" s="43">
        <v>2.4859999999999999E-3</v>
      </c>
      <c r="W306" s="30"/>
      <c r="AA306" s="30">
        <v>0.2694909907611</v>
      </c>
      <c r="AB306" s="43">
        <v>-5.9699999999999998E-4</v>
      </c>
      <c r="AC306" s="43">
        <v>-5.7399999999999997E-4</v>
      </c>
      <c r="AD306" s="43">
        <v>1.9699999999999999E-4</v>
      </c>
      <c r="AF306" s="30"/>
      <c r="AJ306" s="30">
        <v>0.2694909907611</v>
      </c>
      <c r="AK306" s="43">
        <v>-1.8220000000000001E-3</v>
      </c>
      <c r="AL306" s="43">
        <v>-1.7440000000000001E-3</v>
      </c>
      <c r="AM306" s="43">
        <v>2.7690000000000002E-3</v>
      </c>
      <c r="AO306" s="30"/>
      <c r="AS306" s="30">
        <v>0.2694909907611</v>
      </c>
      <c r="AT306" s="43">
        <v>-6.2299999999999996E-4</v>
      </c>
      <c r="AU306" s="43">
        <v>-6.0999999999999997E-4</v>
      </c>
      <c r="AV306" s="43">
        <v>1.5799999999999999E-4</v>
      </c>
      <c r="AX306" s="30"/>
      <c r="BB306" s="30">
        <v>0.2694909907611</v>
      </c>
      <c r="BC306" s="43">
        <v>-1.8370000000000001E-3</v>
      </c>
      <c r="BD306" s="43">
        <v>-1.7589999999999999E-3</v>
      </c>
      <c r="BE306" s="43">
        <v>2.7399999999999998E-3</v>
      </c>
      <c r="BG306" s="30"/>
      <c r="BK306" s="30">
        <v>0.2694909907611</v>
      </c>
      <c r="BL306" s="43">
        <v>-6.2399999999999999E-4</v>
      </c>
      <c r="BM306" s="43">
        <v>-6.11E-4</v>
      </c>
      <c r="BN306" s="43">
        <v>1.56E-4</v>
      </c>
      <c r="BP306" s="30"/>
      <c r="BT306" s="30">
        <v>0.2694909907611</v>
      </c>
      <c r="BU306" s="43">
        <v>-1.4300000000000001E-3</v>
      </c>
      <c r="BV306" s="43">
        <v>-1.34E-3</v>
      </c>
      <c r="BW306" s="43">
        <v>3.7399999999999998E-3</v>
      </c>
      <c r="BY306" s="30"/>
      <c r="CC306" s="30">
        <v>0.2694909907611</v>
      </c>
      <c r="CD306" s="43">
        <v>-6.4400000000000004E-4</v>
      </c>
      <c r="CE306" s="43">
        <v>-6.2399999999999999E-4</v>
      </c>
      <c r="CF306" s="43">
        <v>4.5399999999999998E-4</v>
      </c>
      <c r="CH306" s="30"/>
      <c r="CL306" s="30">
        <v>0.2694909907611</v>
      </c>
      <c r="CM306" s="43">
        <v>-1.652E-3</v>
      </c>
      <c r="CN306" s="43">
        <v>-1.5349999999999999E-3</v>
      </c>
      <c r="CO306" s="43">
        <v>1.9970000000000001E-3</v>
      </c>
      <c r="CQ306" s="30"/>
      <c r="CU306" s="30">
        <v>0.2694909907611</v>
      </c>
      <c r="CV306" s="43">
        <v>-5.6099999999999998E-4</v>
      </c>
      <c r="CW306" s="43">
        <v>-5.4000000000000001E-4</v>
      </c>
      <c r="CX306" s="43">
        <v>7.7999999999999999E-5</v>
      </c>
    </row>
    <row r="307" spans="14:102" x14ac:dyDescent="0.25">
      <c r="N307" s="30"/>
      <c r="R307" s="30">
        <v>0.27048543656110002</v>
      </c>
      <c r="S307" s="43">
        <v>-1.5640000000000001E-3</v>
      </c>
      <c r="T307" s="43">
        <v>-1.444E-3</v>
      </c>
      <c r="U307" s="43">
        <v>2.519E-3</v>
      </c>
      <c r="W307" s="30"/>
      <c r="AA307" s="30">
        <v>0.27048543656110002</v>
      </c>
      <c r="AB307" s="43">
        <v>-5.9800000000000001E-4</v>
      </c>
      <c r="AC307" s="43">
        <v>-5.7499999999999999E-4</v>
      </c>
      <c r="AD307" s="43">
        <v>1.9799999999999999E-4</v>
      </c>
      <c r="AF307" s="30"/>
      <c r="AJ307" s="30">
        <v>0.27048543656110002</v>
      </c>
      <c r="AK307" s="43">
        <v>-1.8289999999999999E-3</v>
      </c>
      <c r="AL307" s="43">
        <v>-1.7489999999999999E-3</v>
      </c>
      <c r="AM307" s="43">
        <v>2.8240000000000001E-3</v>
      </c>
      <c r="AO307" s="30"/>
      <c r="AS307" s="30">
        <v>0.27048543656110002</v>
      </c>
      <c r="AT307" s="43">
        <v>-6.2299999999999996E-4</v>
      </c>
      <c r="AU307" s="43">
        <v>-6.0999999999999997E-4</v>
      </c>
      <c r="AV307" s="43">
        <v>1.5799999999999999E-4</v>
      </c>
      <c r="AX307" s="30"/>
      <c r="BB307" s="30">
        <v>0.27048543656110002</v>
      </c>
      <c r="BC307" s="43">
        <v>-1.8439999999999999E-3</v>
      </c>
      <c r="BD307" s="43">
        <v>-1.7639999999999999E-3</v>
      </c>
      <c r="BE307" s="43">
        <v>2.794E-3</v>
      </c>
      <c r="BG307" s="30"/>
      <c r="BK307" s="30">
        <v>0.27048543656110002</v>
      </c>
      <c r="BL307" s="43">
        <v>-6.2399999999999999E-4</v>
      </c>
      <c r="BM307" s="43">
        <v>-6.11E-4</v>
      </c>
      <c r="BN307" s="43">
        <v>1.56E-4</v>
      </c>
      <c r="BP307" s="30"/>
      <c r="BT307" s="30">
        <v>0.27048543656110002</v>
      </c>
      <c r="BU307" s="43">
        <v>-1.4350000000000001E-3</v>
      </c>
      <c r="BV307" s="43">
        <v>-1.3450000000000001E-3</v>
      </c>
      <c r="BW307" s="43">
        <v>3.8E-3</v>
      </c>
      <c r="BY307" s="30"/>
      <c r="CC307" s="30">
        <v>0.27048543656110002</v>
      </c>
      <c r="CD307" s="43">
        <v>-6.4400000000000004E-4</v>
      </c>
      <c r="CE307" s="43">
        <v>-6.2399999999999999E-4</v>
      </c>
      <c r="CF307" s="43">
        <v>4.55E-4</v>
      </c>
      <c r="CH307" s="30"/>
      <c r="CL307" s="30">
        <v>0.27048543656110002</v>
      </c>
      <c r="CM307" s="43">
        <v>-1.6620000000000001E-3</v>
      </c>
      <c r="CN307" s="43">
        <v>-1.544E-3</v>
      </c>
      <c r="CO307" s="43">
        <v>2.0279999999999999E-3</v>
      </c>
      <c r="CQ307" s="30"/>
      <c r="CU307" s="30">
        <v>0.27048543656110002</v>
      </c>
      <c r="CV307" s="43">
        <v>-5.6099999999999998E-4</v>
      </c>
      <c r="CW307" s="43">
        <v>-5.4000000000000001E-4</v>
      </c>
      <c r="CX307" s="43">
        <v>7.7999999999999999E-5</v>
      </c>
    </row>
    <row r="308" spans="14:102" x14ac:dyDescent="0.25">
      <c r="N308" s="30"/>
      <c r="R308" s="30">
        <v>0.27147988236109999</v>
      </c>
      <c r="S308" s="43">
        <v>-1.5740000000000001E-3</v>
      </c>
      <c r="T308" s="43">
        <v>-1.4530000000000001E-3</v>
      </c>
      <c r="U308" s="43">
        <v>2.5509999999999999E-3</v>
      </c>
      <c r="W308" s="30"/>
      <c r="AA308" s="30">
        <v>0.27147988236109999</v>
      </c>
      <c r="AB308" s="43">
        <v>-5.9900000000000003E-4</v>
      </c>
      <c r="AC308" s="43">
        <v>-5.7600000000000001E-4</v>
      </c>
      <c r="AD308" s="43">
        <v>1.9799999999999999E-4</v>
      </c>
      <c r="AF308" s="30"/>
      <c r="AJ308" s="30">
        <v>0.27147988236109999</v>
      </c>
      <c r="AK308" s="43">
        <v>-1.835E-3</v>
      </c>
      <c r="AL308" s="43">
        <v>-1.755E-3</v>
      </c>
      <c r="AM308" s="43">
        <v>2.8760000000000001E-3</v>
      </c>
      <c r="AO308" s="30"/>
      <c r="AS308" s="30">
        <v>0.27147988236109999</v>
      </c>
      <c r="AT308" s="43">
        <v>-6.2299999999999996E-4</v>
      </c>
      <c r="AU308" s="43">
        <v>-6.0999999999999997E-4</v>
      </c>
      <c r="AV308" s="43">
        <v>1.5899999999999999E-4</v>
      </c>
      <c r="AX308" s="30"/>
      <c r="BB308" s="30">
        <v>0.27147988236109999</v>
      </c>
      <c r="BC308" s="43">
        <v>-1.8500000000000001E-3</v>
      </c>
      <c r="BD308" s="43">
        <v>-1.7700000000000001E-3</v>
      </c>
      <c r="BE308" s="43">
        <v>2.8470000000000001E-3</v>
      </c>
      <c r="BG308" s="30"/>
      <c r="BK308" s="30">
        <v>0.27147988236109999</v>
      </c>
      <c r="BL308" s="43">
        <v>-6.2399999999999999E-4</v>
      </c>
      <c r="BM308" s="43">
        <v>-6.11E-4</v>
      </c>
      <c r="BN308" s="43">
        <v>1.56E-4</v>
      </c>
      <c r="BP308" s="30"/>
      <c r="BT308" s="30">
        <v>0.27147988236109999</v>
      </c>
      <c r="BU308" s="43">
        <v>-1.4400000000000001E-3</v>
      </c>
      <c r="BV308" s="43">
        <v>-1.348E-3</v>
      </c>
      <c r="BW308" s="43">
        <v>3.8579999999999999E-3</v>
      </c>
      <c r="BY308" s="30"/>
      <c r="CC308" s="30">
        <v>0.27147988236109999</v>
      </c>
      <c r="CD308" s="43">
        <v>-6.4499999999999996E-4</v>
      </c>
      <c r="CE308" s="43">
        <v>-6.2500000000000001E-4</v>
      </c>
      <c r="CF308" s="43">
        <v>4.5600000000000003E-4</v>
      </c>
      <c r="CH308" s="30"/>
      <c r="CL308" s="30">
        <v>0.27147988236109999</v>
      </c>
      <c r="CM308" s="43">
        <v>-1.6720000000000001E-3</v>
      </c>
      <c r="CN308" s="43">
        <v>-1.5529999999999999E-3</v>
      </c>
      <c r="CO308" s="43">
        <v>2.0590000000000001E-3</v>
      </c>
      <c r="CQ308" s="30"/>
      <c r="CU308" s="30">
        <v>0.27147988236109999</v>
      </c>
      <c r="CV308" s="43">
        <v>-5.6099999999999998E-4</v>
      </c>
      <c r="CW308" s="43">
        <v>-5.4000000000000001E-4</v>
      </c>
      <c r="CX308" s="43">
        <v>7.8999999999999996E-5</v>
      </c>
    </row>
    <row r="309" spans="14:102" x14ac:dyDescent="0.25">
      <c r="N309" s="30"/>
      <c r="R309" s="30">
        <v>0.27247432816110001</v>
      </c>
      <c r="S309" s="43">
        <v>-1.583E-3</v>
      </c>
      <c r="T309" s="43">
        <v>-1.4610000000000001E-3</v>
      </c>
      <c r="U309" s="43">
        <v>2.601E-3</v>
      </c>
      <c r="W309" s="30"/>
      <c r="AA309" s="30">
        <v>0.27247432816110001</v>
      </c>
      <c r="AB309" s="43">
        <v>-5.9999999999999995E-4</v>
      </c>
      <c r="AC309" s="43">
        <v>-5.7600000000000001E-4</v>
      </c>
      <c r="AD309" s="43">
        <v>1.9799999999999999E-4</v>
      </c>
      <c r="AF309" s="30"/>
      <c r="AJ309" s="30">
        <v>0.27247432816110001</v>
      </c>
      <c r="AK309" s="43">
        <v>-1.8420000000000001E-3</v>
      </c>
      <c r="AL309" s="43">
        <v>-1.7600000000000001E-3</v>
      </c>
      <c r="AM309" s="43">
        <v>2.931E-3</v>
      </c>
      <c r="AO309" s="30"/>
      <c r="AS309" s="30">
        <v>0.27247432816110001</v>
      </c>
      <c r="AT309" s="43">
        <v>-6.2299999999999996E-4</v>
      </c>
      <c r="AU309" s="43">
        <v>-6.0999999999999997E-4</v>
      </c>
      <c r="AV309" s="43">
        <v>1.5899999999999999E-4</v>
      </c>
      <c r="AX309" s="30"/>
      <c r="BB309" s="30">
        <v>0.27247432816110001</v>
      </c>
      <c r="BC309" s="43">
        <v>-1.8569999999999999E-3</v>
      </c>
      <c r="BD309" s="43">
        <v>-1.7750000000000001E-3</v>
      </c>
      <c r="BE309" s="43">
        <v>2.9020000000000001E-3</v>
      </c>
      <c r="BG309" s="30"/>
      <c r="BK309" s="30">
        <v>0.27247432816110001</v>
      </c>
      <c r="BL309" s="43">
        <v>-6.2399999999999999E-4</v>
      </c>
      <c r="BM309" s="43">
        <v>-6.11E-4</v>
      </c>
      <c r="BN309" s="43">
        <v>1.56E-4</v>
      </c>
      <c r="BP309" s="30"/>
      <c r="BT309" s="30">
        <v>0.27247432816110001</v>
      </c>
      <c r="BU309" s="43">
        <v>-1.4450000000000001E-3</v>
      </c>
      <c r="BV309" s="43">
        <v>-1.353E-3</v>
      </c>
      <c r="BW309" s="43">
        <v>3.9189999999999997E-3</v>
      </c>
      <c r="BY309" s="30"/>
      <c r="CC309" s="30">
        <v>0.27247432816110001</v>
      </c>
      <c r="CD309" s="43">
        <v>-6.4499999999999996E-4</v>
      </c>
      <c r="CE309" s="43">
        <v>-6.2500000000000001E-4</v>
      </c>
      <c r="CF309" s="43">
        <v>4.57E-4</v>
      </c>
      <c r="CH309" s="30"/>
      <c r="CL309" s="30">
        <v>0.27247432816110001</v>
      </c>
      <c r="CM309" s="43">
        <v>-1.683E-3</v>
      </c>
      <c r="CN309" s="43">
        <v>-1.562E-3</v>
      </c>
      <c r="CO309" s="43">
        <v>2.0899999999999998E-3</v>
      </c>
      <c r="CQ309" s="30"/>
      <c r="CU309" s="30">
        <v>0.27247432816110001</v>
      </c>
      <c r="CV309" s="43">
        <v>-5.6099999999999998E-4</v>
      </c>
      <c r="CW309" s="43">
        <v>-5.4000000000000001E-4</v>
      </c>
      <c r="CX309" s="43">
        <v>7.7999999999999999E-5</v>
      </c>
    </row>
    <row r="310" spans="14:102" x14ac:dyDescent="0.25">
      <c r="N310" s="30"/>
      <c r="R310" s="30">
        <v>0.27346877396110003</v>
      </c>
      <c r="S310" s="43">
        <v>-1.5889999999999999E-3</v>
      </c>
      <c r="T310" s="43">
        <v>-1.464E-3</v>
      </c>
      <c r="U310" s="43">
        <v>2.6589999999999999E-3</v>
      </c>
      <c r="W310" s="30"/>
      <c r="AA310" s="30">
        <v>0.27346877396110003</v>
      </c>
      <c r="AB310" s="43">
        <v>-5.9999999999999995E-4</v>
      </c>
      <c r="AC310" s="43">
        <v>-5.7700000000000004E-4</v>
      </c>
      <c r="AD310" s="43">
        <v>1.9799999999999999E-4</v>
      </c>
      <c r="AF310" s="30"/>
      <c r="AJ310" s="30">
        <v>0.27346877396110003</v>
      </c>
      <c r="AK310" s="43">
        <v>-1.848E-3</v>
      </c>
      <c r="AL310" s="43">
        <v>-1.766E-3</v>
      </c>
      <c r="AM310" s="43">
        <v>2.9880000000000002E-3</v>
      </c>
      <c r="AO310" s="30"/>
      <c r="AS310" s="30">
        <v>0.27346877396110003</v>
      </c>
      <c r="AT310" s="43">
        <v>-6.2299999999999996E-4</v>
      </c>
      <c r="AU310" s="43">
        <v>-6.0999999999999997E-4</v>
      </c>
      <c r="AV310" s="43">
        <v>1.5799999999999999E-4</v>
      </c>
      <c r="AX310" s="30"/>
      <c r="BB310" s="30">
        <v>0.27346877396110003</v>
      </c>
      <c r="BC310" s="43">
        <v>-1.8630000000000001E-3</v>
      </c>
      <c r="BD310" s="43">
        <v>-1.781E-3</v>
      </c>
      <c r="BE310" s="43">
        <v>2.9589999999999998E-3</v>
      </c>
      <c r="BG310" s="30"/>
      <c r="BK310" s="30">
        <v>0.27346877396110003</v>
      </c>
      <c r="BL310" s="43">
        <v>-6.2399999999999999E-4</v>
      </c>
      <c r="BM310" s="43">
        <v>-6.11E-4</v>
      </c>
      <c r="BN310" s="43">
        <v>1.56E-4</v>
      </c>
      <c r="BP310" s="30"/>
      <c r="BT310" s="30">
        <v>0.27346877396110003</v>
      </c>
      <c r="BU310" s="43">
        <v>-1.451E-3</v>
      </c>
      <c r="BV310" s="43">
        <v>-1.358E-3</v>
      </c>
      <c r="BW310" s="43">
        <v>3.9760000000000004E-3</v>
      </c>
      <c r="BY310" s="30"/>
      <c r="CC310" s="30">
        <v>0.27346877396110003</v>
      </c>
      <c r="CD310" s="43">
        <v>-6.4499999999999996E-4</v>
      </c>
      <c r="CE310" s="43">
        <v>-6.2500000000000001E-4</v>
      </c>
      <c r="CF310" s="43">
        <v>4.5800000000000002E-4</v>
      </c>
      <c r="CH310" s="30"/>
      <c r="CL310" s="30">
        <v>0.27346877396110003</v>
      </c>
      <c r="CM310" s="43">
        <v>-1.6930000000000001E-3</v>
      </c>
      <c r="CN310" s="43">
        <v>-1.5709999999999999E-3</v>
      </c>
      <c r="CO310" s="43">
        <v>2.1229999999999999E-3</v>
      </c>
      <c r="CQ310" s="30"/>
      <c r="CU310" s="30">
        <v>0.27346877396110003</v>
      </c>
      <c r="CV310" s="43">
        <v>-5.6099999999999998E-4</v>
      </c>
      <c r="CW310" s="43">
        <v>-5.4000000000000001E-4</v>
      </c>
      <c r="CX310" s="43">
        <v>7.7999999999999999E-5</v>
      </c>
    </row>
    <row r="311" spans="14:102" x14ac:dyDescent="0.25">
      <c r="N311" s="30"/>
      <c r="R311" s="30">
        <v>0.2744632197611</v>
      </c>
      <c r="S311" s="43">
        <v>-1.596E-3</v>
      </c>
      <c r="T311" s="43">
        <v>-1.47E-3</v>
      </c>
      <c r="U311" s="43">
        <v>2.7070000000000002E-3</v>
      </c>
      <c r="W311" s="30"/>
      <c r="AA311" s="30">
        <v>0.2744632197611</v>
      </c>
      <c r="AB311" s="43">
        <v>-6.0099999999999997E-4</v>
      </c>
      <c r="AC311" s="43">
        <v>-5.7700000000000004E-4</v>
      </c>
      <c r="AD311" s="43">
        <v>1.9900000000000001E-4</v>
      </c>
      <c r="AF311" s="30"/>
      <c r="AJ311" s="30">
        <v>0.2744632197611</v>
      </c>
      <c r="AK311" s="43">
        <v>-1.8550000000000001E-3</v>
      </c>
      <c r="AL311" s="43">
        <v>-1.771E-3</v>
      </c>
      <c r="AM311" s="43">
        <v>3.039E-3</v>
      </c>
      <c r="AO311" s="30"/>
      <c r="AS311" s="30">
        <v>0.2744632197611</v>
      </c>
      <c r="AT311" s="43">
        <v>-6.2299999999999996E-4</v>
      </c>
      <c r="AU311" s="43">
        <v>-6.0999999999999997E-4</v>
      </c>
      <c r="AV311" s="43">
        <v>1.5899999999999999E-4</v>
      </c>
      <c r="AX311" s="30"/>
      <c r="BB311" s="30">
        <v>0.2744632197611</v>
      </c>
      <c r="BC311" s="43">
        <v>-1.869E-3</v>
      </c>
      <c r="BD311" s="43">
        <v>-1.786E-3</v>
      </c>
      <c r="BE311" s="43">
        <v>3.0100000000000001E-3</v>
      </c>
      <c r="BG311" s="30"/>
      <c r="BK311" s="30">
        <v>0.2744632197611</v>
      </c>
      <c r="BL311" s="43">
        <v>-6.2399999999999999E-4</v>
      </c>
      <c r="BM311" s="43">
        <v>-6.11E-4</v>
      </c>
      <c r="BN311" s="43">
        <v>1.56E-4</v>
      </c>
      <c r="BP311" s="30"/>
      <c r="BT311" s="30">
        <v>0.2744632197611</v>
      </c>
      <c r="BU311" s="43">
        <v>-1.4580000000000001E-3</v>
      </c>
      <c r="BV311" s="43">
        <v>-1.364E-3</v>
      </c>
      <c r="BW311" s="43">
        <v>4.0239999999999998E-3</v>
      </c>
      <c r="BY311" s="30"/>
      <c r="CC311" s="30">
        <v>0.2744632197611</v>
      </c>
      <c r="CD311" s="43">
        <v>-6.4599999999999998E-4</v>
      </c>
      <c r="CE311" s="43">
        <v>-6.2600000000000004E-4</v>
      </c>
      <c r="CF311" s="43">
        <v>4.5899999999999999E-4</v>
      </c>
      <c r="CH311" s="30"/>
      <c r="CL311" s="30">
        <v>0.2744632197611</v>
      </c>
      <c r="CM311" s="43">
        <v>-1.7030000000000001E-3</v>
      </c>
      <c r="CN311" s="43">
        <v>-1.58E-3</v>
      </c>
      <c r="CO311" s="43">
        <v>2.153E-3</v>
      </c>
      <c r="CQ311" s="30"/>
      <c r="CU311" s="30">
        <v>0.2744632197611</v>
      </c>
      <c r="CV311" s="43">
        <v>-5.6099999999999998E-4</v>
      </c>
      <c r="CW311" s="43">
        <v>-5.4100000000000003E-4</v>
      </c>
      <c r="CX311" s="43">
        <v>7.8999999999999996E-5</v>
      </c>
    </row>
    <row r="312" spans="14:102" x14ac:dyDescent="0.25">
      <c r="N312" s="30"/>
      <c r="R312" s="30">
        <v>0.27545766556110002</v>
      </c>
      <c r="S312" s="43">
        <v>-1.603E-3</v>
      </c>
      <c r="T312" s="43">
        <v>-1.475E-3</v>
      </c>
      <c r="U312" s="43">
        <v>2.7560000000000002E-3</v>
      </c>
      <c r="W312" s="30"/>
      <c r="AA312" s="30">
        <v>0.27545766556110002</v>
      </c>
      <c r="AB312" s="43">
        <v>-6.02E-4</v>
      </c>
      <c r="AC312" s="43">
        <v>-5.7799999999999995E-4</v>
      </c>
      <c r="AD312" s="43">
        <v>1.9900000000000001E-4</v>
      </c>
      <c r="AF312" s="30"/>
      <c r="AJ312" s="30">
        <v>0.27545766556110002</v>
      </c>
      <c r="AK312" s="43">
        <v>-1.861E-3</v>
      </c>
      <c r="AL312" s="43">
        <v>-1.776E-3</v>
      </c>
      <c r="AM312" s="43">
        <v>3.0920000000000001E-3</v>
      </c>
      <c r="AO312" s="30"/>
      <c r="AS312" s="30">
        <v>0.27545766556110002</v>
      </c>
      <c r="AT312" s="43">
        <v>-6.2399999999999999E-4</v>
      </c>
      <c r="AU312" s="43">
        <v>-6.0999999999999997E-4</v>
      </c>
      <c r="AV312" s="43">
        <v>1.5899999999999999E-4</v>
      </c>
      <c r="AX312" s="30"/>
      <c r="BB312" s="30">
        <v>0.27545766556110002</v>
      </c>
      <c r="BC312" s="43">
        <v>-1.8760000000000001E-3</v>
      </c>
      <c r="BD312" s="43">
        <v>-1.792E-3</v>
      </c>
      <c r="BE312" s="43">
        <v>3.0620000000000001E-3</v>
      </c>
      <c r="BG312" s="30"/>
      <c r="BK312" s="30">
        <v>0.27545766556110002</v>
      </c>
      <c r="BL312" s="43">
        <v>-6.2399999999999999E-4</v>
      </c>
      <c r="BM312" s="43">
        <v>-6.11E-4</v>
      </c>
      <c r="BN312" s="43">
        <v>1.56E-4</v>
      </c>
      <c r="BP312" s="30"/>
      <c r="BT312" s="30">
        <v>0.27545766556110002</v>
      </c>
      <c r="BU312" s="43">
        <v>-1.4660000000000001E-3</v>
      </c>
      <c r="BV312" s="43">
        <v>-1.371E-3</v>
      </c>
      <c r="BW312" s="43">
        <v>4.0730000000000002E-3</v>
      </c>
      <c r="BY312" s="30"/>
      <c r="CC312" s="30">
        <v>0.27545766556110002</v>
      </c>
      <c r="CD312" s="43">
        <v>-6.4700000000000001E-4</v>
      </c>
      <c r="CE312" s="43">
        <v>-6.2699999999999995E-4</v>
      </c>
      <c r="CF312" s="43">
        <v>4.6000000000000001E-4</v>
      </c>
      <c r="CH312" s="30"/>
      <c r="CL312" s="30">
        <v>0.27545766556110002</v>
      </c>
      <c r="CM312" s="43">
        <v>-1.7129999999999999E-3</v>
      </c>
      <c r="CN312" s="43">
        <v>-1.588E-3</v>
      </c>
      <c r="CO312" s="43">
        <v>2.183E-3</v>
      </c>
      <c r="CQ312" s="30"/>
      <c r="CU312" s="30">
        <v>0.27545766556110002</v>
      </c>
      <c r="CV312" s="43">
        <v>-5.6099999999999998E-4</v>
      </c>
      <c r="CW312" s="43">
        <v>-5.4100000000000003E-4</v>
      </c>
      <c r="CX312" s="43">
        <v>7.8999999999999996E-5</v>
      </c>
    </row>
    <row r="313" spans="14:102" x14ac:dyDescent="0.25">
      <c r="N313" s="30"/>
      <c r="R313" s="30">
        <v>0.27645211136109998</v>
      </c>
      <c r="S313" s="43">
        <v>-1.6100000000000001E-3</v>
      </c>
      <c r="T313" s="43">
        <v>-1.4809999999999999E-3</v>
      </c>
      <c r="U313" s="43">
        <v>2.8050000000000002E-3</v>
      </c>
      <c r="W313" s="30"/>
      <c r="AA313" s="30">
        <v>0.27645211136109998</v>
      </c>
      <c r="AB313" s="43">
        <v>-6.02E-4</v>
      </c>
      <c r="AC313" s="43">
        <v>-5.7899999999999998E-4</v>
      </c>
      <c r="AD313" s="43">
        <v>1.9900000000000001E-4</v>
      </c>
      <c r="AF313" s="30"/>
      <c r="AJ313" s="30">
        <v>0.27645211136109998</v>
      </c>
      <c r="AK313" s="43">
        <v>-1.867E-3</v>
      </c>
      <c r="AL313" s="43">
        <v>-1.7819999999999999E-3</v>
      </c>
      <c r="AM313" s="43">
        <v>3.1440000000000001E-3</v>
      </c>
      <c r="AO313" s="30"/>
      <c r="AS313" s="30">
        <v>0.27645211136109998</v>
      </c>
      <c r="AT313" s="43">
        <v>-6.2399999999999999E-4</v>
      </c>
      <c r="AU313" s="43">
        <v>-6.0999999999999997E-4</v>
      </c>
      <c r="AV313" s="43">
        <v>1.5899999999999999E-4</v>
      </c>
      <c r="AX313" s="30"/>
      <c r="BB313" s="30">
        <v>0.27645211136109998</v>
      </c>
      <c r="BC313" s="43">
        <v>-1.882E-3</v>
      </c>
      <c r="BD313" s="43">
        <v>-1.797E-3</v>
      </c>
      <c r="BE313" s="43">
        <v>3.114E-3</v>
      </c>
      <c r="BG313" s="30"/>
      <c r="BK313" s="30">
        <v>0.27645211136109998</v>
      </c>
      <c r="BL313" s="43">
        <v>-6.2500000000000001E-4</v>
      </c>
      <c r="BM313" s="43">
        <v>-6.11E-4</v>
      </c>
      <c r="BN313" s="43">
        <v>1.56E-4</v>
      </c>
      <c r="BP313" s="30"/>
      <c r="BT313" s="30">
        <v>0.27645211136109998</v>
      </c>
      <c r="BU313" s="43">
        <v>-1.475E-3</v>
      </c>
      <c r="BV313" s="43">
        <v>-1.3780000000000001E-3</v>
      </c>
      <c r="BW313" s="43">
        <v>4.1209999999999997E-3</v>
      </c>
      <c r="BY313" s="30"/>
      <c r="CC313" s="30">
        <v>0.27645211136109998</v>
      </c>
      <c r="CD313" s="43">
        <v>-6.4800000000000003E-4</v>
      </c>
      <c r="CE313" s="43">
        <v>-6.2699999999999995E-4</v>
      </c>
      <c r="CF313" s="43">
        <v>4.6200000000000001E-4</v>
      </c>
      <c r="CH313" s="30"/>
      <c r="CL313" s="30">
        <v>0.27645211136109998</v>
      </c>
      <c r="CM313" s="43">
        <v>-1.7229999999999999E-3</v>
      </c>
      <c r="CN313" s="43">
        <v>-1.5969999999999999E-3</v>
      </c>
      <c r="CO313" s="43">
        <v>2.2130000000000001E-3</v>
      </c>
      <c r="CQ313" s="30"/>
      <c r="CU313" s="30">
        <v>0.27645211136109998</v>
      </c>
      <c r="CV313" s="43">
        <v>-5.6099999999999998E-4</v>
      </c>
      <c r="CW313" s="43">
        <v>-5.4100000000000003E-4</v>
      </c>
      <c r="CX313" s="43">
        <v>7.8999999999999996E-5</v>
      </c>
    </row>
    <row r="314" spans="14:102" x14ac:dyDescent="0.25">
      <c r="N314" s="30"/>
      <c r="R314" s="30">
        <v>0.2774465571611</v>
      </c>
      <c r="S314" s="43">
        <v>-1.6169999999999999E-3</v>
      </c>
      <c r="T314" s="43">
        <v>-1.4859999999999999E-3</v>
      </c>
      <c r="U314" s="43">
        <v>2.8530000000000001E-3</v>
      </c>
      <c r="W314" s="30"/>
      <c r="AA314" s="30">
        <v>0.2774465571611</v>
      </c>
      <c r="AB314" s="43">
        <v>-6.0300000000000002E-4</v>
      </c>
      <c r="AC314" s="43">
        <v>-5.8E-4</v>
      </c>
      <c r="AD314" s="43">
        <v>2.0000000000000001E-4</v>
      </c>
      <c r="AF314" s="30"/>
      <c r="AJ314" s="30">
        <v>0.2774465571611</v>
      </c>
      <c r="AK314" s="43">
        <v>-1.8730000000000001E-3</v>
      </c>
      <c r="AL314" s="43">
        <v>-1.787E-3</v>
      </c>
      <c r="AM314" s="43">
        <v>3.1949999999999999E-3</v>
      </c>
      <c r="AO314" s="30"/>
      <c r="AS314" s="30">
        <v>0.2774465571611</v>
      </c>
      <c r="AT314" s="43">
        <v>-6.2399999999999999E-4</v>
      </c>
      <c r="AU314" s="43">
        <v>-6.0999999999999997E-4</v>
      </c>
      <c r="AV314" s="43">
        <v>1.5899999999999999E-4</v>
      </c>
      <c r="AX314" s="30"/>
      <c r="BB314" s="30">
        <v>0.2774465571611</v>
      </c>
      <c r="BC314" s="43">
        <v>-1.8879999999999999E-3</v>
      </c>
      <c r="BD314" s="43">
        <v>-1.802E-3</v>
      </c>
      <c r="BE314" s="43">
        <v>3.166E-3</v>
      </c>
      <c r="BG314" s="30"/>
      <c r="BK314" s="30">
        <v>0.2774465571611</v>
      </c>
      <c r="BL314" s="43">
        <v>-6.2500000000000001E-4</v>
      </c>
      <c r="BM314" s="43">
        <v>-6.11E-4</v>
      </c>
      <c r="BN314" s="43">
        <v>1.56E-4</v>
      </c>
      <c r="BP314" s="30"/>
      <c r="BT314" s="30">
        <v>0.2774465571611</v>
      </c>
      <c r="BU314" s="43">
        <v>-1.4829999999999999E-3</v>
      </c>
      <c r="BV314" s="43">
        <v>-1.3860000000000001E-3</v>
      </c>
      <c r="BW314" s="43">
        <v>4.169E-3</v>
      </c>
      <c r="BY314" s="30"/>
      <c r="CC314" s="30">
        <v>0.2774465571611</v>
      </c>
      <c r="CD314" s="43">
        <v>-6.4800000000000003E-4</v>
      </c>
      <c r="CE314" s="43">
        <v>-6.2799999999999998E-4</v>
      </c>
      <c r="CF314" s="43">
        <v>4.6299999999999998E-4</v>
      </c>
      <c r="CH314" s="30"/>
      <c r="CL314" s="30">
        <v>0.2774465571611</v>
      </c>
      <c r="CM314" s="43">
        <v>-1.7329999999999999E-3</v>
      </c>
      <c r="CN314" s="43">
        <v>-1.6050000000000001E-3</v>
      </c>
      <c r="CO314" s="43">
        <v>2.2420000000000001E-3</v>
      </c>
      <c r="CQ314" s="30"/>
      <c r="CU314" s="30">
        <v>0.2774465571611</v>
      </c>
      <c r="CV314" s="43">
        <v>-5.6099999999999998E-4</v>
      </c>
      <c r="CW314" s="43">
        <v>-5.4100000000000003E-4</v>
      </c>
      <c r="CX314" s="43">
        <v>7.8999999999999996E-5</v>
      </c>
    </row>
    <row r="315" spans="14:102" x14ac:dyDescent="0.25">
      <c r="N315" s="30"/>
      <c r="R315" s="30">
        <v>0.27844100296109997</v>
      </c>
      <c r="S315" s="43">
        <v>-1.624E-3</v>
      </c>
      <c r="T315" s="43">
        <v>-1.4909999999999999E-3</v>
      </c>
      <c r="U315" s="43">
        <v>2.9020000000000001E-3</v>
      </c>
      <c r="W315" s="30"/>
      <c r="AA315" s="30">
        <v>0.27844100296109997</v>
      </c>
      <c r="AB315" s="43">
        <v>-6.0400000000000004E-4</v>
      </c>
      <c r="AC315" s="43">
        <v>-5.8E-4</v>
      </c>
      <c r="AD315" s="43">
        <v>2.0000000000000001E-4</v>
      </c>
      <c r="AF315" s="30"/>
      <c r="AJ315" s="30">
        <v>0.27844100296109997</v>
      </c>
      <c r="AK315" s="43">
        <v>-1.8799999999999999E-3</v>
      </c>
      <c r="AL315" s="43">
        <v>-1.792E-3</v>
      </c>
      <c r="AM315" s="43">
        <v>3.2469999999999999E-3</v>
      </c>
      <c r="AO315" s="30"/>
      <c r="AS315" s="30">
        <v>0.27844100296109997</v>
      </c>
      <c r="AT315" s="43">
        <v>-6.2399999999999999E-4</v>
      </c>
      <c r="AU315" s="43">
        <v>-6.11E-4</v>
      </c>
      <c r="AV315" s="43">
        <v>1.5899999999999999E-4</v>
      </c>
      <c r="AX315" s="30"/>
      <c r="BB315" s="30">
        <v>0.27844100296109997</v>
      </c>
      <c r="BC315" s="43">
        <v>-1.8940000000000001E-3</v>
      </c>
      <c r="BD315" s="43">
        <v>-1.807E-3</v>
      </c>
      <c r="BE315" s="43">
        <v>3.2179999999999999E-3</v>
      </c>
      <c r="BG315" s="30"/>
      <c r="BK315" s="30">
        <v>0.27844100296109997</v>
      </c>
      <c r="BL315" s="43">
        <v>-6.2500000000000001E-4</v>
      </c>
      <c r="BM315" s="43">
        <v>-6.1200000000000002E-4</v>
      </c>
      <c r="BN315" s="43">
        <v>1.56E-4</v>
      </c>
      <c r="BP315" s="30"/>
      <c r="BT315" s="30">
        <v>0.27844100296109997</v>
      </c>
      <c r="BU315" s="43">
        <v>-1.4909999999999999E-3</v>
      </c>
      <c r="BV315" s="43">
        <v>-1.3929999999999999E-3</v>
      </c>
      <c r="BW315" s="43">
        <v>4.2170000000000003E-3</v>
      </c>
      <c r="BY315" s="30"/>
      <c r="CC315" s="30">
        <v>0.27844100296109997</v>
      </c>
      <c r="CD315" s="43">
        <v>-6.4899999999999995E-4</v>
      </c>
      <c r="CE315" s="43">
        <v>-6.29E-4</v>
      </c>
      <c r="CF315" s="43">
        <v>4.64E-4</v>
      </c>
      <c r="CH315" s="30"/>
      <c r="CL315" s="30">
        <v>0.27844100296109997</v>
      </c>
      <c r="CM315" s="43">
        <v>-1.743E-3</v>
      </c>
      <c r="CN315" s="43">
        <v>-1.614E-3</v>
      </c>
      <c r="CO315" s="43">
        <v>2.2720000000000001E-3</v>
      </c>
      <c r="CQ315" s="30"/>
      <c r="CU315" s="30">
        <v>0.27844100296109997</v>
      </c>
      <c r="CV315" s="43">
        <v>-5.6099999999999998E-4</v>
      </c>
      <c r="CW315" s="43">
        <v>-5.4100000000000003E-4</v>
      </c>
      <c r="CX315" s="43">
        <v>7.8999999999999996E-5</v>
      </c>
    </row>
    <row r="316" spans="14:102" x14ac:dyDescent="0.25">
      <c r="N316" s="30"/>
      <c r="R316" s="30">
        <v>0.27844100296109997</v>
      </c>
      <c r="S316" s="43">
        <v>-1.624E-3</v>
      </c>
      <c r="T316" s="43">
        <v>-1.4909999999999999E-3</v>
      </c>
      <c r="U316" s="43">
        <v>2.9020000000000001E-3</v>
      </c>
      <c r="W316" s="30"/>
      <c r="AA316" s="30">
        <v>0.27844100296109997</v>
      </c>
      <c r="AB316" s="43">
        <v>-6.0400000000000004E-4</v>
      </c>
      <c r="AC316" s="43">
        <v>-5.8E-4</v>
      </c>
      <c r="AD316" s="43">
        <v>2.0000000000000001E-4</v>
      </c>
      <c r="AF316" s="30"/>
      <c r="AJ316" s="30">
        <v>0.27844100296109997</v>
      </c>
      <c r="AK316" s="43">
        <v>-1.8799999999999999E-3</v>
      </c>
      <c r="AL316" s="43">
        <v>-1.792E-3</v>
      </c>
      <c r="AM316" s="43">
        <v>3.2469999999999999E-3</v>
      </c>
      <c r="AO316" s="30"/>
      <c r="AS316" s="30">
        <v>0.27844100296109997</v>
      </c>
      <c r="AT316" s="43">
        <v>-6.2399999999999999E-4</v>
      </c>
      <c r="AU316" s="43">
        <v>-6.11E-4</v>
      </c>
      <c r="AV316" s="43">
        <v>1.5899999999999999E-4</v>
      </c>
      <c r="AX316" s="30"/>
      <c r="BB316" s="30">
        <v>0.27844100296109997</v>
      </c>
      <c r="BC316" s="43">
        <v>-1.8940000000000001E-3</v>
      </c>
      <c r="BD316" s="43">
        <v>-1.807E-3</v>
      </c>
      <c r="BE316" s="43">
        <v>3.2179999999999999E-3</v>
      </c>
      <c r="BG316" s="30"/>
      <c r="BK316" s="30">
        <v>0.27844100296109997</v>
      </c>
      <c r="BL316" s="43">
        <v>-6.2500000000000001E-4</v>
      </c>
      <c r="BM316" s="43">
        <v>-6.1200000000000002E-4</v>
      </c>
      <c r="BN316" s="43">
        <v>1.56E-4</v>
      </c>
      <c r="BP316" s="30"/>
      <c r="BT316" s="30">
        <v>0.27844100296109997</v>
      </c>
      <c r="BU316" s="43">
        <v>-1.4909999999999999E-3</v>
      </c>
      <c r="BV316" s="43">
        <v>-1.3929999999999999E-3</v>
      </c>
      <c r="BW316" s="43">
        <v>4.2170000000000003E-3</v>
      </c>
      <c r="BY316" s="30"/>
      <c r="CC316" s="30">
        <v>0.27844100296109997</v>
      </c>
      <c r="CD316" s="43">
        <v>-6.4899999999999995E-4</v>
      </c>
      <c r="CE316" s="43">
        <v>-6.29E-4</v>
      </c>
      <c r="CF316" s="43">
        <v>4.64E-4</v>
      </c>
      <c r="CH316" s="30"/>
      <c r="CL316" s="30">
        <v>0.27844100296109997</v>
      </c>
      <c r="CM316" s="43">
        <v>-1.743E-3</v>
      </c>
      <c r="CN316" s="43">
        <v>-1.614E-3</v>
      </c>
      <c r="CO316" s="43">
        <v>2.2720000000000001E-3</v>
      </c>
      <c r="CQ316" s="30"/>
      <c r="CU316" s="30">
        <v>0.27844100296109997</v>
      </c>
      <c r="CV316" s="43">
        <v>-5.6099999999999998E-4</v>
      </c>
      <c r="CW316" s="43">
        <v>-5.4100000000000003E-4</v>
      </c>
      <c r="CX316" s="43">
        <v>7.8999999999999996E-5</v>
      </c>
    </row>
    <row r="317" spans="14:102" x14ac:dyDescent="0.25">
      <c r="N317" s="30"/>
      <c r="R317" s="30">
        <v>0.27943544876109999</v>
      </c>
      <c r="S317" s="43">
        <v>-1.6310000000000001E-3</v>
      </c>
      <c r="T317" s="43">
        <v>-1.4959999999999999E-3</v>
      </c>
      <c r="U317" s="43">
        <v>2.9510000000000001E-3</v>
      </c>
      <c r="W317" s="30"/>
      <c r="AA317" s="30">
        <v>0.27943544876109999</v>
      </c>
      <c r="AB317" s="43">
        <v>-6.0499999999999996E-4</v>
      </c>
      <c r="AC317" s="43">
        <v>-5.8100000000000003E-4</v>
      </c>
      <c r="AD317" s="43">
        <v>2.0000000000000001E-4</v>
      </c>
      <c r="AF317" s="30"/>
      <c r="AJ317" s="30">
        <v>0.27943544876109999</v>
      </c>
      <c r="AK317" s="43">
        <v>-1.8860000000000001E-3</v>
      </c>
      <c r="AL317" s="43">
        <v>-1.797E-3</v>
      </c>
      <c r="AM317" s="43">
        <v>3.3E-3</v>
      </c>
      <c r="AO317" s="30"/>
      <c r="AS317" s="30">
        <v>0.27943544876109999</v>
      </c>
      <c r="AT317" s="43">
        <v>-6.2399999999999999E-4</v>
      </c>
      <c r="AU317" s="43">
        <v>-6.11E-4</v>
      </c>
      <c r="AV317" s="43">
        <v>1.5899999999999999E-4</v>
      </c>
      <c r="AX317" s="30"/>
      <c r="BB317" s="30">
        <v>0.27943544876109999</v>
      </c>
      <c r="BC317" s="43">
        <v>-1.9009999999999999E-3</v>
      </c>
      <c r="BD317" s="43">
        <v>-1.812E-3</v>
      </c>
      <c r="BE317" s="43">
        <v>3.271E-3</v>
      </c>
      <c r="BG317" s="30"/>
      <c r="BK317" s="30">
        <v>0.27943544876109999</v>
      </c>
      <c r="BL317" s="43">
        <v>-6.2500000000000001E-4</v>
      </c>
      <c r="BM317" s="43">
        <v>-6.1200000000000002E-4</v>
      </c>
      <c r="BN317" s="43">
        <v>1.56E-4</v>
      </c>
      <c r="BP317" s="30"/>
      <c r="BT317" s="30">
        <v>0.27943544876109999</v>
      </c>
      <c r="BU317" s="43">
        <v>-1.4989999999999999E-3</v>
      </c>
      <c r="BV317" s="43">
        <v>-1.4E-3</v>
      </c>
      <c r="BW317" s="43">
        <v>4.2659999999999998E-3</v>
      </c>
      <c r="BY317" s="30"/>
      <c r="CC317" s="30">
        <v>0.27943544876109999</v>
      </c>
      <c r="CD317" s="43">
        <v>-6.4999999999999997E-4</v>
      </c>
      <c r="CE317" s="43">
        <v>-6.3000000000000003E-4</v>
      </c>
      <c r="CF317" s="43">
        <v>4.66E-4</v>
      </c>
      <c r="CH317" s="30"/>
      <c r="CL317" s="30">
        <v>0.27943544876109999</v>
      </c>
      <c r="CM317" s="43">
        <v>-1.753E-3</v>
      </c>
      <c r="CN317" s="43">
        <v>-1.6230000000000001E-3</v>
      </c>
      <c r="CO317" s="43">
        <v>2.3029999999999999E-3</v>
      </c>
      <c r="CQ317" s="30"/>
      <c r="CU317" s="30">
        <v>0.27943544876109999</v>
      </c>
      <c r="CV317" s="43">
        <v>-5.6099999999999998E-4</v>
      </c>
      <c r="CW317" s="43">
        <v>-5.4100000000000003E-4</v>
      </c>
      <c r="CX317" s="43">
        <v>7.8999999999999996E-5</v>
      </c>
    </row>
    <row r="318" spans="14:102" x14ac:dyDescent="0.25">
      <c r="N318" s="30"/>
      <c r="R318" s="30">
        <v>0.28042989456109996</v>
      </c>
      <c r="S318" s="43">
        <v>-1.6379999999999999E-3</v>
      </c>
      <c r="T318" s="43">
        <v>-1.5020000000000001E-3</v>
      </c>
      <c r="U318" s="43">
        <v>3.0010000000000002E-3</v>
      </c>
      <c r="W318" s="30"/>
      <c r="AA318" s="30">
        <v>0.28042989456109996</v>
      </c>
      <c r="AB318" s="43">
        <v>-6.0499999999999996E-4</v>
      </c>
      <c r="AC318" s="43">
        <v>-5.8200000000000005E-4</v>
      </c>
      <c r="AD318" s="43">
        <v>2.0100000000000001E-4</v>
      </c>
      <c r="AF318" s="30"/>
      <c r="AJ318" s="30">
        <v>0.28042989456109996</v>
      </c>
      <c r="AK318" s="43">
        <v>-1.892E-3</v>
      </c>
      <c r="AL318" s="43">
        <v>-1.8029999999999999E-3</v>
      </c>
      <c r="AM318" s="43">
        <v>3.3530000000000001E-3</v>
      </c>
      <c r="AO318" s="30"/>
      <c r="AS318" s="30">
        <v>0.28042989456109996</v>
      </c>
      <c r="AT318" s="43">
        <v>-6.2399999999999999E-4</v>
      </c>
      <c r="AU318" s="43">
        <v>-6.11E-4</v>
      </c>
      <c r="AV318" s="43">
        <v>1.5899999999999999E-4</v>
      </c>
      <c r="AX318" s="30"/>
      <c r="BB318" s="30">
        <v>0.28042989456109996</v>
      </c>
      <c r="BC318" s="43">
        <v>-1.9070000000000001E-3</v>
      </c>
      <c r="BD318" s="43">
        <v>-1.818E-3</v>
      </c>
      <c r="BE318" s="43">
        <v>3.3240000000000001E-3</v>
      </c>
      <c r="BG318" s="30"/>
      <c r="BK318" s="30">
        <v>0.28042989456109996</v>
      </c>
      <c r="BL318" s="43">
        <v>-6.2500000000000001E-4</v>
      </c>
      <c r="BM318" s="43">
        <v>-6.1200000000000002E-4</v>
      </c>
      <c r="BN318" s="43">
        <v>1.56E-4</v>
      </c>
      <c r="BP318" s="30"/>
      <c r="BT318" s="30">
        <v>0.28042989456109996</v>
      </c>
      <c r="BU318" s="43">
        <v>-1.5070000000000001E-3</v>
      </c>
      <c r="BV318" s="43">
        <v>-1.407E-3</v>
      </c>
      <c r="BW318" s="43">
        <v>4.3150000000000003E-3</v>
      </c>
      <c r="BY318" s="30"/>
      <c r="CC318" s="30">
        <v>0.28042989456109996</v>
      </c>
      <c r="CD318" s="43">
        <v>-6.4999999999999997E-4</v>
      </c>
      <c r="CE318" s="43">
        <v>-6.3000000000000003E-4</v>
      </c>
      <c r="CF318" s="43">
        <v>4.6700000000000002E-4</v>
      </c>
      <c r="CH318" s="30"/>
      <c r="CL318" s="30">
        <v>0.28042989456109996</v>
      </c>
      <c r="CM318" s="43">
        <v>-1.763E-3</v>
      </c>
      <c r="CN318" s="43">
        <v>-1.6310000000000001E-3</v>
      </c>
      <c r="CO318" s="43">
        <v>2.333E-3</v>
      </c>
      <c r="CQ318" s="30"/>
      <c r="CU318" s="30">
        <v>0.28042989456109996</v>
      </c>
      <c r="CV318" s="43">
        <v>-5.6099999999999998E-4</v>
      </c>
      <c r="CW318" s="43">
        <v>-5.4100000000000003E-4</v>
      </c>
      <c r="CX318" s="43">
        <v>7.8999999999999996E-5</v>
      </c>
    </row>
    <row r="319" spans="14:102" x14ac:dyDescent="0.25">
      <c r="N319" s="30"/>
      <c r="R319" s="30">
        <v>0.28142434036109998</v>
      </c>
      <c r="S319" s="43">
        <v>-1.645E-3</v>
      </c>
      <c r="T319" s="43">
        <v>-1.5070000000000001E-3</v>
      </c>
      <c r="U319" s="43">
        <v>3.0500000000000002E-3</v>
      </c>
      <c r="W319" s="30"/>
      <c r="AA319" s="30">
        <v>0.28142434036109998</v>
      </c>
      <c r="AB319" s="43">
        <v>-6.0599999999999998E-4</v>
      </c>
      <c r="AC319" s="43">
        <v>-5.8200000000000005E-4</v>
      </c>
      <c r="AD319" s="43">
        <v>2.0100000000000001E-4</v>
      </c>
      <c r="AF319" s="30"/>
      <c r="AJ319" s="30">
        <v>0.28142434036109998</v>
      </c>
      <c r="AK319" s="43">
        <v>-1.8990000000000001E-3</v>
      </c>
      <c r="AL319" s="43">
        <v>-1.8079999999999999E-3</v>
      </c>
      <c r="AM319" s="43">
        <v>3.4060000000000002E-3</v>
      </c>
      <c r="AO319" s="30"/>
      <c r="AS319" s="30">
        <v>0.28142434036109998</v>
      </c>
      <c r="AT319" s="43">
        <v>-6.2399999999999999E-4</v>
      </c>
      <c r="AU319" s="43">
        <v>-6.11E-4</v>
      </c>
      <c r="AV319" s="43">
        <v>1.5899999999999999E-4</v>
      </c>
      <c r="AX319" s="30"/>
      <c r="BB319" s="30">
        <v>0.28142434036109998</v>
      </c>
      <c r="BC319" s="43">
        <v>-1.913E-3</v>
      </c>
      <c r="BD319" s="43">
        <v>-1.823E-3</v>
      </c>
      <c r="BE319" s="43">
        <v>3.3769999999999998E-3</v>
      </c>
      <c r="BG319" s="30"/>
      <c r="BK319" s="30">
        <v>0.28142434036109998</v>
      </c>
      <c r="BL319" s="43">
        <v>-6.2500000000000001E-4</v>
      </c>
      <c r="BM319" s="43">
        <v>-6.1200000000000002E-4</v>
      </c>
      <c r="BN319" s="43">
        <v>1.56E-4</v>
      </c>
      <c r="BP319" s="30"/>
      <c r="BT319" s="30">
        <v>0.28142434036109998</v>
      </c>
      <c r="BU319" s="43">
        <v>-1.516E-3</v>
      </c>
      <c r="BV319" s="43">
        <v>-1.4139999999999999E-3</v>
      </c>
      <c r="BW319" s="43">
        <v>4.3629999999999997E-3</v>
      </c>
      <c r="BY319" s="30"/>
      <c r="CC319" s="30">
        <v>0.28142434036109998</v>
      </c>
      <c r="CD319" s="43">
        <v>-6.5099999999999999E-4</v>
      </c>
      <c r="CE319" s="43">
        <v>-6.3100000000000005E-4</v>
      </c>
      <c r="CF319" s="43">
        <v>4.6799999999999999E-4</v>
      </c>
      <c r="CH319" s="30"/>
      <c r="CL319" s="30">
        <v>0.28142434036109998</v>
      </c>
      <c r="CM319" s="43">
        <v>-1.7730000000000001E-3</v>
      </c>
      <c r="CN319" s="43">
        <v>-1.64E-3</v>
      </c>
      <c r="CO319" s="43">
        <v>2.3630000000000001E-3</v>
      </c>
      <c r="CQ319" s="30"/>
      <c r="CU319" s="30">
        <v>0.28142434036109998</v>
      </c>
      <c r="CV319" s="43">
        <v>-5.62E-4</v>
      </c>
      <c r="CW319" s="43">
        <v>-5.4100000000000003E-4</v>
      </c>
      <c r="CX319" s="43">
        <v>7.8999999999999996E-5</v>
      </c>
    </row>
    <row r="320" spans="14:102" x14ac:dyDescent="0.25">
      <c r="N320" s="30"/>
      <c r="R320" s="30">
        <v>0.28241878616109994</v>
      </c>
      <c r="S320" s="43">
        <v>-1.6509999999999999E-3</v>
      </c>
      <c r="T320" s="43">
        <v>-1.5120000000000001E-3</v>
      </c>
      <c r="U320" s="43">
        <v>3.0980000000000001E-3</v>
      </c>
      <c r="W320" s="30"/>
      <c r="AA320" s="30">
        <v>0.28241878616109994</v>
      </c>
      <c r="AB320" s="43">
        <v>-6.0700000000000001E-4</v>
      </c>
      <c r="AC320" s="43">
        <v>-5.8299999999999997E-4</v>
      </c>
      <c r="AD320" s="43">
        <v>2.0100000000000001E-4</v>
      </c>
      <c r="AF320" s="30"/>
      <c r="AJ320" s="30">
        <v>0.28241878616109994</v>
      </c>
      <c r="AK320" s="43">
        <v>-1.905E-3</v>
      </c>
      <c r="AL320" s="43">
        <v>-1.8129999999999999E-3</v>
      </c>
      <c r="AM320" s="43">
        <v>3.457E-3</v>
      </c>
      <c r="AO320" s="30"/>
      <c r="AS320" s="30">
        <v>0.28241878616109994</v>
      </c>
      <c r="AT320" s="43">
        <v>-6.2500000000000001E-4</v>
      </c>
      <c r="AU320" s="43">
        <v>-6.11E-4</v>
      </c>
      <c r="AV320" s="43">
        <v>1.6000000000000001E-4</v>
      </c>
      <c r="AX320" s="30"/>
      <c r="BB320" s="30">
        <v>0.28241878616109994</v>
      </c>
      <c r="BC320" s="43">
        <v>-1.92E-3</v>
      </c>
      <c r="BD320" s="43">
        <v>-1.828E-3</v>
      </c>
      <c r="BE320" s="43">
        <v>3.4280000000000001E-3</v>
      </c>
      <c r="BG320" s="30"/>
      <c r="BK320" s="30">
        <v>0.28241878616109994</v>
      </c>
      <c r="BL320" s="43">
        <v>-6.2500000000000001E-4</v>
      </c>
      <c r="BM320" s="43">
        <v>-6.1200000000000002E-4</v>
      </c>
      <c r="BN320" s="43">
        <v>1.5699999999999999E-4</v>
      </c>
      <c r="BP320" s="30"/>
      <c r="BT320" s="30">
        <v>0.28241878616109994</v>
      </c>
      <c r="BU320" s="43">
        <v>-1.524E-3</v>
      </c>
      <c r="BV320" s="43">
        <v>-1.421E-3</v>
      </c>
      <c r="BW320" s="43">
        <v>4.411E-3</v>
      </c>
      <c r="BY320" s="30"/>
      <c r="CC320" s="30">
        <v>0.28241878616109994</v>
      </c>
      <c r="CD320" s="43">
        <v>-6.5200000000000002E-4</v>
      </c>
      <c r="CE320" s="43">
        <v>-6.3199999999999997E-4</v>
      </c>
      <c r="CF320" s="43">
        <v>4.6999999999999999E-4</v>
      </c>
      <c r="CH320" s="30"/>
      <c r="CL320" s="30">
        <v>0.28241878616109994</v>
      </c>
      <c r="CM320" s="43">
        <v>-1.7819999999999999E-3</v>
      </c>
      <c r="CN320" s="43">
        <v>-1.6479999999999999E-3</v>
      </c>
      <c r="CO320" s="43">
        <v>2.3930000000000002E-3</v>
      </c>
      <c r="CQ320" s="30"/>
      <c r="CU320" s="30">
        <v>0.28241878616109994</v>
      </c>
      <c r="CV320" s="43">
        <v>-5.62E-4</v>
      </c>
      <c r="CW320" s="43">
        <v>-5.4100000000000003E-4</v>
      </c>
      <c r="CX320" s="43">
        <v>7.8999999999999996E-5</v>
      </c>
    </row>
    <row r="321" spans="14:102" x14ac:dyDescent="0.25">
      <c r="N321" s="30"/>
      <c r="R321" s="30">
        <v>0.28341323196109997</v>
      </c>
      <c r="S321" s="43">
        <v>-1.658E-3</v>
      </c>
      <c r="T321" s="43">
        <v>-1.5169999999999999E-3</v>
      </c>
      <c r="U321" s="43">
        <v>3.1459999999999999E-3</v>
      </c>
      <c r="W321" s="30"/>
      <c r="AA321" s="30">
        <v>0.28341323196109997</v>
      </c>
      <c r="AB321" s="43">
        <v>-6.0800000000000003E-4</v>
      </c>
      <c r="AC321" s="43">
        <v>-5.8399999999999999E-4</v>
      </c>
      <c r="AD321" s="43">
        <v>2.02E-4</v>
      </c>
      <c r="AF321" s="30"/>
      <c r="AJ321" s="30">
        <v>0.28341323196109997</v>
      </c>
      <c r="AK321" s="43">
        <v>-1.9109999999999999E-3</v>
      </c>
      <c r="AL321" s="43">
        <v>-1.818E-3</v>
      </c>
      <c r="AM321" s="43">
        <v>3.5079999999999998E-3</v>
      </c>
      <c r="AO321" s="30"/>
      <c r="AS321" s="30">
        <v>0.28341323196109997</v>
      </c>
      <c r="AT321" s="43">
        <v>-6.2500000000000001E-4</v>
      </c>
      <c r="AU321" s="43">
        <v>-6.11E-4</v>
      </c>
      <c r="AV321" s="43">
        <v>1.6000000000000001E-4</v>
      </c>
      <c r="AX321" s="30"/>
      <c r="BB321" s="30">
        <v>0.28341323196109997</v>
      </c>
      <c r="BC321" s="43">
        <v>-1.926E-3</v>
      </c>
      <c r="BD321" s="43">
        <v>-1.833E-3</v>
      </c>
      <c r="BE321" s="43">
        <v>3.4789999999999999E-3</v>
      </c>
      <c r="BG321" s="30"/>
      <c r="BK321" s="30">
        <v>0.28341323196109997</v>
      </c>
      <c r="BL321" s="43">
        <v>-6.2600000000000004E-4</v>
      </c>
      <c r="BM321" s="43">
        <v>-6.1200000000000002E-4</v>
      </c>
      <c r="BN321" s="43">
        <v>1.5699999999999999E-4</v>
      </c>
      <c r="BP321" s="30"/>
      <c r="BT321" s="30">
        <v>0.28341323196109997</v>
      </c>
      <c r="BU321" s="43">
        <v>-1.5319999999999999E-3</v>
      </c>
      <c r="BV321" s="43">
        <v>-1.4289999999999999E-3</v>
      </c>
      <c r="BW321" s="43">
        <v>4.4580000000000002E-3</v>
      </c>
      <c r="BY321" s="30"/>
      <c r="CC321" s="30">
        <v>0.28341323196109997</v>
      </c>
      <c r="CD321" s="43">
        <v>-6.5300000000000004E-4</v>
      </c>
      <c r="CE321" s="43">
        <v>-6.3199999999999997E-4</v>
      </c>
      <c r="CF321" s="43">
        <v>4.7199999999999998E-4</v>
      </c>
      <c r="CH321" s="30"/>
      <c r="CL321" s="30">
        <v>0.28341323196109997</v>
      </c>
      <c r="CM321" s="43">
        <v>-1.792E-3</v>
      </c>
      <c r="CN321" s="43">
        <v>-1.6570000000000001E-3</v>
      </c>
      <c r="CO321" s="43">
        <v>2.4220000000000001E-3</v>
      </c>
      <c r="CQ321" s="30"/>
      <c r="CU321" s="30">
        <v>0.28341323196109997</v>
      </c>
      <c r="CV321" s="43">
        <v>-5.62E-4</v>
      </c>
      <c r="CW321" s="43">
        <v>-5.4100000000000003E-4</v>
      </c>
      <c r="CX321" s="43">
        <v>8.0000000000000007E-5</v>
      </c>
    </row>
    <row r="322" spans="14:102" x14ac:dyDescent="0.25">
      <c r="N322" s="30"/>
      <c r="R322" s="30">
        <v>0.28440767776109993</v>
      </c>
      <c r="S322" s="43">
        <v>-1.665E-3</v>
      </c>
      <c r="T322" s="43">
        <v>-1.523E-3</v>
      </c>
      <c r="U322" s="43">
        <v>3.1939999999999998E-3</v>
      </c>
      <c r="W322" s="30"/>
      <c r="AA322" s="30">
        <v>0.28440767776109993</v>
      </c>
      <c r="AB322" s="43">
        <v>-6.0899999999999995E-4</v>
      </c>
      <c r="AC322" s="43">
        <v>-5.8500000000000002E-4</v>
      </c>
      <c r="AD322" s="43">
        <v>2.02E-4</v>
      </c>
      <c r="AF322" s="30"/>
      <c r="AJ322" s="30">
        <v>0.28440767776109993</v>
      </c>
      <c r="AK322" s="43">
        <v>-1.9170000000000001E-3</v>
      </c>
      <c r="AL322" s="43">
        <v>-1.823E-3</v>
      </c>
      <c r="AM322" s="43">
        <v>3.5599999999999998E-3</v>
      </c>
      <c r="AO322" s="30"/>
      <c r="AS322" s="30">
        <v>0.28440767776109993</v>
      </c>
      <c r="AT322" s="43">
        <v>-6.2500000000000001E-4</v>
      </c>
      <c r="AU322" s="43">
        <v>-6.1200000000000002E-4</v>
      </c>
      <c r="AV322" s="43">
        <v>1.6000000000000001E-4</v>
      </c>
      <c r="AX322" s="30"/>
      <c r="BB322" s="30">
        <v>0.28440767776109993</v>
      </c>
      <c r="BC322" s="43">
        <v>-1.9319999999999999E-3</v>
      </c>
      <c r="BD322" s="43">
        <v>-1.8389999999999999E-3</v>
      </c>
      <c r="BE322" s="43">
        <v>3.5300000000000002E-3</v>
      </c>
      <c r="BG322" s="30"/>
      <c r="BK322" s="30">
        <v>0.28440767776109993</v>
      </c>
      <c r="BL322" s="43">
        <v>-6.2600000000000004E-4</v>
      </c>
      <c r="BM322" s="43">
        <v>-6.1200000000000002E-4</v>
      </c>
      <c r="BN322" s="43">
        <v>1.5699999999999999E-4</v>
      </c>
      <c r="BP322" s="30"/>
      <c r="BT322" s="30">
        <v>0.28440767776109993</v>
      </c>
      <c r="BU322" s="43">
        <v>-1.5399999999999999E-3</v>
      </c>
      <c r="BV322" s="43">
        <v>-1.436E-3</v>
      </c>
      <c r="BW322" s="43">
        <v>4.5059999999999996E-3</v>
      </c>
      <c r="BY322" s="30"/>
      <c r="CC322" s="30">
        <v>0.28440767776109993</v>
      </c>
      <c r="CD322" s="43">
        <v>-6.5399999999999996E-4</v>
      </c>
      <c r="CE322" s="43">
        <v>-6.3299999999999999E-4</v>
      </c>
      <c r="CF322" s="43">
        <v>4.73E-4</v>
      </c>
      <c r="CH322" s="30"/>
      <c r="CL322" s="30">
        <v>0.28440767776109993</v>
      </c>
      <c r="CM322" s="43">
        <v>-1.802E-3</v>
      </c>
      <c r="CN322" s="43">
        <v>-1.665E-3</v>
      </c>
      <c r="CO322" s="43">
        <v>2.4520000000000002E-3</v>
      </c>
      <c r="CQ322" s="30"/>
      <c r="CU322" s="30">
        <v>0.28440767776109993</v>
      </c>
      <c r="CV322" s="43">
        <v>-5.62E-4</v>
      </c>
      <c r="CW322" s="43">
        <v>-5.4100000000000003E-4</v>
      </c>
      <c r="CX322" s="43">
        <v>8.0000000000000007E-5</v>
      </c>
    </row>
    <row r="323" spans="14:102" x14ac:dyDescent="0.25">
      <c r="N323" s="30"/>
      <c r="R323" s="30">
        <v>0.28540212356109995</v>
      </c>
      <c r="S323" s="43">
        <v>-1.6720000000000001E-3</v>
      </c>
      <c r="T323" s="43">
        <v>-1.5280000000000001E-3</v>
      </c>
      <c r="U323" s="43">
        <v>3.2420000000000001E-3</v>
      </c>
      <c r="W323" s="30"/>
      <c r="AA323" s="30">
        <v>0.28540212356109995</v>
      </c>
      <c r="AB323" s="43">
        <v>-6.0899999999999995E-4</v>
      </c>
      <c r="AC323" s="43">
        <v>-5.8600000000000004E-4</v>
      </c>
      <c r="AD323" s="43">
        <v>2.03E-4</v>
      </c>
      <c r="AF323" s="30"/>
      <c r="AJ323" s="30">
        <v>0.28540212356109995</v>
      </c>
      <c r="AK323" s="43">
        <v>-1.923E-3</v>
      </c>
      <c r="AL323" s="43">
        <v>-1.828E-3</v>
      </c>
      <c r="AM323" s="43">
        <v>3.6120000000000002E-3</v>
      </c>
      <c r="AO323" s="30"/>
      <c r="AS323" s="30">
        <v>0.28540212356109995</v>
      </c>
      <c r="AT323" s="43">
        <v>-6.2500000000000001E-4</v>
      </c>
      <c r="AU323" s="43">
        <v>-6.1200000000000002E-4</v>
      </c>
      <c r="AV323" s="43">
        <v>1.6000000000000001E-4</v>
      </c>
      <c r="AX323" s="30"/>
      <c r="BB323" s="30">
        <v>0.28540212356109995</v>
      </c>
      <c r="BC323" s="43">
        <v>-1.9380000000000001E-3</v>
      </c>
      <c r="BD323" s="43">
        <v>-1.8439999999999999E-3</v>
      </c>
      <c r="BE323" s="43">
        <v>3.5820000000000001E-3</v>
      </c>
      <c r="BG323" s="30"/>
      <c r="BK323" s="30">
        <v>0.28540212356109995</v>
      </c>
      <c r="BL323" s="43">
        <v>-6.2600000000000004E-4</v>
      </c>
      <c r="BM323" s="43">
        <v>-6.1300000000000005E-4</v>
      </c>
      <c r="BN323" s="43">
        <v>1.5699999999999999E-4</v>
      </c>
      <c r="BP323" s="30"/>
      <c r="BT323" s="30">
        <v>0.28540212356109995</v>
      </c>
      <c r="BU323" s="43">
        <v>-1.5479999999999999E-3</v>
      </c>
      <c r="BV323" s="43">
        <v>-1.4430000000000001E-3</v>
      </c>
      <c r="BW323" s="43">
        <v>4.5529999999999998E-3</v>
      </c>
      <c r="BY323" s="30"/>
      <c r="CC323" s="30">
        <v>0.28540212356109995</v>
      </c>
      <c r="CD323" s="43">
        <v>-6.5499999999999998E-4</v>
      </c>
      <c r="CE323" s="43">
        <v>-6.3400000000000001E-4</v>
      </c>
      <c r="CF323" s="43">
        <v>4.75E-4</v>
      </c>
      <c r="CH323" s="30"/>
      <c r="CL323" s="30">
        <v>0.28540212356109995</v>
      </c>
      <c r="CM323" s="43">
        <v>-1.8109999999999999E-3</v>
      </c>
      <c r="CN323" s="43">
        <v>-1.6739999999999999E-3</v>
      </c>
      <c r="CO323" s="43">
        <v>2.4810000000000001E-3</v>
      </c>
      <c r="CQ323" s="30"/>
      <c r="CU323" s="30">
        <v>0.28540212356109995</v>
      </c>
      <c r="CV323" s="43">
        <v>-5.62E-4</v>
      </c>
      <c r="CW323" s="43">
        <v>-5.4199999999999995E-4</v>
      </c>
      <c r="CX323" s="43">
        <v>8.0000000000000007E-5</v>
      </c>
    </row>
    <row r="324" spans="14:102" x14ac:dyDescent="0.25">
      <c r="N324" s="30"/>
      <c r="R324" s="30">
        <v>0.28639656936109992</v>
      </c>
      <c r="S324" s="43">
        <v>-1.6789999999999999E-3</v>
      </c>
      <c r="T324" s="43">
        <v>-1.5330000000000001E-3</v>
      </c>
      <c r="U324" s="43">
        <v>3.2919999999999998E-3</v>
      </c>
      <c r="W324" s="30"/>
      <c r="AA324" s="30">
        <v>0.28639656936109992</v>
      </c>
      <c r="AB324" s="43">
        <v>-6.0999999999999997E-4</v>
      </c>
      <c r="AC324" s="43">
        <v>-5.8600000000000004E-4</v>
      </c>
      <c r="AD324" s="43">
        <v>2.03E-4</v>
      </c>
      <c r="AF324" s="30"/>
      <c r="AJ324" s="30">
        <v>0.28639656936109992</v>
      </c>
      <c r="AK324" s="43">
        <v>-1.928E-3</v>
      </c>
      <c r="AL324" s="43">
        <v>-1.8320000000000001E-3</v>
      </c>
      <c r="AM324" s="43">
        <v>3.6719999999999999E-3</v>
      </c>
      <c r="AO324" s="30"/>
      <c r="AS324" s="30">
        <v>0.28639656936109992</v>
      </c>
      <c r="AT324" s="43">
        <v>-6.2500000000000001E-4</v>
      </c>
      <c r="AU324" s="43">
        <v>-6.1200000000000002E-4</v>
      </c>
      <c r="AV324" s="43">
        <v>1.6000000000000001E-4</v>
      </c>
      <c r="AX324" s="30"/>
      <c r="BB324" s="30">
        <v>0.28639656936109992</v>
      </c>
      <c r="BC324" s="43">
        <v>-1.944E-3</v>
      </c>
      <c r="BD324" s="43">
        <v>-1.8489999999999999E-3</v>
      </c>
      <c r="BE324" s="43">
        <v>3.6350000000000002E-3</v>
      </c>
      <c r="BG324" s="30"/>
      <c r="BK324" s="30">
        <v>0.28639656936109992</v>
      </c>
      <c r="BL324" s="43">
        <v>-6.2600000000000004E-4</v>
      </c>
      <c r="BM324" s="43">
        <v>-6.1300000000000005E-4</v>
      </c>
      <c r="BN324" s="43">
        <v>1.5699999999999999E-4</v>
      </c>
      <c r="BP324" s="30"/>
      <c r="BT324" s="30">
        <v>0.28639656936109992</v>
      </c>
      <c r="BU324" s="43">
        <v>-1.5560000000000001E-3</v>
      </c>
      <c r="BV324" s="43">
        <v>-1.4499999999999999E-3</v>
      </c>
      <c r="BW324" s="43">
        <v>4.6030000000000003E-3</v>
      </c>
      <c r="BY324" s="30"/>
      <c r="CC324" s="30">
        <v>0.28639656936109992</v>
      </c>
      <c r="CD324" s="43">
        <v>-6.5499999999999998E-4</v>
      </c>
      <c r="CE324" s="43">
        <v>-6.3500000000000004E-4</v>
      </c>
      <c r="CF324" s="43">
        <v>4.7600000000000002E-4</v>
      </c>
      <c r="CH324" s="30"/>
      <c r="CL324" s="30">
        <v>0.28639656936109992</v>
      </c>
      <c r="CM324" s="43">
        <v>-1.8220000000000001E-3</v>
      </c>
      <c r="CN324" s="43">
        <v>-1.683E-3</v>
      </c>
      <c r="CO324" s="43">
        <v>2.5119999999999999E-3</v>
      </c>
      <c r="CQ324" s="30"/>
      <c r="CU324" s="30">
        <v>0.28639656936109992</v>
      </c>
      <c r="CV324" s="43">
        <v>-5.62E-4</v>
      </c>
      <c r="CW324" s="43">
        <v>-5.4199999999999995E-4</v>
      </c>
      <c r="CX324" s="43">
        <v>8.0000000000000007E-5</v>
      </c>
    </row>
    <row r="325" spans="14:102" x14ac:dyDescent="0.25">
      <c r="N325" s="30"/>
      <c r="R325" s="30">
        <v>0.28739101516109994</v>
      </c>
      <c r="S325" s="43">
        <v>-1.686E-3</v>
      </c>
      <c r="T325" s="43">
        <v>-1.539E-3</v>
      </c>
      <c r="U325" s="43">
        <v>3.3449999999999999E-3</v>
      </c>
      <c r="W325" s="30"/>
      <c r="AA325" s="30">
        <v>0.28739101516109994</v>
      </c>
      <c r="AB325" s="43">
        <v>-6.11E-4</v>
      </c>
      <c r="AC325" s="43">
        <v>-5.8699999999999996E-4</v>
      </c>
      <c r="AD325" s="43">
        <v>2.03E-4</v>
      </c>
      <c r="AF325" s="30"/>
      <c r="AJ325" s="30">
        <v>0.28739101516109994</v>
      </c>
      <c r="AK325" s="43">
        <v>-1.934E-3</v>
      </c>
      <c r="AL325" s="43">
        <v>-1.8370000000000001E-3</v>
      </c>
      <c r="AM325" s="43">
        <v>3.7339999999999999E-3</v>
      </c>
      <c r="AO325" s="30"/>
      <c r="AS325" s="30">
        <v>0.28739101516109994</v>
      </c>
      <c r="AT325" s="43">
        <v>-6.2500000000000001E-4</v>
      </c>
      <c r="AU325" s="43">
        <v>-6.1200000000000002E-4</v>
      </c>
      <c r="AV325" s="43">
        <v>1.6000000000000001E-4</v>
      </c>
      <c r="AX325" s="30"/>
      <c r="BB325" s="30">
        <v>0.28739101516109994</v>
      </c>
      <c r="BC325" s="43">
        <v>-1.9499999999999999E-3</v>
      </c>
      <c r="BD325" s="43">
        <v>-1.853E-3</v>
      </c>
      <c r="BE325" s="43">
        <v>3.7000000000000002E-3</v>
      </c>
      <c r="BG325" s="30"/>
      <c r="BK325" s="30">
        <v>0.28739101516109994</v>
      </c>
      <c r="BL325" s="43">
        <v>-6.2600000000000004E-4</v>
      </c>
      <c r="BM325" s="43">
        <v>-6.1300000000000005E-4</v>
      </c>
      <c r="BN325" s="43">
        <v>1.5699999999999999E-4</v>
      </c>
      <c r="BP325" s="30"/>
      <c r="BT325" s="30">
        <v>0.28739101516109994</v>
      </c>
      <c r="BU325" s="43">
        <v>-1.565E-3</v>
      </c>
      <c r="BV325" s="43">
        <v>-1.4580000000000001E-3</v>
      </c>
      <c r="BW325" s="43">
        <v>4.6550000000000003E-3</v>
      </c>
      <c r="BY325" s="30"/>
      <c r="CC325" s="30">
        <v>0.28739101516109994</v>
      </c>
      <c r="CD325" s="43">
        <v>-6.5600000000000001E-4</v>
      </c>
      <c r="CE325" s="43">
        <v>-6.3500000000000004E-4</v>
      </c>
      <c r="CF325" s="43">
        <v>4.7699999999999999E-4</v>
      </c>
      <c r="CH325" s="30"/>
      <c r="CL325" s="30">
        <v>0.28739101516109994</v>
      </c>
      <c r="CM325" s="43">
        <v>-1.8320000000000001E-3</v>
      </c>
      <c r="CN325" s="43">
        <v>-1.6919999999999999E-3</v>
      </c>
      <c r="CO325" s="43">
        <v>2.545E-3</v>
      </c>
      <c r="CQ325" s="30"/>
      <c r="CU325" s="30">
        <v>0.28739101516109994</v>
      </c>
      <c r="CV325" s="43">
        <v>-5.62E-4</v>
      </c>
      <c r="CW325" s="43">
        <v>-5.4199999999999995E-4</v>
      </c>
      <c r="CX325" s="43">
        <v>8.0000000000000007E-5</v>
      </c>
    </row>
    <row r="326" spans="14:102" x14ac:dyDescent="0.25">
      <c r="N326" s="30"/>
      <c r="R326" s="30">
        <v>0.2883854609610999</v>
      </c>
      <c r="S326" s="43">
        <v>-1.696E-3</v>
      </c>
      <c r="T326" s="43">
        <v>-1.5460000000000001E-3</v>
      </c>
      <c r="U326" s="43">
        <v>3.4220000000000001E-3</v>
      </c>
      <c r="W326" s="30"/>
      <c r="AA326" s="30">
        <v>0.2883854609610999</v>
      </c>
      <c r="AB326" s="43">
        <v>-6.11E-4</v>
      </c>
      <c r="AC326" s="43">
        <v>-5.8699999999999996E-4</v>
      </c>
      <c r="AD326" s="43">
        <v>2.02E-4</v>
      </c>
      <c r="AF326" s="30"/>
      <c r="AJ326" s="30">
        <v>0.2883854609610999</v>
      </c>
      <c r="AK326" s="43">
        <v>-1.941E-3</v>
      </c>
      <c r="AL326" s="43">
        <v>-1.843E-3</v>
      </c>
      <c r="AM326" s="43">
        <v>3.823E-3</v>
      </c>
      <c r="AO326" s="30"/>
      <c r="AS326" s="30">
        <v>0.2883854609610999</v>
      </c>
      <c r="AT326" s="43">
        <v>-6.2399999999999999E-4</v>
      </c>
      <c r="AU326" s="43">
        <v>-6.11E-4</v>
      </c>
      <c r="AV326" s="43">
        <v>1.5899999999999999E-4</v>
      </c>
      <c r="AX326" s="30"/>
      <c r="BB326" s="30">
        <v>0.2883854609610999</v>
      </c>
      <c r="BC326" s="43">
        <v>-1.957E-3</v>
      </c>
      <c r="BD326" s="43">
        <v>-1.859E-3</v>
      </c>
      <c r="BE326" s="43">
        <v>3.7889999999999998E-3</v>
      </c>
      <c r="BG326" s="30"/>
      <c r="BK326" s="30">
        <v>0.2883854609610999</v>
      </c>
      <c r="BL326" s="43">
        <v>-6.2500000000000001E-4</v>
      </c>
      <c r="BM326" s="43">
        <v>-6.1200000000000002E-4</v>
      </c>
      <c r="BN326" s="43">
        <v>1.56E-4</v>
      </c>
      <c r="BP326" s="30"/>
      <c r="BT326" s="30">
        <v>0.2883854609610999</v>
      </c>
      <c r="BU326" s="43">
        <v>-1.5770000000000001E-3</v>
      </c>
      <c r="BV326" s="43">
        <v>-1.469E-3</v>
      </c>
      <c r="BW326" s="43">
        <v>4.7289999999999997E-3</v>
      </c>
      <c r="BY326" s="30"/>
      <c r="CC326" s="30">
        <v>0.2883854609610999</v>
      </c>
      <c r="CD326" s="43">
        <v>-6.5499999999999998E-4</v>
      </c>
      <c r="CE326" s="43">
        <v>-6.3400000000000001E-4</v>
      </c>
      <c r="CF326" s="43">
        <v>4.7399999999999997E-4</v>
      </c>
      <c r="CH326" s="30"/>
      <c r="CL326" s="30">
        <v>0.2883854609610999</v>
      </c>
      <c r="CM326" s="43">
        <v>-1.83E-3</v>
      </c>
      <c r="CN326" s="43">
        <v>-1.6869999999999999E-3</v>
      </c>
      <c r="CO326" s="43">
        <v>2.637E-3</v>
      </c>
      <c r="CQ326" s="30"/>
      <c r="CU326" s="30">
        <v>0.2883854609610999</v>
      </c>
      <c r="CV326" s="43">
        <v>-5.6099999999999998E-4</v>
      </c>
      <c r="CW326" s="43">
        <v>-5.4100000000000003E-4</v>
      </c>
      <c r="CX326" s="43">
        <v>7.8999999999999996E-5</v>
      </c>
    </row>
    <row r="327" spans="14:102" x14ac:dyDescent="0.25">
      <c r="N327" s="30"/>
      <c r="R327" s="30">
        <v>0.2883854609610999</v>
      </c>
      <c r="S327" s="43">
        <v>-1.696E-3</v>
      </c>
      <c r="T327" s="43">
        <v>-1.5460000000000001E-3</v>
      </c>
      <c r="U327" s="43">
        <v>3.4220000000000001E-3</v>
      </c>
      <c r="W327" s="30"/>
      <c r="AA327" s="30">
        <v>0.2883854609610999</v>
      </c>
      <c r="AB327" s="43">
        <v>-6.11E-4</v>
      </c>
      <c r="AC327" s="43">
        <v>-5.8699999999999996E-4</v>
      </c>
      <c r="AD327" s="43">
        <v>2.02E-4</v>
      </c>
      <c r="AF327" s="30"/>
      <c r="AJ327" s="30">
        <v>0.2883854609610999</v>
      </c>
      <c r="AK327" s="43">
        <v>-1.941E-3</v>
      </c>
      <c r="AL327" s="43">
        <v>-1.843E-3</v>
      </c>
      <c r="AM327" s="43">
        <v>3.823E-3</v>
      </c>
      <c r="AO327" s="30"/>
      <c r="AS327" s="30">
        <v>0.2883854609610999</v>
      </c>
      <c r="AT327" s="43">
        <v>-6.2399999999999999E-4</v>
      </c>
      <c r="AU327" s="43">
        <v>-6.11E-4</v>
      </c>
      <c r="AV327" s="43">
        <v>1.5899999999999999E-4</v>
      </c>
      <c r="AX327" s="30"/>
      <c r="BB327" s="30">
        <v>0.2883854609610999</v>
      </c>
      <c r="BC327" s="43">
        <v>-1.957E-3</v>
      </c>
      <c r="BD327" s="43">
        <v>-1.859E-3</v>
      </c>
      <c r="BE327" s="43">
        <v>3.7889999999999998E-3</v>
      </c>
      <c r="BG327" s="30"/>
      <c r="BK327" s="30">
        <v>0.2883854609610999</v>
      </c>
      <c r="BL327" s="43">
        <v>-6.2500000000000001E-4</v>
      </c>
      <c r="BM327" s="43">
        <v>-6.1200000000000002E-4</v>
      </c>
      <c r="BN327" s="43">
        <v>1.56E-4</v>
      </c>
      <c r="BP327" s="30"/>
      <c r="BT327" s="30">
        <v>0.2883854609610999</v>
      </c>
      <c r="BU327" s="43">
        <v>-1.5770000000000001E-3</v>
      </c>
      <c r="BV327" s="43">
        <v>-1.469E-3</v>
      </c>
      <c r="BW327" s="43">
        <v>4.7289999999999997E-3</v>
      </c>
      <c r="BY327" s="30"/>
      <c r="CC327" s="30">
        <v>0.2883854609610999</v>
      </c>
      <c r="CD327" s="43">
        <v>-6.5499999999999998E-4</v>
      </c>
      <c r="CE327" s="43">
        <v>-6.3400000000000001E-4</v>
      </c>
      <c r="CF327" s="43">
        <v>4.7399999999999997E-4</v>
      </c>
      <c r="CH327" s="30"/>
      <c r="CL327" s="30">
        <v>0.2883854609610999</v>
      </c>
      <c r="CM327" s="43">
        <v>-1.83E-3</v>
      </c>
      <c r="CN327" s="43">
        <v>-1.6869999999999999E-3</v>
      </c>
      <c r="CO327" s="43">
        <v>2.637E-3</v>
      </c>
      <c r="CQ327" s="30"/>
      <c r="CU327" s="30">
        <v>0.2883854609610999</v>
      </c>
      <c r="CV327" s="43">
        <v>-5.6099999999999998E-4</v>
      </c>
      <c r="CW327" s="43">
        <v>-5.4100000000000003E-4</v>
      </c>
      <c r="CX327" s="43">
        <v>7.8999999999999996E-5</v>
      </c>
    </row>
    <row r="328" spans="14:102" x14ac:dyDescent="0.25">
      <c r="N328" s="30"/>
      <c r="R328" s="30">
        <v>0.28937990676109993</v>
      </c>
      <c r="S328" s="43">
        <v>-1.7049999999999999E-3</v>
      </c>
      <c r="T328" s="43">
        <v>-1.5529999999999999E-3</v>
      </c>
      <c r="U328" s="43">
        <v>3.4870000000000001E-3</v>
      </c>
      <c r="W328" s="30"/>
      <c r="AA328" s="30">
        <v>0.28937990676109993</v>
      </c>
      <c r="AB328" s="43">
        <v>-6.11E-4</v>
      </c>
      <c r="AC328" s="43">
        <v>-5.8699999999999996E-4</v>
      </c>
      <c r="AD328" s="43">
        <v>2.02E-4</v>
      </c>
      <c r="AF328" s="30"/>
      <c r="AJ328" s="30">
        <v>0.28937990676109993</v>
      </c>
      <c r="AK328" s="43">
        <v>-1.9480000000000001E-3</v>
      </c>
      <c r="AL328" s="43">
        <v>-1.848E-3</v>
      </c>
      <c r="AM328" s="43">
        <v>3.8990000000000001E-3</v>
      </c>
      <c r="AO328" s="30"/>
      <c r="AS328" s="30">
        <v>0.28937990676109993</v>
      </c>
      <c r="AT328" s="43">
        <v>-6.2399999999999999E-4</v>
      </c>
      <c r="AU328" s="43">
        <v>-6.0999999999999997E-4</v>
      </c>
      <c r="AV328" s="43">
        <v>1.5899999999999999E-4</v>
      </c>
      <c r="AX328" s="30"/>
      <c r="BB328" s="30">
        <v>0.28937990676109993</v>
      </c>
      <c r="BC328" s="43">
        <v>-1.964E-3</v>
      </c>
      <c r="BD328" s="43">
        <v>-1.864E-3</v>
      </c>
      <c r="BE328" s="43">
        <v>3.8649999999999999E-3</v>
      </c>
      <c r="BG328" s="30"/>
      <c r="BK328" s="30">
        <v>0.28937990676109993</v>
      </c>
      <c r="BL328" s="43">
        <v>-6.2500000000000001E-4</v>
      </c>
      <c r="BM328" s="43">
        <v>-6.11E-4</v>
      </c>
      <c r="BN328" s="43">
        <v>1.56E-4</v>
      </c>
      <c r="BP328" s="30"/>
      <c r="BT328" s="30">
        <v>0.28937990676109993</v>
      </c>
      <c r="BU328" s="43">
        <v>-1.588E-3</v>
      </c>
      <c r="BV328" s="43">
        <v>-1.4779999999999999E-3</v>
      </c>
      <c r="BW328" s="43">
        <v>4.7920000000000003E-3</v>
      </c>
      <c r="BY328" s="30"/>
      <c r="CC328" s="30">
        <v>0.28937990676109993</v>
      </c>
      <c r="CD328" s="43">
        <v>-6.5399999999999996E-4</v>
      </c>
      <c r="CE328" s="43">
        <v>-6.3400000000000001E-4</v>
      </c>
      <c r="CF328" s="43">
        <v>4.7399999999999997E-4</v>
      </c>
      <c r="CH328" s="30"/>
      <c r="CL328" s="30">
        <v>0.28937990676109993</v>
      </c>
      <c r="CM328" s="43">
        <v>-1.836E-3</v>
      </c>
      <c r="CN328" s="43">
        <v>-1.6900000000000001E-3</v>
      </c>
      <c r="CO328" s="43">
        <v>2.699E-3</v>
      </c>
      <c r="CQ328" s="30"/>
      <c r="CU328" s="30">
        <v>0.28937990676109993</v>
      </c>
      <c r="CV328" s="43">
        <v>-5.5999999999999995E-4</v>
      </c>
      <c r="CW328" s="43">
        <v>-5.4000000000000001E-4</v>
      </c>
      <c r="CX328" s="43">
        <v>7.7999999999999999E-5</v>
      </c>
    </row>
    <row r="329" spans="14:102" x14ac:dyDescent="0.25">
      <c r="N329" s="30"/>
      <c r="R329" s="30">
        <v>0.29037435256109989</v>
      </c>
      <c r="S329" s="43">
        <v>-1.714E-3</v>
      </c>
      <c r="T329" s="43">
        <v>-1.56E-3</v>
      </c>
      <c r="U329" s="43">
        <v>3.5539999999999999E-3</v>
      </c>
      <c r="W329" s="30"/>
      <c r="AA329" s="30">
        <v>0.29037435256109989</v>
      </c>
      <c r="AB329" s="43">
        <v>-6.11E-4</v>
      </c>
      <c r="AC329" s="43">
        <v>-5.8699999999999996E-4</v>
      </c>
      <c r="AD329" s="43">
        <v>2.02E-4</v>
      </c>
      <c r="AF329" s="30"/>
      <c r="AJ329" s="30">
        <v>0.29037435256109989</v>
      </c>
      <c r="AK329" s="43">
        <v>-1.9550000000000001E-3</v>
      </c>
      <c r="AL329" s="43">
        <v>-1.853E-3</v>
      </c>
      <c r="AM329" s="43">
        <v>3.9760000000000004E-3</v>
      </c>
      <c r="AO329" s="30"/>
      <c r="AS329" s="30">
        <v>0.29037435256109989</v>
      </c>
      <c r="AT329" s="43">
        <v>-6.2299999999999996E-4</v>
      </c>
      <c r="AU329" s="43">
        <v>-6.0999999999999997E-4</v>
      </c>
      <c r="AV329" s="43">
        <v>1.5799999999999999E-4</v>
      </c>
      <c r="AX329" s="30"/>
      <c r="BB329" s="30">
        <v>0.29037435256109989</v>
      </c>
      <c r="BC329" s="43">
        <v>-1.9710000000000001E-3</v>
      </c>
      <c r="BD329" s="43">
        <v>-1.8699999999999999E-3</v>
      </c>
      <c r="BE329" s="43">
        <v>3.9420000000000002E-3</v>
      </c>
      <c r="BG329" s="30"/>
      <c r="BK329" s="30">
        <v>0.29037435256109989</v>
      </c>
      <c r="BL329" s="43">
        <v>-6.2399999999999999E-4</v>
      </c>
      <c r="BM329" s="43">
        <v>-6.11E-4</v>
      </c>
      <c r="BN329" s="43">
        <v>1.55E-4</v>
      </c>
      <c r="BP329" s="30"/>
      <c r="BT329" s="30">
        <v>0.29037435256109989</v>
      </c>
      <c r="BU329" s="43">
        <v>-1.5989999999999999E-3</v>
      </c>
      <c r="BV329" s="43">
        <v>-1.487E-3</v>
      </c>
      <c r="BW329" s="43">
        <v>4.8570000000000002E-3</v>
      </c>
      <c r="BY329" s="30"/>
      <c r="CC329" s="30">
        <v>0.29037435256109989</v>
      </c>
      <c r="CD329" s="43">
        <v>-6.5399999999999996E-4</v>
      </c>
      <c r="CE329" s="43">
        <v>-6.3400000000000001E-4</v>
      </c>
      <c r="CF329" s="43">
        <v>4.7399999999999997E-4</v>
      </c>
      <c r="CH329" s="30"/>
      <c r="CL329" s="30">
        <v>0.29037435256109989</v>
      </c>
      <c r="CM329" s="43">
        <v>-1.843E-3</v>
      </c>
      <c r="CN329" s="43">
        <v>-1.696E-3</v>
      </c>
      <c r="CO329" s="43">
        <v>2.7599999999999999E-3</v>
      </c>
      <c r="CQ329" s="30"/>
      <c r="CU329" s="30">
        <v>0.29037435256109989</v>
      </c>
      <c r="CV329" s="43">
        <v>-5.5999999999999995E-4</v>
      </c>
      <c r="CW329" s="43">
        <v>-5.3899999999999998E-4</v>
      </c>
      <c r="CX329" s="43">
        <v>7.7999999999999999E-5</v>
      </c>
    </row>
    <row r="330" spans="14:102" x14ac:dyDescent="0.25">
      <c r="N330" s="30"/>
      <c r="R330" s="30">
        <v>0.29136879836109991</v>
      </c>
      <c r="S330" s="43">
        <v>-1.7229999999999999E-3</v>
      </c>
      <c r="T330" s="43">
        <v>-1.5659999999999999E-3</v>
      </c>
      <c r="U330" s="43">
        <v>3.62E-3</v>
      </c>
      <c r="W330" s="30"/>
      <c r="AA330" s="30">
        <v>0.29136879836109991</v>
      </c>
      <c r="AB330" s="43">
        <v>-6.11E-4</v>
      </c>
      <c r="AC330" s="43">
        <v>-5.8799999999999998E-4</v>
      </c>
      <c r="AD330" s="43">
        <v>2.02E-4</v>
      </c>
      <c r="AF330" s="30"/>
      <c r="AJ330" s="30">
        <v>0.29136879836109991</v>
      </c>
      <c r="AK330" s="43">
        <v>-1.9610000000000001E-3</v>
      </c>
      <c r="AL330" s="43">
        <v>-1.859E-3</v>
      </c>
      <c r="AM330" s="43">
        <v>4.0530000000000002E-3</v>
      </c>
      <c r="AO330" s="30"/>
      <c r="AS330" s="30">
        <v>0.29136879836109991</v>
      </c>
      <c r="AT330" s="43">
        <v>-6.2299999999999996E-4</v>
      </c>
      <c r="AU330" s="43">
        <v>-6.0899999999999995E-4</v>
      </c>
      <c r="AV330" s="43">
        <v>1.5799999999999999E-4</v>
      </c>
      <c r="AX330" s="30"/>
      <c r="BB330" s="30">
        <v>0.29136879836109991</v>
      </c>
      <c r="BC330" s="43">
        <v>-1.977E-3</v>
      </c>
      <c r="BD330" s="43">
        <v>-1.8749999999999999E-3</v>
      </c>
      <c r="BE330" s="43">
        <v>4.019E-3</v>
      </c>
      <c r="BG330" s="30"/>
      <c r="BK330" s="30">
        <v>0.29136879836109991</v>
      </c>
      <c r="BL330" s="43">
        <v>-6.2399999999999999E-4</v>
      </c>
      <c r="BM330" s="43">
        <v>-6.0999999999999997E-4</v>
      </c>
      <c r="BN330" s="43">
        <v>1.54E-4</v>
      </c>
      <c r="BP330" s="30"/>
      <c r="BT330" s="30">
        <v>0.29136879836109991</v>
      </c>
      <c r="BU330" s="43">
        <v>-1.609E-3</v>
      </c>
      <c r="BV330" s="43">
        <v>-1.4970000000000001E-3</v>
      </c>
      <c r="BW330" s="43">
        <v>4.921E-3</v>
      </c>
      <c r="BY330" s="30"/>
      <c r="CC330" s="30">
        <v>0.29136879836109991</v>
      </c>
      <c r="CD330" s="43">
        <v>-6.5399999999999996E-4</v>
      </c>
      <c r="CE330" s="43">
        <v>-6.3400000000000001E-4</v>
      </c>
      <c r="CF330" s="43">
        <v>4.73E-4</v>
      </c>
      <c r="CH330" s="30"/>
      <c r="CL330" s="30">
        <v>0.29136879836109991</v>
      </c>
      <c r="CM330" s="43">
        <v>-1.8500000000000001E-3</v>
      </c>
      <c r="CN330" s="43">
        <v>-1.701E-3</v>
      </c>
      <c r="CO330" s="43">
        <v>2.8219999999999999E-3</v>
      </c>
      <c r="CQ330" s="30"/>
      <c r="CU330" s="30">
        <v>0.29136879836109991</v>
      </c>
      <c r="CV330" s="43">
        <v>-5.5900000000000004E-4</v>
      </c>
      <c r="CW330" s="43">
        <v>-5.3899999999999998E-4</v>
      </c>
      <c r="CX330" s="43">
        <v>7.7000000000000001E-5</v>
      </c>
    </row>
    <row r="331" spans="14:102" x14ac:dyDescent="0.25">
      <c r="N331" s="30"/>
      <c r="R331" s="30">
        <v>0.29236324416109988</v>
      </c>
      <c r="S331" s="43">
        <v>-1.732E-3</v>
      </c>
      <c r="T331" s="43">
        <v>-1.573E-3</v>
      </c>
      <c r="U331" s="43">
        <v>3.689E-3</v>
      </c>
      <c r="W331" s="30"/>
      <c r="AA331" s="30">
        <v>0.29236324416109988</v>
      </c>
      <c r="AB331" s="43">
        <v>-6.11E-4</v>
      </c>
      <c r="AC331" s="43">
        <v>-5.8799999999999998E-4</v>
      </c>
      <c r="AD331" s="43">
        <v>2.02E-4</v>
      </c>
      <c r="AF331" s="30"/>
      <c r="AJ331" s="30">
        <v>0.29236324416109988</v>
      </c>
      <c r="AK331" s="43">
        <v>-1.9680000000000001E-3</v>
      </c>
      <c r="AL331" s="43">
        <v>-1.864E-3</v>
      </c>
      <c r="AM331" s="43">
        <v>4.1339999999999997E-3</v>
      </c>
      <c r="AO331" s="30"/>
      <c r="AS331" s="30">
        <v>0.29236324416109988</v>
      </c>
      <c r="AT331" s="43">
        <v>-6.2200000000000005E-4</v>
      </c>
      <c r="AU331" s="43">
        <v>-6.0899999999999995E-4</v>
      </c>
      <c r="AV331" s="43">
        <v>1.5699999999999999E-4</v>
      </c>
      <c r="AX331" s="30"/>
      <c r="BB331" s="30">
        <v>0.29236324416109988</v>
      </c>
      <c r="BC331" s="43">
        <v>-1.9849999999999998E-3</v>
      </c>
      <c r="BD331" s="43">
        <v>-1.8810000000000001E-3</v>
      </c>
      <c r="BE331" s="43">
        <v>4.0990000000000002E-3</v>
      </c>
      <c r="BG331" s="30"/>
      <c r="BK331" s="30">
        <v>0.29236324416109988</v>
      </c>
      <c r="BL331" s="43">
        <v>-6.2299999999999996E-4</v>
      </c>
      <c r="BM331" s="43">
        <v>-6.0999999999999997E-4</v>
      </c>
      <c r="BN331" s="43">
        <v>1.54E-4</v>
      </c>
      <c r="BP331" s="30"/>
      <c r="BT331" s="30">
        <v>0.29236324416109988</v>
      </c>
      <c r="BU331" s="43">
        <v>-1.6199999999999999E-3</v>
      </c>
      <c r="BV331" s="43">
        <v>-1.5070000000000001E-3</v>
      </c>
      <c r="BW331" s="43">
        <v>4.9880000000000002E-3</v>
      </c>
      <c r="BY331" s="30"/>
      <c r="CC331" s="30">
        <v>0.29236324416109988</v>
      </c>
      <c r="CD331" s="43">
        <v>-6.5399999999999996E-4</v>
      </c>
      <c r="CE331" s="43">
        <v>-6.3299999999999999E-4</v>
      </c>
      <c r="CF331" s="43">
        <v>4.73E-4</v>
      </c>
      <c r="CH331" s="30"/>
      <c r="CL331" s="30">
        <v>0.29236324416109988</v>
      </c>
      <c r="CM331" s="43">
        <v>-1.8580000000000001E-3</v>
      </c>
      <c r="CN331" s="43">
        <v>-1.7060000000000001E-3</v>
      </c>
      <c r="CO331" s="43">
        <v>2.8860000000000001E-3</v>
      </c>
      <c r="CQ331" s="30"/>
      <c r="CU331" s="30">
        <v>0.29236324416109988</v>
      </c>
      <c r="CV331" s="43">
        <v>-5.5900000000000004E-4</v>
      </c>
      <c r="CW331" s="43">
        <v>-5.3799999999999996E-4</v>
      </c>
      <c r="CX331" s="43">
        <v>7.7000000000000001E-5</v>
      </c>
    </row>
    <row r="332" spans="14:102" x14ac:dyDescent="0.25">
      <c r="N332" s="30"/>
      <c r="R332" s="30">
        <v>0.2933576899610999</v>
      </c>
      <c r="S332" s="43">
        <v>-1.7409999999999999E-3</v>
      </c>
      <c r="T332" s="43">
        <v>-1.58E-3</v>
      </c>
      <c r="U332" s="43">
        <v>3.7550000000000001E-3</v>
      </c>
      <c r="W332" s="30"/>
      <c r="AA332" s="30">
        <v>0.2933576899610999</v>
      </c>
      <c r="AB332" s="43">
        <v>-6.1200000000000002E-4</v>
      </c>
      <c r="AC332" s="43">
        <v>-5.8799999999999998E-4</v>
      </c>
      <c r="AD332" s="43">
        <v>2.0100000000000001E-4</v>
      </c>
      <c r="AF332" s="30"/>
      <c r="AJ332" s="30">
        <v>0.2933576899610999</v>
      </c>
      <c r="AK332" s="43">
        <v>-1.9750000000000002E-3</v>
      </c>
      <c r="AL332" s="43">
        <v>-1.869E-3</v>
      </c>
      <c r="AM332" s="43">
        <v>4.2110000000000003E-3</v>
      </c>
      <c r="AO332" s="30"/>
      <c r="AS332" s="30">
        <v>0.2933576899610999</v>
      </c>
      <c r="AT332" s="43">
        <v>-6.2100000000000002E-4</v>
      </c>
      <c r="AU332" s="43">
        <v>-6.0800000000000003E-4</v>
      </c>
      <c r="AV332" s="43">
        <v>1.56E-4</v>
      </c>
      <c r="AX332" s="30"/>
      <c r="BB332" s="30">
        <v>0.2933576899610999</v>
      </c>
      <c r="BC332" s="43">
        <v>-1.9910000000000001E-3</v>
      </c>
      <c r="BD332" s="43">
        <v>-1.8860000000000001E-3</v>
      </c>
      <c r="BE332" s="43">
        <v>4.176E-3</v>
      </c>
      <c r="BG332" s="30"/>
      <c r="BK332" s="30">
        <v>0.2933576899610999</v>
      </c>
      <c r="BL332" s="43">
        <v>-6.2200000000000005E-4</v>
      </c>
      <c r="BM332" s="43">
        <v>-6.0899999999999995E-4</v>
      </c>
      <c r="BN332" s="43">
        <v>1.5300000000000001E-4</v>
      </c>
      <c r="BP332" s="30"/>
      <c r="BT332" s="30">
        <v>0.2933576899610999</v>
      </c>
      <c r="BU332" s="43">
        <v>-1.6310000000000001E-3</v>
      </c>
      <c r="BV332" s="43">
        <v>-1.516E-3</v>
      </c>
      <c r="BW332" s="43">
        <v>5.0520000000000001E-3</v>
      </c>
      <c r="BY332" s="30"/>
      <c r="CC332" s="30">
        <v>0.2933576899610999</v>
      </c>
      <c r="CD332" s="43">
        <v>-6.5300000000000004E-4</v>
      </c>
      <c r="CE332" s="43">
        <v>-6.3299999999999999E-4</v>
      </c>
      <c r="CF332" s="43">
        <v>4.73E-4</v>
      </c>
      <c r="CH332" s="30"/>
      <c r="CL332" s="30">
        <v>0.2933576899610999</v>
      </c>
      <c r="CM332" s="43">
        <v>-1.8649999999999999E-3</v>
      </c>
      <c r="CN332" s="43">
        <v>-1.7099999999999999E-3</v>
      </c>
      <c r="CO332" s="43">
        <v>2.9480000000000001E-3</v>
      </c>
      <c r="CQ332" s="30"/>
      <c r="CU332" s="30">
        <v>0.2933576899610999</v>
      </c>
      <c r="CV332" s="43">
        <v>-5.5800000000000001E-4</v>
      </c>
      <c r="CW332" s="43">
        <v>-5.3799999999999996E-4</v>
      </c>
      <c r="CX332" s="43">
        <v>7.6000000000000004E-5</v>
      </c>
    </row>
    <row r="333" spans="14:102" x14ac:dyDescent="0.25">
      <c r="N333" s="30"/>
      <c r="R333" s="30">
        <v>0.29435213576109986</v>
      </c>
      <c r="S333" s="43">
        <v>-1.75E-3</v>
      </c>
      <c r="T333" s="43">
        <v>-1.5870000000000001E-3</v>
      </c>
      <c r="U333" s="43">
        <v>3.8180000000000002E-3</v>
      </c>
      <c r="W333" s="30"/>
      <c r="AA333" s="30">
        <v>0.29435213576109986</v>
      </c>
      <c r="AB333" s="43">
        <v>-6.1200000000000002E-4</v>
      </c>
      <c r="AC333" s="43">
        <v>-5.8799999999999998E-4</v>
      </c>
      <c r="AD333" s="43">
        <v>2.0100000000000001E-4</v>
      </c>
      <c r="AF333" s="30"/>
      <c r="AJ333" s="30">
        <v>0.29435213576109986</v>
      </c>
      <c r="AK333" s="43">
        <v>-1.9819999999999998E-3</v>
      </c>
      <c r="AL333" s="43">
        <v>-1.8749999999999999E-3</v>
      </c>
      <c r="AM333" s="43">
        <v>4.2849999999999997E-3</v>
      </c>
      <c r="AO333" s="30"/>
      <c r="AS333" s="30">
        <v>0.29435213576109986</v>
      </c>
      <c r="AT333" s="43">
        <v>-6.2100000000000002E-4</v>
      </c>
      <c r="AU333" s="43">
        <v>-6.0800000000000003E-4</v>
      </c>
      <c r="AV333" s="43">
        <v>1.56E-4</v>
      </c>
      <c r="AX333" s="30"/>
      <c r="BB333" s="30">
        <v>0.29435213576109986</v>
      </c>
      <c r="BC333" s="43">
        <v>-1.9980000000000002E-3</v>
      </c>
      <c r="BD333" s="43">
        <v>-1.8910000000000001E-3</v>
      </c>
      <c r="BE333" s="43">
        <v>4.2500000000000003E-3</v>
      </c>
      <c r="BG333" s="30"/>
      <c r="BK333" s="30">
        <v>0.29435213576109986</v>
      </c>
      <c r="BL333" s="43">
        <v>-6.2200000000000005E-4</v>
      </c>
      <c r="BM333" s="43">
        <v>-6.0899999999999995E-4</v>
      </c>
      <c r="BN333" s="43">
        <v>1.5300000000000001E-4</v>
      </c>
      <c r="BP333" s="30"/>
      <c r="BT333" s="30">
        <v>0.29435213576109986</v>
      </c>
      <c r="BU333" s="43">
        <v>-1.6410000000000001E-3</v>
      </c>
      <c r="BV333" s="43">
        <v>-1.5250000000000001E-3</v>
      </c>
      <c r="BW333" s="43">
        <v>5.1130000000000004E-3</v>
      </c>
      <c r="BY333" s="30"/>
      <c r="CC333" s="30">
        <v>0.29435213576109986</v>
      </c>
      <c r="CD333" s="43">
        <v>-6.5300000000000004E-4</v>
      </c>
      <c r="CE333" s="43">
        <v>-6.3299999999999999E-4</v>
      </c>
      <c r="CF333" s="43">
        <v>4.7199999999999998E-4</v>
      </c>
      <c r="CH333" s="30"/>
      <c r="CL333" s="30">
        <v>0.29435213576109986</v>
      </c>
      <c r="CM333" s="43">
        <v>-1.8710000000000001E-3</v>
      </c>
      <c r="CN333" s="43">
        <v>-1.7149999999999999E-3</v>
      </c>
      <c r="CO333" s="43">
        <v>3.0070000000000001E-3</v>
      </c>
      <c r="CQ333" s="30"/>
      <c r="CU333" s="30">
        <v>0.29435213576109986</v>
      </c>
      <c r="CV333" s="43">
        <v>-5.5699999999999999E-4</v>
      </c>
      <c r="CW333" s="43">
        <v>-5.3700000000000004E-4</v>
      </c>
      <c r="CX333" s="43">
        <v>7.6000000000000004E-5</v>
      </c>
    </row>
    <row r="334" spans="14:102" x14ac:dyDescent="0.25">
      <c r="N334" s="30"/>
      <c r="R334" s="30">
        <v>0.29534658156109989</v>
      </c>
      <c r="S334" s="43">
        <v>-1.758E-3</v>
      </c>
      <c r="T334" s="43">
        <v>-1.593E-3</v>
      </c>
      <c r="U334" s="43">
        <v>3.8809999999999999E-3</v>
      </c>
      <c r="W334" s="30"/>
      <c r="AA334" s="30">
        <v>0.29534658156109989</v>
      </c>
      <c r="AB334" s="43">
        <v>-6.1200000000000002E-4</v>
      </c>
      <c r="AC334" s="43">
        <v>-5.8799999999999998E-4</v>
      </c>
      <c r="AD334" s="43">
        <v>2.0100000000000001E-4</v>
      </c>
      <c r="AF334" s="30"/>
      <c r="AJ334" s="30">
        <v>0.29534658156109989</v>
      </c>
      <c r="AK334" s="43">
        <v>-1.9880000000000002E-3</v>
      </c>
      <c r="AL334" s="43">
        <v>-1.8799999999999999E-3</v>
      </c>
      <c r="AM334" s="43">
        <v>4.3579999999999999E-3</v>
      </c>
      <c r="AO334" s="30"/>
      <c r="AS334" s="30">
        <v>0.29534658156109989</v>
      </c>
      <c r="AT334" s="43">
        <v>-6.2100000000000002E-4</v>
      </c>
      <c r="AU334" s="43">
        <v>-6.0700000000000001E-4</v>
      </c>
      <c r="AV334" s="43">
        <v>1.56E-4</v>
      </c>
      <c r="AX334" s="30"/>
      <c r="BB334" s="30">
        <v>0.29534658156109989</v>
      </c>
      <c r="BC334" s="43">
        <v>-2.0040000000000001E-3</v>
      </c>
      <c r="BD334" s="43">
        <v>-1.8959999999999999E-3</v>
      </c>
      <c r="BE334" s="43">
        <v>4.3229999999999996E-3</v>
      </c>
      <c r="BG334" s="30"/>
      <c r="BK334" s="30">
        <v>0.29534658156109989</v>
      </c>
      <c r="BL334" s="43">
        <v>-6.2200000000000005E-4</v>
      </c>
      <c r="BM334" s="43">
        <v>-6.0800000000000003E-4</v>
      </c>
      <c r="BN334" s="43">
        <v>1.5200000000000001E-4</v>
      </c>
      <c r="BP334" s="30"/>
      <c r="BT334" s="30">
        <v>0.29534658156109989</v>
      </c>
      <c r="BU334" s="43">
        <v>-1.652E-3</v>
      </c>
      <c r="BV334" s="43">
        <v>-1.534E-3</v>
      </c>
      <c r="BW334" s="43">
        <v>5.1739999999999998E-3</v>
      </c>
      <c r="BY334" s="30"/>
      <c r="CC334" s="30">
        <v>0.29534658156109989</v>
      </c>
      <c r="CD334" s="43">
        <v>-6.5300000000000004E-4</v>
      </c>
      <c r="CE334" s="43">
        <v>-6.3299999999999999E-4</v>
      </c>
      <c r="CF334" s="43">
        <v>4.7199999999999998E-4</v>
      </c>
      <c r="CH334" s="30"/>
      <c r="CL334" s="30">
        <v>0.29534658156109989</v>
      </c>
      <c r="CM334" s="43">
        <v>-1.8779999999999999E-3</v>
      </c>
      <c r="CN334" s="43">
        <v>-1.719E-3</v>
      </c>
      <c r="CO334" s="43">
        <v>3.0660000000000001E-3</v>
      </c>
      <c r="CQ334" s="30"/>
      <c r="CU334" s="30">
        <v>0.29534658156109989</v>
      </c>
      <c r="CV334" s="43">
        <v>-5.5699999999999999E-4</v>
      </c>
      <c r="CW334" s="43">
        <v>-5.3700000000000004E-4</v>
      </c>
      <c r="CX334" s="43">
        <v>7.4999999999999993E-5</v>
      </c>
    </row>
    <row r="335" spans="14:102" x14ac:dyDescent="0.25">
      <c r="N335" s="30"/>
      <c r="R335" s="30">
        <v>0.29634102736109985</v>
      </c>
      <c r="S335" s="43">
        <v>-1.7669999999999999E-3</v>
      </c>
      <c r="T335" s="43">
        <v>-1.6000000000000001E-3</v>
      </c>
      <c r="U335" s="43">
        <v>3.9509999999999997E-3</v>
      </c>
      <c r="W335" s="30"/>
      <c r="AA335" s="30">
        <v>0.29634102736109985</v>
      </c>
      <c r="AB335" s="43">
        <v>-6.1200000000000002E-4</v>
      </c>
      <c r="AC335" s="43">
        <v>-5.8900000000000001E-4</v>
      </c>
      <c r="AD335" s="43">
        <v>2.0100000000000001E-4</v>
      </c>
      <c r="AF335" s="30"/>
      <c r="AJ335" s="30">
        <v>0.29634102736109985</v>
      </c>
      <c r="AK335" s="43">
        <v>-1.9940000000000001E-3</v>
      </c>
      <c r="AL335" s="43">
        <v>-1.885E-3</v>
      </c>
      <c r="AM335" s="43">
        <v>4.4330000000000003E-3</v>
      </c>
      <c r="AO335" s="30"/>
      <c r="AS335" s="30">
        <v>0.29634102736109985</v>
      </c>
      <c r="AT335" s="43">
        <v>-6.2E-4</v>
      </c>
      <c r="AU335" s="43">
        <v>-6.0700000000000001E-4</v>
      </c>
      <c r="AV335" s="43">
        <v>1.55E-4</v>
      </c>
      <c r="AX335" s="30"/>
      <c r="BB335" s="30">
        <v>0.29634102736109985</v>
      </c>
      <c r="BC335" s="43">
        <v>-2.0119999999999999E-3</v>
      </c>
      <c r="BD335" s="43">
        <v>-1.902E-3</v>
      </c>
      <c r="BE335" s="43">
        <v>4.398E-3</v>
      </c>
      <c r="BG335" s="30"/>
      <c r="BK335" s="30">
        <v>0.29634102736109985</v>
      </c>
      <c r="BL335" s="43">
        <v>-6.2100000000000002E-4</v>
      </c>
      <c r="BM335" s="43">
        <v>-6.0800000000000003E-4</v>
      </c>
      <c r="BN335" s="43">
        <v>1.5200000000000001E-4</v>
      </c>
      <c r="BP335" s="30"/>
      <c r="BT335" s="30">
        <v>0.29634102736109985</v>
      </c>
      <c r="BU335" s="43">
        <v>-1.6620000000000001E-3</v>
      </c>
      <c r="BV335" s="43">
        <v>-1.5430000000000001E-3</v>
      </c>
      <c r="BW335" s="43">
        <v>5.2370000000000003E-3</v>
      </c>
      <c r="BY335" s="30"/>
      <c r="CC335" s="30">
        <v>0.29634102736109985</v>
      </c>
      <c r="CD335" s="43">
        <v>-6.5300000000000004E-4</v>
      </c>
      <c r="CE335" s="43">
        <v>-6.3299999999999999E-4</v>
      </c>
      <c r="CF335" s="43">
        <v>4.7199999999999998E-4</v>
      </c>
      <c r="CH335" s="30"/>
      <c r="CL335" s="30">
        <v>0.29634102736109985</v>
      </c>
      <c r="CM335" s="43">
        <v>-1.885E-3</v>
      </c>
      <c r="CN335" s="43">
        <v>-1.7240000000000001E-3</v>
      </c>
      <c r="CO335" s="43">
        <v>3.127E-3</v>
      </c>
      <c r="CQ335" s="30"/>
      <c r="CU335" s="30">
        <v>0.29634102736109985</v>
      </c>
      <c r="CV335" s="43">
        <v>-5.5599999999999996E-4</v>
      </c>
      <c r="CW335" s="43">
        <v>-5.3600000000000002E-4</v>
      </c>
      <c r="CX335" s="43">
        <v>7.4999999999999993E-5</v>
      </c>
    </row>
    <row r="336" spans="14:102" x14ac:dyDescent="0.25">
      <c r="N336" s="30"/>
      <c r="R336" s="30">
        <v>0.29733547316109987</v>
      </c>
      <c r="S336" s="43">
        <v>-1.7780000000000001E-3</v>
      </c>
      <c r="T336" s="43">
        <v>-1.6080000000000001E-3</v>
      </c>
      <c r="U336" s="43">
        <v>4.0359999999999997E-3</v>
      </c>
      <c r="W336" s="30"/>
      <c r="AA336" s="30">
        <v>0.29733547316109987</v>
      </c>
      <c r="AB336" s="43">
        <v>-6.1200000000000002E-4</v>
      </c>
      <c r="AC336" s="43">
        <v>-5.8799999999999998E-4</v>
      </c>
      <c r="AD336" s="43">
        <v>2.0000000000000001E-4</v>
      </c>
      <c r="AF336" s="30"/>
      <c r="AJ336" s="30">
        <v>0.29733547316109987</v>
      </c>
      <c r="AK336" s="43">
        <v>-2.0019999999999999E-3</v>
      </c>
      <c r="AL336" s="43">
        <v>-1.8910000000000001E-3</v>
      </c>
      <c r="AM336" s="43">
        <v>4.5240000000000002E-3</v>
      </c>
      <c r="AO336" s="30"/>
      <c r="AS336" s="30">
        <v>0.29733547316109987</v>
      </c>
      <c r="AT336" s="43">
        <v>-6.1899999999999998E-4</v>
      </c>
      <c r="AU336" s="43">
        <v>-6.0599999999999998E-4</v>
      </c>
      <c r="AV336" s="43">
        <v>1.54E-4</v>
      </c>
      <c r="AX336" s="30"/>
      <c r="BB336" s="30">
        <v>0.29733547316109987</v>
      </c>
      <c r="BC336" s="43">
        <v>-2.0200000000000001E-3</v>
      </c>
      <c r="BD336" s="43">
        <v>-1.9090000000000001E-3</v>
      </c>
      <c r="BE336" s="43">
        <v>4.4879999999999998E-3</v>
      </c>
      <c r="BG336" s="30"/>
      <c r="BK336" s="30">
        <v>0.29733547316109987</v>
      </c>
      <c r="BL336" s="43">
        <v>-6.2E-4</v>
      </c>
      <c r="BM336" s="43">
        <v>-6.0700000000000001E-4</v>
      </c>
      <c r="BN336" s="43">
        <v>1.5100000000000001E-4</v>
      </c>
      <c r="BP336" s="30"/>
      <c r="BT336" s="30">
        <v>0.29733547316109987</v>
      </c>
      <c r="BU336" s="43">
        <v>-1.6750000000000001E-3</v>
      </c>
      <c r="BV336" s="43">
        <v>-1.554E-3</v>
      </c>
      <c r="BW336" s="43">
        <v>5.3160000000000004E-3</v>
      </c>
      <c r="BY336" s="30"/>
      <c r="CC336" s="30">
        <v>0.29733547316109987</v>
      </c>
      <c r="CD336" s="43">
        <v>-6.5200000000000002E-4</v>
      </c>
      <c r="CE336" s="43">
        <v>-6.3199999999999997E-4</v>
      </c>
      <c r="CF336" s="43">
        <v>4.7100000000000001E-4</v>
      </c>
      <c r="CH336" s="30"/>
      <c r="CL336" s="30">
        <v>0.29733547316109987</v>
      </c>
      <c r="CM336" s="43">
        <v>-1.8929999999999999E-3</v>
      </c>
      <c r="CN336" s="43">
        <v>-1.73E-3</v>
      </c>
      <c r="CO336" s="43">
        <v>3.199E-3</v>
      </c>
      <c r="CQ336" s="30"/>
      <c r="CU336" s="30">
        <v>0.29733547316109987</v>
      </c>
      <c r="CV336" s="43">
        <v>-5.5500000000000005E-4</v>
      </c>
      <c r="CW336" s="43">
        <v>-5.3499999999999999E-4</v>
      </c>
      <c r="CX336" s="43">
        <v>7.3999999999999996E-5</v>
      </c>
    </row>
    <row r="337" spans="14:102" x14ac:dyDescent="0.25">
      <c r="N337" s="30"/>
      <c r="R337" s="30">
        <v>0.29832991896109984</v>
      </c>
      <c r="S337" s="43">
        <v>-1.784E-3</v>
      </c>
      <c r="T337" s="43">
        <v>-1.611E-3</v>
      </c>
      <c r="U337" s="43">
        <v>4.1200000000000004E-3</v>
      </c>
      <c r="W337" s="30"/>
      <c r="AA337" s="30">
        <v>0.29832991896109984</v>
      </c>
      <c r="AB337" s="43">
        <v>-6.1200000000000002E-4</v>
      </c>
      <c r="AC337" s="43">
        <v>-5.8799999999999998E-4</v>
      </c>
      <c r="AD337" s="43">
        <v>2.0000000000000001E-4</v>
      </c>
      <c r="AF337" s="30"/>
      <c r="AJ337" s="30">
        <v>0.29832991896109984</v>
      </c>
      <c r="AK337" s="43">
        <v>-2.0170000000000001E-3</v>
      </c>
      <c r="AL337" s="43">
        <v>-1.9040000000000001E-3</v>
      </c>
      <c r="AM337" s="43">
        <v>4.5880000000000001E-3</v>
      </c>
      <c r="AO337" s="30"/>
      <c r="AS337" s="30">
        <v>0.29832991896109984</v>
      </c>
      <c r="AT337" s="43">
        <v>-6.1899999999999998E-4</v>
      </c>
      <c r="AU337" s="43">
        <v>-6.0499999999999996E-4</v>
      </c>
      <c r="AV337" s="43">
        <v>1.54E-4</v>
      </c>
      <c r="AX337" s="30"/>
      <c r="BB337" s="30">
        <v>0.29832991896109984</v>
      </c>
      <c r="BC337" s="43">
        <v>-2.0279999999999999E-3</v>
      </c>
      <c r="BD337" s="43">
        <v>-1.915E-3</v>
      </c>
      <c r="BE337" s="43">
        <v>4.5700000000000003E-3</v>
      </c>
      <c r="BG337" s="30"/>
      <c r="BK337" s="30">
        <v>0.29832991896109984</v>
      </c>
      <c r="BL337" s="43">
        <v>-6.1899999999999998E-4</v>
      </c>
      <c r="BM337" s="43">
        <v>-6.0599999999999998E-4</v>
      </c>
      <c r="BN337" s="43">
        <v>1.4999999999999999E-4</v>
      </c>
      <c r="BP337" s="30"/>
      <c r="BT337" s="30">
        <v>0.29832991896109984</v>
      </c>
      <c r="BU337" s="43">
        <v>-1.6850000000000001E-3</v>
      </c>
      <c r="BV337" s="43">
        <v>-1.5629999999999999E-3</v>
      </c>
      <c r="BW337" s="43">
        <v>5.3880000000000004E-3</v>
      </c>
      <c r="BY337" s="30"/>
      <c r="CC337" s="30">
        <v>0.29832991896109984</v>
      </c>
      <c r="CD337" s="43">
        <v>-6.5200000000000002E-4</v>
      </c>
      <c r="CE337" s="43">
        <v>-6.3100000000000005E-4</v>
      </c>
      <c r="CF337" s="43">
        <v>4.6999999999999999E-4</v>
      </c>
      <c r="CH337" s="30"/>
      <c r="CL337" s="30">
        <v>0.29832991896109984</v>
      </c>
      <c r="CM337" s="43">
        <v>-1.9E-3</v>
      </c>
      <c r="CN337" s="43">
        <v>-1.735E-3</v>
      </c>
      <c r="CO337" s="43">
        <v>3.2650000000000001E-3</v>
      </c>
      <c r="CQ337" s="30"/>
      <c r="CU337" s="30">
        <v>0.29832991896109984</v>
      </c>
      <c r="CV337" s="43">
        <v>-5.5500000000000005E-4</v>
      </c>
      <c r="CW337" s="43">
        <v>-5.3499999999999999E-4</v>
      </c>
      <c r="CX337" s="43">
        <v>7.2999999999999999E-5</v>
      </c>
    </row>
    <row r="338" spans="14:102" x14ac:dyDescent="0.25">
      <c r="N338" s="30"/>
      <c r="R338" s="30">
        <v>0.29832991896109984</v>
      </c>
      <c r="S338" s="43">
        <v>-1.784E-3</v>
      </c>
      <c r="T338" s="43">
        <v>-1.611E-3</v>
      </c>
      <c r="U338" s="43">
        <v>4.1200000000000004E-3</v>
      </c>
      <c r="W338" s="30"/>
      <c r="AA338" s="30">
        <v>0.29832991896109984</v>
      </c>
      <c r="AB338" s="43">
        <v>-6.1200000000000002E-4</v>
      </c>
      <c r="AC338" s="43">
        <v>-5.8799999999999998E-4</v>
      </c>
      <c r="AD338" s="43">
        <v>2.0000000000000001E-4</v>
      </c>
      <c r="AF338" s="30"/>
      <c r="AJ338" s="30">
        <v>0.29832991896109984</v>
      </c>
      <c r="AK338" s="43">
        <v>-2.0170000000000001E-3</v>
      </c>
      <c r="AL338" s="43">
        <v>-1.9040000000000001E-3</v>
      </c>
      <c r="AM338" s="43">
        <v>4.5880000000000001E-3</v>
      </c>
      <c r="AO338" s="30"/>
      <c r="AS338" s="30">
        <v>0.29832991896109984</v>
      </c>
      <c r="AT338" s="43">
        <v>-6.1899999999999998E-4</v>
      </c>
      <c r="AU338" s="43">
        <v>-6.0499999999999996E-4</v>
      </c>
      <c r="AV338" s="43">
        <v>1.54E-4</v>
      </c>
      <c r="AX338" s="30"/>
      <c r="BB338" s="30">
        <v>0.29832991896109984</v>
      </c>
      <c r="BC338" s="43">
        <v>-2.0279999999999999E-3</v>
      </c>
      <c r="BD338" s="43">
        <v>-1.915E-3</v>
      </c>
      <c r="BE338" s="43">
        <v>4.5700000000000003E-3</v>
      </c>
      <c r="BG338" s="30"/>
      <c r="BK338" s="30">
        <v>0.29832991896109984</v>
      </c>
      <c r="BL338" s="43">
        <v>-6.1899999999999998E-4</v>
      </c>
      <c r="BM338" s="43">
        <v>-6.0599999999999998E-4</v>
      </c>
      <c r="BN338" s="43">
        <v>1.4999999999999999E-4</v>
      </c>
      <c r="BP338" s="30"/>
      <c r="BT338" s="30">
        <v>0.29832991896109984</v>
      </c>
      <c r="BU338" s="43">
        <v>-1.6850000000000001E-3</v>
      </c>
      <c r="BV338" s="43">
        <v>-1.5629999999999999E-3</v>
      </c>
      <c r="BW338" s="43">
        <v>5.3880000000000004E-3</v>
      </c>
      <c r="BY338" s="30"/>
      <c r="CC338" s="30">
        <v>0.29832991896109984</v>
      </c>
      <c r="CD338" s="43">
        <v>-6.5200000000000002E-4</v>
      </c>
      <c r="CE338" s="43">
        <v>-6.3100000000000005E-4</v>
      </c>
      <c r="CF338" s="43">
        <v>4.6999999999999999E-4</v>
      </c>
      <c r="CH338" s="30"/>
      <c r="CL338" s="30">
        <v>0.29832991896109984</v>
      </c>
      <c r="CM338" s="43">
        <v>-1.9E-3</v>
      </c>
      <c r="CN338" s="43">
        <v>-1.735E-3</v>
      </c>
      <c r="CO338" s="43">
        <v>3.2650000000000001E-3</v>
      </c>
      <c r="CQ338" s="30"/>
      <c r="CU338" s="30">
        <v>0.29832991896109984</v>
      </c>
      <c r="CV338" s="43">
        <v>-5.5500000000000005E-4</v>
      </c>
      <c r="CW338" s="43">
        <v>-5.3499999999999999E-4</v>
      </c>
      <c r="CX338" s="43">
        <v>7.2999999999999999E-5</v>
      </c>
    </row>
    <row r="339" spans="14:102" x14ac:dyDescent="0.25">
      <c r="N339" s="30"/>
      <c r="R339" s="30">
        <v>0.29932436476109986</v>
      </c>
      <c r="S339" s="43">
        <v>-1.792E-3</v>
      </c>
      <c r="T339" s="43">
        <v>-1.616E-3</v>
      </c>
      <c r="U339" s="43">
        <v>4.1949999999999999E-3</v>
      </c>
      <c r="W339" s="30"/>
      <c r="AA339" s="30">
        <v>0.29932436476109986</v>
      </c>
      <c r="AB339" s="43">
        <v>-6.1200000000000002E-4</v>
      </c>
      <c r="AC339" s="43">
        <v>-5.8900000000000001E-4</v>
      </c>
      <c r="AD339" s="43">
        <v>2.0000000000000001E-4</v>
      </c>
      <c r="AF339" s="30"/>
      <c r="AJ339" s="30">
        <v>0.29932436476109986</v>
      </c>
      <c r="AK339" s="43">
        <v>-2.0279999999999999E-3</v>
      </c>
      <c r="AL339" s="43">
        <v>-1.9139999999999999E-3</v>
      </c>
      <c r="AM339" s="43">
        <v>4.6519999999999999E-3</v>
      </c>
      <c r="AO339" s="30"/>
      <c r="AS339" s="30">
        <v>0.29932436476109986</v>
      </c>
      <c r="AT339" s="43">
        <v>-6.1799999999999995E-4</v>
      </c>
      <c r="AU339" s="43">
        <v>-6.0499999999999996E-4</v>
      </c>
      <c r="AV339" s="43">
        <v>1.5300000000000001E-4</v>
      </c>
      <c r="AX339" s="30"/>
      <c r="BB339" s="30">
        <v>0.29932436476109986</v>
      </c>
      <c r="BC339" s="43">
        <v>-2.0400000000000001E-3</v>
      </c>
      <c r="BD339" s="43">
        <v>-1.926E-3</v>
      </c>
      <c r="BE339" s="43">
        <v>4.6340000000000001E-3</v>
      </c>
      <c r="BG339" s="30"/>
      <c r="BK339" s="30">
        <v>0.29932436476109986</v>
      </c>
      <c r="BL339" s="43">
        <v>-6.1899999999999998E-4</v>
      </c>
      <c r="BM339" s="43">
        <v>-6.0599999999999998E-4</v>
      </c>
      <c r="BN339" s="43">
        <v>1.4999999999999999E-4</v>
      </c>
      <c r="BP339" s="30"/>
      <c r="BT339" s="30">
        <v>0.29932436476109986</v>
      </c>
      <c r="BU339" s="43">
        <v>-1.6949999999999999E-3</v>
      </c>
      <c r="BV339" s="43">
        <v>-1.572E-3</v>
      </c>
      <c r="BW339" s="43">
        <v>5.4559999999999999E-3</v>
      </c>
      <c r="BY339" s="30"/>
      <c r="CC339" s="30">
        <v>0.29932436476109986</v>
      </c>
      <c r="CD339" s="43">
        <v>-6.5099999999999999E-4</v>
      </c>
      <c r="CE339" s="43">
        <v>-6.3100000000000005E-4</v>
      </c>
      <c r="CF339" s="43">
        <v>4.6900000000000002E-4</v>
      </c>
      <c r="CH339" s="30"/>
      <c r="CL339" s="30">
        <v>0.29932436476109986</v>
      </c>
      <c r="CM339" s="43">
        <v>-1.9070000000000001E-3</v>
      </c>
      <c r="CN339" s="43">
        <v>-1.74E-3</v>
      </c>
      <c r="CO339" s="43">
        <v>3.3270000000000001E-3</v>
      </c>
      <c r="CQ339" s="30"/>
      <c r="CU339" s="30">
        <v>0.29932436476109986</v>
      </c>
      <c r="CV339" s="43">
        <v>-5.5400000000000002E-4</v>
      </c>
      <c r="CW339" s="43">
        <v>-5.3399999999999997E-4</v>
      </c>
      <c r="CX339" s="43">
        <v>7.2999999999999999E-5</v>
      </c>
    </row>
    <row r="340" spans="14:102" x14ac:dyDescent="0.25">
      <c r="N340" s="30"/>
      <c r="R340" s="30">
        <v>0.30031881056109982</v>
      </c>
      <c r="S340" s="43">
        <v>-1.799E-3</v>
      </c>
      <c r="T340" s="43">
        <v>-1.622E-3</v>
      </c>
      <c r="U340" s="43">
        <v>4.2599999999999999E-3</v>
      </c>
      <c r="W340" s="30"/>
      <c r="AA340" s="30">
        <v>0.30031881056109982</v>
      </c>
      <c r="AB340" s="43">
        <v>-6.1300000000000005E-4</v>
      </c>
      <c r="AC340" s="43">
        <v>-5.8900000000000001E-4</v>
      </c>
      <c r="AD340" s="43">
        <v>1.9900000000000001E-4</v>
      </c>
      <c r="AF340" s="30"/>
      <c r="AJ340" s="30">
        <v>0.30031881056109982</v>
      </c>
      <c r="AK340" s="43">
        <v>-2.039E-3</v>
      </c>
      <c r="AL340" s="43">
        <v>-1.9239999999999999E-3</v>
      </c>
      <c r="AM340" s="43">
        <v>4.7149999999999996E-3</v>
      </c>
      <c r="AO340" s="30"/>
      <c r="AS340" s="30">
        <v>0.30031881056109982</v>
      </c>
      <c r="AT340" s="43">
        <v>-6.1799999999999995E-4</v>
      </c>
      <c r="AU340" s="43">
        <v>-6.0499999999999996E-4</v>
      </c>
      <c r="AV340" s="43">
        <v>1.5300000000000001E-4</v>
      </c>
      <c r="AX340" s="30"/>
      <c r="BB340" s="30">
        <v>0.30031881056109982</v>
      </c>
      <c r="BC340" s="43">
        <v>-2.0509999999999999E-3</v>
      </c>
      <c r="BD340" s="43">
        <v>-1.936E-3</v>
      </c>
      <c r="BE340" s="43">
        <v>4.6969999999999998E-3</v>
      </c>
      <c r="BG340" s="30"/>
      <c r="BK340" s="30">
        <v>0.30031881056109982</v>
      </c>
      <c r="BL340" s="43">
        <v>-6.1899999999999998E-4</v>
      </c>
      <c r="BM340" s="43">
        <v>-6.0499999999999996E-4</v>
      </c>
      <c r="BN340" s="43">
        <v>1.4899999999999999E-4</v>
      </c>
      <c r="BP340" s="30"/>
      <c r="BT340" s="30">
        <v>0.30031881056109982</v>
      </c>
      <c r="BU340" s="43">
        <v>-1.7049999999999999E-3</v>
      </c>
      <c r="BV340" s="43">
        <v>-1.5809999999999999E-3</v>
      </c>
      <c r="BW340" s="43">
        <v>5.522E-3</v>
      </c>
      <c r="BY340" s="30"/>
      <c r="CC340" s="30">
        <v>0.30031881056109982</v>
      </c>
      <c r="CD340" s="43">
        <v>-6.5099999999999999E-4</v>
      </c>
      <c r="CE340" s="43">
        <v>-6.3100000000000005E-4</v>
      </c>
      <c r="CF340" s="43">
        <v>4.6900000000000002E-4</v>
      </c>
      <c r="CH340" s="30"/>
      <c r="CL340" s="30">
        <v>0.30031881056109982</v>
      </c>
      <c r="CM340" s="43">
        <v>-1.9139999999999999E-3</v>
      </c>
      <c r="CN340" s="43">
        <v>-1.7440000000000001E-3</v>
      </c>
      <c r="CO340" s="43">
        <v>3.388E-3</v>
      </c>
      <c r="CQ340" s="30"/>
      <c r="CU340" s="30">
        <v>0.30031881056109982</v>
      </c>
      <c r="CV340" s="43">
        <v>-5.5400000000000002E-4</v>
      </c>
      <c r="CW340" s="43">
        <v>-5.3399999999999997E-4</v>
      </c>
      <c r="CX340" s="43">
        <v>7.2000000000000002E-5</v>
      </c>
    </row>
    <row r="341" spans="14:102" x14ac:dyDescent="0.25">
      <c r="N341" s="30"/>
      <c r="R341" s="30">
        <v>0.30131325636109985</v>
      </c>
      <c r="S341" s="43">
        <v>-1.8090000000000001E-3</v>
      </c>
      <c r="T341" s="43">
        <v>-1.6299999999999999E-3</v>
      </c>
      <c r="U341" s="43">
        <v>4.3189999999999999E-3</v>
      </c>
      <c r="W341" s="30"/>
      <c r="AA341" s="30">
        <v>0.30131325636109985</v>
      </c>
      <c r="AB341" s="43">
        <v>-6.1300000000000005E-4</v>
      </c>
      <c r="AC341" s="43">
        <v>-5.8900000000000001E-4</v>
      </c>
      <c r="AD341" s="43">
        <v>1.9900000000000001E-4</v>
      </c>
      <c r="AF341" s="30"/>
      <c r="AJ341" s="30">
        <v>0.30131325636109985</v>
      </c>
      <c r="AK341" s="43">
        <v>-2.0509999999999999E-3</v>
      </c>
      <c r="AL341" s="43">
        <v>-1.934E-3</v>
      </c>
      <c r="AM341" s="43">
        <v>4.777E-3</v>
      </c>
      <c r="AO341" s="30"/>
      <c r="AS341" s="30">
        <v>0.30131325636109985</v>
      </c>
      <c r="AT341" s="43">
        <v>-6.1700000000000004E-4</v>
      </c>
      <c r="AU341" s="43">
        <v>-6.0400000000000004E-4</v>
      </c>
      <c r="AV341" s="43">
        <v>1.5200000000000001E-4</v>
      </c>
      <c r="AX341" s="30"/>
      <c r="BB341" s="30">
        <v>0.30131325636109985</v>
      </c>
      <c r="BC341" s="43">
        <v>-2.062E-3</v>
      </c>
      <c r="BD341" s="43">
        <v>-1.946E-3</v>
      </c>
      <c r="BE341" s="43">
        <v>4.7580000000000001E-3</v>
      </c>
      <c r="BG341" s="30"/>
      <c r="BK341" s="30">
        <v>0.30131325636109985</v>
      </c>
      <c r="BL341" s="43">
        <v>-6.1799999999999995E-4</v>
      </c>
      <c r="BM341" s="43">
        <v>-6.0499999999999996E-4</v>
      </c>
      <c r="BN341" s="43">
        <v>1.4899999999999999E-4</v>
      </c>
      <c r="BP341" s="30"/>
      <c r="BT341" s="30">
        <v>0.30131325636109985</v>
      </c>
      <c r="BU341" s="43">
        <v>-1.7149999999999999E-3</v>
      </c>
      <c r="BV341" s="43">
        <v>-1.5889999999999999E-3</v>
      </c>
      <c r="BW341" s="43">
        <v>5.587E-3</v>
      </c>
      <c r="BY341" s="30"/>
      <c r="CC341" s="30">
        <v>0.30131325636109985</v>
      </c>
      <c r="CD341" s="43">
        <v>-6.5099999999999999E-4</v>
      </c>
      <c r="CE341" s="43">
        <v>-6.3100000000000005E-4</v>
      </c>
      <c r="CF341" s="43">
        <v>4.6900000000000002E-4</v>
      </c>
      <c r="CH341" s="30"/>
      <c r="CL341" s="30">
        <v>0.30131325636109985</v>
      </c>
      <c r="CM341" s="43">
        <v>-1.921E-3</v>
      </c>
      <c r="CN341" s="43">
        <v>-1.7489999999999999E-3</v>
      </c>
      <c r="CO341" s="43">
        <v>3.447E-3</v>
      </c>
      <c r="CQ341" s="30"/>
      <c r="CU341" s="30">
        <v>0.30131325636109985</v>
      </c>
      <c r="CV341" s="43">
        <v>-5.53E-4</v>
      </c>
      <c r="CW341" s="43">
        <v>-5.3300000000000005E-4</v>
      </c>
      <c r="CX341" s="43">
        <v>7.2000000000000002E-5</v>
      </c>
    </row>
    <row r="342" spans="14:102" x14ac:dyDescent="0.25">
      <c r="N342" s="30"/>
      <c r="R342" s="30">
        <v>0.30230770216109981</v>
      </c>
      <c r="S342" s="43">
        <v>-1.8209999999999999E-3</v>
      </c>
      <c r="T342" s="43">
        <v>-1.639E-3</v>
      </c>
      <c r="U342" s="43">
        <v>4.3759999999999997E-3</v>
      </c>
      <c r="W342" s="30"/>
      <c r="AA342" s="30">
        <v>0.30230770216109981</v>
      </c>
      <c r="AB342" s="43">
        <v>-6.1300000000000005E-4</v>
      </c>
      <c r="AC342" s="43">
        <v>-5.8900000000000001E-4</v>
      </c>
      <c r="AD342" s="43">
        <v>1.9900000000000001E-4</v>
      </c>
      <c r="AF342" s="30"/>
      <c r="AJ342" s="30">
        <v>0.30230770216109981</v>
      </c>
      <c r="AK342" s="43">
        <v>-2.062E-3</v>
      </c>
      <c r="AL342" s="43">
        <v>-1.944E-3</v>
      </c>
      <c r="AM342" s="43">
        <v>4.8380000000000003E-3</v>
      </c>
      <c r="AO342" s="30"/>
      <c r="AS342" s="30">
        <v>0.30230770216109981</v>
      </c>
      <c r="AT342" s="43">
        <v>-6.1700000000000004E-4</v>
      </c>
      <c r="AU342" s="43">
        <v>-6.0400000000000004E-4</v>
      </c>
      <c r="AV342" s="43">
        <v>1.5200000000000001E-4</v>
      </c>
      <c r="AX342" s="30"/>
      <c r="BB342" s="30">
        <v>0.30230770216109981</v>
      </c>
      <c r="BC342" s="43">
        <v>-2.0730000000000002E-3</v>
      </c>
      <c r="BD342" s="43">
        <v>-1.9559999999999998E-3</v>
      </c>
      <c r="BE342" s="43">
        <v>4.8199999999999996E-3</v>
      </c>
      <c r="BG342" s="30"/>
      <c r="BK342" s="30">
        <v>0.30230770216109981</v>
      </c>
      <c r="BL342" s="43">
        <v>-6.1799999999999995E-4</v>
      </c>
      <c r="BM342" s="43">
        <v>-6.0499999999999996E-4</v>
      </c>
      <c r="BN342" s="43">
        <v>1.4899999999999999E-4</v>
      </c>
      <c r="BP342" s="30"/>
      <c r="BT342" s="30">
        <v>0.30230770216109981</v>
      </c>
      <c r="BU342" s="43">
        <v>-1.7240000000000001E-3</v>
      </c>
      <c r="BV342" s="43">
        <v>-1.5969999999999999E-3</v>
      </c>
      <c r="BW342" s="43">
        <v>5.6509999999999998E-3</v>
      </c>
      <c r="BY342" s="30"/>
      <c r="CC342" s="30">
        <v>0.30230770216109981</v>
      </c>
      <c r="CD342" s="43">
        <v>-6.5099999999999999E-4</v>
      </c>
      <c r="CE342" s="43">
        <v>-6.3100000000000005E-4</v>
      </c>
      <c r="CF342" s="43">
        <v>4.6900000000000002E-4</v>
      </c>
      <c r="CH342" s="30"/>
      <c r="CL342" s="30">
        <v>0.30230770216109981</v>
      </c>
      <c r="CM342" s="43">
        <v>-1.928E-3</v>
      </c>
      <c r="CN342" s="43">
        <v>-1.7539999999999999E-3</v>
      </c>
      <c r="CO342" s="43">
        <v>3.506E-3</v>
      </c>
      <c r="CQ342" s="30"/>
      <c r="CU342" s="30">
        <v>0.30230770216109981</v>
      </c>
      <c r="CV342" s="43">
        <v>-5.5199999999999997E-4</v>
      </c>
      <c r="CW342" s="43">
        <v>-5.3300000000000005E-4</v>
      </c>
      <c r="CX342" s="43">
        <v>7.1000000000000005E-5</v>
      </c>
    </row>
    <row r="343" spans="14:102" x14ac:dyDescent="0.25">
      <c r="N343" s="30"/>
      <c r="R343" s="30">
        <v>0.30330214796109983</v>
      </c>
      <c r="S343" s="43">
        <v>-1.8320000000000001E-3</v>
      </c>
      <c r="T343" s="43">
        <v>-1.6479999999999999E-3</v>
      </c>
      <c r="U343" s="43">
        <v>4.4349999999999997E-3</v>
      </c>
      <c r="W343" s="30"/>
      <c r="AA343" s="30">
        <v>0.30330214796109983</v>
      </c>
      <c r="AB343" s="43">
        <v>-6.1300000000000005E-4</v>
      </c>
      <c r="AC343" s="43">
        <v>-5.9000000000000003E-4</v>
      </c>
      <c r="AD343" s="43">
        <v>1.9900000000000001E-4</v>
      </c>
      <c r="AF343" s="30"/>
      <c r="AJ343" s="30">
        <v>0.30330214796109983</v>
      </c>
      <c r="AK343" s="43">
        <v>-2.0730000000000002E-3</v>
      </c>
      <c r="AL343" s="43">
        <v>-1.954E-3</v>
      </c>
      <c r="AM343" s="43">
        <v>4.8999999999999998E-3</v>
      </c>
      <c r="AO343" s="30"/>
      <c r="AS343" s="30">
        <v>0.30330214796109983</v>
      </c>
      <c r="AT343" s="43">
        <v>-6.1700000000000004E-4</v>
      </c>
      <c r="AU343" s="43">
        <v>-6.0400000000000004E-4</v>
      </c>
      <c r="AV343" s="43">
        <v>1.5200000000000001E-4</v>
      </c>
      <c r="AX343" s="30"/>
      <c r="BB343" s="30">
        <v>0.30330214796109983</v>
      </c>
      <c r="BC343" s="43">
        <v>-2.0839999999999999E-3</v>
      </c>
      <c r="BD343" s="43">
        <v>-1.9659999999999999E-3</v>
      </c>
      <c r="BE343" s="43">
        <v>4.8820000000000001E-3</v>
      </c>
      <c r="BG343" s="30"/>
      <c r="BK343" s="30">
        <v>0.30330214796109983</v>
      </c>
      <c r="BL343" s="43">
        <v>-6.1700000000000004E-4</v>
      </c>
      <c r="BM343" s="43">
        <v>-6.0400000000000004E-4</v>
      </c>
      <c r="BN343" s="43">
        <v>1.4799999999999999E-4</v>
      </c>
      <c r="BP343" s="30"/>
      <c r="BT343" s="30">
        <v>0.30330214796109983</v>
      </c>
      <c r="BU343" s="43">
        <v>-1.7340000000000001E-3</v>
      </c>
      <c r="BV343" s="43">
        <v>-1.606E-3</v>
      </c>
      <c r="BW343" s="43">
        <v>5.7159999999999997E-3</v>
      </c>
      <c r="BY343" s="30"/>
      <c r="CC343" s="30">
        <v>0.30330214796109983</v>
      </c>
      <c r="CD343" s="43">
        <v>-6.5099999999999999E-4</v>
      </c>
      <c r="CE343" s="43">
        <v>-6.3000000000000003E-4</v>
      </c>
      <c r="CF343" s="43">
        <v>4.6799999999999999E-4</v>
      </c>
      <c r="CH343" s="30"/>
      <c r="CL343" s="30">
        <v>0.30330214796109983</v>
      </c>
      <c r="CM343" s="43">
        <v>-1.934E-3</v>
      </c>
      <c r="CN343" s="43">
        <v>-1.758E-3</v>
      </c>
      <c r="CO343" s="43">
        <v>3.5660000000000002E-3</v>
      </c>
      <c r="CQ343" s="30"/>
      <c r="CU343" s="30">
        <v>0.30330214796109983</v>
      </c>
      <c r="CV343" s="43">
        <v>-5.5199999999999997E-4</v>
      </c>
      <c r="CW343" s="43">
        <v>-5.3200000000000003E-4</v>
      </c>
      <c r="CX343" s="43">
        <v>7.1000000000000005E-5</v>
      </c>
    </row>
    <row r="344" spans="14:102" x14ac:dyDescent="0.25">
      <c r="N344" s="30"/>
      <c r="R344" s="30">
        <v>0.3042965937610998</v>
      </c>
      <c r="S344" s="43">
        <v>-1.8420000000000001E-3</v>
      </c>
      <c r="T344" s="43">
        <v>-1.6570000000000001E-3</v>
      </c>
      <c r="U344" s="43">
        <v>4.4929999999999996E-3</v>
      </c>
      <c r="W344" s="30"/>
      <c r="AA344" s="30">
        <v>0.3042965937610998</v>
      </c>
      <c r="AB344" s="43">
        <v>-6.1399999999999996E-4</v>
      </c>
      <c r="AC344" s="43">
        <v>-5.9000000000000003E-4</v>
      </c>
      <c r="AD344" s="43">
        <v>1.9900000000000001E-4</v>
      </c>
      <c r="AF344" s="30"/>
      <c r="AJ344" s="30">
        <v>0.3042965937610998</v>
      </c>
      <c r="AK344" s="43">
        <v>-2.0839999999999999E-3</v>
      </c>
      <c r="AL344" s="43">
        <v>-1.964E-3</v>
      </c>
      <c r="AM344" s="43">
        <v>4.9620000000000003E-3</v>
      </c>
      <c r="AO344" s="30"/>
      <c r="AS344" s="30">
        <v>0.3042965937610998</v>
      </c>
      <c r="AT344" s="43">
        <v>-6.1600000000000001E-4</v>
      </c>
      <c r="AU344" s="43">
        <v>-6.0300000000000002E-4</v>
      </c>
      <c r="AV344" s="43">
        <v>1.5100000000000001E-4</v>
      </c>
      <c r="AX344" s="30"/>
      <c r="BB344" s="30">
        <v>0.3042965937610998</v>
      </c>
      <c r="BC344" s="43">
        <v>-2.0960000000000002E-3</v>
      </c>
      <c r="BD344" s="43">
        <v>-1.9750000000000002E-3</v>
      </c>
      <c r="BE344" s="43">
        <v>4.9430000000000003E-3</v>
      </c>
      <c r="BG344" s="30"/>
      <c r="BK344" s="30">
        <v>0.3042965937610998</v>
      </c>
      <c r="BL344" s="43">
        <v>-6.1700000000000004E-4</v>
      </c>
      <c r="BM344" s="43">
        <v>-6.0400000000000004E-4</v>
      </c>
      <c r="BN344" s="43">
        <v>1.4799999999999999E-4</v>
      </c>
      <c r="BP344" s="30"/>
      <c r="BT344" s="30">
        <v>0.3042965937610998</v>
      </c>
      <c r="BU344" s="43">
        <v>-1.743E-3</v>
      </c>
      <c r="BV344" s="43">
        <v>-1.614E-3</v>
      </c>
      <c r="BW344" s="43">
        <v>5.7809999999999997E-3</v>
      </c>
      <c r="BY344" s="30"/>
      <c r="CC344" s="30">
        <v>0.3042965937610998</v>
      </c>
      <c r="CD344" s="43">
        <v>-6.4999999999999997E-4</v>
      </c>
      <c r="CE344" s="43">
        <v>-6.3000000000000003E-4</v>
      </c>
      <c r="CF344" s="43">
        <v>4.6799999999999999E-4</v>
      </c>
      <c r="CH344" s="30"/>
      <c r="CL344" s="30">
        <v>0.3042965937610998</v>
      </c>
      <c r="CM344" s="43">
        <v>-1.941E-3</v>
      </c>
      <c r="CN344" s="43">
        <v>-1.763E-3</v>
      </c>
      <c r="CO344" s="43">
        <v>3.6250000000000002E-3</v>
      </c>
      <c r="CQ344" s="30"/>
      <c r="CU344" s="30">
        <v>0.3042965937610998</v>
      </c>
      <c r="CV344" s="43">
        <v>-5.5099999999999995E-4</v>
      </c>
      <c r="CW344" s="43">
        <v>-5.3200000000000003E-4</v>
      </c>
      <c r="CX344" s="43">
        <v>6.9999999999999994E-5</v>
      </c>
    </row>
    <row r="345" spans="14:102" x14ac:dyDescent="0.25">
      <c r="N345" s="30"/>
      <c r="R345" s="30">
        <v>0.30529103956109982</v>
      </c>
      <c r="S345" s="43">
        <v>-1.853E-3</v>
      </c>
      <c r="T345" s="43">
        <v>-1.665E-3</v>
      </c>
      <c r="U345" s="43">
        <v>4.5519999999999996E-3</v>
      </c>
      <c r="W345" s="30"/>
      <c r="AA345" s="30">
        <v>0.30529103956109982</v>
      </c>
      <c r="AB345" s="43">
        <v>-6.1399999999999996E-4</v>
      </c>
      <c r="AC345" s="43">
        <v>-5.9000000000000003E-4</v>
      </c>
      <c r="AD345" s="43">
        <v>1.9900000000000001E-4</v>
      </c>
      <c r="AF345" s="30"/>
      <c r="AJ345" s="30">
        <v>0.30529103956109982</v>
      </c>
      <c r="AK345" s="43">
        <v>-2.0950000000000001E-3</v>
      </c>
      <c r="AL345" s="43">
        <v>-1.9740000000000001E-3</v>
      </c>
      <c r="AM345" s="43">
        <v>5.0229999999999997E-3</v>
      </c>
      <c r="AO345" s="30"/>
      <c r="AS345" s="30">
        <v>0.30529103956109982</v>
      </c>
      <c r="AT345" s="43">
        <v>-6.1600000000000001E-4</v>
      </c>
      <c r="AU345" s="43">
        <v>-6.0300000000000002E-4</v>
      </c>
      <c r="AV345" s="43">
        <v>1.5100000000000001E-4</v>
      </c>
      <c r="AX345" s="30"/>
      <c r="BB345" s="30">
        <v>0.30529103956109982</v>
      </c>
      <c r="BC345" s="43">
        <v>-2.1069999999999999E-3</v>
      </c>
      <c r="BD345" s="43">
        <v>-1.9849999999999998E-3</v>
      </c>
      <c r="BE345" s="43">
        <v>5.0049999999999999E-3</v>
      </c>
      <c r="BG345" s="30"/>
      <c r="BK345" s="30">
        <v>0.30529103956109982</v>
      </c>
      <c r="BL345" s="43">
        <v>-6.1700000000000004E-4</v>
      </c>
      <c r="BM345" s="43">
        <v>-6.0400000000000004E-4</v>
      </c>
      <c r="BN345" s="43">
        <v>1.47E-4</v>
      </c>
      <c r="BP345" s="30"/>
      <c r="BT345" s="30">
        <v>0.30529103956109982</v>
      </c>
      <c r="BU345" s="43">
        <v>-1.753E-3</v>
      </c>
      <c r="BV345" s="43">
        <v>-1.622E-3</v>
      </c>
      <c r="BW345" s="43">
        <v>5.8459999999999996E-3</v>
      </c>
      <c r="BY345" s="30"/>
      <c r="CC345" s="30">
        <v>0.30529103956109982</v>
      </c>
      <c r="CD345" s="43">
        <v>-6.4999999999999997E-4</v>
      </c>
      <c r="CE345" s="43">
        <v>-6.3000000000000003E-4</v>
      </c>
      <c r="CF345" s="43">
        <v>4.6799999999999999E-4</v>
      </c>
      <c r="CH345" s="30"/>
      <c r="CL345" s="30">
        <v>0.30529103956109982</v>
      </c>
      <c r="CM345" s="43">
        <v>-1.9480000000000001E-3</v>
      </c>
      <c r="CN345" s="43">
        <v>-1.7669999999999999E-3</v>
      </c>
      <c r="CO345" s="43">
        <v>3.6849999999999999E-3</v>
      </c>
      <c r="CQ345" s="30"/>
      <c r="CU345" s="30">
        <v>0.30529103956109982</v>
      </c>
      <c r="CV345" s="43">
        <v>-5.5099999999999995E-4</v>
      </c>
      <c r="CW345" s="43">
        <v>-5.31E-4</v>
      </c>
      <c r="CX345" s="43">
        <v>6.9999999999999994E-5</v>
      </c>
    </row>
    <row r="346" spans="14:102" x14ac:dyDescent="0.25">
      <c r="N346" s="30"/>
      <c r="R346" s="30">
        <v>0.30628548536109979</v>
      </c>
      <c r="S346" s="43">
        <v>-1.864E-3</v>
      </c>
      <c r="T346" s="43">
        <v>-1.6739999999999999E-3</v>
      </c>
      <c r="U346" s="43">
        <v>4.6109999999999996E-3</v>
      </c>
      <c r="W346" s="30"/>
      <c r="AA346" s="30">
        <v>0.30628548536109979</v>
      </c>
      <c r="AB346" s="43">
        <v>-6.1399999999999996E-4</v>
      </c>
      <c r="AC346" s="43">
        <v>-5.9000000000000003E-4</v>
      </c>
      <c r="AD346" s="43">
        <v>1.9799999999999999E-4</v>
      </c>
      <c r="AF346" s="30"/>
      <c r="AJ346" s="30">
        <v>0.30628548536109979</v>
      </c>
      <c r="AK346" s="43">
        <v>-2.1059999999999998E-3</v>
      </c>
      <c r="AL346" s="43">
        <v>-1.983E-3</v>
      </c>
      <c r="AM346" s="43">
        <v>5.0850000000000001E-3</v>
      </c>
      <c r="AO346" s="30"/>
      <c r="AS346" s="30">
        <v>0.30628548536109979</v>
      </c>
      <c r="AT346" s="43">
        <v>-6.1600000000000001E-4</v>
      </c>
      <c r="AU346" s="43">
        <v>-6.0300000000000002E-4</v>
      </c>
      <c r="AV346" s="43">
        <v>1.5100000000000001E-4</v>
      </c>
      <c r="AX346" s="30"/>
      <c r="BB346" s="30">
        <v>0.30628548536109979</v>
      </c>
      <c r="BC346" s="43">
        <v>-2.1180000000000001E-3</v>
      </c>
      <c r="BD346" s="43">
        <v>-1.9949999999999998E-3</v>
      </c>
      <c r="BE346" s="43">
        <v>5.0670000000000003E-3</v>
      </c>
      <c r="BG346" s="30"/>
      <c r="BK346" s="30">
        <v>0.30628548536109979</v>
      </c>
      <c r="BL346" s="43">
        <v>-6.1600000000000001E-4</v>
      </c>
      <c r="BM346" s="43">
        <v>-6.0300000000000002E-4</v>
      </c>
      <c r="BN346" s="43">
        <v>1.47E-4</v>
      </c>
      <c r="BP346" s="30"/>
      <c r="BT346" s="30">
        <v>0.30628548536109979</v>
      </c>
      <c r="BU346" s="43">
        <v>-1.763E-3</v>
      </c>
      <c r="BV346" s="43">
        <v>-1.6310000000000001E-3</v>
      </c>
      <c r="BW346" s="43">
        <v>5.9100000000000003E-3</v>
      </c>
      <c r="BY346" s="30"/>
      <c r="CC346" s="30">
        <v>0.30628548536109979</v>
      </c>
      <c r="CD346" s="43">
        <v>-6.4999999999999997E-4</v>
      </c>
      <c r="CE346" s="43">
        <v>-6.3000000000000003E-4</v>
      </c>
      <c r="CF346" s="43">
        <v>4.6700000000000002E-4</v>
      </c>
      <c r="CH346" s="30"/>
      <c r="CL346" s="30">
        <v>0.30628548536109979</v>
      </c>
      <c r="CM346" s="43">
        <v>-1.9550000000000001E-3</v>
      </c>
      <c r="CN346" s="43">
        <v>-1.7719999999999999E-3</v>
      </c>
      <c r="CO346" s="43">
        <v>3.7439999999999999E-3</v>
      </c>
      <c r="CQ346" s="30"/>
      <c r="CU346" s="30">
        <v>0.30628548536109979</v>
      </c>
      <c r="CV346" s="43">
        <v>-5.5000000000000003E-4</v>
      </c>
      <c r="CW346" s="43">
        <v>-5.31E-4</v>
      </c>
      <c r="CX346" s="43">
        <v>6.8999999999999997E-5</v>
      </c>
    </row>
    <row r="347" spans="14:102" x14ac:dyDescent="0.25">
      <c r="N347" s="30"/>
      <c r="R347" s="30">
        <v>0.30727993116109981</v>
      </c>
      <c r="S347" s="43">
        <v>-1.874E-3</v>
      </c>
      <c r="T347" s="43">
        <v>-1.683E-3</v>
      </c>
      <c r="U347" s="43">
        <v>4.6699999999999997E-3</v>
      </c>
      <c r="W347" s="30"/>
      <c r="AA347" s="30">
        <v>0.30727993116109981</v>
      </c>
      <c r="AB347" s="43">
        <v>-6.1499999999999999E-4</v>
      </c>
      <c r="AC347" s="43">
        <v>-5.9100000000000005E-4</v>
      </c>
      <c r="AD347" s="43">
        <v>1.9799999999999999E-4</v>
      </c>
      <c r="AF347" s="30"/>
      <c r="AJ347" s="30">
        <v>0.30727993116109981</v>
      </c>
      <c r="AK347" s="43">
        <v>-2.117E-3</v>
      </c>
      <c r="AL347" s="43">
        <v>-1.993E-3</v>
      </c>
      <c r="AM347" s="43">
        <v>5.1469999999999997E-3</v>
      </c>
      <c r="AO347" s="30"/>
      <c r="AS347" s="30">
        <v>0.30727993116109981</v>
      </c>
      <c r="AT347" s="43">
        <v>-6.1499999999999999E-4</v>
      </c>
      <c r="AU347" s="43">
        <v>-6.02E-4</v>
      </c>
      <c r="AV347" s="43">
        <v>1.4999999999999999E-4</v>
      </c>
      <c r="AX347" s="30"/>
      <c r="BB347" s="30">
        <v>0.30727993116109981</v>
      </c>
      <c r="BC347" s="43">
        <v>-2.1289999999999998E-3</v>
      </c>
      <c r="BD347" s="43">
        <v>-2.0049999999999998E-3</v>
      </c>
      <c r="BE347" s="43">
        <v>5.1279999999999997E-3</v>
      </c>
      <c r="BG347" s="30"/>
      <c r="BK347" s="30">
        <v>0.30727993116109981</v>
      </c>
      <c r="BL347" s="43">
        <v>-6.1600000000000001E-4</v>
      </c>
      <c r="BM347" s="43">
        <v>-6.0300000000000002E-4</v>
      </c>
      <c r="BN347" s="43">
        <v>1.47E-4</v>
      </c>
      <c r="BP347" s="30"/>
      <c r="BT347" s="30">
        <v>0.30727993116109981</v>
      </c>
      <c r="BU347" s="43">
        <v>-1.7719999999999999E-3</v>
      </c>
      <c r="BV347" s="43">
        <v>-1.639E-3</v>
      </c>
      <c r="BW347" s="43">
        <v>5.9750000000000003E-3</v>
      </c>
      <c r="BY347" s="30"/>
      <c r="CC347" s="30">
        <v>0.30727993116109981</v>
      </c>
      <c r="CD347" s="43">
        <v>-6.4999999999999997E-4</v>
      </c>
      <c r="CE347" s="43">
        <v>-6.3000000000000003E-4</v>
      </c>
      <c r="CF347" s="43">
        <v>4.6700000000000002E-4</v>
      </c>
      <c r="CH347" s="30"/>
      <c r="CL347" s="30">
        <v>0.30727993116109981</v>
      </c>
      <c r="CM347" s="43">
        <v>-1.9610000000000001E-3</v>
      </c>
      <c r="CN347" s="43">
        <v>-1.7769999999999999E-3</v>
      </c>
      <c r="CO347" s="43">
        <v>3.8040000000000001E-3</v>
      </c>
      <c r="CQ347" s="30"/>
      <c r="CU347" s="30">
        <v>0.30727993116109981</v>
      </c>
      <c r="CV347" s="43">
        <v>-5.5000000000000003E-4</v>
      </c>
      <c r="CW347" s="43">
        <v>-5.2999999999999998E-4</v>
      </c>
      <c r="CX347" s="43">
        <v>6.8999999999999997E-5</v>
      </c>
    </row>
    <row r="348" spans="14:102" x14ac:dyDescent="0.25">
      <c r="N348" s="30"/>
      <c r="R348" s="30">
        <v>0.30827437696109977</v>
      </c>
      <c r="S348" s="43">
        <v>-1.885E-3</v>
      </c>
      <c r="T348" s="43">
        <v>-1.691E-3</v>
      </c>
      <c r="U348" s="43">
        <v>4.7289999999999997E-3</v>
      </c>
      <c r="W348" s="30"/>
      <c r="AA348" s="30">
        <v>0.30827437696109977</v>
      </c>
      <c r="AB348" s="43">
        <v>-6.1499999999999999E-4</v>
      </c>
      <c r="AC348" s="43">
        <v>-5.9100000000000005E-4</v>
      </c>
      <c r="AD348" s="43">
        <v>1.9799999999999999E-4</v>
      </c>
      <c r="AF348" s="30"/>
      <c r="AJ348" s="30">
        <v>0.30827437696109977</v>
      </c>
      <c r="AK348" s="43">
        <v>-2.1289999999999998E-3</v>
      </c>
      <c r="AL348" s="43">
        <v>-2.003E-3</v>
      </c>
      <c r="AM348" s="43">
        <v>5.2090000000000001E-3</v>
      </c>
      <c r="AO348" s="30"/>
      <c r="AS348" s="30">
        <v>0.30827437696109977</v>
      </c>
      <c r="AT348" s="43">
        <v>-6.1499999999999999E-4</v>
      </c>
      <c r="AU348" s="43">
        <v>-6.02E-4</v>
      </c>
      <c r="AV348" s="43">
        <v>1.4999999999999999E-4</v>
      </c>
      <c r="AX348" s="30"/>
      <c r="BB348" s="30">
        <v>0.30827437696109977</v>
      </c>
      <c r="BC348" s="43">
        <v>-2.14E-3</v>
      </c>
      <c r="BD348" s="43">
        <v>-2.0149999999999999E-3</v>
      </c>
      <c r="BE348" s="43">
        <v>5.1900000000000002E-3</v>
      </c>
      <c r="BG348" s="30"/>
      <c r="BK348" s="30">
        <v>0.30827437696109977</v>
      </c>
      <c r="BL348" s="43">
        <v>-6.1600000000000001E-4</v>
      </c>
      <c r="BM348" s="43">
        <v>-6.0300000000000002E-4</v>
      </c>
      <c r="BN348" s="43">
        <v>1.46E-4</v>
      </c>
      <c r="BP348" s="30"/>
      <c r="BT348" s="30">
        <v>0.30827437696109977</v>
      </c>
      <c r="BU348" s="43">
        <v>-1.7819999999999999E-3</v>
      </c>
      <c r="BV348" s="43">
        <v>-1.647E-3</v>
      </c>
      <c r="BW348" s="43">
        <v>6.0400000000000002E-3</v>
      </c>
      <c r="BY348" s="30"/>
      <c r="CC348" s="30">
        <v>0.30827437696109977</v>
      </c>
      <c r="CD348" s="43">
        <v>-6.4999999999999997E-4</v>
      </c>
      <c r="CE348" s="43">
        <v>-6.3000000000000003E-4</v>
      </c>
      <c r="CF348" s="43">
        <v>4.6700000000000002E-4</v>
      </c>
      <c r="CH348" s="30"/>
      <c r="CL348" s="30">
        <v>0.30827437696109977</v>
      </c>
      <c r="CM348" s="43">
        <v>-1.9680000000000001E-3</v>
      </c>
      <c r="CN348" s="43">
        <v>-1.781E-3</v>
      </c>
      <c r="CO348" s="43">
        <v>3.8630000000000001E-3</v>
      </c>
      <c r="CQ348" s="30"/>
      <c r="CU348" s="30">
        <v>0.30827437696109977</v>
      </c>
      <c r="CV348" s="43">
        <v>-5.4900000000000001E-4</v>
      </c>
      <c r="CW348" s="43">
        <v>-5.2999999999999998E-4</v>
      </c>
      <c r="CX348" s="43">
        <v>6.7999999999999999E-5</v>
      </c>
    </row>
    <row r="349" spans="14:102" x14ac:dyDescent="0.25">
      <c r="N349" s="30"/>
      <c r="R349" s="30">
        <v>0.30827437696109977</v>
      </c>
      <c r="S349" s="43">
        <v>-1.885E-3</v>
      </c>
      <c r="T349" s="43">
        <v>-1.691E-3</v>
      </c>
      <c r="U349" s="43">
        <v>4.7289999999999997E-3</v>
      </c>
      <c r="W349" s="30"/>
      <c r="AA349" s="30">
        <v>0.30827437696109977</v>
      </c>
      <c r="AB349" s="43">
        <v>-6.1499999999999999E-4</v>
      </c>
      <c r="AC349" s="43">
        <v>-5.9100000000000005E-4</v>
      </c>
      <c r="AD349" s="43">
        <v>1.9799999999999999E-4</v>
      </c>
      <c r="AF349" s="30"/>
      <c r="AJ349" s="30">
        <v>0.30827437696109977</v>
      </c>
      <c r="AK349" s="43">
        <v>-2.1289999999999998E-3</v>
      </c>
      <c r="AL349" s="43">
        <v>-2.003E-3</v>
      </c>
      <c r="AM349" s="43">
        <v>5.2090000000000001E-3</v>
      </c>
      <c r="AO349" s="30"/>
      <c r="AS349" s="30">
        <v>0.30827437696109977</v>
      </c>
      <c r="AT349" s="43">
        <v>-6.1499999999999999E-4</v>
      </c>
      <c r="AU349" s="43">
        <v>-6.02E-4</v>
      </c>
      <c r="AV349" s="43">
        <v>1.4999999999999999E-4</v>
      </c>
      <c r="AX349" s="30"/>
      <c r="BB349" s="30">
        <v>0.30827437696109977</v>
      </c>
      <c r="BC349" s="43">
        <v>-2.14E-3</v>
      </c>
      <c r="BD349" s="43">
        <v>-2.0149999999999999E-3</v>
      </c>
      <c r="BE349" s="43">
        <v>5.1900000000000002E-3</v>
      </c>
      <c r="BG349" s="30"/>
      <c r="BK349" s="30">
        <v>0.30827437696109977</v>
      </c>
      <c r="BL349" s="43">
        <v>-6.1600000000000001E-4</v>
      </c>
      <c r="BM349" s="43">
        <v>-6.0300000000000002E-4</v>
      </c>
      <c r="BN349" s="43">
        <v>1.46E-4</v>
      </c>
      <c r="BP349" s="30"/>
      <c r="BT349" s="30">
        <v>0.30827437696109977</v>
      </c>
      <c r="BU349" s="43">
        <v>-1.7819999999999999E-3</v>
      </c>
      <c r="BV349" s="43">
        <v>-1.647E-3</v>
      </c>
      <c r="BW349" s="43">
        <v>6.0400000000000002E-3</v>
      </c>
      <c r="BY349" s="30"/>
      <c r="CC349" s="30">
        <v>0.30827437696109977</v>
      </c>
      <c r="CD349" s="43">
        <v>-6.4999999999999997E-4</v>
      </c>
      <c r="CE349" s="43">
        <v>-6.3000000000000003E-4</v>
      </c>
      <c r="CF349" s="43">
        <v>4.6700000000000002E-4</v>
      </c>
      <c r="CH349" s="30"/>
      <c r="CL349" s="30">
        <v>0.30827437696109977</v>
      </c>
      <c r="CM349" s="43">
        <v>-1.9680000000000001E-3</v>
      </c>
      <c r="CN349" s="43">
        <v>-1.781E-3</v>
      </c>
      <c r="CO349" s="43">
        <v>3.8630000000000001E-3</v>
      </c>
      <c r="CQ349" s="30"/>
      <c r="CU349" s="30">
        <v>0.30827437696109977</v>
      </c>
      <c r="CV349" s="43">
        <v>-5.4900000000000001E-4</v>
      </c>
      <c r="CW349" s="43">
        <v>-5.2999999999999998E-4</v>
      </c>
      <c r="CX349" s="43">
        <v>6.7999999999999999E-5</v>
      </c>
    </row>
    <row r="350" spans="14:102" x14ac:dyDescent="0.25">
      <c r="N350" s="30"/>
      <c r="R350" s="30">
        <v>0.30926882276109979</v>
      </c>
      <c r="S350" s="43">
        <v>-1.8959999999999999E-3</v>
      </c>
      <c r="T350" s="43">
        <v>-1.6999999999999999E-3</v>
      </c>
      <c r="U350" s="43">
        <v>4.7869999999999996E-3</v>
      </c>
      <c r="W350" s="30"/>
      <c r="AA350" s="30">
        <v>0.30926882276109979</v>
      </c>
      <c r="AB350" s="43">
        <v>-6.1499999999999999E-4</v>
      </c>
      <c r="AC350" s="43">
        <v>-5.9100000000000005E-4</v>
      </c>
      <c r="AD350" s="43">
        <v>1.9799999999999999E-4</v>
      </c>
      <c r="AF350" s="30"/>
      <c r="AJ350" s="30">
        <v>0.30926882276109979</v>
      </c>
      <c r="AK350" s="43">
        <v>-2.14E-3</v>
      </c>
      <c r="AL350" s="43">
        <v>-2.013E-3</v>
      </c>
      <c r="AM350" s="43">
        <v>5.2700000000000004E-3</v>
      </c>
      <c r="AO350" s="30"/>
      <c r="AS350" s="30">
        <v>0.30926882276109979</v>
      </c>
      <c r="AT350" s="43">
        <v>-6.1499999999999999E-4</v>
      </c>
      <c r="AU350" s="43">
        <v>-6.0099999999999997E-4</v>
      </c>
      <c r="AV350" s="43">
        <v>1.4999999999999999E-4</v>
      </c>
      <c r="AX350" s="30"/>
      <c r="BB350" s="30">
        <v>0.30926882276109979</v>
      </c>
      <c r="BC350" s="43">
        <v>-2.1510000000000001E-3</v>
      </c>
      <c r="BD350" s="43">
        <v>-2.0249999999999999E-3</v>
      </c>
      <c r="BE350" s="43">
        <v>5.2509999999999996E-3</v>
      </c>
      <c r="BG350" s="30"/>
      <c r="BK350" s="30">
        <v>0.30926882276109979</v>
      </c>
      <c r="BL350" s="43">
        <v>-6.1499999999999999E-4</v>
      </c>
      <c r="BM350" s="43">
        <v>-6.02E-4</v>
      </c>
      <c r="BN350" s="43">
        <v>1.46E-4</v>
      </c>
      <c r="BP350" s="30"/>
      <c r="BT350" s="30">
        <v>0.30926882276109979</v>
      </c>
      <c r="BU350" s="43">
        <v>-1.7910000000000001E-3</v>
      </c>
      <c r="BV350" s="43">
        <v>-1.6559999999999999E-3</v>
      </c>
      <c r="BW350" s="43">
        <v>6.1040000000000001E-3</v>
      </c>
      <c r="BY350" s="30"/>
      <c r="CC350" s="30">
        <v>0.30926882276109979</v>
      </c>
      <c r="CD350" s="43">
        <v>-6.4999999999999997E-4</v>
      </c>
      <c r="CE350" s="43">
        <v>-6.29E-4</v>
      </c>
      <c r="CF350" s="43">
        <v>4.6700000000000002E-4</v>
      </c>
      <c r="CH350" s="30"/>
      <c r="CL350" s="30">
        <v>0.30926882276109979</v>
      </c>
      <c r="CM350" s="43">
        <v>-1.9750000000000002E-3</v>
      </c>
      <c r="CN350" s="43">
        <v>-1.786E-3</v>
      </c>
      <c r="CO350" s="43">
        <v>3.9220000000000001E-3</v>
      </c>
      <c r="CQ350" s="30"/>
      <c r="CU350" s="30">
        <v>0.30926882276109979</v>
      </c>
      <c r="CV350" s="43">
        <v>-5.4900000000000001E-4</v>
      </c>
      <c r="CW350" s="43">
        <v>-5.2899999999999996E-4</v>
      </c>
      <c r="CX350" s="43">
        <v>6.7999999999999999E-5</v>
      </c>
    </row>
    <row r="351" spans="14:102" x14ac:dyDescent="0.25">
      <c r="N351" s="30"/>
      <c r="R351" s="30">
        <v>0.31026326856109976</v>
      </c>
      <c r="S351" s="43">
        <v>-1.9070000000000001E-3</v>
      </c>
      <c r="T351" s="43">
        <v>-1.709E-3</v>
      </c>
      <c r="U351" s="43">
        <v>4.8469999999999997E-3</v>
      </c>
      <c r="W351" s="30"/>
      <c r="AA351" s="30">
        <v>0.31026326856109976</v>
      </c>
      <c r="AB351" s="43">
        <v>-6.1499999999999999E-4</v>
      </c>
      <c r="AC351" s="43">
        <v>-5.9100000000000005E-4</v>
      </c>
      <c r="AD351" s="43">
        <v>1.9799999999999999E-4</v>
      </c>
      <c r="AF351" s="30"/>
      <c r="AJ351" s="30">
        <v>0.31026326856109976</v>
      </c>
      <c r="AK351" s="43">
        <v>-2.1510000000000001E-3</v>
      </c>
      <c r="AL351" s="43">
        <v>-2.0230000000000001E-3</v>
      </c>
      <c r="AM351" s="43">
        <v>5.3319999999999999E-3</v>
      </c>
      <c r="AO351" s="30"/>
      <c r="AS351" s="30">
        <v>0.31026326856109976</v>
      </c>
      <c r="AT351" s="43">
        <v>-6.1399999999999996E-4</v>
      </c>
      <c r="AU351" s="43">
        <v>-6.0099999999999997E-4</v>
      </c>
      <c r="AV351" s="43">
        <v>1.4899999999999999E-4</v>
      </c>
      <c r="AX351" s="30"/>
      <c r="BB351" s="30">
        <v>0.31026326856109976</v>
      </c>
      <c r="BC351" s="43">
        <v>-2.163E-3</v>
      </c>
      <c r="BD351" s="43">
        <v>-2.0349999999999999E-3</v>
      </c>
      <c r="BE351" s="43">
        <v>5.313E-3</v>
      </c>
      <c r="BG351" s="30"/>
      <c r="BK351" s="30">
        <v>0.31026326856109976</v>
      </c>
      <c r="BL351" s="43">
        <v>-6.1499999999999999E-4</v>
      </c>
      <c r="BM351" s="43">
        <v>-6.02E-4</v>
      </c>
      <c r="BN351" s="43">
        <v>1.46E-4</v>
      </c>
      <c r="BP351" s="30"/>
      <c r="BT351" s="30">
        <v>0.31026326856109976</v>
      </c>
      <c r="BU351" s="43">
        <v>-1.8010000000000001E-3</v>
      </c>
      <c r="BV351" s="43">
        <v>-1.6639999999999999E-3</v>
      </c>
      <c r="BW351" s="43">
        <v>6.169E-3</v>
      </c>
      <c r="BY351" s="30"/>
      <c r="CC351" s="30">
        <v>0.31026326856109976</v>
      </c>
      <c r="CD351" s="43">
        <v>-6.4899999999999995E-4</v>
      </c>
      <c r="CE351" s="43">
        <v>-6.29E-4</v>
      </c>
      <c r="CF351" s="43">
        <v>4.66E-4</v>
      </c>
      <c r="CH351" s="30"/>
      <c r="CL351" s="30">
        <v>0.31026326856109976</v>
      </c>
      <c r="CM351" s="43">
        <v>-1.9819999999999998E-3</v>
      </c>
      <c r="CN351" s="43">
        <v>-1.7899999999999999E-3</v>
      </c>
      <c r="CO351" s="43">
        <v>3.9820000000000003E-3</v>
      </c>
      <c r="CQ351" s="30"/>
      <c r="CU351" s="30">
        <v>0.31026326856109976</v>
      </c>
      <c r="CV351" s="43">
        <v>-5.4799999999999998E-4</v>
      </c>
      <c r="CW351" s="43">
        <v>-5.2899999999999996E-4</v>
      </c>
      <c r="CX351" s="43">
        <v>6.7000000000000002E-5</v>
      </c>
    </row>
    <row r="352" spans="14:102" x14ac:dyDescent="0.25">
      <c r="N352" s="30"/>
      <c r="R352" s="30">
        <v>0.31125771436109978</v>
      </c>
      <c r="S352" s="43">
        <v>-1.918E-3</v>
      </c>
      <c r="T352" s="43">
        <v>-1.7179999999999999E-3</v>
      </c>
      <c r="U352" s="43">
        <v>4.9119999999999997E-3</v>
      </c>
      <c r="W352" s="30"/>
      <c r="AA352" s="30">
        <v>0.31125771436109978</v>
      </c>
      <c r="AB352" s="43">
        <v>-6.1499999999999999E-4</v>
      </c>
      <c r="AC352" s="43">
        <v>-5.9100000000000005E-4</v>
      </c>
      <c r="AD352" s="43">
        <v>1.9699999999999999E-4</v>
      </c>
      <c r="AF352" s="30"/>
      <c r="AJ352" s="30">
        <v>0.31125771436109978</v>
      </c>
      <c r="AK352" s="43">
        <v>-2.163E-3</v>
      </c>
      <c r="AL352" s="43">
        <v>-2.0339999999999998E-3</v>
      </c>
      <c r="AM352" s="43">
        <v>5.4000000000000003E-3</v>
      </c>
      <c r="AO352" s="30"/>
      <c r="AS352" s="30">
        <v>0.31125771436109978</v>
      </c>
      <c r="AT352" s="43">
        <v>-6.1300000000000005E-4</v>
      </c>
      <c r="AU352" s="43">
        <v>-5.9999999999999995E-4</v>
      </c>
      <c r="AV352" s="43">
        <v>1.4899999999999999E-4</v>
      </c>
      <c r="AX352" s="30"/>
      <c r="BB352" s="30">
        <v>0.31125771436109978</v>
      </c>
      <c r="BC352" s="43">
        <v>-2.1749999999999999E-3</v>
      </c>
      <c r="BD352" s="43">
        <v>-2.0460000000000001E-3</v>
      </c>
      <c r="BE352" s="43">
        <v>5.3819999999999996E-3</v>
      </c>
      <c r="BG352" s="30"/>
      <c r="BK352" s="30">
        <v>0.31125771436109978</v>
      </c>
      <c r="BL352" s="43">
        <v>-6.1399999999999996E-4</v>
      </c>
      <c r="BM352" s="43">
        <v>-6.0099999999999997E-4</v>
      </c>
      <c r="BN352" s="43">
        <v>1.45E-4</v>
      </c>
      <c r="BP352" s="30"/>
      <c r="BT352" s="30">
        <v>0.31125771436109978</v>
      </c>
      <c r="BU352" s="43">
        <v>-1.812E-3</v>
      </c>
      <c r="BV352" s="43">
        <v>-1.673E-3</v>
      </c>
      <c r="BW352" s="43">
        <v>6.241E-3</v>
      </c>
      <c r="BY352" s="30"/>
      <c r="CC352" s="30">
        <v>0.31125771436109978</v>
      </c>
      <c r="CD352" s="43">
        <v>-6.4899999999999995E-4</v>
      </c>
      <c r="CE352" s="43">
        <v>-6.29E-4</v>
      </c>
      <c r="CF352" s="43">
        <v>4.6500000000000003E-4</v>
      </c>
      <c r="CH352" s="30"/>
      <c r="CL352" s="30">
        <v>0.31125771436109978</v>
      </c>
      <c r="CM352" s="43">
        <v>-1.9870000000000001E-3</v>
      </c>
      <c r="CN352" s="43">
        <v>-1.7930000000000001E-3</v>
      </c>
      <c r="CO352" s="43">
        <v>4.0559999999999997E-3</v>
      </c>
      <c r="CQ352" s="30"/>
      <c r="CU352" s="30">
        <v>0.31125771436109978</v>
      </c>
      <c r="CV352" s="43">
        <v>-5.4699999999999996E-4</v>
      </c>
      <c r="CW352" s="43">
        <v>-5.2800000000000004E-4</v>
      </c>
      <c r="CX352" s="43">
        <v>6.7000000000000002E-5</v>
      </c>
    </row>
    <row r="353" spans="14:102" x14ac:dyDescent="0.25">
      <c r="N353" s="30"/>
      <c r="R353" s="30">
        <v>0.31225216016109975</v>
      </c>
      <c r="S353" s="43">
        <v>-1.9300000000000001E-3</v>
      </c>
      <c r="T353" s="43">
        <v>-1.727E-3</v>
      </c>
      <c r="U353" s="43">
        <v>4.9750000000000003E-3</v>
      </c>
      <c r="W353" s="30"/>
      <c r="AA353" s="30">
        <v>0.31225216016109975</v>
      </c>
      <c r="AB353" s="43">
        <v>-6.1499999999999999E-4</v>
      </c>
      <c r="AC353" s="43">
        <v>-5.9199999999999997E-4</v>
      </c>
      <c r="AD353" s="43">
        <v>1.9699999999999999E-4</v>
      </c>
      <c r="AF353" s="30"/>
      <c r="AJ353" s="30">
        <v>0.31225216016109975</v>
      </c>
      <c r="AK353" s="43">
        <v>-2.1749999999999999E-3</v>
      </c>
      <c r="AL353" s="43">
        <v>-2.0449999999999999E-3</v>
      </c>
      <c r="AM353" s="43">
        <v>5.4660000000000004E-3</v>
      </c>
      <c r="AO353" s="30"/>
      <c r="AS353" s="30">
        <v>0.31225216016109975</v>
      </c>
      <c r="AT353" s="43">
        <v>-6.1300000000000005E-4</v>
      </c>
      <c r="AU353" s="43">
        <v>-5.9999999999999995E-4</v>
      </c>
      <c r="AV353" s="43">
        <v>1.4799999999999999E-4</v>
      </c>
      <c r="AX353" s="30"/>
      <c r="BB353" s="30">
        <v>0.31225216016109975</v>
      </c>
      <c r="BC353" s="43">
        <v>-2.1870000000000001E-3</v>
      </c>
      <c r="BD353" s="43">
        <v>-2.0560000000000001E-3</v>
      </c>
      <c r="BE353" s="43">
        <v>5.4469999999999996E-3</v>
      </c>
      <c r="BG353" s="30"/>
      <c r="BK353" s="30">
        <v>0.31225216016109975</v>
      </c>
      <c r="BL353" s="43">
        <v>-6.1399999999999996E-4</v>
      </c>
      <c r="BM353" s="43">
        <v>-6.0099999999999997E-4</v>
      </c>
      <c r="BN353" s="43">
        <v>1.44E-4</v>
      </c>
      <c r="BP353" s="30"/>
      <c r="BT353" s="30">
        <v>0.31225216016109975</v>
      </c>
      <c r="BU353" s="43">
        <v>-1.8220000000000001E-3</v>
      </c>
      <c r="BV353" s="43">
        <v>-1.6819999999999999E-3</v>
      </c>
      <c r="BW353" s="43">
        <v>6.3099999999999996E-3</v>
      </c>
      <c r="BY353" s="30"/>
      <c r="CC353" s="30">
        <v>0.31225216016109975</v>
      </c>
      <c r="CD353" s="43">
        <v>-6.4800000000000003E-4</v>
      </c>
      <c r="CE353" s="43">
        <v>-6.2799999999999998E-4</v>
      </c>
      <c r="CF353" s="43">
        <v>4.6500000000000003E-4</v>
      </c>
      <c r="CH353" s="30"/>
      <c r="CL353" s="30">
        <v>0.31225216016109975</v>
      </c>
      <c r="CM353" s="43">
        <v>-1.993E-3</v>
      </c>
      <c r="CN353" s="43">
        <v>-1.797E-3</v>
      </c>
      <c r="CO353" s="43">
        <v>4.1260000000000003E-3</v>
      </c>
      <c r="CQ353" s="30"/>
      <c r="CU353" s="30">
        <v>0.31225216016109975</v>
      </c>
      <c r="CV353" s="43">
        <v>-5.4699999999999996E-4</v>
      </c>
      <c r="CW353" s="43">
        <v>-5.2700000000000002E-4</v>
      </c>
      <c r="CX353" s="43">
        <v>6.6000000000000005E-5</v>
      </c>
    </row>
    <row r="354" spans="14:102" x14ac:dyDescent="0.25">
      <c r="N354" s="30"/>
      <c r="R354" s="30">
        <v>0.31324660596109977</v>
      </c>
      <c r="S354" s="43">
        <v>-1.941E-3</v>
      </c>
      <c r="T354" s="43">
        <v>-1.7359999999999999E-3</v>
      </c>
      <c r="U354" s="43">
        <v>5.0379999999999999E-3</v>
      </c>
      <c r="W354" s="30"/>
      <c r="AA354" s="30">
        <v>0.31324660596109977</v>
      </c>
      <c r="AB354" s="43">
        <v>-6.1499999999999999E-4</v>
      </c>
      <c r="AC354" s="43">
        <v>-5.9199999999999997E-4</v>
      </c>
      <c r="AD354" s="43">
        <v>1.9699999999999999E-4</v>
      </c>
      <c r="AF354" s="30"/>
      <c r="AJ354" s="30">
        <v>0.31324660596109977</v>
      </c>
      <c r="AK354" s="43">
        <v>-2.1870000000000001E-3</v>
      </c>
      <c r="AL354" s="43">
        <v>-2.055E-3</v>
      </c>
      <c r="AM354" s="43">
        <v>5.5319999999999996E-3</v>
      </c>
      <c r="AO354" s="30"/>
      <c r="AS354" s="30">
        <v>0.31324660596109977</v>
      </c>
      <c r="AT354" s="43">
        <v>-6.1200000000000002E-4</v>
      </c>
      <c r="AU354" s="43">
        <v>-5.9900000000000003E-4</v>
      </c>
      <c r="AV354" s="43">
        <v>1.4799999999999999E-4</v>
      </c>
      <c r="AX354" s="30"/>
      <c r="BB354" s="30">
        <v>0.31324660596109977</v>
      </c>
      <c r="BC354" s="43">
        <v>-2.199E-3</v>
      </c>
      <c r="BD354" s="43">
        <v>-2.0669999999999998E-3</v>
      </c>
      <c r="BE354" s="43">
        <v>5.5129999999999997E-3</v>
      </c>
      <c r="BG354" s="30"/>
      <c r="BK354" s="30">
        <v>0.31324660596109977</v>
      </c>
      <c r="BL354" s="43">
        <v>-6.1300000000000005E-4</v>
      </c>
      <c r="BM354" s="43">
        <v>-5.9999999999999995E-4</v>
      </c>
      <c r="BN354" s="43">
        <v>1.44E-4</v>
      </c>
      <c r="BP354" s="30"/>
      <c r="BT354" s="30">
        <v>0.31324660596109977</v>
      </c>
      <c r="BU354" s="43">
        <v>-1.8320000000000001E-3</v>
      </c>
      <c r="BV354" s="43">
        <v>-1.691E-3</v>
      </c>
      <c r="BW354" s="43">
        <v>6.3790000000000001E-3</v>
      </c>
      <c r="BY354" s="30"/>
      <c r="CC354" s="30">
        <v>0.31324660596109977</v>
      </c>
      <c r="CD354" s="43">
        <v>-6.4800000000000003E-4</v>
      </c>
      <c r="CE354" s="43">
        <v>-6.2799999999999998E-4</v>
      </c>
      <c r="CF354" s="43">
        <v>4.64E-4</v>
      </c>
      <c r="CH354" s="30"/>
      <c r="CL354" s="30">
        <v>0.31324660596109977</v>
      </c>
      <c r="CM354" s="43">
        <v>-1.9989999999999999E-3</v>
      </c>
      <c r="CN354" s="43">
        <v>-1.8E-3</v>
      </c>
      <c r="CO354" s="43">
        <v>4.1949999999999999E-3</v>
      </c>
      <c r="CQ354" s="30"/>
      <c r="CU354" s="30">
        <v>0.31324660596109977</v>
      </c>
      <c r="CV354" s="43">
        <v>-5.4600000000000004E-4</v>
      </c>
      <c r="CW354" s="43">
        <v>-5.2599999999999999E-4</v>
      </c>
      <c r="CX354" s="43">
        <v>6.4999999999999994E-5</v>
      </c>
    </row>
    <row r="355" spans="14:102" x14ac:dyDescent="0.25">
      <c r="N355" s="30"/>
      <c r="R355" s="30">
        <v>0.31424105176109979</v>
      </c>
      <c r="S355" s="43">
        <v>-1.952E-3</v>
      </c>
      <c r="T355" s="43">
        <v>-1.7459999999999999E-3</v>
      </c>
      <c r="U355" s="43">
        <v>5.1009999999999996E-3</v>
      </c>
      <c r="W355" s="30"/>
      <c r="AA355" s="30">
        <v>0.31424105176109979</v>
      </c>
      <c r="AB355" s="43">
        <v>-6.1600000000000001E-4</v>
      </c>
      <c r="AC355" s="43">
        <v>-5.9199999999999997E-4</v>
      </c>
      <c r="AD355" s="43">
        <v>1.9699999999999999E-4</v>
      </c>
      <c r="AF355" s="30"/>
      <c r="AJ355" s="30">
        <v>0.31424105176109979</v>
      </c>
      <c r="AK355" s="43">
        <v>-2.199E-3</v>
      </c>
      <c r="AL355" s="43">
        <v>-2.0660000000000001E-3</v>
      </c>
      <c r="AM355" s="43">
        <v>5.5979999999999997E-3</v>
      </c>
      <c r="AO355" s="30"/>
      <c r="AS355" s="30">
        <v>0.31424105176109979</v>
      </c>
      <c r="AT355" s="43">
        <v>-6.1200000000000002E-4</v>
      </c>
      <c r="AU355" s="43">
        <v>-5.9900000000000003E-4</v>
      </c>
      <c r="AV355" s="43">
        <v>1.47E-4</v>
      </c>
      <c r="AX355" s="30"/>
      <c r="BB355" s="30">
        <v>0.31424105176109979</v>
      </c>
      <c r="BC355" s="43">
        <v>-2.2109999999999999E-3</v>
      </c>
      <c r="BD355" s="43">
        <v>-2.078E-3</v>
      </c>
      <c r="BE355" s="43">
        <v>5.5789999999999998E-3</v>
      </c>
      <c r="BG355" s="30"/>
      <c r="BK355" s="30">
        <v>0.31424105176109979</v>
      </c>
      <c r="BL355" s="43">
        <v>-6.1300000000000005E-4</v>
      </c>
      <c r="BM355" s="43">
        <v>-5.9999999999999995E-4</v>
      </c>
      <c r="BN355" s="43">
        <v>1.4300000000000001E-4</v>
      </c>
      <c r="BP355" s="30"/>
      <c r="BT355" s="30">
        <v>0.31424105176109979</v>
      </c>
      <c r="BU355" s="43">
        <v>-1.8420000000000001E-3</v>
      </c>
      <c r="BV355" s="43">
        <v>-1.6999999999999999E-3</v>
      </c>
      <c r="BW355" s="43">
        <v>6.4479999999999997E-3</v>
      </c>
      <c r="BY355" s="30"/>
      <c r="CC355" s="30">
        <v>0.31424105176109979</v>
      </c>
      <c r="CD355" s="43">
        <v>-6.4800000000000003E-4</v>
      </c>
      <c r="CE355" s="43">
        <v>-6.2699999999999995E-4</v>
      </c>
      <c r="CF355" s="43">
        <v>4.64E-4</v>
      </c>
      <c r="CH355" s="30"/>
      <c r="CL355" s="30">
        <v>0.31424105176109979</v>
      </c>
      <c r="CM355" s="43">
        <v>-2.0049999999999998E-3</v>
      </c>
      <c r="CN355" s="43">
        <v>-1.804E-3</v>
      </c>
      <c r="CO355" s="43">
        <v>4.2649999999999997E-3</v>
      </c>
      <c r="CQ355" s="30"/>
      <c r="CU355" s="30">
        <v>0.31424105176109979</v>
      </c>
      <c r="CV355" s="43">
        <v>-5.4500000000000002E-4</v>
      </c>
      <c r="CW355" s="43">
        <v>-5.2599999999999999E-4</v>
      </c>
      <c r="CX355" s="43">
        <v>6.3999999999999997E-5</v>
      </c>
    </row>
    <row r="356" spans="14:102" x14ac:dyDescent="0.25">
      <c r="N356" s="30"/>
      <c r="R356" s="30">
        <v>0.31523549756109975</v>
      </c>
      <c r="S356" s="43">
        <v>-1.964E-3</v>
      </c>
      <c r="T356" s="43">
        <v>-1.755E-3</v>
      </c>
      <c r="U356" s="43">
        <v>5.1659999999999996E-3</v>
      </c>
      <c r="W356" s="30"/>
      <c r="AA356" s="30">
        <v>0.31523549756109975</v>
      </c>
      <c r="AB356" s="43">
        <v>-6.1600000000000001E-4</v>
      </c>
      <c r="AC356" s="43">
        <v>-5.9199999999999997E-4</v>
      </c>
      <c r="AD356" s="43">
        <v>1.9599999999999999E-4</v>
      </c>
      <c r="AF356" s="30"/>
      <c r="AJ356" s="30">
        <v>0.31523549756109975</v>
      </c>
      <c r="AK356" s="43">
        <v>-2.2100000000000002E-3</v>
      </c>
      <c r="AL356" s="43">
        <v>-2.075E-3</v>
      </c>
      <c r="AM356" s="43">
        <v>5.6699999999999997E-3</v>
      </c>
      <c r="AO356" s="30"/>
      <c r="AS356" s="30">
        <v>0.31523549756109975</v>
      </c>
      <c r="AT356" s="43">
        <v>-6.11E-4</v>
      </c>
      <c r="AU356" s="43">
        <v>-5.9800000000000001E-4</v>
      </c>
      <c r="AV356" s="43">
        <v>1.47E-4</v>
      </c>
      <c r="AX356" s="30"/>
      <c r="BB356" s="30">
        <v>0.31523549756109975</v>
      </c>
      <c r="BC356" s="43">
        <v>-2.2230000000000001E-3</v>
      </c>
      <c r="BD356" s="43">
        <v>-2.088E-3</v>
      </c>
      <c r="BE356" s="43">
        <v>5.6470000000000001E-3</v>
      </c>
      <c r="BG356" s="30"/>
      <c r="BK356" s="30">
        <v>0.31523549756109975</v>
      </c>
      <c r="BL356" s="43">
        <v>-6.1200000000000002E-4</v>
      </c>
      <c r="BM356" s="43">
        <v>-5.9900000000000003E-4</v>
      </c>
      <c r="BN356" s="43">
        <v>1.4300000000000001E-4</v>
      </c>
      <c r="BP356" s="30"/>
      <c r="BT356" s="30">
        <v>0.31523549756109975</v>
      </c>
      <c r="BU356" s="43">
        <v>-1.853E-3</v>
      </c>
      <c r="BV356" s="43">
        <v>-1.709E-3</v>
      </c>
      <c r="BW356" s="43">
        <v>6.5189999999999996E-3</v>
      </c>
      <c r="BY356" s="30"/>
      <c r="CC356" s="30">
        <v>0.31523549756109975</v>
      </c>
      <c r="CD356" s="43">
        <v>-6.4700000000000001E-4</v>
      </c>
      <c r="CE356" s="43">
        <v>-6.2699999999999995E-4</v>
      </c>
      <c r="CF356" s="43">
        <v>4.6299999999999998E-4</v>
      </c>
      <c r="CH356" s="30"/>
      <c r="CL356" s="30">
        <v>0.31523549756109975</v>
      </c>
      <c r="CM356" s="43">
        <v>-2.0110000000000002E-3</v>
      </c>
      <c r="CN356" s="43">
        <v>-1.8079999999999999E-3</v>
      </c>
      <c r="CO356" s="43">
        <v>4.3359999999999996E-3</v>
      </c>
      <c r="CQ356" s="30"/>
      <c r="CU356" s="30">
        <v>0.31523549756109975</v>
      </c>
      <c r="CV356" s="43">
        <v>-5.44E-4</v>
      </c>
      <c r="CW356" s="43">
        <v>-5.2499999999999997E-4</v>
      </c>
      <c r="CX356" s="43">
        <v>6.3999999999999997E-5</v>
      </c>
    </row>
    <row r="357" spans="14:102" x14ac:dyDescent="0.25">
      <c r="N357" s="30"/>
      <c r="R357" s="30">
        <v>0.31622994336109977</v>
      </c>
      <c r="S357" s="43">
        <v>-1.9759999999999999E-3</v>
      </c>
      <c r="T357" s="43">
        <v>-1.7650000000000001E-3</v>
      </c>
      <c r="U357" s="43">
        <v>5.2329999999999998E-3</v>
      </c>
      <c r="W357" s="30"/>
      <c r="AA357" s="30">
        <v>0.31622994336109977</v>
      </c>
      <c r="AB357" s="43">
        <v>-6.1600000000000001E-4</v>
      </c>
      <c r="AC357" s="43">
        <v>-5.9199999999999997E-4</v>
      </c>
      <c r="AD357" s="43">
        <v>1.9599999999999999E-4</v>
      </c>
      <c r="AF357" s="30"/>
      <c r="AJ357" s="30">
        <v>0.31622994336109977</v>
      </c>
      <c r="AK357" s="43">
        <v>-2.222E-3</v>
      </c>
      <c r="AL357" s="43">
        <v>-2.0860000000000002E-3</v>
      </c>
      <c r="AM357" s="43">
        <v>5.7429999999999998E-3</v>
      </c>
      <c r="AO357" s="30"/>
      <c r="AS357" s="30">
        <v>0.31622994336109977</v>
      </c>
      <c r="AT357" s="43">
        <v>-6.0999999999999997E-4</v>
      </c>
      <c r="AU357" s="43">
        <v>-5.9800000000000001E-4</v>
      </c>
      <c r="AV357" s="43">
        <v>1.46E-4</v>
      </c>
      <c r="AX357" s="30"/>
      <c r="BB357" s="30">
        <v>0.31622994336109977</v>
      </c>
      <c r="BC357" s="43">
        <v>-2.2339999999999999E-3</v>
      </c>
      <c r="BD357" s="43">
        <v>-2.098E-3</v>
      </c>
      <c r="BE357" s="43">
        <v>5.7229999999999998E-3</v>
      </c>
      <c r="BG357" s="30"/>
      <c r="BK357" s="30">
        <v>0.31622994336109977</v>
      </c>
      <c r="BL357" s="43">
        <v>-6.11E-4</v>
      </c>
      <c r="BM357" s="43">
        <v>-5.9800000000000001E-4</v>
      </c>
      <c r="BN357" s="43">
        <v>1.4200000000000001E-4</v>
      </c>
      <c r="BP357" s="30"/>
      <c r="BT357" s="30">
        <v>0.31622994336109977</v>
      </c>
      <c r="BU357" s="43">
        <v>-1.864E-3</v>
      </c>
      <c r="BV357" s="43">
        <v>-1.7179999999999999E-3</v>
      </c>
      <c r="BW357" s="43">
        <v>6.5919999999999998E-3</v>
      </c>
      <c r="BY357" s="30"/>
      <c r="CC357" s="30">
        <v>0.31622994336109977</v>
      </c>
      <c r="CD357" s="43">
        <v>-6.4700000000000001E-4</v>
      </c>
      <c r="CE357" s="43">
        <v>-6.2600000000000004E-4</v>
      </c>
      <c r="CF357" s="43">
        <v>4.6200000000000001E-4</v>
      </c>
      <c r="CH357" s="30"/>
      <c r="CL357" s="30">
        <v>0.31622994336109977</v>
      </c>
      <c r="CM357" s="43">
        <v>-2.0179999999999998E-3</v>
      </c>
      <c r="CN357" s="43">
        <v>-1.812E-3</v>
      </c>
      <c r="CO357" s="43">
        <v>4.4089999999999997E-3</v>
      </c>
      <c r="CQ357" s="30"/>
      <c r="CU357" s="30">
        <v>0.31622994336109977</v>
      </c>
      <c r="CV357" s="43">
        <v>-5.44E-4</v>
      </c>
      <c r="CW357" s="43">
        <v>-5.2400000000000005E-4</v>
      </c>
      <c r="CX357" s="43">
        <v>6.3E-5</v>
      </c>
    </row>
    <row r="358" spans="14:102" x14ac:dyDescent="0.25">
      <c r="N358" s="30"/>
      <c r="R358" s="30">
        <v>0.31722438916109974</v>
      </c>
      <c r="S358" s="43">
        <v>-1.9870000000000001E-3</v>
      </c>
      <c r="T358" s="43">
        <v>-1.774E-3</v>
      </c>
      <c r="U358" s="43">
        <v>5.2950000000000002E-3</v>
      </c>
      <c r="W358" s="30"/>
      <c r="AA358" s="30">
        <v>0.31722438916109974</v>
      </c>
      <c r="AB358" s="43">
        <v>-6.1600000000000001E-4</v>
      </c>
      <c r="AC358" s="43">
        <v>-5.9199999999999997E-4</v>
      </c>
      <c r="AD358" s="43">
        <v>1.95E-4</v>
      </c>
      <c r="AF358" s="30"/>
      <c r="AJ358" s="30">
        <v>0.31722438916109974</v>
      </c>
      <c r="AK358" s="43">
        <v>-2.232E-3</v>
      </c>
      <c r="AL358" s="43">
        <v>-2.0950000000000001E-3</v>
      </c>
      <c r="AM358" s="43">
        <v>5.8110000000000002E-3</v>
      </c>
      <c r="AO358" s="30"/>
      <c r="AS358" s="30">
        <v>0.31722438916109974</v>
      </c>
      <c r="AT358" s="43">
        <v>-6.0999999999999997E-4</v>
      </c>
      <c r="AU358" s="43">
        <v>-5.9699999999999998E-4</v>
      </c>
      <c r="AV358" s="43">
        <v>1.45E-4</v>
      </c>
      <c r="AX358" s="30"/>
      <c r="BB358" s="30">
        <v>0.31722438916109974</v>
      </c>
      <c r="BC358" s="43">
        <v>-2.2439999999999999E-3</v>
      </c>
      <c r="BD358" s="43">
        <v>-2.1069999999999999E-3</v>
      </c>
      <c r="BE358" s="43">
        <v>5.7910000000000001E-3</v>
      </c>
      <c r="BG358" s="30"/>
      <c r="BK358" s="30">
        <v>0.31722438916109974</v>
      </c>
      <c r="BL358" s="43">
        <v>-6.11E-4</v>
      </c>
      <c r="BM358" s="43">
        <v>-5.9800000000000001E-4</v>
      </c>
      <c r="BN358" s="43">
        <v>1.4200000000000001E-4</v>
      </c>
      <c r="BP358" s="30"/>
      <c r="BT358" s="30">
        <v>0.31722438916109974</v>
      </c>
      <c r="BU358" s="43">
        <v>-1.874E-3</v>
      </c>
      <c r="BV358" s="43">
        <v>-1.727E-3</v>
      </c>
      <c r="BW358" s="43">
        <v>6.6600000000000001E-3</v>
      </c>
      <c r="BY358" s="30"/>
      <c r="CC358" s="30">
        <v>0.31722438916109974</v>
      </c>
      <c r="CD358" s="43">
        <v>-6.4599999999999998E-4</v>
      </c>
      <c r="CE358" s="43">
        <v>-6.2600000000000004E-4</v>
      </c>
      <c r="CF358" s="43">
        <v>4.6099999999999998E-4</v>
      </c>
      <c r="CH358" s="30"/>
      <c r="CL358" s="30">
        <v>0.31722438916109974</v>
      </c>
      <c r="CM358" s="43">
        <v>-2.0240000000000002E-3</v>
      </c>
      <c r="CN358" s="43">
        <v>-1.8159999999999999E-3</v>
      </c>
      <c r="CO358" s="43">
        <v>4.4770000000000001E-3</v>
      </c>
      <c r="CQ358" s="30"/>
      <c r="CU358" s="30">
        <v>0.31722438916109974</v>
      </c>
      <c r="CV358" s="43">
        <v>-5.4299999999999997E-4</v>
      </c>
      <c r="CW358" s="43">
        <v>-5.2400000000000005E-4</v>
      </c>
      <c r="CX358" s="43">
        <v>6.2000000000000003E-5</v>
      </c>
    </row>
    <row r="359" spans="14:102" x14ac:dyDescent="0.25">
      <c r="N359" s="30"/>
      <c r="R359" s="30">
        <v>0.31821883496109976</v>
      </c>
      <c r="S359" s="43">
        <v>-1.9970000000000001E-3</v>
      </c>
      <c r="T359" s="43">
        <v>-1.7819999999999999E-3</v>
      </c>
      <c r="U359" s="43">
        <v>5.3509999999999999E-3</v>
      </c>
      <c r="W359" s="30"/>
      <c r="AA359" s="30">
        <v>0.31821883496109976</v>
      </c>
      <c r="AB359" s="43">
        <v>-6.1600000000000001E-4</v>
      </c>
      <c r="AC359" s="43">
        <v>-5.9199999999999997E-4</v>
      </c>
      <c r="AD359" s="43">
        <v>1.95E-4</v>
      </c>
      <c r="AF359" s="30"/>
      <c r="AJ359" s="30">
        <v>0.31821883496109976</v>
      </c>
      <c r="AK359" s="43">
        <v>-2.2420000000000001E-3</v>
      </c>
      <c r="AL359" s="43">
        <v>-2.104E-3</v>
      </c>
      <c r="AM359" s="43">
        <v>5.8729999999999997E-3</v>
      </c>
      <c r="AO359" s="30"/>
      <c r="AS359" s="30">
        <v>0.31821883496109976</v>
      </c>
      <c r="AT359" s="43">
        <v>-6.0999999999999997E-4</v>
      </c>
      <c r="AU359" s="43">
        <v>-5.9699999999999998E-4</v>
      </c>
      <c r="AV359" s="43">
        <v>1.45E-4</v>
      </c>
      <c r="AX359" s="30"/>
      <c r="BB359" s="30">
        <v>0.31821883496109976</v>
      </c>
      <c r="BC359" s="43">
        <v>-2.2539999999999999E-3</v>
      </c>
      <c r="BD359" s="43">
        <v>-2.1159999999999998E-3</v>
      </c>
      <c r="BE359" s="43">
        <v>5.8520000000000004E-3</v>
      </c>
      <c r="BG359" s="30"/>
      <c r="BK359" s="30">
        <v>0.31821883496109976</v>
      </c>
      <c r="BL359" s="43">
        <v>-6.0999999999999997E-4</v>
      </c>
      <c r="BM359" s="43">
        <v>-5.9800000000000001E-4</v>
      </c>
      <c r="BN359" s="43">
        <v>1.4100000000000001E-4</v>
      </c>
      <c r="BP359" s="30"/>
      <c r="BT359" s="30">
        <v>0.31821883496109976</v>
      </c>
      <c r="BU359" s="43">
        <v>-1.8829999999999999E-3</v>
      </c>
      <c r="BV359" s="43">
        <v>-1.735E-3</v>
      </c>
      <c r="BW359" s="43">
        <v>6.7219999999999997E-3</v>
      </c>
      <c r="BY359" s="30"/>
      <c r="CC359" s="30">
        <v>0.31821883496109976</v>
      </c>
      <c r="CD359" s="43">
        <v>-6.4599999999999998E-4</v>
      </c>
      <c r="CE359" s="43">
        <v>-6.2600000000000004E-4</v>
      </c>
      <c r="CF359" s="43">
        <v>4.6099999999999998E-4</v>
      </c>
      <c r="CH359" s="30"/>
      <c r="CL359" s="30">
        <v>0.31821883496109976</v>
      </c>
      <c r="CM359" s="43">
        <v>-2.0370000000000002E-3</v>
      </c>
      <c r="CN359" s="43">
        <v>-1.8270000000000001E-3</v>
      </c>
      <c r="CO359" s="43">
        <v>4.5180000000000003E-3</v>
      </c>
      <c r="CQ359" s="30"/>
      <c r="CU359" s="30">
        <v>0.31821883496109976</v>
      </c>
      <c r="CV359" s="43">
        <v>-5.4299999999999997E-4</v>
      </c>
      <c r="CW359" s="43">
        <v>-5.2300000000000003E-4</v>
      </c>
      <c r="CX359" s="43">
        <v>6.2000000000000003E-5</v>
      </c>
    </row>
    <row r="360" spans="14:102" x14ac:dyDescent="0.25">
      <c r="N360" s="30"/>
      <c r="R360" s="30">
        <v>0.31821883496109976</v>
      </c>
      <c r="S360" s="43">
        <v>-1.9970000000000001E-3</v>
      </c>
      <c r="T360" s="43">
        <v>-1.7819999999999999E-3</v>
      </c>
      <c r="U360" s="43">
        <v>5.3509999999999999E-3</v>
      </c>
      <c r="W360" s="30"/>
      <c r="AA360" s="30">
        <v>0.31821883496109976</v>
      </c>
      <c r="AB360" s="43">
        <v>-6.1600000000000001E-4</v>
      </c>
      <c r="AC360" s="43">
        <v>-5.9199999999999997E-4</v>
      </c>
      <c r="AD360" s="43">
        <v>1.95E-4</v>
      </c>
      <c r="AF360" s="30"/>
      <c r="AJ360" s="30">
        <v>0.31821883496109976</v>
      </c>
      <c r="AK360" s="43">
        <v>-2.2420000000000001E-3</v>
      </c>
      <c r="AL360" s="43">
        <v>-2.104E-3</v>
      </c>
      <c r="AM360" s="43">
        <v>5.8729999999999997E-3</v>
      </c>
      <c r="AO360" s="30"/>
      <c r="AS360" s="30">
        <v>0.31821883496109976</v>
      </c>
      <c r="AT360" s="43">
        <v>-6.0999999999999997E-4</v>
      </c>
      <c r="AU360" s="43">
        <v>-5.9699999999999998E-4</v>
      </c>
      <c r="AV360" s="43">
        <v>1.45E-4</v>
      </c>
      <c r="AX360" s="30"/>
      <c r="BB360" s="30">
        <v>0.31821883496109976</v>
      </c>
      <c r="BC360" s="43">
        <v>-2.2539999999999999E-3</v>
      </c>
      <c r="BD360" s="43">
        <v>-2.1159999999999998E-3</v>
      </c>
      <c r="BE360" s="43">
        <v>5.8520000000000004E-3</v>
      </c>
      <c r="BG360" s="30"/>
      <c r="BK360" s="30">
        <v>0.31821883496109976</v>
      </c>
      <c r="BL360" s="43">
        <v>-6.0999999999999997E-4</v>
      </c>
      <c r="BM360" s="43">
        <v>-5.9800000000000001E-4</v>
      </c>
      <c r="BN360" s="43">
        <v>1.4100000000000001E-4</v>
      </c>
      <c r="BP360" s="30"/>
      <c r="BT360" s="30">
        <v>0.31821883496109976</v>
      </c>
      <c r="BU360" s="43">
        <v>-1.8829999999999999E-3</v>
      </c>
      <c r="BV360" s="43">
        <v>-1.735E-3</v>
      </c>
      <c r="BW360" s="43">
        <v>6.7219999999999997E-3</v>
      </c>
      <c r="BY360" s="30"/>
      <c r="CC360" s="30">
        <v>0.31821883496109976</v>
      </c>
      <c r="CD360" s="43">
        <v>-6.4599999999999998E-4</v>
      </c>
      <c r="CE360" s="43">
        <v>-6.2600000000000004E-4</v>
      </c>
      <c r="CF360" s="43">
        <v>4.6099999999999998E-4</v>
      </c>
      <c r="CH360" s="30"/>
      <c r="CL360" s="30">
        <v>0.31821883496109976</v>
      </c>
      <c r="CM360" s="43">
        <v>-2.0370000000000002E-3</v>
      </c>
      <c r="CN360" s="43">
        <v>-1.8270000000000001E-3</v>
      </c>
      <c r="CO360" s="43">
        <v>4.5180000000000003E-3</v>
      </c>
      <c r="CQ360" s="30"/>
      <c r="CU360" s="30">
        <v>0.31821883496109976</v>
      </c>
      <c r="CV360" s="43">
        <v>-5.4299999999999997E-4</v>
      </c>
      <c r="CW360" s="43">
        <v>-5.2300000000000003E-4</v>
      </c>
      <c r="CX360" s="43">
        <v>6.2000000000000003E-5</v>
      </c>
    </row>
    <row r="361" spans="14:102" x14ac:dyDescent="0.25">
      <c r="N361" s="30"/>
      <c r="R361" s="30">
        <v>0.31921328076109973</v>
      </c>
      <c r="S361" s="43">
        <v>-2.0079999999999998E-3</v>
      </c>
      <c r="T361" s="43">
        <v>-1.7910000000000001E-3</v>
      </c>
      <c r="U361" s="43">
        <v>5.4099999999999999E-3</v>
      </c>
      <c r="W361" s="30"/>
      <c r="AA361" s="30">
        <v>0.31921328076109973</v>
      </c>
      <c r="AB361" s="43">
        <v>-6.1600000000000001E-4</v>
      </c>
      <c r="AC361" s="43">
        <v>-5.9299999999999999E-4</v>
      </c>
      <c r="AD361" s="43">
        <v>1.95E-4</v>
      </c>
      <c r="AF361" s="30"/>
      <c r="AJ361" s="30">
        <v>0.31921328076109973</v>
      </c>
      <c r="AK361" s="43">
        <v>-2.2520000000000001E-3</v>
      </c>
      <c r="AL361" s="43">
        <v>-2.1129999999999999E-3</v>
      </c>
      <c r="AM361" s="43">
        <v>5.9369999999999996E-3</v>
      </c>
      <c r="AO361" s="30"/>
      <c r="AS361" s="30">
        <v>0.31921328076109973</v>
      </c>
      <c r="AT361" s="43">
        <v>-6.0899999999999995E-4</v>
      </c>
      <c r="AU361" s="43">
        <v>-5.9599999999999996E-4</v>
      </c>
      <c r="AV361" s="43">
        <v>1.45E-4</v>
      </c>
      <c r="AX361" s="30"/>
      <c r="BB361" s="30">
        <v>0.31921328076109973</v>
      </c>
      <c r="BC361" s="43">
        <v>-2.2650000000000001E-3</v>
      </c>
      <c r="BD361" s="43">
        <v>-2.1250000000000002E-3</v>
      </c>
      <c r="BE361" s="43">
        <v>5.9170000000000004E-3</v>
      </c>
      <c r="BG361" s="30"/>
      <c r="BK361" s="30">
        <v>0.31921328076109973</v>
      </c>
      <c r="BL361" s="43">
        <v>-6.0999999999999997E-4</v>
      </c>
      <c r="BM361" s="43">
        <v>-5.9699999999999998E-4</v>
      </c>
      <c r="BN361" s="43">
        <v>1.4100000000000001E-4</v>
      </c>
      <c r="BP361" s="30"/>
      <c r="BT361" s="30">
        <v>0.31921328076109973</v>
      </c>
      <c r="BU361" s="43">
        <v>-1.892E-3</v>
      </c>
      <c r="BV361" s="43">
        <v>-1.743E-3</v>
      </c>
      <c r="BW361" s="43">
        <v>6.7860000000000004E-3</v>
      </c>
      <c r="BY361" s="30"/>
      <c r="CC361" s="30">
        <v>0.31921328076109973</v>
      </c>
      <c r="CD361" s="43">
        <v>-6.4599999999999998E-4</v>
      </c>
      <c r="CE361" s="43">
        <v>-6.2600000000000004E-4</v>
      </c>
      <c r="CF361" s="43">
        <v>4.6099999999999998E-4</v>
      </c>
      <c r="CH361" s="30"/>
      <c r="CL361" s="30">
        <v>0.31921328076109973</v>
      </c>
      <c r="CM361" s="43">
        <v>-2.0470000000000002E-3</v>
      </c>
      <c r="CN361" s="43">
        <v>-1.835E-3</v>
      </c>
      <c r="CO361" s="43">
        <v>4.5719999999999997E-3</v>
      </c>
      <c r="CQ361" s="30"/>
      <c r="CU361" s="30">
        <v>0.31921328076109973</v>
      </c>
      <c r="CV361" s="43">
        <v>-5.4199999999999995E-4</v>
      </c>
      <c r="CW361" s="43">
        <v>-5.2300000000000003E-4</v>
      </c>
      <c r="CX361" s="43">
        <v>6.0999999999999999E-5</v>
      </c>
    </row>
    <row r="362" spans="14:102" x14ac:dyDescent="0.25">
      <c r="N362" s="30"/>
      <c r="R362" s="30">
        <v>0.32020772656109975</v>
      </c>
      <c r="S362" s="43">
        <v>-2.0200000000000001E-3</v>
      </c>
      <c r="T362" s="43">
        <v>-1.8E-3</v>
      </c>
      <c r="U362" s="43">
        <v>5.47E-3</v>
      </c>
      <c r="W362" s="30"/>
      <c r="AA362" s="30">
        <v>0.32020772656109975</v>
      </c>
      <c r="AB362" s="43">
        <v>-6.1700000000000004E-4</v>
      </c>
      <c r="AC362" s="43">
        <v>-5.9299999999999999E-4</v>
      </c>
      <c r="AD362" s="43">
        <v>1.95E-4</v>
      </c>
      <c r="AF362" s="30"/>
      <c r="AJ362" s="30">
        <v>0.32020772656109975</v>
      </c>
      <c r="AK362" s="43">
        <v>-2.2629999999999998E-3</v>
      </c>
      <c r="AL362" s="43">
        <v>-2.1220000000000002E-3</v>
      </c>
      <c r="AM362" s="43">
        <v>6.0029999999999997E-3</v>
      </c>
      <c r="AO362" s="30"/>
      <c r="AS362" s="30">
        <v>0.32020772656109975</v>
      </c>
      <c r="AT362" s="43">
        <v>-6.0899999999999995E-4</v>
      </c>
      <c r="AU362" s="43">
        <v>-5.9599999999999996E-4</v>
      </c>
      <c r="AV362" s="43">
        <v>1.44E-4</v>
      </c>
      <c r="AX362" s="30"/>
      <c r="BB362" s="30">
        <v>0.32020772656109975</v>
      </c>
      <c r="BC362" s="43">
        <v>-2.2750000000000001E-3</v>
      </c>
      <c r="BD362" s="43">
        <v>-2.134E-3</v>
      </c>
      <c r="BE362" s="43">
        <v>5.9820000000000003E-3</v>
      </c>
      <c r="BG362" s="30"/>
      <c r="BK362" s="30">
        <v>0.32020772656109975</v>
      </c>
      <c r="BL362" s="43">
        <v>-6.0999999999999997E-4</v>
      </c>
      <c r="BM362" s="43">
        <v>-5.9699999999999998E-4</v>
      </c>
      <c r="BN362" s="43">
        <v>1.3999999999999999E-4</v>
      </c>
      <c r="BP362" s="30"/>
      <c r="BT362" s="30">
        <v>0.32020772656109975</v>
      </c>
      <c r="BU362" s="43">
        <v>-1.902E-3</v>
      </c>
      <c r="BV362" s="43">
        <v>-1.7520000000000001E-3</v>
      </c>
      <c r="BW362" s="43">
        <v>6.8519999999999996E-3</v>
      </c>
      <c r="BY362" s="30"/>
      <c r="CC362" s="30">
        <v>0.32020772656109975</v>
      </c>
      <c r="CD362" s="43">
        <v>-6.4599999999999998E-4</v>
      </c>
      <c r="CE362" s="43">
        <v>-6.2600000000000004E-4</v>
      </c>
      <c r="CF362" s="43">
        <v>4.6099999999999998E-4</v>
      </c>
      <c r="CH362" s="30"/>
      <c r="CL362" s="30">
        <v>0.32020772656109975</v>
      </c>
      <c r="CM362" s="43">
        <v>-2.0560000000000001E-3</v>
      </c>
      <c r="CN362" s="43">
        <v>-1.8420000000000001E-3</v>
      </c>
      <c r="CO362" s="43">
        <v>4.627E-3</v>
      </c>
      <c r="CQ362" s="30"/>
      <c r="CU362" s="30">
        <v>0.32020772656109975</v>
      </c>
      <c r="CV362" s="43">
        <v>-5.4100000000000003E-4</v>
      </c>
      <c r="CW362" s="43">
        <v>-5.22E-4</v>
      </c>
      <c r="CX362" s="43">
        <v>6.0999999999999999E-5</v>
      </c>
    </row>
    <row r="363" spans="14:102" x14ac:dyDescent="0.25">
      <c r="N363" s="30"/>
      <c r="R363" s="30">
        <v>0.32120217236109971</v>
      </c>
      <c r="S363" s="43">
        <v>-2.0309999999999998E-3</v>
      </c>
      <c r="T363" s="43">
        <v>-1.8090000000000001E-3</v>
      </c>
      <c r="U363" s="43">
        <v>5.5290000000000001E-3</v>
      </c>
      <c r="W363" s="30"/>
      <c r="AA363" s="30">
        <v>0.32120217236109971</v>
      </c>
      <c r="AB363" s="43">
        <v>-6.1700000000000004E-4</v>
      </c>
      <c r="AC363" s="43">
        <v>-5.9299999999999999E-4</v>
      </c>
      <c r="AD363" s="43">
        <v>1.95E-4</v>
      </c>
      <c r="AF363" s="30"/>
      <c r="AJ363" s="30">
        <v>0.32120217236109971</v>
      </c>
      <c r="AK363" s="43">
        <v>-2.2729999999999998E-3</v>
      </c>
      <c r="AL363" s="43">
        <v>-2.1310000000000001E-3</v>
      </c>
      <c r="AM363" s="43">
        <v>6.0679999999999996E-3</v>
      </c>
      <c r="AO363" s="30"/>
      <c r="AS363" s="30">
        <v>0.32120217236109971</v>
      </c>
      <c r="AT363" s="43">
        <v>-6.0800000000000003E-4</v>
      </c>
      <c r="AU363" s="43">
        <v>-5.9599999999999996E-4</v>
      </c>
      <c r="AV363" s="43">
        <v>1.44E-4</v>
      </c>
      <c r="AX363" s="30"/>
      <c r="BB363" s="30">
        <v>0.32120217236109971</v>
      </c>
      <c r="BC363" s="43">
        <v>-2.2850000000000001E-3</v>
      </c>
      <c r="BD363" s="43">
        <v>-2.1429999999999999E-3</v>
      </c>
      <c r="BE363" s="43">
        <v>6.0480000000000004E-3</v>
      </c>
      <c r="BG363" s="30"/>
      <c r="BK363" s="30">
        <v>0.32120217236109971</v>
      </c>
      <c r="BL363" s="43">
        <v>-6.0899999999999995E-4</v>
      </c>
      <c r="BM363" s="43">
        <v>-5.9599999999999996E-4</v>
      </c>
      <c r="BN363" s="43">
        <v>1.3999999999999999E-4</v>
      </c>
      <c r="BP363" s="30"/>
      <c r="BT363" s="30">
        <v>0.32120217236109971</v>
      </c>
      <c r="BU363" s="43">
        <v>-1.9120000000000001E-3</v>
      </c>
      <c r="BV363" s="43">
        <v>-1.7600000000000001E-3</v>
      </c>
      <c r="BW363" s="43">
        <v>6.9170000000000004E-3</v>
      </c>
      <c r="BY363" s="30"/>
      <c r="CC363" s="30">
        <v>0.32120217236109971</v>
      </c>
      <c r="CD363" s="43">
        <v>-6.4499999999999996E-4</v>
      </c>
      <c r="CE363" s="43">
        <v>-6.2500000000000001E-4</v>
      </c>
      <c r="CF363" s="43">
        <v>4.6000000000000001E-4</v>
      </c>
      <c r="CH363" s="30"/>
      <c r="CL363" s="30">
        <v>0.32120217236109971</v>
      </c>
      <c r="CM363" s="43">
        <v>-2.0660000000000001E-3</v>
      </c>
      <c r="CN363" s="43">
        <v>-1.8500000000000001E-3</v>
      </c>
      <c r="CO363" s="43">
        <v>4.6820000000000004E-3</v>
      </c>
      <c r="CQ363" s="30"/>
      <c r="CU363" s="30">
        <v>0.32120217236109971</v>
      </c>
      <c r="CV363" s="43">
        <v>-5.4100000000000003E-4</v>
      </c>
      <c r="CW363" s="43">
        <v>-5.22E-4</v>
      </c>
      <c r="CX363" s="43">
        <v>6.0000000000000002E-5</v>
      </c>
    </row>
    <row r="364" spans="14:102" x14ac:dyDescent="0.25">
      <c r="N364" s="30"/>
      <c r="R364" s="30">
        <v>0.32219661816109973</v>
      </c>
      <c r="S364" s="43">
        <v>-2.042E-3</v>
      </c>
      <c r="T364" s="43">
        <v>-1.8190000000000001E-3</v>
      </c>
      <c r="U364" s="43">
        <v>5.5890000000000002E-3</v>
      </c>
      <c r="W364" s="30"/>
      <c r="AA364" s="30">
        <v>0.32219661816109973</v>
      </c>
      <c r="AB364" s="43">
        <v>-6.1700000000000004E-4</v>
      </c>
      <c r="AC364" s="43">
        <v>-5.9299999999999999E-4</v>
      </c>
      <c r="AD364" s="43">
        <v>1.95E-4</v>
      </c>
      <c r="AF364" s="30"/>
      <c r="AJ364" s="30">
        <v>0.32219661816109973</v>
      </c>
      <c r="AK364" s="43">
        <v>-2.284E-3</v>
      </c>
      <c r="AL364" s="43">
        <v>-2.14E-3</v>
      </c>
      <c r="AM364" s="43">
        <v>6.1339999999999997E-3</v>
      </c>
      <c r="AO364" s="30"/>
      <c r="AS364" s="30">
        <v>0.32219661816109973</v>
      </c>
      <c r="AT364" s="43">
        <v>-6.0800000000000003E-4</v>
      </c>
      <c r="AU364" s="43">
        <v>-5.9500000000000004E-4</v>
      </c>
      <c r="AV364" s="43">
        <v>1.4300000000000001E-4</v>
      </c>
      <c r="AX364" s="30"/>
      <c r="BB364" s="30">
        <v>0.32219661816109973</v>
      </c>
      <c r="BC364" s="43">
        <v>-2.2959999999999999E-3</v>
      </c>
      <c r="BD364" s="43">
        <v>-2.1519999999999998E-3</v>
      </c>
      <c r="BE364" s="43">
        <v>6.1130000000000004E-3</v>
      </c>
      <c r="BG364" s="30"/>
      <c r="BK364" s="30">
        <v>0.32219661816109973</v>
      </c>
      <c r="BL364" s="43">
        <v>-6.0899999999999995E-4</v>
      </c>
      <c r="BM364" s="43">
        <v>-5.9599999999999996E-4</v>
      </c>
      <c r="BN364" s="43">
        <v>1.3999999999999999E-4</v>
      </c>
      <c r="BP364" s="30"/>
      <c r="BT364" s="30">
        <v>0.32219661816109973</v>
      </c>
      <c r="BU364" s="43">
        <v>-1.921E-3</v>
      </c>
      <c r="BV364" s="43">
        <v>-1.768E-3</v>
      </c>
      <c r="BW364" s="43">
        <v>6.9829999999999996E-3</v>
      </c>
      <c r="BY364" s="30"/>
      <c r="CC364" s="30">
        <v>0.32219661816109973</v>
      </c>
      <c r="CD364" s="43">
        <v>-6.4499999999999996E-4</v>
      </c>
      <c r="CE364" s="43">
        <v>-6.2500000000000001E-4</v>
      </c>
      <c r="CF364" s="43">
        <v>4.6000000000000001E-4</v>
      </c>
      <c r="CH364" s="30"/>
      <c r="CL364" s="30">
        <v>0.32219661816109973</v>
      </c>
      <c r="CM364" s="43">
        <v>-2.0760000000000002E-3</v>
      </c>
      <c r="CN364" s="43">
        <v>-1.8580000000000001E-3</v>
      </c>
      <c r="CO364" s="43">
        <v>4.7359999999999998E-3</v>
      </c>
      <c r="CQ364" s="30"/>
      <c r="CU364" s="30">
        <v>0.32219661816109973</v>
      </c>
      <c r="CV364" s="43">
        <v>-5.4000000000000001E-4</v>
      </c>
      <c r="CW364" s="43">
        <v>-5.2099999999999998E-4</v>
      </c>
      <c r="CX364" s="43">
        <v>6.0000000000000002E-5</v>
      </c>
    </row>
    <row r="365" spans="14:102" x14ac:dyDescent="0.25">
      <c r="N365" s="30"/>
      <c r="R365" s="30">
        <v>0.3231910639610997</v>
      </c>
      <c r="S365" s="43">
        <v>-2.0539999999999998E-3</v>
      </c>
      <c r="T365" s="43">
        <v>-1.828E-3</v>
      </c>
      <c r="U365" s="43">
        <v>5.6490000000000004E-3</v>
      </c>
      <c r="W365" s="30"/>
      <c r="AA365" s="30">
        <v>0.3231910639610997</v>
      </c>
      <c r="AB365" s="43">
        <v>-6.1700000000000004E-4</v>
      </c>
      <c r="AC365" s="43">
        <v>-5.9299999999999999E-4</v>
      </c>
      <c r="AD365" s="43">
        <v>1.95E-4</v>
      </c>
      <c r="AF365" s="30"/>
      <c r="AJ365" s="30">
        <v>0.3231910639610997</v>
      </c>
      <c r="AK365" s="43">
        <v>-2.294E-3</v>
      </c>
      <c r="AL365" s="43">
        <v>-2.1489999999999999E-3</v>
      </c>
      <c r="AM365" s="43">
        <v>6.1989999999999996E-3</v>
      </c>
      <c r="AO365" s="30"/>
      <c r="AS365" s="30">
        <v>0.3231910639610997</v>
      </c>
      <c r="AT365" s="43">
        <v>-6.0800000000000003E-4</v>
      </c>
      <c r="AU365" s="43">
        <v>-5.9500000000000004E-4</v>
      </c>
      <c r="AV365" s="43">
        <v>1.4300000000000001E-4</v>
      </c>
      <c r="AX365" s="30"/>
      <c r="BB365" s="30">
        <v>0.3231910639610997</v>
      </c>
      <c r="BC365" s="43">
        <v>-2.3059999999999999E-3</v>
      </c>
      <c r="BD365" s="43">
        <v>-2.1619999999999999E-3</v>
      </c>
      <c r="BE365" s="43">
        <v>6.1789999999999996E-3</v>
      </c>
      <c r="BG365" s="30"/>
      <c r="BK365" s="30">
        <v>0.3231910639610997</v>
      </c>
      <c r="BL365" s="43">
        <v>-6.0800000000000003E-4</v>
      </c>
      <c r="BM365" s="43">
        <v>-5.9599999999999996E-4</v>
      </c>
      <c r="BN365" s="43">
        <v>1.3899999999999999E-4</v>
      </c>
      <c r="BP365" s="30"/>
      <c r="BT365" s="30">
        <v>0.3231910639610997</v>
      </c>
      <c r="BU365" s="43">
        <v>-1.931E-3</v>
      </c>
      <c r="BV365" s="43">
        <v>-1.7769999999999999E-3</v>
      </c>
      <c r="BW365" s="43">
        <v>7.0479999999999996E-3</v>
      </c>
      <c r="BY365" s="30"/>
      <c r="CC365" s="30">
        <v>0.3231910639610997</v>
      </c>
      <c r="CD365" s="43">
        <v>-6.4499999999999996E-4</v>
      </c>
      <c r="CE365" s="43">
        <v>-6.2500000000000001E-4</v>
      </c>
      <c r="CF365" s="43">
        <v>4.5899999999999999E-4</v>
      </c>
      <c r="CH365" s="30"/>
      <c r="CL365" s="30">
        <v>0.3231910639610997</v>
      </c>
      <c r="CM365" s="43">
        <v>-2.0860000000000002E-3</v>
      </c>
      <c r="CN365" s="43">
        <v>-1.8649999999999999E-3</v>
      </c>
      <c r="CO365" s="43">
        <v>4.7910000000000001E-3</v>
      </c>
      <c r="CQ365" s="30"/>
      <c r="CU365" s="30">
        <v>0.3231910639610997</v>
      </c>
      <c r="CV365" s="43">
        <v>-5.4000000000000001E-4</v>
      </c>
      <c r="CW365" s="43">
        <v>-5.2099999999999998E-4</v>
      </c>
      <c r="CX365" s="43">
        <v>5.8999999999999998E-5</v>
      </c>
    </row>
    <row r="366" spans="14:102" x14ac:dyDescent="0.25">
      <c r="N366" s="30"/>
      <c r="R366" s="30">
        <v>0.32418550976109972</v>
      </c>
      <c r="S366" s="43">
        <v>-2.0660000000000001E-3</v>
      </c>
      <c r="T366" s="43">
        <v>-1.838E-3</v>
      </c>
      <c r="U366" s="43">
        <v>5.7109999999999999E-3</v>
      </c>
      <c r="W366" s="30"/>
      <c r="AA366" s="30">
        <v>0.32418550976109972</v>
      </c>
      <c r="AB366" s="43">
        <v>-6.1700000000000004E-4</v>
      </c>
      <c r="AC366" s="43">
        <v>-5.9400000000000002E-4</v>
      </c>
      <c r="AD366" s="43">
        <v>1.94E-4</v>
      </c>
      <c r="AF366" s="30"/>
      <c r="AJ366" s="30">
        <v>0.32418550976109972</v>
      </c>
      <c r="AK366" s="43">
        <v>-2.3050000000000002E-3</v>
      </c>
      <c r="AL366" s="43">
        <v>-2.1589999999999999E-3</v>
      </c>
      <c r="AM366" s="43">
        <v>6.267E-3</v>
      </c>
      <c r="AO366" s="30"/>
      <c r="AS366" s="30">
        <v>0.32418550976109972</v>
      </c>
      <c r="AT366" s="43">
        <v>-6.0700000000000001E-4</v>
      </c>
      <c r="AU366" s="43">
        <v>-5.9400000000000002E-4</v>
      </c>
      <c r="AV366" s="43">
        <v>1.4200000000000001E-4</v>
      </c>
      <c r="AX366" s="30"/>
      <c r="BB366" s="30">
        <v>0.32418550976109972</v>
      </c>
      <c r="BC366" s="43">
        <v>-2.317E-3</v>
      </c>
      <c r="BD366" s="43">
        <v>-2.1710000000000002E-3</v>
      </c>
      <c r="BE366" s="43">
        <v>6.2469999999999999E-3</v>
      </c>
      <c r="BG366" s="30"/>
      <c r="BK366" s="30">
        <v>0.32418550976109972</v>
      </c>
      <c r="BL366" s="43">
        <v>-6.0800000000000003E-4</v>
      </c>
      <c r="BM366" s="43">
        <v>-5.9500000000000004E-4</v>
      </c>
      <c r="BN366" s="43">
        <v>1.3899999999999999E-4</v>
      </c>
      <c r="BP366" s="30"/>
      <c r="BT366" s="30">
        <v>0.32418550976109972</v>
      </c>
      <c r="BU366" s="43">
        <v>-1.941E-3</v>
      </c>
      <c r="BV366" s="43">
        <v>-1.786E-3</v>
      </c>
      <c r="BW366" s="43">
        <v>7.1159999999999999E-3</v>
      </c>
      <c r="BY366" s="30"/>
      <c r="CC366" s="30">
        <v>0.32418550976109972</v>
      </c>
      <c r="CD366" s="43">
        <v>-6.4499999999999996E-4</v>
      </c>
      <c r="CE366" s="43">
        <v>-6.2500000000000001E-4</v>
      </c>
      <c r="CF366" s="43">
        <v>4.5899999999999999E-4</v>
      </c>
      <c r="CH366" s="30"/>
      <c r="CL366" s="30">
        <v>0.32418550976109972</v>
      </c>
      <c r="CM366" s="43">
        <v>-2.0960000000000002E-3</v>
      </c>
      <c r="CN366" s="43">
        <v>-1.8730000000000001E-3</v>
      </c>
      <c r="CO366" s="43">
        <v>4.8479999999999999E-3</v>
      </c>
      <c r="CQ366" s="30"/>
      <c r="CU366" s="30">
        <v>0.32418550976109972</v>
      </c>
      <c r="CV366" s="43">
        <v>-5.3899999999999998E-4</v>
      </c>
      <c r="CW366" s="43">
        <v>-5.1999999999999995E-4</v>
      </c>
      <c r="CX366" s="43">
        <v>5.8999999999999998E-5</v>
      </c>
    </row>
    <row r="367" spans="14:102" x14ac:dyDescent="0.25">
      <c r="N367" s="30"/>
      <c r="R367" s="30">
        <v>0.32517995556109969</v>
      </c>
      <c r="S367" s="43">
        <v>-2.078E-3</v>
      </c>
      <c r="T367" s="43">
        <v>-1.848E-3</v>
      </c>
      <c r="U367" s="43">
        <v>5.7720000000000002E-3</v>
      </c>
      <c r="W367" s="30"/>
      <c r="AA367" s="30">
        <v>0.32517995556109969</v>
      </c>
      <c r="AB367" s="43">
        <v>-6.1700000000000004E-4</v>
      </c>
      <c r="AC367" s="43">
        <v>-5.9400000000000002E-4</v>
      </c>
      <c r="AD367" s="43">
        <v>1.94E-4</v>
      </c>
      <c r="AF367" s="30"/>
      <c r="AJ367" s="30">
        <v>0.32517995556109969</v>
      </c>
      <c r="AK367" s="43">
        <v>-2.3159999999999999E-3</v>
      </c>
      <c r="AL367" s="43">
        <v>-2.1679999999999998E-3</v>
      </c>
      <c r="AM367" s="43">
        <v>6.3350000000000004E-3</v>
      </c>
      <c r="AO367" s="30"/>
      <c r="AS367" s="30">
        <v>0.32517995556109969</v>
      </c>
      <c r="AT367" s="43">
        <v>-6.0700000000000001E-4</v>
      </c>
      <c r="AU367" s="43">
        <v>-5.9400000000000002E-4</v>
      </c>
      <c r="AV367" s="43">
        <v>1.4200000000000001E-4</v>
      </c>
      <c r="AX367" s="30"/>
      <c r="BB367" s="30">
        <v>0.32517995556109969</v>
      </c>
      <c r="BC367" s="43">
        <v>-2.3280000000000002E-3</v>
      </c>
      <c r="BD367" s="43">
        <v>-2.1800000000000001E-3</v>
      </c>
      <c r="BE367" s="43">
        <v>6.3140000000000002E-3</v>
      </c>
      <c r="BG367" s="30"/>
      <c r="BK367" s="30">
        <v>0.32517995556109969</v>
      </c>
      <c r="BL367" s="43">
        <v>-6.0700000000000001E-4</v>
      </c>
      <c r="BM367" s="43">
        <v>-5.9400000000000002E-4</v>
      </c>
      <c r="BN367" s="43">
        <v>1.3799999999999999E-4</v>
      </c>
      <c r="BP367" s="30"/>
      <c r="BT367" s="30">
        <v>0.32517995556109969</v>
      </c>
      <c r="BU367" s="43">
        <v>-1.951E-3</v>
      </c>
      <c r="BV367" s="43">
        <v>-1.794E-3</v>
      </c>
      <c r="BW367" s="43">
        <v>7.1840000000000003E-3</v>
      </c>
      <c r="BY367" s="30"/>
      <c r="CC367" s="30">
        <v>0.32517995556109969</v>
      </c>
      <c r="CD367" s="43">
        <v>-6.4400000000000004E-4</v>
      </c>
      <c r="CE367" s="43">
        <v>-6.2399999999999999E-4</v>
      </c>
      <c r="CF367" s="43">
        <v>4.5800000000000002E-4</v>
      </c>
      <c r="CH367" s="30"/>
      <c r="CL367" s="30">
        <v>0.32517995556109969</v>
      </c>
      <c r="CM367" s="43">
        <v>-2.1059999999999998E-3</v>
      </c>
      <c r="CN367" s="43">
        <v>-1.8810000000000001E-3</v>
      </c>
      <c r="CO367" s="43">
        <v>4.9040000000000004E-3</v>
      </c>
      <c r="CQ367" s="30"/>
      <c r="CU367" s="30">
        <v>0.32517995556109969</v>
      </c>
      <c r="CV367" s="43">
        <v>-5.3899999999999998E-4</v>
      </c>
      <c r="CW367" s="43">
        <v>-5.1999999999999995E-4</v>
      </c>
      <c r="CX367" s="43">
        <v>5.8E-5</v>
      </c>
    </row>
    <row r="368" spans="14:102" x14ac:dyDescent="0.25">
      <c r="N368" s="30"/>
      <c r="R368" s="30">
        <v>0.32617440136109971</v>
      </c>
      <c r="S368" s="43">
        <v>-2.0899999999999998E-3</v>
      </c>
      <c r="T368" s="43">
        <v>-1.8580000000000001E-3</v>
      </c>
      <c r="U368" s="43">
        <v>5.8339999999999998E-3</v>
      </c>
      <c r="W368" s="30"/>
      <c r="AA368" s="30">
        <v>0.32617440136109971</v>
      </c>
      <c r="AB368" s="43">
        <v>-6.1799999999999995E-4</v>
      </c>
      <c r="AC368" s="43">
        <v>-5.9400000000000002E-4</v>
      </c>
      <c r="AD368" s="43">
        <v>1.94E-4</v>
      </c>
      <c r="AF368" s="30"/>
      <c r="AJ368" s="30">
        <v>0.32617440136109971</v>
      </c>
      <c r="AK368" s="43">
        <v>-2.3270000000000001E-3</v>
      </c>
      <c r="AL368" s="43">
        <v>-2.1770000000000001E-3</v>
      </c>
      <c r="AM368" s="43">
        <v>6.4019999999999997E-3</v>
      </c>
      <c r="AO368" s="30"/>
      <c r="AS368" s="30">
        <v>0.32617440136109971</v>
      </c>
      <c r="AT368" s="43">
        <v>-6.0599999999999998E-4</v>
      </c>
      <c r="AU368" s="43">
        <v>-5.9299999999999999E-4</v>
      </c>
      <c r="AV368" s="43">
        <v>1.4100000000000001E-4</v>
      </c>
      <c r="AX368" s="30"/>
      <c r="BB368" s="30">
        <v>0.32617440136109971</v>
      </c>
      <c r="BC368" s="43">
        <v>-2.3389999999999999E-3</v>
      </c>
      <c r="BD368" s="43">
        <v>-2.1900000000000001E-3</v>
      </c>
      <c r="BE368" s="43">
        <v>6.3819999999999997E-3</v>
      </c>
      <c r="BG368" s="30"/>
      <c r="BK368" s="30">
        <v>0.32617440136109971</v>
      </c>
      <c r="BL368" s="43">
        <v>-6.0700000000000001E-4</v>
      </c>
      <c r="BM368" s="43">
        <v>-5.9400000000000002E-4</v>
      </c>
      <c r="BN368" s="43">
        <v>1.3799999999999999E-4</v>
      </c>
      <c r="BP368" s="30"/>
      <c r="BT368" s="30">
        <v>0.32617440136109971</v>
      </c>
      <c r="BU368" s="43">
        <v>-1.9610000000000001E-3</v>
      </c>
      <c r="BV368" s="43">
        <v>-1.8029999999999999E-3</v>
      </c>
      <c r="BW368" s="43">
        <v>7.2519999999999998E-3</v>
      </c>
      <c r="BY368" s="30"/>
      <c r="CC368" s="30">
        <v>0.32617440136109971</v>
      </c>
      <c r="CD368" s="43">
        <v>-6.4400000000000004E-4</v>
      </c>
      <c r="CE368" s="43">
        <v>-6.2399999999999999E-4</v>
      </c>
      <c r="CF368" s="43">
        <v>4.5800000000000002E-4</v>
      </c>
      <c r="CH368" s="30"/>
      <c r="CL368" s="30">
        <v>0.32617440136109971</v>
      </c>
      <c r="CM368" s="43">
        <v>-2.1159999999999998E-3</v>
      </c>
      <c r="CN368" s="43">
        <v>-1.8890000000000001E-3</v>
      </c>
      <c r="CO368" s="43">
        <v>4.9610000000000001E-3</v>
      </c>
      <c r="CQ368" s="30"/>
      <c r="CU368" s="30">
        <v>0.32617440136109971</v>
      </c>
      <c r="CV368" s="43">
        <v>-5.3799999999999996E-4</v>
      </c>
      <c r="CW368" s="43">
        <v>-5.1900000000000004E-4</v>
      </c>
      <c r="CX368" s="43">
        <v>5.8E-5</v>
      </c>
    </row>
    <row r="369" spans="14:102" x14ac:dyDescent="0.25">
      <c r="N369" s="30"/>
      <c r="R369" s="30">
        <v>0.32716884716109967</v>
      </c>
      <c r="S369" s="43">
        <v>-2.1029999999999998E-3</v>
      </c>
      <c r="T369" s="43">
        <v>-1.8680000000000001E-3</v>
      </c>
      <c r="U369" s="43">
        <v>5.8950000000000001E-3</v>
      </c>
      <c r="W369" s="30"/>
      <c r="AA369" s="30">
        <v>0.32716884716109967</v>
      </c>
      <c r="AB369" s="43">
        <v>-6.1799999999999995E-4</v>
      </c>
      <c r="AC369" s="43">
        <v>-5.9400000000000002E-4</v>
      </c>
      <c r="AD369" s="43">
        <v>1.93E-4</v>
      </c>
      <c r="AF369" s="30"/>
      <c r="AJ369" s="30">
        <v>0.32716884716109967</v>
      </c>
      <c r="AK369" s="43">
        <v>-2.3370000000000001E-3</v>
      </c>
      <c r="AL369" s="43">
        <v>-2.1870000000000001E-3</v>
      </c>
      <c r="AM369" s="43">
        <v>6.4689999999999999E-3</v>
      </c>
      <c r="AO369" s="30"/>
      <c r="AS369" s="30">
        <v>0.32716884716109967</v>
      </c>
      <c r="AT369" s="43">
        <v>-6.0599999999999998E-4</v>
      </c>
      <c r="AU369" s="43">
        <v>-5.9299999999999999E-4</v>
      </c>
      <c r="AV369" s="43">
        <v>1.4100000000000001E-4</v>
      </c>
      <c r="AX369" s="30"/>
      <c r="BB369" s="30">
        <v>0.32716884716109967</v>
      </c>
      <c r="BC369" s="43">
        <v>-2.349E-3</v>
      </c>
      <c r="BD369" s="43">
        <v>-2.199E-3</v>
      </c>
      <c r="BE369" s="43">
        <v>6.4489999999999999E-3</v>
      </c>
      <c r="BG369" s="30"/>
      <c r="BK369" s="30">
        <v>0.32716884716109967</v>
      </c>
      <c r="BL369" s="43">
        <v>-6.0599999999999998E-4</v>
      </c>
      <c r="BM369" s="43">
        <v>-5.9400000000000002E-4</v>
      </c>
      <c r="BN369" s="43">
        <v>1.37E-4</v>
      </c>
      <c r="BP369" s="30"/>
      <c r="BT369" s="30">
        <v>0.32716884716109967</v>
      </c>
      <c r="BU369" s="43">
        <v>-1.9710000000000001E-3</v>
      </c>
      <c r="BV369" s="43">
        <v>-1.812E-3</v>
      </c>
      <c r="BW369" s="43">
        <v>7.319E-3</v>
      </c>
      <c r="BY369" s="30"/>
      <c r="CC369" s="30">
        <v>0.32716884716109967</v>
      </c>
      <c r="CD369" s="43">
        <v>-6.4300000000000002E-4</v>
      </c>
      <c r="CE369" s="43">
        <v>-6.2299999999999996E-4</v>
      </c>
      <c r="CF369" s="43">
        <v>4.57E-4</v>
      </c>
      <c r="CH369" s="30"/>
      <c r="CL369" s="30">
        <v>0.32716884716109967</v>
      </c>
      <c r="CM369" s="43">
        <v>-2.1259999999999999E-3</v>
      </c>
      <c r="CN369" s="43">
        <v>-1.897E-3</v>
      </c>
      <c r="CO369" s="43">
        <v>5.0169999999999998E-3</v>
      </c>
      <c r="CQ369" s="30"/>
      <c r="CU369" s="30">
        <v>0.32716884716109967</v>
      </c>
      <c r="CV369" s="43">
        <v>-5.3700000000000004E-4</v>
      </c>
      <c r="CW369" s="43">
        <v>-5.1800000000000001E-4</v>
      </c>
      <c r="CX369" s="43">
        <v>5.7000000000000003E-5</v>
      </c>
    </row>
    <row r="370" spans="14:102" x14ac:dyDescent="0.25">
      <c r="N370" s="30"/>
      <c r="R370" s="30">
        <v>0.3281632929610997</v>
      </c>
      <c r="S370" s="43">
        <v>-2.1150000000000001E-3</v>
      </c>
      <c r="T370" s="43">
        <v>-1.879E-3</v>
      </c>
      <c r="U370" s="43">
        <v>5.9560000000000004E-3</v>
      </c>
      <c r="W370" s="30"/>
      <c r="AA370" s="30">
        <v>0.3281632929610997</v>
      </c>
      <c r="AB370" s="43">
        <v>-6.1799999999999995E-4</v>
      </c>
      <c r="AC370" s="43">
        <v>-5.9400000000000002E-4</v>
      </c>
      <c r="AD370" s="43">
        <v>1.93E-4</v>
      </c>
      <c r="AF370" s="30"/>
      <c r="AJ370" s="30">
        <v>0.3281632929610997</v>
      </c>
      <c r="AK370" s="43">
        <v>-2.3479999999999998E-3</v>
      </c>
      <c r="AL370" s="43">
        <v>-2.196E-3</v>
      </c>
      <c r="AM370" s="43">
        <v>6.5370000000000003E-3</v>
      </c>
      <c r="AO370" s="30"/>
      <c r="AS370" s="30">
        <v>0.3281632929610997</v>
      </c>
      <c r="AT370" s="43">
        <v>-6.0499999999999996E-4</v>
      </c>
      <c r="AU370" s="43">
        <v>-5.9199999999999997E-4</v>
      </c>
      <c r="AV370" s="43">
        <v>1.3999999999999999E-4</v>
      </c>
      <c r="AX370" s="30"/>
      <c r="BB370" s="30">
        <v>0.3281632929610997</v>
      </c>
      <c r="BC370" s="43">
        <v>-2.3600000000000001E-3</v>
      </c>
      <c r="BD370" s="43">
        <v>-2.209E-3</v>
      </c>
      <c r="BE370" s="43">
        <v>6.5170000000000002E-3</v>
      </c>
      <c r="BG370" s="30"/>
      <c r="BK370" s="30">
        <v>0.3281632929610997</v>
      </c>
      <c r="BL370" s="43">
        <v>-6.0599999999999998E-4</v>
      </c>
      <c r="BM370" s="43">
        <v>-5.9299999999999999E-4</v>
      </c>
      <c r="BN370" s="43">
        <v>1.37E-4</v>
      </c>
      <c r="BP370" s="30"/>
      <c r="BT370" s="30">
        <v>0.3281632929610997</v>
      </c>
      <c r="BU370" s="43">
        <v>-1.9819999999999998E-3</v>
      </c>
      <c r="BV370" s="43">
        <v>-1.8209999999999999E-3</v>
      </c>
      <c r="BW370" s="43">
        <v>7.3870000000000003E-3</v>
      </c>
      <c r="BY370" s="30"/>
      <c r="CC370" s="30">
        <v>0.3281632929610997</v>
      </c>
      <c r="CD370" s="43">
        <v>-6.4300000000000002E-4</v>
      </c>
      <c r="CE370" s="43">
        <v>-6.2299999999999996E-4</v>
      </c>
      <c r="CF370" s="43">
        <v>4.5600000000000003E-4</v>
      </c>
      <c r="CH370" s="30"/>
      <c r="CL370" s="30">
        <v>0.3281632929610997</v>
      </c>
      <c r="CM370" s="43">
        <v>-2.1359999999999999E-3</v>
      </c>
      <c r="CN370" s="43">
        <v>-1.905E-3</v>
      </c>
      <c r="CO370" s="43">
        <v>5.0730000000000003E-3</v>
      </c>
      <c r="CQ370" s="30"/>
      <c r="CU370" s="30">
        <v>0.3281632929610997</v>
      </c>
      <c r="CV370" s="43">
        <v>-5.3700000000000004E-4</v>
      </c>
      <c r="CW370" s="43">
        <v>-5.1800000000000001E-4</v>
      </c>
      <c r="CX370" s="43">
        <v>5.7000000000000003E-5</v>
      </c>
    </row>
    <row r="371" spans="14:102" x14ac:dyDescent="0.25">
      <c r="N371" s="30"/>
      <c r="R371" s="30">
        <v>0.3281632929610997</v>
      </c>
      <c r="S371" s="43">
        <v>-2.1150000000000001E-3</v>
      </c>
      <c r="T371" s="43">
        <v>-1.879E-3</v>
      </c>
      <c r="U371" s="43">
        <v>5.9560000000000004E-3</v>
      </c>
      <c r="W371" s="30"/>
      <c r="AA371" s="30">
        <v>0.3281632929610997</v>
      </c>
      <c r="AB371" s="43">
        <v>-6.1799999999999995E-4</v>
      </c>
      <c r="AC371" s="43">
        <v>-5.9400000000000002E-4</v>
      </c>
      <c r="AD371" s="43">
        <v>1.93E-4</v>
      </c>
      <c r="AF371" s="30"/>
      <c r="AJ371" s="30">
        <v>0.3281632929610997</v>
      </c>
      <c r="AK371" s="43">
        <v>-2.3479999999999998E-3</v>
      </c>
      <c r="AL371" s="43">
        <v>-2.196E-3</v>
      </c>
      <c r="AM371" s="43">
        <v>6.5370000000000003E-3</v>
      </c>
      <c r="AO371" s="30"/>
      <c r="AS371" s="30">
        <v>0.3281632929610997</v>
      </c>
      <c r="AT371" s="43">
        <v>-6.0499999999999996E-4</v>
      </c>
      <c r="AU371" s="43">
        <v>-5.9199999999999997E-4</v>
      </c>
      <c r="AV371" s="43">
        <v>1.3999999999999999E-4</v>
      </c>
      <c r="AX371" s="30"/>
      <c r="BB371" s="30">
        <v>0.3281632929610997</v>
      </c>
      <c r="BC371" s="43">
        <v>-2.3600000000000001E-3</v>
      </c>
      <c r="BD371" s="43">
        <v>-2.209E-3</v>
      </c>
      <c r="BE371" s="43">
        <v>6.5170000000000002E-3</v>
      </c>
      <c r="BG371" s="30"/>
      <c r="BK371" s="30">
        <v>0.3281632929610997</v>
      </c>
      <c r="BL371" s="43">
        <v>-6.0599999999999998E-4</v>
      </c>
      <c r="BM371" s="43">
        <v>-5.9299999999999999E-4</v>
      </c>
      <c r="BN371" s="43">
        <v>1.37E-4</v>
      </c>
      <c r="BP371" s="30"/>
      <c r="BT371" s="30">
        <v>0.3281632929610997</v>
      </c>
      <c r="BU371" s="43">
        <v>-1.9819999999999998E-3</v>
      </c>
      <c r="BV371" s="43">
        <v>-1.8209999999999999E-3</v>
      </c>
      <c r="BW371" s="43">
        <v>7.3870000000000003E-3</v>
      </c>
      <c r="BY371" s="30"/>
      <c r="CC371" s="30">
        <v>0.3281632929610997</v>
      </c>
      <c r="CD371" s="43">
        <v>-6.4300000000000002E-4</v>
      </c>
      <c r="CE371" s="43">
        <v>-6.2299999999999996E-4</v>
      </c>
      <c r="CF371" s="43">
        <v>4.5600000000000003E-4</v>
      </c>
      <c r="CH371" s="30"/>
      <c r="CL371" s="30">
        <v>0.3281632929610997</v>
      </c>
      <c r="CM371" s="43">
        <v>-2.1359999999999999E-3</v>
      </c>
      <c r="CN371" s="43">
        <v>-1.905E-3</v>
      </c>
      <c r="CO371" s="43">
        <v>5.0730000000000003E-3</v>
      </c>
      <c r="CQ371" s="30"/>
      <c r="CU371" s="30">
        <v>0.3281632929610997</v>
      </c>
      <c r="CV371" s="43">
        <v>-5.3700000000000004E-4</v>
      </c>
      <c r="CW371" s="43">
        <v>-5.1800000000000001E-4</v>
      </c>
      <c r="CX371" s="43">
        <v>5.7000000000000003E-5</v>
      </c>
    </row>
    <row r="372" spans="14:102" x14ac:dyDescent="0.25">
      <c r="N372" s="30"/>
      <c r="R372" s="30">
        <v>0.32915773876109966</v>
      </c>
      <c r="S372" s="43">
        <v>-2.1280000000000001E-3</v>
      </c>
      <c r="T372" s="43">
        <v>-1.8890000000000001E-3</v>
      </c>
      <c r="U372" s="43">
        <v>6.0159999999999996E-3</v>
      </c>
      <c r="W372" s="30"/>
      <c r="AA372" s="30">
        <v>0.32915773876109966</v>
      </c>
      <c r="AB372" s="43">
        <v>-6.1799999999999995E-4</v>
      </c>
      <c r="AC372" s="43">
        <v>-5.9400000000000002E-4</v>
      </c>
      <c r="AD372" s="43">
        <v>1.93E-4</v>
      </c>
      <c r="AF372" s="30"/>
      <c r="AJ372" s="30">
        <v>0.32915773876109966</v>
      </c>
      <c r="AK372" s="43">
        <v>-2.359E-3</v>
      </c>
      <c r="AL372" s="43">
        <v>-2.2060000000000001E-3</v>
      </c>
      <c r="AM372" s="43">
        <v>6.6049999999999998E-3</v>
      </c>
      <c r="AO372" s="30"/>
      <c r="AS372" s="30">
        <v>0.32915773876109966</v>
      </c>
      <c r="AT372" s="43">
        <v>-6.0499999999999996E-4</v>
      </c>
      <c r="AU372" s="43">
        <v>-5.9199999999999997E-4</v>
      </c>
      <c r="AV372" s="43">
        <v>1.3999999999999999E-4</v>
      </c>
      <c r="AX372" s="30"/>
      <c r="BB372" s="30">
        <v>0.32915773876109966</v>
      </c>
      <c r="BC372" s="43">
        <v>-2.3709999999999998E-3</v>
      </c>
      <c r="BD372" s="43">
        <v>-2.2179999999999999E-3</v>
      </c>
      <c r="BE372" s="43">
        <v>6.5839999999999996E-3</v>
      </c>
      <c r="BG372" s="30"/>
      <c r="BK372" s="30">
        <v>0.32915773876109966</v>
      </c>
      <c r="BL372" s="43">
        <v>-6.0499999999999996E-4</v>
      </c>
      <c r="BM372" s="43">
        <v>-5.9299999999999999E-4</v>
      </c>
      <c r="BN372" s="43">
        <v>1.36E-4</v>
      </c>
      <c r="BP372" s="30"/>
      <c r="BT372" s="30">
        <v>0.32915773876109966</v>
      </c>
      <c r="BU372" s="43">
        <v>-1.9919999999999998E-3</v>
      </c>
      <c r="BV372" s="43">
        <v>-1.8289999999999999E-3</v>
      </c>
      <c r="BW372" s="43">
        <v>7.4549999999999998E-3</v>
      </c>
      <c r="BY372" s="30"/>
      <c r="CC372" s="30">
        <v>0.32915773876109966</v>
      </c>
      <c r="CD372" s="43">
        <v>-6.4300000000000002E-4</v>
      </c>
      <c r="CE372" s="43">
        <v>-6.2299999999999996E-4</v>
      </c>
      <c r="CF372" s="43">
        <v>4.5600000000000003E-4</v>
      </c>
      <c r="CH372" s="30"/>
      <c r="CL372" s="30">
        <v>0.32915773876109966</v>
      </c>
      <c r="CM372" s="43">
        <v>-2.1459999999999999E-3</v>
      </c>
      <c r="CN372" s="43">
        <v>-1.913E-3</v>
      </c>
      <c r="CO372" s="43">
        <v>5.13E-3</v>
      </c>
      <c r="CQ372" s="30"/>
      <c r="CU372" s="30">
        <v>0.32915773876109966</v>
      </c>
      <c r="CV372" s="43">
        <v>-5.3600000000000002E-4</v>
      </c>
      <c r="CW372" s="43">
        <v>-5.1699999999999999E-4</v>
      </c>
      <c r="CX372" s="43">
        <v>5.5999999999999999E-5</v>
      </c>
    </row>
    <row r="373" spans="14:102" x14ac:dyDescent="0.25">
      <c r="N373" s="30"/>
      <c r="R373" s="30">
        <v>0.33015218456109968</v>
      </c>
      <c r="S373" s="43">
        <v>-2.1410000000000001E-3</v>
      </c>
      <c r="T373" s="43">
        <v>-1.9E-3</v>
      </c>
      <c r="U373" s="43">
        <v>6.0769999999999999E-3</v>
      </c>
      <c r="W373" s="30"/>
      <c r="AA373" s="30">
        <v>0.33015218456109968</v>
      </c>
      <c r="AB373" s="43">
        <v>-6.1799999999999995E-4</v>
      </c>
      <c r="AC373" s="43">
        <v>-5.9400000000000002E-4</v>
      </c>
      <c r="AD373" s="43">
        <v>1.93E-4</v>
      </c>
      <c r="AF373" s="30"/>
      <c r="AJ373" s="30">
        <v>0.33015218456109968</v>
      </c>
      <c r="AK373" s="43">
        <v>-2.3700000000000001E-3</v>
      </c>
      <c r="AL373" s="43">
        <v>-2.215E-3</v>
      </c>
      <c r="AM373" s="43">
        <v>6.672E-3</v>
      </c>
      <c r="AO373" s="30"/>
      <c r="AS373" s="30">
        <v>0.33015218456109968</v>
      </c>
      <c r="AT373" s="43">
        <v>-6.0400000000000004E-4</v>
      </c>
      <c r="AU373" s="43">
        <v>-5.9100000000000005E-4</v>
      </c>
      <c r="AV373" s="43">
        <v>1.3899999999999999E-4</v>
      </c>
      <c r="AX373" s="30"/>
      <c r="BB373" s="30">
        <v>0.33015218456109968</v>
      </c>
      <c r="BC373" s="43">
        <v>-2.382E-3</v>
      </c>
      <c r="BD373" s="43">
        <v>-2.2279999999999999E-3</v>
      </c>
      <c r="BE373" s="43">
        <v>6.6519999999999999E-3</v>
      </c>
      <c r="BG373" s="30"/>
      <c r="BK373" s="30">
        <v>0.33015218456109968</v>
      </c>
      <c r="BL373" s="43">
        <v>-6.0499999999999996E-4</v>
      </c>
      <c r="BM373" s="43">
        <v>-5.9199999999999997E-4</v>
      </c>
      <c r="BN373" s="43">
        <v>1.36E-4</v>
      </c>
      <c r="BP373" s="30"/>
      <c r="BT373" s="30">
        <v>0.33015218456109968</v>
      </c>
      <c r="BU373" s="43">
        <v>-2.0019999999999999E-3</v>
      </c>
      <c r="BV373" s="43">
        <v>-1.838E-3</v>
      </c>
      <c r="BW373" s="43">
        <v>7.5230000000000002E-3</v>
      </c>
      <c r="BY373" s="30"/>
      <c r="CC373" s="30">
        <v>0.33015218456109968</v>
      </c>
      <c r="CD373" s="43">
        <v>-6.4199999999999999E-4</v>
      </c>
      <c r="CE373" s="43">
        <v>-6.2200000000000005E-4</v>
      </c>
      <c r="CF373" s="43">
        <v>4.55E-4</v>
      </c>
      <c r="CH373" s="30"/>
      <c r="CL373" s="30">
        <v>0.33015218456109968</v>
      </c>
      <c r="CM373" s="43">
        <v>-2.1559999999999999E-3</v>
      </c>
      <c r="CN373" s="43">
        <v>-1.921E-3</v>
      </c>
      <c r="CO373" s="43">
        <v>5.1859999999999996E-3</v>
      </c>
      <c r="CQ373" s="30"/>
      <c r="CU373" s="30">
        <v>0.33015218456109968</v>
      </c>
      <c r="CV373" s="43">
        <v>-5.3600000000000002E-4</v>
      </c>
      <c r="CW373" s="43">
        <v>-5.1699999999999999E-4</v>
      </c>
      <c r="CX373" s="43">
        <v>5.5000000000000002E-5</v>
      </c>
    </row>
    <row r="374" spans="14:102" x14ac:dyDescent="0.25">
      <c r="N374" s="30"/>
      <c r="R374" s="30">
        <v>0.33114663036109965</v>
      </c>
      <c r="S374" s="43">
        <v>-2.153E-3</v>
      </c>
      <c r="T374" s="43">
        <v>-1.91E-3</v>
      </c>
      <c r="U374" s="43">
        <v>6.1380000000000002E-3</v>
      </c>
      <c r="W374" s="30"/>
      <c r="AA374" s="30">
        <v>0.33114663036109965</v>
      </c>
      <c r="AB374" s="43">
        <v>-6.1799999999999995E-4</v>
      </c>
      <c r="AC374" s="43">
        <v>-5.9500000000000004E-4</v>
      </c>
      <c r="AD374" s="43">
        <v>1.92E-4</v>
      </c>
      <c r="AF374" s="30"/>
      <c r="AJ374" s="30">
        <v>0.33114663036109965</v>
      </c>
      <c r="AK374" s="43">
        <v>-2.3800000000000002E-3</v>
      </c>
      <c r="AL374" s="43">
        <v>-2.225E-3</v>
      </c>
      <c r="AM374" s="43">
        <v>6.7400000000000003E-3</v>
      </c>
      <c r="AO374" s="30"/>
      <c r="AS374" s="30">
        <v>0.33114663036109965</v>
      </c>
      <c r="AT374" s="43">
        <v>-6.0400000000000004E-4</v>
      </c>
      <c r="AU374" s="43">
        <v>-5.9100000000000005E-4</v>
      </c>
      <c r="AV374" s="43">
        <v>1.3899999999999999E-4</v>
      </c>
      <c r="AX374" s="30"/>
      <c r="BB374" s="30">
        <v>0.33114663036109965</v>
      </c>
      <c r="BC374" s="43">
        <v>-2.3930000000000002E-3</v>
      </c>
      <c r="BD374" s="43">
        <v>-2.2369999999999998E-3</v>
      </c>
      <c r="BE374" s="43">
        <v>6.7190000000000001E-3</v>
      </c>
      <c r="BG374" s="30"/>
      <c r="BK374" s="30">
        <v>0.33114663036109965</v>
      </c>
      <c r="BL374" s="43">
        <v>-6.0400000000000004E-4</v>
      </c>
      <c r="BM374" s="43">
        <v>-5.9199999999999997E-4</v>
      </c>
      <c r="BN374" s="43">
        <v>1.35E-4</v>
      </c>
      <c r="BP374" s="30"/>
      <c r="BT374" s="30">
        <v>0.33114663036109965</v>
      </c>
      <c r="BU374" s="43">
        <v>-2.0119999999999999E-3</v>
      </c>
      <c r="BV374" s="43">
        <v>-1.8469999999999999E-3</v>
      </c>
      <c r="BW374" s="43">
        <v>7.5909999999999997E-3</v>
      </c>
      <c r="BY374" s="30"/>
      <c r="CC374" s="30">
        <v>0.33114663036109965</v>
      </c>
      <c r="CD374" s="43">
        <v>-6.4199999999999999E-4</v>
      </c>
      <c r="CE374" s="43">
        <v>-6.2200000000000005E-4</v>
      </c>
      <c r="CF374" s="43">
        <v>4.5399999999999998E-4</v>
      </c>
      <c r="CH374" s="30"/>
      <c r="CL374" s="30">
        <v>0.33114663036109965</v>
      </c>
      <c r="CM374" s="43">
        <v>-2.1670000000000001E-3</v>
      </c>
      <c r="CN374" s="43">
        <v>-1.9289999999999999E-3</v>
      </c>
      <c r="CO374" s="43">
        <v>5.2430000000000003E-3</v>
      </c>
      <c r="CQ374" s="30"/>
      <c r="CU374" s="30">
        <v>0.33114663036109965</v>
      </c>
      <c r="CV374" s="43">
        <v>-5.3499999999999999E-4</v>
      </c>
      <c r="CW374" s="43">
        <v>-5.1599999999999997E-4</v>
      </c>
      <c r="CX374" s="43">
        <v>5.5000000000000002E-5</v>
      </c>
    </row>
    <row r="375" spans="14:102" x14ac:dyDescent="0.25">
      <c r="N375" s="30"/>
      <c r="R375" s="30">
        <v>0.33214107616109967</v>
      </c>
      <c r="S375" s="43">
        <v>-2.166E-3</v>
      </c>
      <c r="T375" s="43">
        <v>-1.921E-3</v>
      </c>
      <c r="U375" s="43">
        <v>6.1999999999999998E-3</v>
      </c>
      <c r="W375" s="30"/>
      <c r="AA375" s="30">
        <v>0.33214107616109967</v>
      </c>
      <c r="AB375" s="43">
        <v>-6.1799999999999995E-4</v>
      </c>
      <c r="AC375" s="43">
        <v>-5.9500000000000004E-4</v>
      </c>
      <c r="AD375" s="43">
        <v>1.92E-4</v>
      </c>
      <c r="AF375" s="30"/>
      <c r="AJ375" s="30">
        <v>0.33214107616109967</v>
      </c>
      <c r="AK375" s="43">
        <v>-2.3909999999999999E-3</v>
      </c>
      <c r="AL375" s="43">
        <v>-2.2339999999999999E-3</v>
      </c>
      <c r="AM375" s="43">
        <v>6.8079999999999998E-3</v>
      </c>
      <c r="AO375" s="30"/>
      <c r="AS375" s="30">
        <v>0.33214107616109967</v>
      </c>
      <c r="AT375" s="43">
        <v>-6.0300000000000002E-4</v>
      </c>
      <c r="AU375" s="43">
        <v>-5.9000000000000003E-4</v>
      </c>
      <c r="AV375" s="43">
        <v>1.3799999999999999E-4</v>
      </c>
      <c r="AX375" s="30"/>
      <c r="BB375" s="30">
        <v>0.33214107616109967</v>
      </c>
      <c r="BC375" s="43">
        <v>-2.4030000000000002E-3</v>
      </c>
      <c r="BD375" s="43">
        <v>-2.2469999999999999E-3</v>
      </c>
      <c r="BE375" s="43">
        <v>6.7869999999999996E-3</v>
      </c>
      <c r="BG375" s="30"/>
      <c r="BK375" s="30">
        <v>0.33214107616109967</v>
      </c>
      <c r="BL375" s="43">
        <v>-6.0400000000000004E-4</v>
      </c>
      <c r="BM375" s="43">
        <v>-5.9100000000000005E-4</v>
      </c>
      <c r="BN375" s="43">
        <v>1.35E-4</v>
      </c>
      <c r="BP375" s="30"/>
      <c r="BT375" s="30">
        <v>0.33214107616109967</v>
      </c>
      <c r="BU375" s="43">
        <v>-2.0230000000000001E-3</v>
      </c>
      <c r="BV375" s="43">
        <v>-1.8569999999999999E-3</v>
      </c>
      <c r="BW375" s="43">
        <v>7.6600000000000001E-3</v>
      </c>
      <c r="BY375" s="30"/>
      <c r="CC375" s="30">
        <v>0.33214107616109967</v>
      </c>
      <c r="CD375" s="43">
        <v>-6.4099999999999997E-4</v>
      </c>
      <c r="CE375" s="43">
        <v>-6.2100000000000002E-4</v>
      </c>
      <c r="CF375" s="43">
        <v>4.5300000000000001E-4</v>
      </c>
      <c r="CH375" s="30"/>
      <c r="CL375" s="30">
        <v>0.33214107616109967</v>
      </c>
      <c r="CM375" s="43">
        <v>-2.1770000000000001E-3</v>
      </c>
      <c r="CN375" s="43">
        <v>-1.9369999999999999E-3</v>
      </c>
      <c r="CO375" s="43">
        <v>5.2989999999999999E-3</v>
      </c>
      <c r="CQ375" s="30"/>
      <c r="CU375" s="30">
        <v>0.33214107616109967</v>
      </c>
      <c r="CV375" s="43">
        <v>-5.3399999999999997E-4</v>
      </c>
      <c r="CW375" s="43">
        <v>-5.1599999999999997E-4</v>
      </c>
      <c r="CX375" s="43">
        <v>5.3999999999999998E-5</v>
      </c>
    </row>
    <row r="376" spans="14:102" x14ac:dyDescent="0.25">
      <c r="N376" s="30"/>
      <c r="R376" s="30">
        <v>0.33313552196109963</v>
      </c>
      <c r="S376" s="43">
        <v>-2.1789999999999999E-3</v>
      </c>
      <c r="T376" s="43">
        <v>-1.931E-3</v>
      </c>
      <c r="U376" s="43">
        <v>6.2610000000000001E-3</v>
      </c>
      <c r="W376" s="30"/>
      <c r="AA376" s="30">
        <v>0.33313552196109963</v>
      </c>
      <c r="AB376" s="43">
        <v>-6.1899999999999998E-4</v>
      </c>
      <c r="AC376" s="43">
        <v>-5.9500000000000004E-4</v>
      </c>
      <c r="AD376" s="43">
        <v>1.92E-4</v>
      </c>
      <c r="AF376" s="30"/>
      <c r="AJ376" s="30">
        <v>0.33313552196109963</v>
      </c>
      <c r="AK376" s="43">
        <v>-2.4020000000000001E-3</v>
      </c>
      <c r="AL376" s="43">
        <v>-2.2439999999999999E-3</v>
      </c>
      <c r="AM376" s="43">
        <v>6.8760000000000002E-3</v>
      </c>
      <c r="AO376" s="30"/>
      <c r="AS376" s="30">
        <v>0.33313552196109963</v>
      </c>
      <c r="AT376" s="43">
        <v>-6.0300000000000002E-4</v>
      </c>
      <c r="AU376" s="43">
        <v>-5.9000000000000003E-4</v>
      </c>
      <c r="AV376" s="43">
        <v>1.3799999999999999E-4</v>
      </c>
      <c r="AX376" s="30"/>
      <c r="BB376" s="30">
        <v>0.33313552196109963</v>
      </c>
      <c r="BC376" s="43">
        <v>-2.4139999999999999E-3</v>
      </c>
      <c r="BD376" s="43">
        <v>-2.2560000000000002E-3</v>
      </c>
      <c r="BE376" s="43">
        <v>6.855E-3</v>
      </c>
      <c r="BG376" s="30"/>
      <c r="BK376" s="30">
        <v>0.33313552196109963</v>
      </c>
      <c r="BL376" s="43">
        <v>-6.0300000000000002E-4</v>
      </c>
      <c r="BM376" s="43">
        <v>-5.9100000000000005E-4</v>
      </c>
      <c r="BN376" s="43">
        <v>1.34E-4</v>
      </c>
      <c r="BP376" s="30"/>
      <c r="BT376" s="30">
        <v>0.33313552196109963</v>
      </c>
      <c r="BU376" s="43">
        <v>-2.0339999999999998E-3</v>
      </c>
      <c r="BV376" s="43">
        <v>-1.866E-3</v>
      </c>
      <c r="BW376" s="43">
        <v>7.7279999999999996E-3</v>
      </c>
      <c r="BY376" s="30"/>
      <c r="CC376" s="30">
        <v>0.33313552196109963</v>
      </c>
      <c r="CD376" s="43">
        <v>-6.4099999999999997E-4</v>
      </c>
      <c r="CE376" s="43">
        <v>-6.2100000000000002E-4</v>
      </c>
      <c r="CF376" s="43">
        <v>4.5300000000000001E-4</v>
      </c>
      <c r="CH376" s="30"/>
      <c r="CL376" s="30">
        <v>0.33313552196109963</v>
      </c>
      <c r="CM376" s="43">
        <v>-2.1870000000000001E-3</v>
      </c>
      <c r="CN376" s="43">
        <v>-1.9449999999999999E-3</v>
      </c>
      <c r="CO376" s="43">
        <v>5.3559999999999997E-3</v>
      </c>
      <c r="CQ376" s="30"/>
      <c r="CU376" s="30">
        <v>0.33313552196109963</v>
      </c>
      <c r="CV376" s="43">
        <v>-5.3399999999999997E-4</v>
      </c>
      <c r="CW376" s="43">
        <v>-5.1500000000000005E-4</v>
      </c>
      <c r="CX376" s="43">
        <v>5.3999999999999998E-5</v>
      </c>
    </row>
    <row r="377" spans="14:102" x14ac:dyDescent="0.25">
      <c r="N377" s="30"/>
      <c r="R377" s="30">
        <v>0.33412996776109966</v>
      </c>
      <c r="S377" s="43">
        <v>-2.1909999999999998E-3</v>
      </c>
      <c r="T377" s="43">
        <v>-1.9419999999999999E-3</v>
      </c>
      <c r="U377" s="43">
        <v>6.3220000000000004E-3</v>
      </c>
      <c r="W377" s="30"/>
      <c r="AA377" s="30">
        <v>0.33412996776109966</v>
      </c>
      <c r="AB377" s="43">
        <v>-6.1899999999999998E-4</v>
      </c>
      <c r="AC377" s="43">
        <v>-5.9500000000000004E-4</v>
      </c>
      <c r="AD377" s="43">
        <v>1.92E-4</v>
      </c>
      <c r="AF377" s="30"/>
      <c r="AJ377" s="30">
        <v>0.33412996776109966</v>
      </c>
      <c r="AK377" s="43">
        <v>-2.4130000000000002E-3</v>
      </c>
      <c r="AL377" s="43">
        <v>-2.2529999999999998E-3</v>
      </c>
      <c r="AM377" s="43">
        <v>6.9430000000000004E-3</v>
      </c>
      <c r="AO377" s="30"/>
      <c r="AS377" s="30">
        <v>0.33412996776109966</v>
      </c>
      <c r="AT377" s="43">
        <v>-6.02E-4</v>
      </c>
      <c r="AU377" s="43">
        <v>-5.9000000000000003E-4</v>
      </c>
      <c r="AV377" s="43">
        <v>1.37E-4</v>
      </c>
      <c r="AX377" s="30"/>
      <c r="BB377" s="30">
        <v>0.33412996776109966</v>
      </c>
      <c r="BC377" s="43">
        <v>-2.4250000000000001E-3</v>
      </c>
      <c r="BD377" s="43">
        <v>-2.2659999999999998E-3</v>
      </c>
      <c r="BE377" s="43">
        <v>6.9230000000000003E-3</v>
      </c>
      <c r="BG377" s="30"/>
      <c r="BK377" s="30">
        <v>0.33412996776109966</v>
      </c>
      <c r="BL377" s="43">
        <v>-6.0300000000000002E-4</v>
      </c>
      <c r="BM377" s="43">
        <v>-5.9000000000000003E-4</v>
      </c>
      <c r="BN377" s="43">
        <v>1.34E-4</v>
      </c>
      <c r="BP377" s="30"/>
      <c r="BT377" s="30">
        <v>0.33412996776109966</v>
      </c>
      <c r="BU377" s="43">
        <v>-2.0439999999999998E-3</v>
      </c>
      <c r="BV377" s="43">
        <v>-1.8749999999999999E-3</v>
      </c>
      <c r="BW377" s="43">
        <v>7.796E-3</v>
      </c>
      <c r="BY377" s="30"/>
      <c r="CC377" s="30">
        <v>0.33412996776109966</v>
      </c>
      <c r="CD377" s="43">
        <v>-6.4000000000000005E-4</v>
      </c>
      <c r="CE377" s="43">
        <v>-6.2100000000000002E-4</v>
      </c>
      <c r="CF377" s="43">
        <v>4.5199999999999998E-4</v>
      </c>
      <c r="CH377" s="30"/>
      <c r="CL377" s="30">
        <v>0.33412996776109966</v>
      </c>
      <c r="CM377" s="43">
        <v>-2.1970000000000002E-3</v>
      </c>
      <c r="CN377" s="43">
        <v>-1.9530000000000001E-3</v>
      </c>
      <c r="CO377" s="43">
        <v>5.4120000000000001E-3</v>
      </c>
      <c r="CQ377" s="30"/>
      <c r="CU377" s="30">
        <v>0.33412996776109966</v>
      </c>
      <c r="CV377" s="43">
        <v>-5.3300000000000005E-4</v>
      </c>
      <c r="CW377" s="43">
        <v>-5.1500000000000005E-4</v>
      </c>
      <c r="CX377" s="43">
        <v>5.3000000000000001E-5</v>
      </c>
    </row>
    <row r="378" spans="14:102" x14ac:dyDescent="0.25">
      <c r="N378" s="30"/>
      <c r="R378" s="30">
        <v>0.33512441356109962</v>
      </c>
      <c r="S378" s="43">
        <v>-2.2039999999999998E-3</v>
      </c>
      <c r="T378" s="43">
        <v>-1.952E-3</v>
      </c>
      <c r="U378" s="43">
        <v>6.3829999999999998E-3</v>
      </c>
      <c r="W378" s="30"/>
      <c r="AA378" s="30">
        <v>0.33512441356109962</v>
      </c>
      <c r="AB378" s="43">
        <v>-6.1899999999999998E-4</v>
      </c>
      <c r="AC378" s="43">
        <v>-5.9500000000000004E-4</v>
      </c>
      <c r="AD378" s="43">
        <v>1.9100000000000001E-4</v>
      </c>
      <c r="AF378" s="30"/>
      <c r="AJ378" s="30">
        <v>0.33512441356109962</v>
      </c>
      <c r="AK378" s="43">
        <v>-2.4239999999999999E-3</v>
      </c>
      <c r="AL378" s="43">
        <v>-2.2629999999999998E-3</v>
      </c>
      <c r="AM378" s="43">
        <v>7.012E-3</v>
      </c>
      <c r="AO378" s="30"/>
      <c r="AS378" s="30">
        <v>0.33512441356109962</v>
      </c>
      <c r="AT378" s="43">
        <v>-6.02E-4</v>
      </c>
      <c r="AU378" s="43">
        <v>-5.8900000000000001E-4</v>
      </c>
      <c r="AV378" s="43">
        <v>1.37E-4</v>
      </c>
      <c r="AX378" s="30"/>
      <c r="BB378" s="30">
        <v>0.33512441356109962</v>
      </c>
      <c r="BC378" s="43">
        <v>-2.4359999999999998E-3</v>
      </c>
      <c r="BD378" s="43">
        <v>-2.2750000000000001E-3</v>
      </c>
      <c r="BE378" s="43">
        <v>6.9909999999999998E-3</v>
      </c>
      <c r="BG378" s="30"/>
      <c r="BK378" s="30">
        <v>0.33512441356109962</v>
      </c>
      <c r="BL378" s="43">
        <v>-6.02E-4</v>
      </c>
      <c r="BM378" s="43">
        <v>-5.9000000000000003E-4</v>
      </c>
      <c r="BN378" s="43">
        <v>1.3300000000000001E-4</v>
      </c>
      <c r="BP378" s="30"/>
      <c r="BT378" s="30">
        <v>0.33512441356109962</v>
      </c>
      <c r="BU378" s="43">
        <v>-2.055E-3</v>
      </c>
      <c r="BV378" s="43">
        <v>-1.885E-3</v>
      </c>
      <c r="BW378" s="43">
        <v>7.8650000000000005E-3</v>
      </c>
      <c r="BY378" s="30"/>
      <c r="CC378" s="30">
        <v>0.33512441356109962</v>
      </c>
      <c r="CD378" s="43">
        <v>-6.4000000000000005E-4</v>
      </c>
      <c r="CE378" s="43">
        <v>-6.2E-4</v>
      </c>
      <c r="CF378" s="43">
        <v>4.5100000000000001E-4</v>
      </c>
      <c r="CH378" s="30"/>
      <c r="CL378" s="30">
        <v>0.33512441356109962</v>
      </c>
      <c r="CM378" s="43">
        <v>-2.2070000000000002E-3</v>
      </c>
      <c r="CN378" s="43">
        <v>-1.9610000000000001E-3</v>
      </c>
      <c r="CO378" s="43">
        <v>5.4689999999999999E-3</v>
      </c>
      <c r="CQ378" s="30"/>
      <c r="CU378" s="30">
        <v>0.33512441356109962</v>
      </c>
      <c r="CV378" s="43">
        <v>-5.3300000000000005E-4</v>
      </c>
      <c r="CW378" s="43">
        <v>-5.1400000000000003E-4</v>
      </c>
      <c r="CX378" s="43">
        <v>5.3000000000000001E-5</v>
      </c>
    </row>
    <row r="379" spans="14:102" x14ac:dyDescent="0.25">
      <c r="N379" s="30"/>
      <c r="R379" s="30">
        <v>0.33611885936109964</v>
      </c>
      <c r="S379" s="43">
        <v>-2.2160000000000001E-3</v>
      </c>
      <c r="T379" s="43">
        <v>-1.9620000000000002E-3</v>
      </c>
      <c r="U379" s="43">
        <v>6.4390000000000003E-3</v>
      </c>
      <c r="W379" s="30"/>
      <c r="AA379" s="30">
        <v>0.33611885936109964</v>
      </c>
      <c r="AB379" s="43">
        <v>-6.1899999999999998E-4</v>
      </c>
      <c r="AC379" s="43">
        <v>-5.9599999999999996E-4</v>
      </c>
      <c r="AD379" s="43">
        <v>1.9100000000000001E-4</v>
      </c>
      <c r="AF379" s="30"/>
      <c r="AJ379" s="30">
        <v>0.33611885936109964</v>
      </c>
      <c r="AK379" s="43">
        <v>-2.434E-3</v>
      </c>
      <c r="AL379" s="43">
        <v>-2.271E-3</v>
      </c>
      <c r="AM379" s="43">
        <v>7.0740000000000004E-3</v>
      </c>
      <c r="AO379" s="30"/>
      <c r="AS379" s="30">
        <v>0.33611885936109964</v>
      </c>
      <c r="AT379" s="43">
        <v>-6.0099999999999997E-4</v>
      </c>
      <c r="AU379" s="43">
        <v>-5.8900000000000001E-4</v>
      </c>
      <c r="AV379" s="43">
        <v>1.37E-4</v>
      </c>
      <c r="AX379" s="30"/>
      <c r="BB379" s="30">
        <v>0.33611885936109964</v>
      </c>
      <c r="BC379" s="43">
        <v>-2.4459999999999998E-3</v>
      </c>
      <c r="BD379" s="43">
        <v>-2.284E-3</v>
      </c>
      <c r="BE379" s="43">
        <v>7.0540000000000004E-3</v>
      </c>
      <c r="BG379" s="30"/>
      <c r="BK379" s="30">
        <v>0.33611885936109964</v>
      </c>
      <c r="BL379" s="43">
        <v>-6.02E-4</v>
      </c>
      <c r="BM379" s="43">
        <v>-5.8900000000000001E-4</v>
      </c>
      <c r="BN379" s="43">
        <v>1.3300000000000001E-4</v>
      </c>
      <c r="BP379" s="30"/>
      <c r="BT379" s="30">
        <v>0.33611885936109964</v>
      </c>
      <c r="BU379" s="43">
        <v>-2.065E-3</v>
      </c>
      <c r="BV379" s="43">
        <v>-1.8929999999999999E-3</v>
      </c>
      <c r="BW379" s="43">
        <v>7.9279999999999993E-3</v>
      </c>
      <c r="BY379" s="30"/>
      <c r="CC379" s="30">
        <v>0.33611885936109964</v>
      </c>
      <c r="CD379" s="43">
        <v>-6.4000000000000005E-4</v>
      </c>
      <c r="CE379" s="43">
        <v>-6.2E-4</v>
      </c>
      <c r="CF379" s="43">
        <v>4.5100000000000001E-4</v>
      </c>
      <c r="CH379" s="30"/>
      <c r="CL379" s="30">
        <v>0.33611885936109964</v>
      </c>
      <c r="CM379" s="43">
        <v>-2.2160000000000001E-3</v>
      </c>
      <c r="CN379" s="43">
        <v>-1.9680000000000001E-3</v>
      </c>
      <c r="CO379" s="43">
        <v>5.522E-3</v>
      </c>
      <c r="CQ379" s="30"/>
      <c r="CU379" s="30">
        <v>0.33611885936109964</v>
      </c>
      <c r="CV379" s="43">
        <v>-5.3300000000000005E-4</v>
      </c>
      <c r="CW379" s="43">
        <v>-5.1400000000000003E-4</v>
      </c>
      <c r="CX379" s="43">
        <v>5.3000000000000001E-5</v>
      </c>
    </row>
    <row r="380" spans="14:102" x14ac:dyDescent="0.25">
      <c r="N380" s="30"/>
      <c r="R380" s="30">
        <v>0.33711330516109961</v>
      </c>
      <c r="S380" s="43">
        <v>-2.2279999999999999E-3</v>
      </c>
      <c r="T380" s="43">
        <v>-1.9719999999999998E-3</v>
      </c>
      <c r="U380" s="43">
        <v>6.4980000000000003E-3</v>
      </c>
      <c r="W380" s="30"/>
      <c r="AA380" s="30">
        <v>0.33711330516109961</v>
      </c>
      <c r="AB380" s="43">
        <v>-6.2E-4</v>
      </c>
      <c r="AC380" s="43">
        <v>-5.9599999999999996E-4</v>
      </c>
      <c r="AD380" s="43">
        <v>1.9100000000000001E-4</v>
      </c>
      <c r="AF380" s="30"/>
      <c r="AJ380" s="30">
        <v>0.33711330516109961</v>
      </c>
      <c r="AK380" s="43">
        <v>-2.444E-3</v>
      </c>
      <c r="AL380" s="43">
        <v>-2.281E-3</v>
      </c>
      <c r="AM380" s="43">
        <v>7.1390000000000004E-3</v>
      </c>
      <c r="AO380" s="30"/>
      <c r="AS380" s="30">
        <v>0.33711330516109961</v>
      </c>
      <c r="AT380" s="43">
        <v>-6.0099999999999997E-4</v>
      </c>
      <c r="AU380" s="43">
        <v>-5.8799999999999998E-4</v>
      </c>
      <c r="AV380" s="43">
        <v>1.36E-4</v>
      </c>
      <c r="AX380" s="30"/>
      <c r="BB380" s="30">
        <v>0.33711330516109961</v>
      </c>
      <c r="BC380" s="43">
        <v>-2.4559999999999998E-3</v>
      </c>
      <c r="BD380" s="43">
        <v>-2.2929999999999999E-3</v>
      </c>
      <c r="BE380" s="43">
        <v>7.1190000000000003E-3</v>
      </c>
      <c r="BG380" s="30"/>
      <c r="BK380" s="30">
        <v>0.33711330516109961</v>
      </c>
      <c r="BL380" s="43">
        <v>-6.02E-4</v>
      </c>
      <c r="BM380" s="43">
        <v>-5.8900000000000001E-4</v>
      </c>
      <c r="BN380" s="43">
        <v>1.3200000000000001E-4</v>
      </c>
      <c r="BP380" s="30"/>
      <c r="BT380" s="30">
        <v>0.33711330516109961</v>
      </c>
      <c r="BU380" s="43">
        <v>-2.075E-3</v>
      </c>
      <c r="BV380" s="43">
        <v>-1.903E-3</v>
      </c>
      <c r="BW380" s="43">
        <v>7.9930000000000001E-3</v>
      </c>
      <c r="BY380" s="30"/>
      <c r="CC380" s="30">
        <v>0.33711330516109961</v>
      </c>
      <c r="CD380" s="43">
        <v>-6.4000000000000005E-4</v>
      </c>
      <c r="CE380" s="43">
        <v>-6.2E-4</v>
      </c>
      <c r="CF380" s="43">
        <v>4.5100000000000001E-4</v>
      </c>
      <c r="CH380" s="30"/>
      <c r="CL380" s="30">
        <v>0.33711330516109961</v>
      </c>
      <c r="CM380" s="43">
        <v>-2.2260000000000001E-3</v>
      </c>
      <c r="CN380" s="43">
        <v>-1.9759999999999999E-3</v>
      </c>
      <c r="CO380" s="43">
        <v>5.5760000000000002E-3</v>
      </c>
      <c r="CQ380" s="30"/>
      <c r="CU380" s="30">
        <v>0.33711330516109961</v>
      </c>
      <c r="CV380" s="43">
        <v>-5.3200000000000003E-4</v>
      </c>
      <c r="CW380" s="43">
        <v>-5.13E-4</v>
      </c>
      <c r="CX380" s="43">
        <v>5.1999999999999997E-5</v>
      </c>
    </row>
    <row r="381" spans="14:102" x14ac:dyDescent="0.25">
      <c r="N381" s="30"/>
      <c r="R381" s="30">
        <v>0.33810775096109963</v>
      </c>
      <c r="S381" s="43">
        <v>-2.2399999999999998E-3</v>
      </c>
      <c r="T381" s="43">
        <v>-1.9819999999999998E-3</v>
      </c>
      <c r="U381" s="43">
        <v>6.5560000000000002E-3</v>
      </c>
      <c r="W381" s="30"/>
      <c r="AA381" s="30">
        <v>0.33810775096109963</v>
      </c>
      <c r="AB381" s="43">
        <v>-6.2E-4</v>
      </c>
      <c r="AC381" s="43">
        <v>-5.9599999999999996E-4</v>
      </c>
      <c r="AD381" s="43">
        <v>1.9100000000000001E-4</v>
      </c>
      <c r="AF381" s="30"/>
      <c r="AJ381" s="30">
        <v>0.33810775096109963</v>
      </c>
      <c r="AK381" s="43">
        <v>-2.4550000000000002E-3</v>
      </c>
      <c r="AL381" s="43">
        <v>-2.2899999999999999E-3</v>
      </c>
      <c r="AM381" s="43">
        <v>7.2040000000000003E-3</v>
      </c>
      <c r="AO381" s="30"/>
      <c r="AS381" s="30">
        <v>0.33810775096109963</v>
      </c>
      <c r="AT381" s="43">
        <v>-6.0099999999999997E-4</v>
      </c>
      <c r="AU381" s="43">
        <v>-5.8799999999999998E-4</v>
      </c>
      <c r="AV381" s="43">
        <v>1.36E-4</v>
      </c>
      <c r="AX381" s="30"/>
      <c r="BB381" s="30">
        <v>0.33810775096109963</v>
      </c>
      <c r="BC381" s="43">
        <v>-2.467E-3</v>
      </c>
      <c r="BD381" s="43">
        <v>-2.3019999999999998E-3</v>
      </c>
      <c r="BE381" s="43">
        <v>7.1840000000000003E-3</v>
      </c>
      <c r="BG381" s="30"/>
      <c r="BK381" s="30">
        <v>0.33810775096109963</v>
      </c>
      <c r="BL381" s="43">
        <v>-6.0099999999999997E-4</v>
      </c>
      <c r="BM381" s="43">
        <v>-5.8900000000000001E-4</v>
      </c>
      <c r="BN381" s="43">
        <v>1.3200000000000001E-4</v>
      </c>
      <c r="BP381" s="30"/>
      <c r="BT381" s="30">
        <v>0.33810775096109963</v>
      </c>
      <c r="BU381" s="43">
        <v>-2.0860000000000002E-3</v>
      </c>
      <c r="BV381" s="43">
        <v>-1.9120000000000001E-3</v>
      </c>
      <c r="BW381" s="43">
        <v>8.0590000000000002E-3</v>
      </c>
      <c r="BY381" s="30"/>
      <c r="CC381" s="30">
        <v>0.33810775096109963</v>
      </c>
      <c r="CD381" s="43">
        <v>-6.3900000000000003E-4</v>
      </c>
      <c r="CE381" s="43">
        <v>-6.2E-4</v>
      </c>
      <c r="CF381" s="43">
        <v>4.4999999999999999E-4</v>
      </c>
      <c r="CH381" s="30"/>
      <c r="CL381" s="30">
        <v>0.33810775096109963</v>
      </c>
      <c r="CM381" s="43">
        <v>-2.2360000000000001E-3</v>
      </c>
      <c r="CN381" s="43">
        <v>-1.9840000000000001E-3</v>
      </c>
      <c r="CO381" s="43">
        <v>5.6299999999999996E-3</v>
      </c>
      <c r="CQ381" s="30"/>
      <c r="CU381" s="30">
        <v>0.33810775096109963</v>
      </c>
      <c r="CV381" s="43">
        <v>-5.3200000000000003E-4</v>
      </c>
      <c r="CW381" s="43">
        <v>-5.13E-4</v>
      </c>
      <c r="CX381" s="43">
        <v>5.1999999999999997E-5</v>
      </c>
    </row>
    <row r="382" spans="14:102" x14ac:dyDescent="0.25">
      <c r="N382" s="30"/>
      <c r="R382" s="30">
        <v>0.33810775096109963</v>
      </c>
      <c r="S382" s="43">
        <v>-2.2399999999999998E-3</v>
      </c>
      <c r="T382" s="43">
        <v>-1.9819999999999998E-3</v>
      </c>
      <c r="U382" s="43">
        <v>6.5560000000000002E-3</v>
      </c>
      <c r="W382" s="30"/>
      <c r="AA382" s="30">
        <v>0.33810775096109963</v>
      </c>
      <c r="AB382" s="43">
        <v>-6.2E-4</v>
      </c>
      <c r="AC382" s="43">
        <v>-5.9599999999999996E-4</v>
      </c>
      <c r="AD382" s="43">
        <v>1.9100000000000001E-4</v>
      </c>
      <c r="AF382" s="30"/>
      <c r="AJ382" s="30">
        <v>0.33810775096109963</v>
      </c>
      <c r="AK382" s="43">
        <v>-2.4550000000000002E-3</v>
      </c>
      <c r="AL382" s="43">
        <v>-2.2899999999999999E-3</v>
      </c>
      <c r="AM382" s="43">
        <v>7.2040000000000003E-3</v>
      </c>
      <c r="AO382" s="30"/>
      <c r="AS382" s="30">
        <v>0.33810775096109963</v>
      </c>
      <c r="AT382" s="43">
        <v>-6.0099999999999997E-4</v>
      </c>
      <c r="AU382" s="43">
        <v>-5.8799999999999998E-4</v>
      </c>
      <c r="AV382" s="43">
        <v>1.36E-4</v>
      </c>
      <c r="AX382" s="30"/>
      <c r="BB382" s="30">
        <v>0.33810775096109963</v>
      </c>
      <c r="BC382" s="43">
        <v>-2.467E-3</v>
      </c>
      <c r="BD382" s="43">
        <v>-2.3019999999999998E-3</v>
      </c>
      <c r="BE382" s="43">
        <v>7.1840000000000003E-3</v>
      </c>
      <c r="BG382" s="30"/>
      <c r="BK382" s="30">
        <v>0.33810775096109963</v>
      </c>
      <c r="BL382" s="43">
        <v>-6.0099999999999997E-4</v>
      </c>
      <c r="BM382" s="43">
        <v>-5.8900000000000001E-4</v>
      </c>
      <c r="BN382" s="43">
        <v>1.3200000000000001E-4</v>
      </c>
      <c r="BP382" s="30"/>
      <c r="BT382" s="30">
        <v>0.33810775096109963</v>
      </c>
      <c r="BU382" s="43">
        <v>-2.0860000000000002E-3</v>
      </c>
      <c r="BV382" s="43">
        <v>-1.9120000000000001E-3</v>
      </c>
      <c r="BW382" s="43">
        <v>8.0590000000000002E-3</v>
      </c>
      <c r="BY382" s="30"/>
      <c r="CC382" s="30">
        <v>0.33810775096109963</v>
      </c>
      <c r="CD382" s="43">
        <v>-6.3900000000000003E-4</v>
      </c>
      <c r="CE382" s="43">
        <v>-6.2E-4</v>
      </c>
      <c r="CF382" s="43">
        <v>4.4999999999999999E-4</v>
      </c>
      <c r="CH382" s="30"/>
      <c r="CL382" s="30">
        <v>0.33810775096109963</v>
      </c>
      <c r="CM382" s="43">
        <v>-2.2360000000000001E-3</v>
      </c>
      <c r="CN382" s="43">
        <v>-1.9840000000000001E-3</v>
      </c>
      <c r="CO382" s="43">
        <v>5.6299999999999996E-3</v>
      </c>
      <c r="CQ382" s="30"/>
      <c r="CU382" s="30">
        <v>0.33810775096109963</v>
      </c>
      <c r="CV382" s="43">
        <v>-5.3200000000000003E-4</v>
      </c>
      <c r="CW382" s="43">
        <v>-5.13E-4</v>
      </c>
      <c r="CX382" s="43">
        <v>5.1999999999999997E-5</v>
      </c>
    </row>
    <row r="383" spans="14:102" x14ac:dyDescent="0.25">
      <c r="N383" s="30"/>
      <c r="R383" s="30">
        <v>0.33910219676109959</v>
      </c>
      <c r="S383" s="43">
        <v>-2.2520000000000001E-3</v>
      </c>
      <c r="T383" s="43">
        <v>-1.9919999999999998E-3</v>
      </c>
      <c r="U383" s="43">
        <v>6.6150000000000002E-3</v>
      </c>
      <c r="W383" s="30"/>
      <c r="AA383" s="30">
        <v>0.33910219676109959</v>
      </c>
      <c r="AB383" s="43">
        <v>-6.2E-4</v>
      </c>
      <c r="AC383" s="43">
        <v>-5.9599999999999996E-4</v>
      </c>
      <c r="AD383" s="43">
        <v>1.9100000000000001E-4</v>
      </c>
      <c r="AF383" s="30"/>
      <c r="AJ383" s="30">
        <v>0.33910219676109959</v>
      </c>
      <c r="AK383" s="43">
        <v>-2.4650000000000002E-3</v>
      </c>
      <c r="AL383" s="43">
        <v>-2.2989999999999998E-3</v>
      </c>
      <c r="AM383" s="43">
        <v>7.2700000000000004E-3</v>
      </c>
      <c r="AO383" s="30"/>
      <c r="AS383" s="30">
        <v>0.33910219676109959</v>
      </c>
      <c r="AT383" s="43">
        <v>-5.9999999999999995E-4</v>
      </c>
      <c r="AU383" s="43">
        <v>-5.8799999999999998E-4</v>
      </c>
      <c r="AV383" s="43">
        <v>1.36E-4</v>
      </c>
      <c r="AX383" s="30"/>
      <c r="BB383" s="30">
        <v>0.33910219676109959</v>
      </c>
      <c r="BC383" s="43">
        <v>-2.477E-3</v>
      </c>
      <c r="BD383" s="43">
        <v>-2.3110000000000001E-3</v>
      </c>
      <c r="BE383" s="43">
        <v>7.2490000000000002E-3</v>
      </c>
      <c r="BG383" s="30"/>
      <c r="BK383" s="30">
        <v>0.33910219676109959</v>
      </c>
      <c r="BL383" s="43">
        <v>-6.0099999999999997E-4</v>
      </c>
      <c r="BM383" s="43">
        <v>-5.8799999999999998E-4</v>
      </c>
      <c r="BN383" s="43">
        <v>1.3200000000000001E-4</v>
      </c>
      <c r="BP383" s="30"/>
      <c r="BT383" s="30">
        <v>0.33910219676109959</v>
      </c>
      <c r="BU383" s="43">
        <v>-2.0960000000000002E-3</v>
      </c>
      <c r="BV383" s="43">
        <v>-1.921E-3</v>
      </c>
      <c r="BW383" s="43">
        <v>8.1239999999999993E-3</v>
      </c>
      <c r="BY383" s="30"/>
      <c r="CC383" s="30">
        <v>0.33910219676109959</v>
      </c>
      <c r="CD383" s="43">
        <v>-6.3900000000000003E-4</v>
      </c>
      <c r="CE383" s="43">
        <v>-6.1899999999999998E-4</v>
      </c>
      <c r="CF383" s="43">
        <v>4.4999999999999999E-4</v>
      </c>
      <c r="CH383" s="30"/>
      <c r="CL383" s="30">
        <v>0.33910219676109959</v>
      </c>
      <c r="CM383" s="43">
        <v>-2.245E-3</v>
      </c>
      <c r="CN383" s="43">
        <v>-1.9910000000000001E-3</v>
      </c>
      <c r="CO383" s="43">
        <v>5.6849999999999999E-3</v>
      </c>
      <c r="CQ383" s="30"/>
      <c r="CU383" s="30">
        <v>0.33910219676109959</v>
      </c>
      <c r="CV383" s="43">
        <v>-5.31E-4</v>
      </c>
      <c r="CW383" s="43">
        <v>-5.13E-4</v>
      </c>
      <c r="CX383" s="43">
        <v>5.1E-5</v>
      </c>
    </row>
    <row r="384" spans="14:102" x14ac:dyDescent="0.25">
      <c r="N384" s="30"/>
      <c r="R384" s="30">
        <v>0.34009664256109962</v>
      </c>
      <c r="S384" s="43">
        <v>-2.2650000000000001E-3</v>
      </c>
      <c r="T384" s="43">
        <v>-2.003E-3</v>
      </c>
      <c r="U384" s="43">
        <v>6.6740000000000002E-3</v>
      </c>
      <c r="W384" s="30"/>
      <c r="AA384" s="30">
        <v>0.34009664256109962</v>
      </c>
      <c r="AB384" s="43">
        <v>-6.2100000000000002E-4</v>
      </c>
      <c r="AC384" s="43">
        <v>-5.9699999999999998E-4</v>
      </c>
      <c r="AD384" s="43">
        <v>1.9100000000000001E-4</v>
      </c>
      <c r="AF384" s="30"/>
      <c r="AJ384" s="30">
        <v>0.34009664256109962</v>
      </c>
      <c r="AK384" s="43">
        <v>-2.4759999999999999E-3</v>
      </c>
      <c r="AL384" s="43">
        <v>-2.3080000000000002E-3</v>
      </c>
      <c r="AM384" s="43">
        <v>7.3359999999999996E-3</v>
      </c>
      <c r="AO384" s="30"/>
      <c r="AS384" s="30">
        <v>0.34009664256109962</v>
      </c>
      <c r="AT384" s="43">
        <v>-5.9999999999999995E-4</v>
      </c>
      <c r="AU384" s="43">
        <v>-5.8699999999999996E-4</v>
      </c>
      <c r="AV384" s="43">
        <v>1.35E-4</v>
      </c>
      <c r="AX384" s="30"/>
      <c r="BB384" s="30">
        <v>0.34009664256109962</v>
      </c>
      <c r="BC384" s="43">
        <v>-2.4880000000000002E-3</v>
      </c>
      <c r="BD384" s="43">
        <v>-2.3210000000000001E-3</v>
      </c>
      <c r="BE384" s="43">
        <v>7.3150000000000003E-3</v>
      </c>
      <c r="BG384" s="30"/>
      <c r="BK384" s="30">
        <v>0.34009664256109962</v>
      </c>
      <c r="BL384" s="43">
        <v>-5.9999999999999995E-4</v>
      </c>
      <c r="BM384" s="43">
        <v>-5.8799999999999998E-4</v>
      </c>
      <c r="BN384" s="43">
        <v>1.3100000000000001E-4</v>
      </c>
      <c r="BP384" s="30"/>
      <c r="BT384" s="30">
        <v>0.34009664256109962</v>
      </c>
      <c r="BU384" s="43">
        <v>-2.1069999999999999E-3</v>
      </c>
      <c r="BV384" s="43">
        <v>-1.9300000000000001E-3</v>
      </c>
      <c r="BW384" s="43">
        <v>8.1899999999999994E-3</v>
      </c>
      <c r="BY384" s="30"/>
      <c r="CC384" s="30">
        <v>0.34009664256109962</v>
      </c>
      <c r="CD384" s="43">
        <v>-6.3900000000000003E-4</v>
      </c>
      <c r="CE384" s="43">
        <v>-6.1899999999999998E-4</v>
      </c>
      <c r="CF384" s="43">
        <v>4.4900000000000002E-4</v>
      </c>
      <c r="CH384" s="30"/>
      <c r="CL384" s="30">
        <v>0.34009664256109962</v>
      </c>
      <c r="CM384" s="43">
        <v>-2.2550000000000001E-3</v>
      </c>
      <c r="CN384" s="43">
        <v>-1.9989999999999999E-3</v>
      </c>
      <c r="CO384" s="43">
        <v>5.7400000000000003E-3</v>
      </c>
      <c r="CQ384" s="30"/>
      <c r="CU384" s="30">
        <v>0.34009664256109962</v>
      </c>
      <c r="CV384" s="43">
        <v>-5.31E-4</v>
      </c>
      <c r="CW384" s="43">
        <v>-5.1199999999999998E-4</v>
      </c>
      <c r="CX384" s="43">
        <v>5.1E-5</v>
      </c>
    </row>
    <row r="385" spans="14:102" x14ac:dyDescent="0.25">
      <c r="N385" s="30"/>
      <c r="R385" s="30">
        <v>0.34109108836109958</v>
      </c>
      <c r="S385" s="43">
        <v>-2.2769999999999999E-3</v>
      </c>
      <c r="T385" s="43">
        <v>-2.013E-3</v>
      </c>
      <c r="U385" s="43">
        <v>6.7340000000000004E-3</v>
      </c>
      <c r="W385" s="30"/>
      <c r="AA385" s="30">
        <v>0.34109108836109958</v>
      </c>
      <c r="AB385" s="43">
        <v>-6.2100000000000002E-4</v>
      </c>
      <c r="AC385" s="43">
        <v>-5.9699999999999998E-4</v>
      </c>
      <c r="AD385" s="43">
        <v>1.9100000000000001E-4</v>
      </c>
      <c r="AF385" s="30"/>
      <c r="AJ385" s="30">
        <v>0.34109108836109958</v>
      </c>
      <c r="AK385" s="43">
        <v>-2.4859999999999999E-3</v>
      </c>
      <c r="AL385" s="43">
        <v>-2.317E-3</v>
      </c>
      <c r="AM385" s="43">
        <v>7.4019999999999997E-3</v>
      </c>
      <c r="AO385" s="30"/>
      <c r="AS385" s="30">
        <v>0.34109108836109958</v>
      </c>
      <c r="AT385" s="43">
        <v>-5.9900000000000003E-4</v>
      </c>
      <c r="AU385" s="43">
        <v>-5.8699999999999996E-4</v>
      </c>
      <c r="AV385" s="43">
        <v>1.35E-4</v>
      </c>
      <c r="AX385" s="30"/>
      <c r="BB385" s="30">
        <v>0.34109108836109958</v>
      </c>
      <c r="BC385" s="43">
        <v>-2.4979999999999998E-3</v>
      </c>
      <c r="BD385" s="43">
        <v>-2.33E-3</v>
      </c>
      <c r="BE385" s="43">
        <v>7.3810000000000004E-3</v>
      </c>
      <c r="BG385" s="30"/>
      <c r="BK385" s="30">
        <v>0.34109108836109958</v>
      </c>
      <c r="BL385" s="43">
        <v>-5.9999999999999995E-4</v>
      </c>
      <c r="BM385" s="43">
        <v>-5.8799999999999998E-4</v>
      </c>
      <c r="BN385" s="43">
        <v>1.3100000000000001E-4</v>
      </c>
      <c r="BP385" s="30"/>
      <c r="BT385" s="30">
        <v>0.34109108836109958</v>
      </c>
      <c r="BU385" s="43">
        <v>-2.117E-3</v>
      </c>
      <c r="BV385" s="43">
        <v>-1.939E-3</v>
      </c>
      <c r="BW385" s="43">
        <v>8.2559999999999995E-3</v>
      </c>
      <c r="BY385" s="30"/>
      <c r="CC385" s="30">
        <v>0.34109108836109958</v>
      </c>
      <c r="CD385" s="43">
        <v>-6.3900000000000003E-4</v>
      </c>
      <c r="CE385" s="43">
        <v>-6.1899999999999998E-4</v>
      </c>
      <c r="CF385" s="43">
        <v>4.4900000000000002E-4</v>
      </c>
      <c r="CH385" s="30"/>
      <c r="CL385" s="30">
        <v>0.34109108836109958</v>
      </c>
      <c r="CM385" s="43">
        <v>-2.2650000000000001E-3</v>
      </c>
      <c r="CN385" s="43">
        <v>-2.0070000000000001E-3</v>
      </c>
      <c r="CO385" s="43">
        <v>5.7949999999999998E-3</v>
      </c>
      <c r="CQ385" s="30"/>
      <c r="CU385" s="30">
        <v>0.34109108836109958</v>
      </c>
      <c r="CV385" s="43">
        <v>-5.2999999999999998E-4</v>
      </c>
      <c r="CW385" s="43">
        <v>-5.1199999999999998E-4</v>
      </c>
      <c r="CX385" s="43">
        <v>5.0000000000000002E-5</v>
      </c>
    </row>
    <row r="386" spans="14:102" x14ac:dyDescent="0.25">
      <c r="N386" s="30"/>
      <c r="R386" s="30">
        <v>0.3420855341610996</v>
      </c>
      <c r="S386" s="43">
        <v>-2.2889999999999998E-3</v>
      </c>
      <c r="T386" s="43">
        <v>-2.0230000000000001E-3</v>
      </c>
      <c r="U386" s="43">
        <v>6.7930000000000004E-3</v>
      </c>
      <c r="W386" s="30"/>
      <c r="AA386" s="30">
        <v>0.3420855341610996</v>
      </c>
      <c r="AB386" s="43">
        <v>-6.2100000000000002E-4</v>
      </c>
      <c r="AC386" s="43">
        <v>-5.9699999999999998E-4</v>
      </c>
      <c r="AD386" s="43">
        <v>1.9100000000000001E-4</v>
      </c>
      <c r="AF386" s="30"/>
      <c r="AJ386" s="30">
        <v>0.3420855341610996</v>
      </c>
      <c r="AK386" s="43">
        <v>-2.4970000000000001E-3</v>
      </c>
      <c r="AL386" s="43">
        <v>-2.3270000000000001E-3</v>
      </c>
      <c r="AM386" s="43">
        <v>7.4689999999999999E-3</v>
      </c>
      <c r="AO386" s="30"/>
      <c r="AS386" s="30">
        <v>0.3420855341610996</v>
      </c>
      <c r="AT386" s="43">
        <v>-5.9900000000000003E-4</v>
      </c>
      <c r="AU386" s="43">
        <v>-5.8600000000000004E-4</v>
      </c>
      <c r="AV386" s="43">
        <v>1.34E-4</v>
      </c>
      <c r="AX386" s="30"/>
      <c r="BB386" s="30">
        <v>0.3420855341610996</v>
      </c>
      <c r="BC386" s="43">
        <v>-2.5089999999999999E-3</v>
      </c>
      <c r="BD386" s="43">
        <v>-2.3389999999999999E-3</v>
      </c>
      <c r="BE386" s="43">
        <v>7.4469999999999996E-3</v>
      </c>
      <c r="BG386" s="30"/>
      <c r="BK386" s="30">
        <v>0.3420855341610996</v>
      </c>
      <c r="BL386" s="43">
        <v>-5.9999999999999995E-4</v>
      </c>
      <c r="BM386" s="43">
        <v>-5.8699999999999996E-4</v>
      </c>
      <c r="BN386" s="43">
        <v>1.2999999999999999E-4</v>
      </c>
      <c r="BP386" s="30"/>
      <c r="BT386" s="30">
        <v>0.3420855341610996</v>
      </c>
      <c r="BU386" s="43">
        <v>-2.1280000000000001E-3</v>
      </c>
      <c r="BV386" s="43">
        <v>-1.949E-3</v>
      </c>
      <c r="BW386" s="43">
        <v>8.3230000000000005E-3</v>
      </c>
      <c r="BY386" s="30"/>
      <c r="CC386" s="30">
        <v>0.3420855341610996</v>
      </c>
      <c r="CD386" s="43">
        <v>-6.38E-4</v>
      </c>
      <c r="CE386" s="43">
        <v>-6.1899999999999998E-4</v>
      </c>
      <c r="CF386" s="43">
        <v>4.4799999999999999E-4</v>
      </c>
      <c r="CH386" s="30"/>
      <c r="CL386" s="30">
        <v>0.3420855341610996</v>
      </c>
      <c r="CM386" s="43">
        <v>-2.2750000000000001E-3</v>
      </c>
      <c r="CN386" s="43">
        <v>-2.0149999999999999E-3</v>
      </c>
      <c r="CO386" s="43">
        <v>5.8500000000000002E-3</v>
      </c>
      <c r="CQ386" s="30"/>
      <c r="CU386" s="30">
        <v>0.3420855341610996</v>
      </c>
      <c r="CV386" s="43">
        <v>-5.2999999999999998E-4</v>
      </c>
      <c r="CW386" s="43">
        <v>-5.1099999999999995E-4</v>
      </c>
      <c r="CX386" s="43">
        <v>5.0000000000000002E-5</v>
      </c>
    </row>
    <row r="387" spans="14:102" x14ac:dyDescent="0.25">
      <c r="N387" s="30"/>
      <c r="R387" s="30">
        <v>0.34307997996109957</v>
      </c>
      <c r="S387" s="43">
        <v>-2.3019999999999998E-3</v>
      </c>
      <c r="T387" s="43">
        <v>-2.0339999999999998E-3</v>
      </c>
      <c r="U387" s="43">
        <v>6.8539999999999998E-3</v>
      </c>
      <c r="W387" s="30"/>
      <c r="AA387" s="30">
        <v>0.34307997996109957</v>
      </c>
      <c r="AB387" s="43">
        <v>-6.2100000000000002E-4</v>
      </c>
      <c r="AC387" s="43">
        <v>-5.9699999999999998E-4</v>
      </c>
      <c r="AD387" s="43">
        <v>1.9100000000000001E-4</v>
      </c>
      <c r="AF387" s="30"/>
      <c r="AJ387" s="30">
        <v>0.34307997996109957</v>
      </c>
      <c r="AK387" s="43">
        <v>-2.5079999999999998E-3</v>
      </c>
      <c r="AL387" s="43">
        <v>-2.336E-3</v>
      </c>
      <c r="AM387" s="43">
        <v>7.5360000000000002E-3</v>
      </c>
      <c r="AO387" s="30"/>
      <c r="AS387" s="30">
        <v>0.34307997996109957</v>
      </c>
      <c r="AT387" s="43">
        <v>-5.9800000000000001E-4</v>
      </c>
      <c r="AU387" s="43">
        <v>-5.8600000000000004E-4</v>
      </c>
      <c r="AV387" s="43">
        <v>1.34E-4</v>
      </c>
      <c r="AX387" s="30"/>
      <c r="BB387" s="30">
        <v>0.34307997996109957</v>
      </c>
      <c r="BC387" s="43">
        <v>-2.5200000000000001E-3</v>
      </c>
      <c r="BD387" s="43">
        <v>-2.349E-3</v>
      </c>
      <c r="BE387" s="43">
        <v>7.515E-3</v>
      </c>
      <c r="BG387" s="30"/>
      <c r="BK387" s="30">
        <v>0.34307997996109957</v>
      </c>
      <c r="BL387" s="43">
        <v>-5.9900000000000003E-4</v>
      </c>
      <c r="BM387" s="43">
        <v>-5.8699999999999996E-4</v>
      </c>
      <c r="BN387" s="43">
        <v>1.2999999999999999E-4</v>
      </c>
      <c r="BP387" s="30"/>
      <c r="BT387" s="30">
        <v>0.34307997996109957</v>
      </c>
      <c r="BU387" s="43">
        <v>-2.1389999999999998E-3</v>
      </c>
      <c r="BV387" s="43">
        <v>-1.9580000000000001E-3</v>
      </c>
      <c r="BW387" s="43">
        <v>8.3899999999999999E-3</v>
      </c>
      <c r="BY387" s="30"/>
      <c r="CC387" s="30">
        <v>0.34307997996109957</v>
      </c>
      <c r="CD387" s="43">
        <v>-6.38E-4</v>
      </c>
      <c r="CE387" s="43">
        <v>-6.1799999999999995E-4</v>
      </c>
      <c r="CF387" s="43">
        <v>4.4799999999999999E-4</v>
      </c>
      <c r="CH387" s="30"/>
      <c r="CL387" s="30">
        <v>0.34307997996109957</v>
      </c>
      <c r="CM387" s="43">
        <v>-2.2850000000000001E-3</v>
      </c>
      <c r="CN387" s="43">
        <v>-2.0230000000000001E-3</v>
      </c>
      <c r="CO387" s="43">
        <v>5.9059999999999998E-3</v>
      </c>
      <c r="CQ387" s="30"/>
      <c r="CU387" s="30">
        <v>0.34307997996109957</v>
      </c>
      <c r="CV387" s="43">
        <v>-5.2899999999999996E-4</v>
      </c>
      <c r="CW387" s="43">
        <v>-5.1099999999999995E-4</v>
      </c>
      <c r="CX387" s="43">
        <v>5.0000000000000002E-5</v>
      </c>
    </row>
    <row r="388" spans="14:102" x14ac:dyDescent="0.25">
      <c r="N388" s="30"/>
      <c r="R388" s="30">
        <v>0.34407442576109959</v>
      </c>
      <c r="S388" s="43">
        <v>-2.3149999999999998E-3</v>
      </c>
      <c r="T388" s="43">
        <v>-2.0439999999999998E-3</v>
      </c>
      <c r="U388" s="43">
        <v>6.9150000000000001E-3</v>
      </c>
      <c r="W388" s="30"/>
      <c r="AA388" s="30">
        <v>0.34407442576109959</v>
      </c>
      <c r="AB388" s="43">
        <v>-6.2200000000000005E-4</v>
      </c>
      <c r="AC388" s="43">
        <v>-5.9800000000000001E-4</v>
      </c>
      <c r="AD388" s="43">
        <v>1.9000000000000001E-4</v>
      </c>
      <c r="AF388" s="30"/>
      <c r="AJ388" s="30">
        <v>0.34407442576109959</v>
      </c>
      <c r="AK388" s="43">
        <v>-2.5179999999999998E-3</v>
      </c>
      <c r="AL388" s="43">
        <v>-2.346E-3</v>
      </c>
      <c r="AM388" s="43">
        <v>7.6030000000000004E-3</v>
      </c>
      <c r="AO388" s="30"/>
      <c r="AS388" s="30">
        <v>0.34407442576109959</v>
      </c>
      <c r="AT388" s="43">
        <v>-5.9800000000000001E-4</v>
      </c>
      <c r="AU388" s="43">
        <v>-5.8500000000000002E-4</v>
      </c>
      <c r="AV388" s="43">
        <v>1.3300000000000001E-4</v>
      </c>
      <c r="AX388" s="30"/>
      <c r="BB388" s="30">
        <v>0.34407442576109959</v>
      </c>
      <c r="BC388" s="43">
        <v>-2.5309999999999998E-3</v>
      </c>
      <c r="BD388" s="43">
        <v>-2.3579999999999999E-3</v>
      </c>
      <c r="BE388" s="43">
        <v>7.5820000000000002E-3</v>
      </c>
      <c r="BG388" s="30"/>
      <c r="BK388" s="30">
        <v>0.34407442576109959</v>
      </c>
      <c r="BL388" s="43">
        <v>-5.9900000000000003E-4</v>
      </c>
      <c r="BM388" s="43">
        <v>-5.8600000000000004E-4</v>
      </c>
      <c r="BN388" s="43">
        <v>1.2999999999999999E-4</v>
      </c>
      <c r="BP388" s="30"/>
      <c r="BT388" s="30">
        <v>0.34407442576109959</v>
      </c>
      <c r="BU388" s="43">
        <v>-2.1489999999999999E-3</v>
      </c>
      <c r="BV388" s="43">
        <v>-1.967E-3</v>
      </c>
      <c r="BW388" s="43">
        <v>8.4569999999999992E-3</v>
      </c>
      <c r="BY388" s="30"/>
      <c r="CC388" s="30">
        <v>0.34407442576109959</v>
      </c>
      <c r="CD388" s="43">
        <v>-6.38E-4</v>
      </c>
      <c r="CE388" s="43">
        <v>-6.1799999999999995E-4</v>
      </c>
      <c r="CF388" s="43">
        <v>4.4700000000000002E-4</v>
      </c>
      <c r="CH388" s="30"/>
      <c r="CL388" s="30">
        <v>0.34407442576109959</v>
      </c>
      <c r="CM388" s="43">
        <v>-2.2950000000000002E-3</v>
      </c>
      <c r="CN388" s="43">
        <v>-2.0309999999999998E-3</v>
      </c>
      <c r="CO388" s="43">
        <v>5.9630000000000004E-3</v>
      </c>
      <c r="CQ388" s="30"/>
      <c r="CU388" s="30">
        <v>0.34407442576109959</v>
      </c>
      <c r="CV388" s="43">
        <v>-5.2899999999999996E-4</v>
      </c>
      <c r="CW388" s="43">
        <v>-5.1000000000000004E-4</v>
      </c>
      <c r="CX388" s="43">
        <v>4.8999999999999998E-5</v>
      </c>
    </row>
    <row r="389" spans="14:102" x14ac:dyDescent="0.25">
      <c r="N389" s="30"/>
      <c r="R389" s="30">
        <v>0.34506887156109955</v>
      </c>
      <c r="S389" s="43">
        <v>-2.3270000000000001E-3</v>
      </c>
      <c r="T389" s="43">
        <v>-2.0539999999999998E-3</v>
      </c>
      <c r="U389" s="43">
        <v>6.9760000000000004E-3</v>
      </c>
      <c r="W389" s="30"/>
      <c r="AA389" s="30">
        <v>0.34506887156109955</v>
      </c>
      <c r="AB389" s="43">
        <v>-6.2200000000000005E-4</v>
      </c>
      <c r="AC389" s="43">
        <v>-5.9800000000000001E-4</v>
      </c>
      <c r="AD389" s="43">
        <v>1.9000000000000001E-4</v>
      </c>
      <c r="AF389" s="30"/>
      <c r="AJ389" s="30">
        <v>0.34506887156109955</v>
      </c>
      <c r="AK389" s="43">
        <v>-2.529E-3</v>
      </c>
      <c r="AL389" s="43">
        <v>-2.3549999999999999E-3</v>
      </c>
      <c r="AM389" s="43">
        <v>7.6709999999999999E-3</v>
      </c>
      <c r="AO389" s="30"/>
      <c r="AS389" s="30">
        <v>0.34506887156109955</v>
      </c>
      <c r="AT389" s="43">
        <v>-5.9699999999999998E-4</v>
      </c>
      <c r="AU389" s="43">
        <v>-5.8500000000000002E-4</v>
      </c>
      <c r="AV389" s="43">
        <v>1.3300000000000001E-4</v>
      </c>
      <c r="AX389" s="30"/>
      <c r="BB389" s="30">
        <v>0.34506887156109955</v>
      </c>
      <c r="BC389" s="43">
        <v>-2.5409999999999999E-3</v>
      </c>
      <c r="BD389" s="43">
        <v>-2.3670000000000002E-3</v>
      </c>
      <c r="BE389" s="43">
        <v>7.6499999999999997E-3</v>
      </c>
      <c r="BG389" s="30"/>
      <c r="BK389" s="30">
        <v>0.34506887156109955</v>
      </c>
      <c r="BL389" s="43">
        <v>-5.9800000000000001E-4</v>
      </c>
      <c r="BM389" s="43">
        <v>-5.8600000000000004E-4</v>
      </c>
      <c r="BN389" s="43">
        <v>1.2899999999999999E-4</v>
      </c>
      <c r="BP389" s="30"/>
      <c r="BT389" s="30">
        <v>0.34506887156109955</v>
      </c>
      <c r="BU389" s="43">
        <v>-2.16E-3</v>
      </c>
      <c r="BV389" s="43">
        <v>-1.977E-3</v>
      </c>
      <c r="BW389" s="43">
        <v>8.5249999999999996E-3</v>
      </c>
      <c r="BY389" s="30"/>
      <c r="CC389" s="30">
        <v>0.34506887156109955</v>
      </c>
      <c r="CD389" s="43">
        <v>-6.3699999999999998E-4</v>
      </c>
      <c r="CE389" s="43">
        <v>-6.1799999999999995E-4</v>
      </c>
      <c r="CF389" s="43">
        <v>4.4700000000000002E-4</v>
      </c>
      <c r="CH389" s="30"/>
      <c r="CL389" s="30">
        <v>0.34506887156109955</v>
      </c>
      <c r="CM389" s="43">
        <v>-2.3050000000000002E-3</v>
      </c>
      <c r="CN389" s="43">
        <v>-2.039E-3</v>
      </c>
      <c r="CO389" s="43">
        <v>6.019E-3</v>
      </c>
      <c r="CQ389" s="30"/>
      <c r="CU389" s="30">
        <v>0.34506887156109955</v>
      </c>
      <c r="CV389" s="43">
        <v>-5.2800000000000004E-4</v>
      </c>
      <c r="CW389" s="43">
        <v>-5.1000000000000004E-4</v>
      </c>
      <c r="CX389" s="43">
        <v>4.8999999999999998E-5</v>
      </c>
    </row>
    <row r="390" spans="14:102" x14ac:dyDescent="0.25">
      <c r="N390" s="30"/>
      <c r="R390" s="30">
        <v>0.34606331736109958</v>
      </c>
      <c r="S390" s="43">
        <v>-2.3400000000000001E-3</v>
      </c>
      <c r="T390" s="43">
        <v>-2.065E-3</v>
      </c>
      <c r="U390" s="43">
        <v>7.0369999999999999E-3</v>
      </c>
      <c r="W390" s="30"/>
      <c r="AA390" s="30">
        <v>0.34606331736109958</v>
      </c>
      <c r="AB390" s="43">
        <v>-6.2200000000000005E-4</v>
      </c>
      <c r="AC390" s="43">
        <v>-5.9800000000000001E-4</v>
      </c>
      <c r="AD390" s="43">
        <v>1.9000000000000001E-4</v>
      </c>
      <c r="AF390" s="30"/>
      <c r="AJ390" s="30">
        <v>0.34606331736109958</v>
      </c>
      <c r="AK390" s="43">
        <v>-2.5400000000000002E-3</v>
      </c>
      <c r="AL390" s="43">
        <v>-2.3649999999999999E-3</v>
      </c>
      <c r="AM390" s="43">
        <v>7.7390000000000002E-3</v>
      </c>
      <c r="AO390" s="30"/>
      <c r="AS390" s="30">
        <v>0.34606331736109958</v>
      </c>
      <c r="AT390" s="43">
        <v>-5.9699999999999998E-4</v>
      </c>
      <c r="AU390" s="43">
        <v>-5.8500000000000002E-4</v>
      </c>
      <c r="AV390" s="43">
        <v>1.3200000000000001E-4</v>
      </c>
      <c r="AX390" s="30"/>
      <c r="BB390" s="30">
        <v>0.34606331736109958</v>
      </c>
      <c r="BC390" s="43">
        <v>-2.552E-3</v>
      </c>
      <c r="BD390" s="43">
        <v>-2.3770000000000002E-3</v>
      </c>
      <c r="BE390" s="43">
        <v>7.718E-3</v>
      </c>
      <c r="BG390" s="30"/>
      <c r="BK390" s="30">
        <v>0.34606331736109958</v>
      </c>
      <c r="BL390" s="43">
        <v>-5.9800000000000001E-4</v>
      </c>
      <c r="BM390" s="43">
        <v>-5.8500000000000002E-4</v>
      </c>
      <c r="BN390" s="43">
        <v>1.2899999999999999E-4</v>
      </c>
      <c r="BP390" s="30"/>
      <c r="BT390" s="30">
        <v>0.34606331736109958</v>
      </c>
      <c r="BU390" s="43">
        <v>-2.1710000000000002E-3</v>
      </c>
      <c r="BV390" s="43">
        <v>-1.9859999999999999E-3</v>
      </c>
      <c r="BW390" s="43">
        <v>8.5929999999999999E-3</v>
      </c>
      <c r="BY390" s="30"/>
      <c r="CC390" s="30">
        <v>0.34606331736109958</v>
      </c>
      <c r="CD390" s="43">
        <v>-6.3699999999999998E-4</v>
      </c>
      <c r="CE390" s="43">
        <v>-6.1700000000000004E-4</v>
      </c>
      <c r="CF390" s="43">
        <v>4.46E-4</v>
      </c>
      <c r="CH390" s="30"/>
      <c r="CL390" s="30">
        <v>0.34606331736109958</v>
      </c>
      <c r="CM390" s="43">
        <v>-2.3149999999999998E-3</v>
      </c>
      <c r="CN390" s="43">
        <v>-2.0470000000000002E-3</v>
      </c>
      <c r="CO390" s="43">
        <v>6.0759999999999998E-3</v>
      </c>
      <c r="CQ390" s="30"/>
      <c r="CU390" s="30">
        <v>0.34606331736109958</v>
      </c>
      <c r="CV390" s="43">
        <v>-5.2800000000000004E-4</v>
      </c>
      <c r="CW390" s="43">
        <v>-5.0900000000000001E-4</v>
      </c>
      <c r="CX390" s="43">
        <v>4.8000000000000001E-5</v>
      </c>
    </row>
    <row r="391" spans="14:102" x14ac:dyDescent="0.25">
      <c r="N391" s="30"/>
      <c r="R391" s="30">
        <v>0.34705776316109954</v>
      </c>
      <c r="S391" s="43">
        <v>-2.3530000000000001E-3</v>
      </c>
      <c r="T391" s="43">
        <v>-2.0760000000000002E-3</v>
      </c>
      <c r="U391" s="43">
        <v>7.0980000000000001E-3</v>
      </c>
      <c r="W391" s="30"/>
      <c r="AA391" s="30">
        <v>0.34705776316109954</v>
      </c>
      <c r="AB391" s="43">
        <v>-6.2200000000000005E-4</v>
      </c>
      <c r="AC391" s="43">
        <v>-5.9800000000000001E-4</v>
      </c>
      <c r="AD391" s="43">
        <v>1.9000000000000001E-4</v>
      </c>
      <c r="AF391" s="30"/>
      <c r="AJ391" s="30">
        <v>0.34705776316109954</v>
      </c>
      <c r="AK391" s="43">
        <v>-2.5509999999999999E-3</v>
      </c>
      <c r="AL391" s="43">
        <v>-2.3739999999999998E-3</v>
      </c>
      <c r="AM391" s="43">
        <v>7.8069999999999997E-3</v>
      </c>
      <c r="AO391" s="30"/>
      <c r="AS391" s="30">
        <v>0.34705776316109954</v>
      </c>
      <c r="AT391" s="43">
        <v>-5.9699999999999998E-4</v>
      </c>
      <c r="AU391" s="43">
        <v>-5.8399999999999999E-4</v>
      </c>
      <c r="AV391" s="43">
        <v>1.3200000000000001E-4</v>
      </c>
      <c r="AX391" s="30"/>
      <c r="BB391" s="30">
        <v>0.34705776316109954</v>
      </c>
      <c r="BC391" s="43">
        <v>-2.5630000000000002E-3</v>
      </c>
      <c r="BD391" s="43">
        <v>-2.3860000000000001E-3</v>
      </c>
      <c r="BE391" s="43">
        <v>7.7860000000000004E-3</v>
      </c>
      <c r="BG391" s="30"/>
      <c r="BK391" s="30">
        <v>0.34705776316109954</v>
      </c>
      <c r="BL391" s="43">
        <v>-5.9699999999999998E-4</v>
      </c>
      <c r="BM391" s="43">
        <v>-5.8500000000000002E-4</v>
      </c>
      <c r="BN391" s="43">
        <v>1.2799999999999999E-4</v>
      </c>
      <c r="BP391" s="30"/>
      <c r="BT391" s="30">
        <v>0.34705776316109954</v>
      </c>
      <c r="BU391" s="43">
        <v>-2.1819999999999999E-3</v>
      </c>
      <c r="BV391" s="43">
        <v>-1.9959999999999999E-3</v>
      </c>
      <c r="BW391" s="43">
        <v>8.6610000000000003E-3</v>
      </c>
      <c r="BY391" s="30"/>
      <c r="CC391" s="30">
        <v>0.34705776316109954</v>
      </c>
      <c r="CD391" s="43">
        <v>-6.3699999999999998E-4</v>
      </c>
      <c r="CE391" s="43">
        <v>-6.1700000000000004E-4</v>
      </c>
      <c r="CF391" s="43">
        <v>4.46E-4</v>
      </c>
      <c r="CH391" s="30"/>
      <c r="CL391" s="30">
        <v>0.34705776316109954</v>
      </c>
      <c r="CM391" s="43">
        <v>-2.3259999999999999E-3</v>
      </c>
      <c r="CN391" s="43">
        <v>-2.055E-3</v>
      </c>
      <c r="CO391" s="43">
        <v>6.1330000000000004E-3</v>
      </c>
      <c r="CQ391" s="30"/>
      <c r="CU391" s="30">
        <v>0.34705776316109954</v>
      </c>
      <c r="CV391" s="43">
        <v>-5.2700000000000002E-4</v>
      </c>
      <c r="CW391" s="43">
        <v>-5.0900000000000001E-4</v>
      </c>
      <c r="CX391" s="43">
        <v>4.8000000000000001E-5</v>
      </c>
    </row>
    <row r="392" spans="14:102" x14ac:dyDescent="0.25">
      <c r="N392" s="30"/>
      <c r="R392" s="30">
        <v>0.34805220896109956</v>
      </c>
      <c r="S392" s="43">
        <v>-2.3649999999999999E-3</v>
      </c>
      <c r="T392" s="43">
        <v>-2.0860000000000002E-3</v>
      </c>
      <c r="U392" s="43">
        <v>7.1640000000000002E-3</v>
      </c>
      <c r="W392" s="30"/>
      <c r="AA392" s="30">
        <v>0.34805220896109956</v>
      </c>
      <c r="AB392" s="43">
        <v>-6.2200000000000005E-4</v>
      </c>
      <c r="AC392" s="43">
        <v>-5.9900000000000003E-4</v>
      </c>
      <c r="AD392" s="43">
        <v>1.9000000000000001E-4</v>
      </c>
      <c r="AF392" s="30"/>
      <c r="AJ392" s="30">
        <v>0.34805220896109956</v>
      </c>
      <c r="AK392" s="43">
        <v>-2.562E-3</v>
      </c>
      <c r="AL392" s="43">
        <v>-2.3839999999999998E-3</v>
      </c>
      <c r="AM392" s="43">
        <v>7.8759999999999993E-3</v>
      </c>
      <c r="AO392" s="30"/>
      <c r="AS392" s="30">
        <v>0.34805220896109956</v>
      </c>
      <c r="AT392" s="43">
        <v>-5.9599999999999996E-4</v>
      </c>
      <c r="AU392" s="43">
        <v>-5.8399999999999999E-4</v>
      </c>
      <c r="AV392" s="43">
        <v>1.3100000000000001E-4</v>
      </c>
      <c r="AX392" s="30"/>
      <c r="BB392" s="30">
        <v>0.34805220896109956</v>
      </c>
      <c r="BC392" s="43">
        <v>-2.5739999999999999E-3</v>
      </c>
      <c r="BD392" s="43">
        <v>-2.3960000000000001E-3</v>
      </c>
      <c r="BE392" s="43">
        <v>7.8549999999999991E-3</v>
      </c>
      <c r="BG392" s="30"/>
      <c r="BK392" s="30">
        <v>0.34805220896109956</v>
      </c>
      <c r="BL392" s="43">
        <v>-5.9699999999999998E-4</v>
      </c>
      <c r="BM392" s="43">
        <v>-5.8500000000000002E-4</v>
      </c>
      <c r="BN392" s="43">
        <v>1.2799999999999999E-4</v>
      </c>
      <c r="BP392" s="30"/>
      <c r="BT392" s="30">
        <v>0.34805220896109956</v>
      </c>
      <c r="BU392" s="43">
        <v>-2.1930000000000001E-3</v>
      </c>
      <c r="BV392" s="43">
        <v>-2.0049999999999998E-3</v>
      </c>
      <c r="BW392" s="43">
        <v>8.7299999999999999E-3</v>
      </c>
      <c r="BY392" s="30"/>
      <c r="CC392" s="30">
        <v>0.34805220896109956</v>
      </c>
      <c r="CD392" s="43">
        <v>-6.3599999999999996E-4</v>
      </c>
      <c r="CE392" s="43">
        <v>-6.1700000000000004E-4</v>
      </c>
      <c r="CF392" s="43">
        <v>4.4499999999999997E-4</v>
      </c>
      <c r="CH392" s="30"/>
      <c r="CL392" s="30">
        <v>0.34805220896109956</v>
      </c>
      <c r="CM392" s="43">
        <v>-2.336E-3</v>
      </c>
      <c r="CN392" s="43">
        <v>-2.0630000000000002E-3</v>
      </c>
      <c r="CO392" s="43">
        <v>6.1900000000000002E-3</v>
      </c>
      <c r="CQ392" s="30"/>
      <c r="CU392" s="30">
        <v>0.34805220896109956</v>
      </c>
      <c r="CV392" s="43">
        <v>-5.2700000000000002E-4</v>
      </c>
      <c r="CW392" s="43">
        <v>-5.0799999999999999E-4</v>
      </c>
      <c r="CX392" s="43">
        <v>4.6999999999999997E-5</v>
      </c>
    </row>
    <row r="393" spans="14:102" x14ac:dyDescent="0.25">
      <c r="N393" s="30"/>
      <c r="R393" s="30">
        <v>0.34805220896109956</v>
      </c>
      <c r="S393" s="43">
        <v>-2.3649999999999999E-3</v>
      </c>
      <c r="T393" s="43">
        <v>-2.0860000000000002E-3</v>
      </c>
      <c r="U393" s="43">
        <v>7.1640000000000002E-3</v>
      </c>
      <c r="W393" s="30"/>
      <c r="AA393" s="30">
        <v>0.34805220896109956</v>
      </c>
      <c r="AB393" s="43">
        <v>-6.2200000000000005E-4</v>
      </c>
      <c r="AC393" s="43">
        <v>-5.9900000000000003E-4</v>
      </c>
      <c r="AD393" s="43">
        <v>1.9000000000000001E-4</v>
      </c>
      <c r="AF393" s="30"/>
      <c r="AJ393" s="30">
        <v>0.34805220896109956</v>
      </c>
      <c r="AK393" s="43">
        <v>-2.562E-3</v>
      </c>
      <c r="AL393" s="43">
        <v>-2.3839999999999998E-3</v>
      </c>
      <c r="AM393" s="43">
        <v>7.8759999999999993E-3</v>
      </c>
      <c r="AO393" s="30"/>
      <c r="AS393" s="30">
        <v>0.34805220896109956</v>
      </c>
      <c r="AT393" s="43">
        <v>-5.9599999999999996E-4</v>
      </c>
      <c r="AU393" s="43">
        <v>-5.8399999999999999E-4</v>
      </c>
      <c r="AV393" s="43">
        <v>1.3100000000000001E-4</v>
      </c>
      <c r="AX393" s="30"/>
      <c r="BB393" s="30">
        <v>0.34805220896109956</v>
      </c>
      <c r="BC393" s="43">
        <v>-2.5739999999999999E-3</v>
      </c>
      <c r="BD393" s="43">
        <v>-2.3960000000000001E-3</v>
      </c>
      <c r="BE393" s="43">
        <v>7.8549999999999991E-3</v>
      </c>
      <c r="BG393" s="30"/>
      <c r="BK393" s="30">
        <v>0.34805220896109956</v>
      </c>
      <c r="BL393" s="43">
        <v>-5.9699999999999998E-4</v>
      </c>
      <c r="BM393" s="43">
        <v>-5.8500000000000002E-4</v>
      </c>
      <c r="BN393" s="43">
        <v>1.2799999999999999E-4</v>
      </c>
      <c r="BP393" s="30"/>
      <c r="BT393" s="30">
        <v>0.34805220896109956</v>
      </c>
      <c r="BU393" s="43">
        <v>-2.1930000000000001E-3</v>
      </c>
      <c r="BV393" s="43">
        <v>-2.0049999999999998E-3</v>
      </c>
      <c r="BW393" s="43">
        <v>8.7299999999999999E-3</v>
      </c>
      <c r="BY393" s="30"/>
      <c r="CC393" s="30">
        <v>0.34805220896109956</v>
      </c>
      <c r="CD393" s="43">
        <v>-6.3599999999999996E-4</v>
      </c>
      <c r="CE393" s="43">
        <v>-6.1700000000000004E-4</v>
      </c>
      <c r="CF393" s="43">
        <v>4.4499999999999997E-4</v>
      </c>
      <c r="CH393" s="30"/>
      <c r="CL393" s="30">
        <v>0.34805220896109956</v>
      </c>
      <c r="CM393" s="43">
        <v>-2.336E-3</v>
      </c>
      <c r="CN393" s="43">
        <v>-2.0630000000000002E-3</v>
      </c>
      <c r="CO393" s="43">
        <v>6.1900000000000002E-3</v>
      </c>
      <c r="CQ393" s="30"/>
      <c r="CU393" s="30">
        <v>0.34805220896109956</v>
      </c>
      <c r="CV393" s="43">
        <v>-5.2700000000000002E-4</v>
      </c>
      <c r="CW393" s="43">
        <v>-5.0799999999999999E-4</v>
      </c>
      <c r="CX393" s="43">
        <v>4.6999999999999997E-5</v>
      </c>
    </row>
    <row r="394" spans="14:102" x14ac:dyDescent="0.25">
      <c r="N394" s="30"/>
      <c r="R394" s="30">
        <v>0.34904665476109953</v>
      </c>
      <c r="S394" s="43">
        <v>-2.3779999999999999E-3</v>
      </c>
      <c r="T394" s="43">
        <v>-2.0960000000000002E-3</v>
      </c>
      <c r="U394" s="43">
        <v>7.228E-3</v>
      </c>
      <c r="W394" s="30"/>
      <c r="AA394" s="30">
        <v>0.34904665476109953</v>
      </c>
      <c r="AB394" s="43">
        <v>-6.2200000000000005E-4</v>
      </c>
      <c r="AC394" s="43">
        <v>-5.9900000000000003E-4</v>
      </c>
      <c r="AD394" s="43">
        <v>1.9000000000000001E-4</v>
      </c>
      <c r="AF394" s="30"/>
      <c r="AJ394" s="30">
        <v>0.34904665476109953</v>
      </c>
      <c r="AK394" s="43">
        <v>-2.5730000000000002E-3</v>
      </c>
      <c r="AL394" s="43">
        <v>-2.3930000000000002E-3</v>
      </c>
      <c r="AM394" s="43">
        <v>7.9450000000000007E-3</v>
      </c>
      <c r="AO394" s="30"/>
      <c r="AS394" s="30">
        <v>0.34904665476109953</v>
      </c>
      <c r="AT394" s="43">
        <v>-5.9599999999999996E-4</v>
      </c>
      <c r="AU394" s="43">
        <v>-5.8299999999999997E-4</v>
      </c>
      <c r="AV394" s="43">
        <v>1.3100000000000001E-4</v>
      </c>
      <c r="AX394" s="30"/>
      <c r="BB394" s="30">
        <v>0.34904665476109953</v>
      </c>
      <c r="BC394" s="43">
        <v>-2.5850000000000001E-3</v>
      </c>
      <c r="BD394" s="43">
        <v>-2.4060000000000002E-3</v>
      </c>
      <c r="BE394" s="43">
        <v>7.9229999999999995E-3</v>
      </c>
      <c r="BG394" s="30"/>
      <c r="BK394" s="30">
        <v>0.34904665476109953</v>
      </c>
      <c r="BL394" s="43">
        <v>-5.9699999999999998E-4</v>
      </c>
      <c r="BM394" s="43">
        <v>-5.8399999999999999E-4</v>
      </c>
      <c r="BN394" s="43">
        <v>1.27E-4</v>
      </c>
      <c r="BP394" s="30"/>
      <c r="BT394" s="30">
        <v>0.34904665476109953</v>
      </c>
      <c r="BU394" s="43">
        <v>-2.2039999999999998E-3</v>
      </c>
      <c r="BV394" s="43">
        <v>-2.0149999999999999E-3</v>
      </c>
      <c r="BW394" s="43">
        <v>8.7980000000000003E-3</v>
      </c>
      <c r="BY394" s="30"/>
      <c r="CC394" s="30">
        <v>0.34904665476109953</v>
      </c>
      <c r="CD394" s="43">
        <v>-6.3599999999999996E-4</v>
      </c>
      <c r="CE394" s="43">
        <v>-6.1600000000000001E-4</v>
      </c>
      <c r="CF394" s="43">
        <v>4.4499999999999997E-4</v>
      </c>
      <c r="CH394" s="30"/>
      <c r="CL394" s="30">
        <v>0.34904665476109953</v>
      </c>
      <c r="CM394" s="43">
        <v>-2.346E-3</v>
      </c>
      <c r="CN394" s="43">
        <v>-2.0709999999999999E-3</v>
      </c>
      <c r="CO394" s="43">
        <v>6.2469999999999999E-3</v>
      </c>
      <c r="CQ394" s="30"/>
      <c r="CU394" s="30">
        <v>0.34904665476109953</v>
      </c>
      <c r="CV394" s="43">
        <v>-5.2599999999999999E-4</v>
      </c>
      <c r="CW394" s="43">
        <v>-5.0799999999999999E-4</v>
      </c>
      <c r="CX394" s="43">
        <v>4.6999999999999997E-5</v>
      </c>
    </row>
    <row r="395" spans="14:102" x14ac:dyDescent="0.25">
      <c r="N395" s="30"/>
      <c r="R395" s="30">
        <v>0.35004110056109955</v>
      </c>
      <c r="S395" s="43">
        <v>-2.3890000000000001E-3</v>
      </c>
      <c r="T395" s="43">
        <v>-2.1050000000000001E-3</v>
      </c>
      <c r="U395" s="43">
        <v>7.2940000000000001E-3</v>
      </c>
      <c r="W395" s="30"/>
      <c r="AA395" s="30">
        <v>0.35004110056109955</v>
      </c>
      <c r="AB395" s="43">
        <v>-6.2299999999999996E-4</v>
      </c>
      <c r="AC395" s="43">
        <v>-5.9900000000000003E-4</v>
      </c>
      <c r="AD395" s="43">
        <v>1.8900000000000001E-4</v>
      </c>
      <c r="AF395" s="30"/>
      <c r="AJ395" s="30">
        <v>0.35004110056109955</v>
      </c>
      <c r="AK395" s="43">
        <v>-2.5839999999999999E-3</v>
      </c>
      <c r="AL395" s="43">
        <v>-2.4030000000000002E-3</v>
      </c>
      <c r="AM395" s="43">
        <v>8.0140000000000003E-3</v>
      </c>
      <c r="AO395" s="30"/>
      <c r="AS395" s="30">
        <v>0.35004110056109955</v>
      </c>
      <c r="AT395" s="43">
        <v>-5.9500000000000004E-4</v>
      </c>
      <c r="AU395" s="43">
        <v>-5.8299999999999997E-4</v>
      </c>
      <c r="AV395" s="43">
        <v>1.3100000000000001E-4</v>
      </c>
      <c r="AX395" s="30"/>
      <c r="BB395" s="30">
        <v>0.35004110056109955</v>
      </c>
      <c r="BC395" s="43">
        <v>-2.5959999999999998E-3</v>
      </c>
      <c r="BD395" s="43">
        <v>-2.415E-3</v>
      </c>
      <c r="BE395" s="43">
        <v>7.9930000000000001E-3</v>
      </c>
      <c r="BG395" s="30"/>
      <c r="BK395" s="30">
        <v>0.35004110056109955</v>
      </c>
      <c r="BL395" s="43">
        <v>-5.9599999999999996E-4</v>
      </c>
      <c r="BM395" s="43">
        <v>-5.8399999999999999E-4</v>
      </c>
      <c r="BN395" s="43">
        <v>1.27E-4</v>
      </c>
      <c r="BP395" s="30"/>
      <c r="BT395" s="30">
        <v>0.35004110056109955</v>
      </c>
      <c r="BU395" s="43">
        <v>-2.215E-3</v>
      </c>
      <c r="BV395" s="43">
        <v>-2.0240000000000002E-3</v>
      </c>
      <c r="BW395" s="43">
        <v>8.8669999999999999E-3</v>
      </c>
      <c r="BY395" s="30"/>
      <c r="CC395" s="30">
        <v>0.35004110056109955</v>
      </c>
      <c r="CD395" s="43">
        <v>-6.3599999999999996E-4</v>
      </c>
      <c r="CE395" s="43">
        <v>-6.1600000000000001E-4</v>
      </c>
      <c r="CF395" s="43">
        <v>4.44E-4</v>
      </c>
      <c r="CH395" s="30"/>
      <c r="CL395" s="30">
        <v>0.35004110056109955</v>
      </c>
      <c r="CM395" s="43">
        <v>-2.356E-3</v>
      </c>
      <c r="CN395" s="43">
        <v>-2.0790000000000001E-3</v>
      </c>
      <c r="CO395" s="43">
        <v>6.3049999999999998E-3</v>
      </c>
      <c r="CQ395" s="30"/>
      <c r="CU395" s="30">
        <v>0.35004110056109955</v>
      </c>
      <c r="CV395" s="43">
        <v>-5.2599999999999999E-4</v>
      </c>
      <c r="CW395" s="43">
        <v>-5.0699999999999996E-4</v>
      </c>
      <c r="CX395" s="43">
        <v>4.6E-5</v>
      </c>
    </row>
    <row r="396" spans="14:102" x14ac:dyDescent="0.25">
      <c r="N396" s="30"/>
      <c r="R396" s="30">
        <v>0.35103554636109952</v>
      </c>
      <c r="S396" s="43">
        <v>-2.4009999999999999E-3</v>
      </c>
      <c r="T396" s="43">
        <v>-2.1150000000000001E-3</v>
      </c>
      <c r="U396" s="43">
        <v>7.3600000000000002E-3</v>
      </c>
      <c r="W396" s="30"/>
      <c r="AA396" s="30">
        <v>0.35103554636109952</v>
      </c>
      <c r="AB396" s="43">
        <v>-6.2299999999999996E-4</v>
      </c>
      <c r="AC396" s="43">
        <v>-5.9900000000000003E-4</v>
      </c>
      <c r="AD396" s="43">
        <v>1.8900000000000001E-4</v>
      </c>
      <c r="AF396" s="30"/>
      <c r="AJ396" s="30">
        <v>0.35103554636109952</v>
      </c>
      <c r="AK396" s="43">
        <v>-2.5950000000000001E-3</v>
      </c>
      <c r="AL396" s="43">
        <v>-2.4130000000000002E-3</v>
      </c>
      <c r="AM396" s="43">
        <v>8.0839999999999992E-3</v>
      </c>
      <c r="AO396" s="30"/>
      <c r="AS396" s="30">
        <v>0.35103554636109952</v>
      </c>
      <c r="AT396" s="43">
        <v>-5.9500000000000004E-4</v>
      </c>
      <c r="AU396" s="43">
        <v>-5.8200000000000005E-4</v>
      </c>
      <c r="AV396" s="43">
        <v>1.2999999999999999E-4</v>
      </c>
      <c r="AX396" s="30"/>
      <c r="BB396" s="30">
        <v>0.35103554636109952</v>
      </c>
      <c r="BC396" s="43">
        <v>-2.6069999999999999E-3</v>
      </c>
      <c r="BD396" s="43">
        <v>-2.4250000000000001E-3</v>
      </c>
      <c r="BE396" s="43">
        <v>8.0619999999999997E-3</v>
      </c>
      <c r="BG396" s="30"/>
      <c r="BK396" s="30">
        <v>0.35103554636109952</v>
      </c>
      <c r="BL396" s="43">
        <v>-5.9599999999999996E-4</v>
      </c>
      <c r="BM396" s="43">
        <v>-5.8299999999999997E-4</v>
      </c>
      <c r="BN396" s="43">
        <v>1.26E-4</v>
      </c>
      <c r="BP396" s="30"/>
      <c r="BT396" s="30">
        <v>0.35103554636109952</v>
      </c>
      <c r="BU396" s="43">
        <v>-2.2260000000000001E-3</v>
      </c>
      <c r="BV396" s="43">
        <v>-2.0339999999999998E-3</v>
      </c>
      <c r="BW396" s="43">
        <v>8.9359999999999995E-3</v>
      </c>
      <c r="BY396" s="30"/>
      <c r="CC396" s="30">
        <v>0.35103554636109952</v>
      </c>
      <c r="CD396" s="43">
        <v>-6.3500000000000004E-4</v>
      </c>
      <c r="CE396" s="43">
        <v>-6.1600000000000001E-4</v>
      </c>
      <c r="CF396" s="43">
        <v>4.44E-4</v>
      </c>
      <c r="CH396" s="30"/>
      <c r="CL396" s="30">
        <v>0.35103554636109952</v>
      </c>
      <c r="CM396" s="43">
        <v>-2.3670000000000002E-3</v>
      </c>
      <c r="CN396" s="43">
        <v>-2.0869999999999999E-3</v>
      </c>
      <c r="CO396" s="43">
        <v>6.3629999999999997E-3</v>
      </c>
      <c r="CQ396" s="30"/>
      <c r="CU396" s="30">
        <v>0.35103554636109952</v>
      </c>
      <c r="CV396" s="43">
        <v>-5.2499999999999997E-4</v>
      </c>
      <c r="CW396" s="43">
        <v>-5.0699999999999996E-4</v>
      </c>
      <c r="CX396" s="43">
        <v>4.6E-5</v>
      </c>
    </row>
    <row r="397" spans="14:102" x14ac:dyDescent="0.25">
      <c r="N397" s="30"/>
      <c r="R397" s="30">
        <v>0.35202999216109954</v>
      </c>
      <c r="S397" s="43">
        <v>-2.4130000000000002E-3</v>
      </c>
      <c r="T397" s="43">
        <v>-2.1250000000000002E-3</v>
      </c>
      <c r="U397" s="43">
        <v>7.4260000000000003E-3</v>
      </c>
      <c r="W397" s="30"/>
      <c r="AA397" s="30">
        <v>0.35202999216109954</v>
      </c>
      <c r="AB397" s="43">
        <v>-6.2299999999999996E-4</v>
      </c>
      <c r="AC397" s="43">
        <v>-5.9900000000000003E-4</v>
      </c>
      <c r="AD397" s="43">
        <v>1.8900000000000001E-4</v>
      </c>
      <c r="AF397" s="30"/>
      <c r="AJ397" s="30">
        <v>0.35202999216109954</v>
      </c>
      <c r="AK397" s="43">
        <v>-2.6059999999999998E-3</v>
      </c>
      <c r="AL397" s="43">
        <v>-2.4220000000000001E-3</v>
      </c>
      <c r="AM397" s="43">
        <v>8.1530000000000005E-3</v>
      </c>
      <c r="AO397" s="30"/>
      <c r="AS397" s="30">
        <v>0.35202999216109954</v>
      </c>
      <c r="AT397" s="43">
        <v>-5.9400000000000002E-4</v>
      </c>
      <c r="AU397" s="43">
        <v>-5.8200000000000005E-4</v>
      </c>
      <c r="AV397" s="43">
        <v>1.2999999999999999E-4</v>
      </c>
      <c r="AX397" s="30"/>
      <c r="BB397" s="30">
        <v>0.35202999216109954</v>
      </c>
      <c r="BC397" s="43">
        <v>-2.6180000000000001E-3</v>
      </c>
      <c r="BD397" s="43">
        <v>-2.4350000000000001E-3</v>
      </c>
      <c r="BE397" s="43">
        <v>8.1309999999999993E-3</v>
      </c>
      <c r="BG397" s="30"/>
      <c r="BK397" s="30">
        <v>0.35202999216109954</v>
      </c>
      <c r="BL397" s="43">
        <v>-5.9500000000000004E-4</v>
      </c>
      <c r="BM397" s="43">
        <v>-5.8299999999999997E-4</v>
      </c>
      <c r="BN397" s="43">
        <v>1.26E-4</v>
      </c>
      <c r="BP397" s="30"/>
      <c r="BT397" s="30">
        <v>0.35202999216109954</v>
      </c>
      <c r="BU397" s="43">
        <v>-2.2369999999999998E-3</v>
      </c>
      <c r="BV397" s="43">
        <v>-2.0439999999999998E-3</v>
      </c>
      <c r="BW397" s="43">
        <v>9.0060000000000001E-3</v>
      </c>
      <c r="BY397" s="30"/>
      <c r="CC397" s="30">
        <v>0.35202999216109954</v>
      </c>
      <c r="CD397" s="43">
        <v>-6.3500000000000004E-4</v>
      </c>
      <c r="CE397" s="43">
        <v>-6.1499999999999999E-4</v>
      </c>
      <c r="CF397" s="43">
        <v>4.4299999999999998E-4</v>
      </c>
      <c r="CH397" s="30"/>
      <c r="CL397" s="30">
        <v>0.35202999216109954</v>
      </c>
      <c r="CM397" s="43">
        <v>-2.3770000000000002E-3</v>
      </c>
      <c r="CN397" s="43">
        <v>-2.0950000000000001E-3</v>
      </c>
      <c r="CO397" s="43">
        <v>6.4209999999999996E-3</v>
      </c>
      <c r="CQ397" s="30"/>
      <c r="CU397" s="30">
        <v>0.35202999216109954</v>
      </c>
      <c r="CV397" s="43">
        <v>-5.2400000000000005E-4</v>
      </c>
      <c r="CW397" s="43">
        <v>-5.0600000000000005E-4</v>
      </c>
      <c r="CX397" s="43">
        <v>4.5000000000000003E-5</v>
      </c>
    </row>
    <row r="398" spans="14:102" x14ac:dyDescent="0.25">
      <c r="N398" s="30"/>
      <c r="R398" s="30">
        <v>0.35302443796109956</v>
      </c>
      <c r="S398" s="43">
        <v>-2.4250000000000001E-3</v>
      </c>
      <c r="T398" s="43">
        <v>-2.134E-3</v>
      </c>
      <c r="U398" s="43">
        <v>7.4920000000000004E-3</v>
      </c>
      <c r="W398" s="30"/>
      <c r="AA398" s="30">
        <v>0.35302443796109956</v>
      </c>
      <c r="AB398" s="43">
        <v>-6.2299999999999996E-4</v>
      </c>
      <c r="AC398" s="43">
        <v>-5.9900000000000003E-4</v>
      </c>
      <c r="AD398" s="43">
        <v>1.8900000000000001E-4</v>
      </c>
      <c r="AF398" s="30"/>
      <c r="AJ398" s="30">
        <v>0.35302443796109956</v>
      </c>
      <c r="AK398" s="43">
        <v>-2.617E-3</v>
      </c>
      <c r="AL398" s="43">
        <v>-2.4320000000000001E-3</v>
      </c>
      <c r="AM398" s="43">
        <v>8.2229999999999994E-3</v>
      </c>
      <c r="AO398" s="30"/>
      <c r="AS398" s="30">
        <v>0.35302443796109956</v>
      </c>
      <c r="AT398" s="43">
        <v>-5.9400000000000002E-4</v>
      </c>
      <c r="AU398" s="43">
        <v>-5.8100000000000003E-4</v>
      </c>
      <c r="AV398" s="43">
        <v>1.2899999999999999E-4</v>
      </c>
      <c r="AX398" s="30"/>
      <c r="BB398" s="30">
        <v>0.35302443796109956</v>
      </c>
      <c r="BC398" s="43">
        <v>-2.6289999999999998E-3</v>
      </c>
      <c r="BD398" s="43">
        <v>-2.444E-3</v>
      </c>
      <c r="BE398" s="43">
        <v>8.201E-3</v>
      </c>
      <c r="BG398" s="30"/>
      <c r="BK398" s="30">
        <v>0.35302443796109956</v>
      </c>
      <c r="BL398" s="43">
        <v>-5.9500000000000004E-4</v>
      </c>
      <c r="BM398" s="43">
        <v>-5.8200000000000005E-4</v>
      </c>
      <c r="BN398" s="43">
        <v>1.26E-4</v>
      </c>
      <c r="BP398" s="30"/>
      <c r="BT398" s="30">
        <v>0.35302443796109956</v>
      </c>
      <c r="BU398" s="43">
        <v>-2.248E-3</v>
      </c>
      <c r="BV398" s="43">
        <v>-2.0530000000000001E-3</v>
      </c>
      <c r="BW398" s="43">
        <v>9.0749999999999997E-3</v>
      </c>
      <c r="BY398" s="30"/>
      <c r="CC398" s="30">
        <v>0.35302443796109956</v>
      </c>
      <c r="CD398" s="43">
        <v>-6.3500000000000004E-4</v>
      </c>
      <c r="CE398" s="43">
        <v>-6.1499999999999999E-4</v>
      </c>
      <c r="CF398" s="43">
        <v>4.4299999999999998E-4</v>
      </c>
      <c r="CH398" s="30"/>
      <c r="CL398" s="30">
        <v>0.35302443796109956</v>
      </c>
      <c r="CM398" s="43">
        <v>-2.3869999999999998E-3</v>
      </c>
      <c r="CN398" s="43">
        <v>-2.1029999999999998E-3</v>
      </c>
      <c r="CO398" s="43">
        <v>6.4790000000000004E-3</v>
      </c>
      <c r="CQ398" s="30"/>
      <c r="CU398" s="30">
        <v>0.35302443796109956</v>
      </c>
      <c r="CV398" s="43">
        <v>-5.2400000000000005E-4</v>
      </c>
      <c r="CW398" s="43">
        <v>-5.0600000000000005E-4</v>
      </c>
      <c r="CX398" s="43">
        <v>4.5000000000000003E-5</v>
      </c>
    </row>
    <row r="399" spans="14:102" x14ac:dyDescent="0.25">
      <c r="N399" s="30"/>
      <c r="R399" s="30">
        <v>0.35401888376109952</v>
      </c>
      <c r="S399" s="43">
        <v>-2.4369999999999999E-3</v>
      </c>
      <c r="T399" s="43">
        <v>-2.1440000000000001E-3</v>
      </c>
      <c r="U399" s="43">
        <v>7.5579999999999996E-3</v>
      </c>
      <c r="W399" s="30"/>
      <c r="AA399" s="30">
        <v>0.35401888376109952</v>
      </c>
      <c r="AB399" s="43">
        <v>-6.2299999999999996E-4</v>
      </c>
      <c r="AC399" s="43">
        <v>-5.9900000000000003E-4</v>
      </c>
      <c r="AD399" s="43">
        <v>1.8799999999999999E-4</v>
      </c>
      <c r="AF399" s="30"/>
      <c r="AJ399" s="30">
        <v>0.35401888376109952</v>
      </c>
      <c r="AK399" s="43">
        <v>-2.6280000000000001E-3</v>
      </c>
      <c r="AL399" s="43">
        <v>-2.4420000000000002E-3</v>
      </c>
      <c r="AM399" s="43">
        <v>8.2920000000000008E-3</v>
      </c>
      <c r="AO399" s="30"/>
      <c r="AS399" s="30">
        <v>0.35401888376109952</v>
      </c>
      <c r="AT399" s="43">
        <v>-5.9299999999999999E-4</v>
      </c>
      <c r="AU399" s="43">
        <v>-5.8100000000000003E-4</v>
      </c>
      <c r="AV399" s="43">
        <v>1.2899999999999999E-4</v>
      </c>
      <c r="AX399" s="30"/>
      <c r="BB399" s="30">
        <v>0.35401888376109952</v>
      </c>
      <c r="BC399" s="43">
        <v>-2.64E-3</v>
      </c>
      <c r="BD399" s="43">
        <v>-2.454E-3</v>
      </c>
      <c r="BE399" s="43">
        <v>8.2710000000000006E-3</v>
      </c>
      <c r="BG399" s="30"/>
      <c r="BK399" s="30">
        <v>0.35401888376109952</v>
      </c>
      <c r="BL399" s="43">
        <v>-5.9400000000000002E-4</v>
      </c>
      <c r="BM399" s="43">
        <v>-5.8200000000000005E-4</v>
      </c>
      <c r="BN399" s="43">
        <v>1.25E-4</v>
      </c>
      <c r="BP399" s="30"/>
      <c r="BT399" s="30">
        <v>0.35401888376109952</v>
      </c>
      <c r="BU399" s="43">
        <v>-2.2590000000000002E-3</v>
      </c>
      <c r="BV399" s="43">
        <v>-2.0630000000000002E-3</v>
      </c>
      <c r="BW399" s="43">
        <v>9.1450000000000004E-3</v>
      </c>
      <c r="BY399" s="30"/>
      <c r="CC399" s="30">
        <v>0.35401888376109952</v>
      </c>
      <c r="CD399" s="43">
        <v>-6.3400000000000001E-4</v>
      </c>
      <c r="CE399" s="43">
        <v>-6.1499999999999999E-4</v>
      </c>
      <c r="CF399" s="43">
        <v>4.4200000000000001E-4</v>
      </c>
      <c r="CH399" s="30"/>
      <c r="CL399" s="30">
        <v>0.35401888376109952</v>
      </c>
      <c r="CM399" s="43">
        <v>-2.398E-3</v>
      </c>
      <c r="CN399" s="43">
        <v>-2.1120000000000002E-3</v>
      </c>
      <c r="CO399" s="43">
        <v>6.5370000000000003E-3</v>
      </c>
      <c r="CQ399" s="30"/>
      <c r="CU399" s="30">
        <v>0.35401888376109952</v>
      </c>
      <c r="CV399" s="43">
        <v>-5.2300000000000003E-4</v>
      </c>
      <c r="CW399" s="43">
        <v>-5.0500000000000002E-4</v>
      </c>
      <c r="CX399" s="43">
        <v>4.3999999999999999E-5</v>
      </c>
    </row>
    <row r="400" spans="14:102" x14ac:dyDescent="0.25">
      <c r="N400" s="30"/>
      <c r="R400" s="30">
        <v>0.35501332956109954</v>
      </c>
      <c r="S400" s="43">
        <v>-2.4489999999999998E-3</v>
      </c>
      <c r="T400" s="43">
        <v>-2.153E-3</v>
      </c>
      <c r="U400" s="43">
        <v>7.6239999999999997E-3</v>
      </c>
      <c r="W400" s="30"/>
      <c r="AA400" s="30">
        <v>0.35501332956109954</v>
      </c>
      <c r="AB400" s="43">
        <v>-6.2299999999999996E-4</v>
      </c>
      <c r="AC400" s="43">
        <v>-5.9999999999999995E-4</v>
      </c>
      <c r="AD400" s="43">
        <v>1.8799999999999999E-4</v>
      </c>
      <c r="AF400" s="30"/>
      <c r="AJ400" s="30">
        <v>0.35501332956109954</v>
      </c>
      <c r="AK400" s="43">
        <v>-2.6389999999999999E-3</v>
      </c>
      <c r="AL400" s="43">
        <v>-2.4520000000000002E-3</v>
      </c>
      <c r="AM400" s="43">
        <v>8.3619999999999996E-3</v>
      </c>
      <c r="AO400" s="30"/>
      <c r="AS400" s="30">
        <v>0.35501332956109954</v>
      </c>
      <c r="AT400" s="43">
        <v>-5.9299999999999999E-4</v>
      </c>
      <c r="AU400" s="43">
        <v>-5.8100000000000003E-4</v>
      </c>
      <c r="AV400" s="43">
        <v>1.2799999999999999E-4</v>
      </c>
      <c r="AX400" s="30"/>
      <c r="BB400" s="30">
        <v>0.35501332956109954</v>
      </c>
      <c r="BC400" s="43">
        <v>-2.6519999999999998E-3</v>
      </c>
      <c r="BD400" s="43">
        <v>-2.464E-3</v>
      </c>
      <c r="BE400" s="43">
        <v>8.3400000000000002E-3</v>
      </c>
      <c r="BG400" s="30"/>
      <c r="BK400" s="30">
        <v>0.35501332956109954</v>
      </c>
      <c r="BL400" s="43">
        <v>-5.9400000000000002E-4</v>
      </c>
      <c r="BM400" s="43">
        <v>-5.8200000000000005E-4</v>
      </c>
      <c r="BN400" s="43">
        <v>1.25E-4</v>
      </c>
      <c r="BP400" s="30"/>
      <c r="BT400" s="30">
        <v>0.35501332956109954</v>
      </c>
      <c r="BU400" s="43">
        <v>-2.2699999999999999E-3</v>
      </c>
      <c r="BV400" s="43">
        <v>-2.0730000000000002E-3</v>
      </c>
      <c r="BW400" s="43">
        <v>9.2149999999999992E-3</v>
      </c>
      <c r="BY400" s="30"/>
      <c r="CC400" s="30">
        <v>0.35501332956109954</v>
      </c>
      <c r="CD400" s="43">
        <v>-6.3400000000000001E-4</v>
      </c>
      <c r="CE400" s="43">
        <v>-6.1399999999999996E-4</v>
      </c>
      <c r="CF400" s="43">
        <v>4.4200000000000001E-4</v>
      </c>
      <c r="CH400" s="30"/>
      <c r="CL400" s="30">
        <v>0.35501332956109954</v>
      </c>
      <c r="CM400" s="43">
        <v>-2.408E-3</v>
      </c>
      <c r="CN400" s="43">
        <v>-2.1199999999999999E-3</v>
      </c>
      <c r="CO400" s="43">
        <v>6.5950000000000002E-3</v>
      </c>
      <c r="CQ400" s="30"/>
      <c r="CU400" s="30">
        <v>0.35501332956109954</v>
      </c>
      <c r="CV400" s="43">
        <v>-5.2300000000000003E-4</v>
      </c>
      <c r="CW400" s="43">
        <v>-5.0500000000000002E-4</v>
      </c>
      <c r="CX400" s="43">
        <v>4.3999999999999999E-5</v>
      </c>
    </row>
    <row r="401" spans="14:102" x14ac:dyDescent="0.25">
      <c r="N401" s="30"/>
      <c r="R401" s="30">
        <v>0.35600777536109951</v>
      </c>
      <c r="S401" s="43">
        <v>-2.4610000000000001E-3</v>
      </c>
      <c r="T401" s="43">
        <v>-2.163E-3</v>
      </c>
      <c r="U401" s="43">
        <v>7.6899999999999998E-3</v>
      </c>
      <c r="W401" s="30"/>
      <c r="AA401" s="30">
        <v>0.35600777536109951</v>
      </c>
      <c r="AB401" s="43">
        <v>-6.2399999999999999E-4</v>
      </c>
      <c r="AC401" s="43">
        <v>-5.9999999999999995E-4</v>
      </c>
      <c r="AD401" s="43">
        <v>1.8799999999999999E-4</v>
      </c>
      <c r="AF401" s="30"/>
      <c r="AJ401" s="30">
        <v>0.35600777536109951</v>
      </c>
      <c r="AK401" s="43">
        <v>-2.6510000000000001E-3</v>
      </c>
      <c r="AL401" s="43">
        <v>-2.4610000000000001E-3</v>
      </c>
      <c r="AM401" s="43">
        <v>8.4320000000000003E-3</v>
      </c>
      <c r="AO401" s="30"/>
      <c r="AS401" s="30">
        <v>0.35600777536109951</v>
      </c>
      <c r="AT401" s="43">
        <v>-5.9299999999999999E-4</v>
      </c>
      <c r="AU401" s="43">
        <v>-5.8E-4</v>
      </c>
      <c r="AV401" s="43">
        <v>1.2799999999999999E-4</v>
      </c>
      <c r="AX401" s="30"/>
      <c r="BB401" s="30">
        <v>0.35600777536109951</v>
      </c>
      <c r="BC401" s="43">
        <v>-2.663E-3</v>
      </c>
      <c r="BD401" s="43">
        <v>-2.4740000000000001E-3</v>
      </c>
      <c r="BE401" s="43">
        <v>8.4100000000000008E-3</v>
      </c>
      <c r="BG401" s="30"/>
      <c r="BK401" s="30">
        <v>0.35600777536109951</v>
      </c>
      <c r="BL401" s="43">
        <v>-5.9299999999999999E-4</v>
      </c>
      <c r="BM401" s="43">
        <v>-5.8100000000000003E-4</v>
      </c>
      <c r="BN401" s="43">
        <v>1.2400000000000001E-4</v>
      </c>
      <c r="BP401" s="30"/>
      <c r="BT401" s="30">
        <v>0.35600777536109951</v>
      </c>
      <c r="BU401" s="43">
        <v>-2.281E-3</v>
      </c>
      <c r="BV401" s="43">
        <v>-2.0830000000000002E-3</v>
      </c>
      <c r="BW401" s="43">
        <v>9.2840000000000006E-3</v>
      </c>
      <c r="BY401" s="30"/>
      <c r="CC401" s="30">
        <v>0.35600777536109951</v>
      </c>
      <c r="CD401" s="43">
        <v>-6.3400000000000001E-4</v>
      </c>
      <c r="CE401" s="43">
        <v>-6.1399999999999996E-4</v>
      </c>
      <c r="CF401" s="43">
        <v>4.4099999999999999E-4</v>
      </c>
      <c r="CH401" s="30"/>
      <c r="CL401" s="30">
        <v>0.35600777536109951</v>
      </c>
      <c r="CM401" s="43">
        <v>-2.4190000000000001E-3</v>
      </c>
      <c r="CN401" s="43">
        <v>-2.1280000000000001E-3</v>
      </c>
      <c r="CO401" s="43">
        <v>6.6540000000000002E-3</v>
      </c>
      <c r="CQ401" s="30"/>
      <c r="CU401" s="30">
        <v>0.35600777536109951</v>
      </c>
      <c r="CV401" s="43">
        <v>-5.22E-4</v>
      </c>
      <c r="CW401" s="43">
        <v>-5.04E-4</v>
      </c>
      <c r="CX401" s="43">
        <v>4.3000000000000002E-5</v>
      </c>
    </row>
    <row r="402" spans="14:102" x14ac:dyDescent="0.25">
      <c r="N402" s="30"/>
      <c r="R402" s="30">
        <v>0.35700222116109953</v>
      </c>
      <c r="S402" s="43">
        <v>-2.4729999999999999E-3</v>
      </c>
      <c r="T402" s="43">
        <v>-2.173E-3</v>
      </c>
      <c r="U402" s="43">
        <v>7.757E-3</v>
      </c>
      <c r="W402" s="30"/>
      <c r="AA402" s="30">
        <v>0.35700222116109953</v>
      </c>
      <c r="AB402" s="43">
        <v>-6.2399999999999999E-4</v>
      </c>
      <c r="AC402" s="43">
        <v>-5.9999999999999995E-4</v>
      </c>
      <c r="AD402" s="43">
        <v>1.8799999999999999E-4</v>
      </c>
      <c r="AF402" s="30"/>
      <c r="AJ402" s="30">
        <v>0.35700222116109953</v>
      </c>
      <c r="AK402" s="43">
        <v>-2.6619999999999999E-3</v>
      </c>
      <c r="AL402" s="43">
        <v>-2.4710000000000001E-3</v>
      </c>
      <c r="AM402" s="43">
        <v>8.5019999999999991E-3</v>
      </c>
      <c r="AO402" s="30"/>
      <c r="AS402" s="30">
        <v>0.35700222116109953</v>
      </c>
      <c r="AT402" s="43">
        <v>-5.9199999999999997E-4</v>
      </c>
      <c r="AU402" s="43">
        <v>-5.8E-4</v>
      </c>
      <c r="AV402" s="43">
        <v>1.27E-4</v>
      </c>
      <c r="AX402" s="30"/>
      <c r="BB402" s="30">
        <v>0.35700222116109953</v>
      </c>
      <c r="BC402" s="43">
        <v>-2.6740000000000002E-3</v>
      </c>
      <c r="BD402" s="43">
        <v>-2.4840000000000001E-3</v>
      </c>
      <c r="BE402" s="43">
        <v>8.4799999999999997E-3</v>
      </c>
      <c r="BG402" s="30"/>
      <c r="BK402" s="30">
        <v>0.35700222116109953</v>
      </c>
      <c r="BL402" s="43">
        <v>-5.9299999999999999E-4</v>
      </c>
      <c r="BM402" s="43">
        <v>-5.8100000000000003E-4</v>
      </c>
      <c r="BN402" s="43">
        <v>1.2400000000000001E-4</v>
      </c>
      <c r="BP402" s="30"/>
      <c r="BT402" s="30">
        <v>0.35700222116109953</v>
      </c>
      <c r="BU402" s="43">
        <v>-2.2920000000000002E-3</v>
      </c>
      <c r="BV402" s="43">
        <v>-2.0920000000000001E-3</v>
      </c>
      <c r="BW402" s="43">
        <v>9.3539999999999995E-3</v>
      </c>
      <c r="BY402" s="30"/>
      <c r="CC402" s="30">
        <v>0.35700222116109953</v>
      </c>
      <c r="CD402" s="43">
        <v>-6.3299999999999999E-4</v>
      </c>
      <c r="CE402" s="43">
        <v>-6.1399999999999996E-4</v>
      </c>
      <c r="CF402" s="43">
        <v>4.4099999999999999E-4</v>
      </c>
      <c r="CH402" s="30"/>
      <c r="CL402" s="30">
        <v>0.35700222116109953</v>
      </c>
      <c r="CM402" s="43">
        <v>-2.4290000000000002E-3</v>
      </c>
      <c r="CN402" s="43">
        <v>-2.1359999999999999E-3</v>
      </c>
      <c r="CO402" s="43">
        <v>6.7120000000000001E-3</v>
      </c>
      <c r="CQ402" s="30"/>
      <c r="CU402" s="30">
        <v>0.35700222116109953</v>
      </c>
      <c r="CV402" s="43">
        <v>-5.22E-4</v>
      </c>
      <c r="CW402" s="43">
        <v>-5.04E-4</v>
      </c>
      <c r="CX402" s="43">
        <v>4.3000000000000002E-5</v>
      </c>
    </row>
    <row r="403" spans="14:102" x14ac:dyDescent="0.25">
      <c r="N403" s="30"/>
      <c r="R403" s="30">
        <v>0.3579966669610995</v>
      </c>
      <c r="S403" s="43">
        <v>-2.4849999999999998E-3</v>
      </c>
      <c r="T403" s="43">
        <v>-2.1819999999999999E-3</v>
      </c>
      <c r="U403" s="43">
        <v>7.8230000000000001E-3</v>
      </c>
      <c r="W403" s="30"/>
      <c r="AA403" s="30">
        <v>0.3579966669610995</v>
      </c>
      <c r="AB403" s="43">
        <v>-6.2399999999999999E-4</v>
      </c>
      <c r="AC403" s="43">
        <v>-5.9999999999999995E-4</v>
      </c>
      <c r="AD403" s="43">
        <v>1.8699999999999999E-4</v>
      </c>
      <c r="AF403" s="30"/>
      <c r="AJ403" s="30">
        <v>0.3579966669610995</v>
      </c>
      <c r="AK403" s="43">
        <v>-2.673E-3</v>
      </c>
      <c r="AL403" s="43">
        <v>-2.4810000000000001E-3</v>
      </c>
      <c r="AM403" s="43">
        <v>8.5730000000000008E-3</v>
      </c>
      <c r="AO403" s="30"/>
      <c r="AS403" s="30">
        <v>0.3579966669610995</v>
      </c>
      <c r="AT403" s="43">
        <v>-5.9199999999999997E-4</v>
      </c>
      <c r="AU403" s="43">
        <v>-5.7899999999999998E-4</v>
      </c>
      <c r="AV403" s="43">
        <v>1.27E-4</v>
      </c>
      <c r="AX403" s="30"/>
      <c r="BB403" s="30">
        <v>0.3579966669610995</v>
      </c>
      <c r="BC403" s="43">
        <v>-2.6849999999999999E-3</v>
      </c>
      <c r="BD403" s="43">
        <v>-2.493E-3</v>
      </c>
      <c r="BE403" s="43">
        <v>8.5509999999999996E-3</v>
      </c>
      <c r="BG403" s="30"/>
      <c r="BK403" s="30">
        <v>0.3579966669610995</v>
      </c>
      <c r="BL403" s="43">
        <v>-5.9299999999999999E-4</v>
      </c>
      <c r="BM403" s="43">
        <v>-5.8E-4</v>
      </c>
      <c r="BN403" s="43">
        <v>1.2300000000000001E-4</v>
      </c>
      <c r="BP403" s="30"/>
      <c r="BT403" s="30">
        <v>0.3579966669610995</v>
      </c>
      <c r="BU403" s="43">
        <v>-2.3029999999999999E-3</v>
      </c>
      <c r="BV403" s="43">
        <v>-2.1020000000000001E-3</v>
      </c>
      <c r="BW403" s="43">
        <v>9.4260000000000004E-3</v>
      </c>
      <c r="BY403" s="30"/>
      <c r="CC403" s="30">
        <v>0.3579966669610995</v>
      </c>
      <c r="CD403" s="43">
        <v>-6.3299999999999999E-4</v>
      </c>
      <c r="CE403" s="43">
        <v>-6.1300000000000005E-4</v>
      </c>
      <c r="CF403" s="43">
        <v>4.4000000000000002E-4</v>
      </c>
      <c r="CH403" s="30"/>
      <c r="CL403" s="30">
        <v>0.3579966669610995</v>
      </c>
      <c r="CM403" s="43">
        <v>-2.4399999999999999E-3</v>
      </c>
      <c r="CN403" s="43">
        <v>-2.1440000000000001E-3</v>
      </c>
      <c r="CO403" s="43">
        <v>6.7710000000000001E-3</v>
      </c>
      <c r="CQ403" s="30"/>
      <c r="CU403" s="30">
        <v>0.3579966669610995</v>
      </c>
      <c r="CV403" s="43">
        <v>-5.2099999999999998E-4</v>
      </c>
      <c r="CW403" s="43">
        <v>-5.0299999999999997E-4</v>
      </c>
      <c r="CX403" s="43">
        <v>4.1999999999999998E-5</v>
      </c>
    </row>
    <row r="404" spans="14:102" x14ac:dyDescent="0.25">
      <c r="N404" s="30"/>
      <c r="R404" s="30">
        <v>0.3579966669610995</v>
      </c>
      <c r="S404" s="43">
        <v>-2.4849999999999998E-3</v>
      </c>
      <c r="T404" s="43">
        <v>-2.1819999999999999E-3</v>
      </c>
      <c r="U404" s="43">
        <v>7.8230000000000001E-3</v>
      </c>
      <c r="W404" s="30"/>
      <c r="AA404" s="30">
        <v>0.3579966669610995</v>
      </c>
      <c r="AB404" s="43">
        <v>-6.2399999999999999E-4</v>
      </c>
      <c r="AC404" s="43">
        <v>-5.9999999999999995E-4</v>
      </c>
      <c r="AD404" s="43">
        <v>1.8699999999999999E-4</v>
      </c>
      <c r="AF404" s="30"/>
      <c r="AJ404" s="30">
        <v>0.3579966669610995</v>
      </c>
      <c r="AK404" s="43">
        <v>-2.673E-3</v>
      </c>
      <c r="AL404" s="43">
        <v>-2.4810000000000001E-3</v>
      </c>
      <c r="AM404" s="43">
        <v>8.5730000000000008E-3</v>
      </c>
      <c r="AO404" s="30"/>
      <c r="AS404" s="30">
        <v>0.3579966669610995</v>
      </c>
      <c r="AT404" s="43">
        <v>-5.9199999999999997E-4</v>
      </c>
      <c r="AU404" s="43">
        <v>-5.7899999999999998E-4</v>
      </c>
      <c r="AV404" s="43">
        <v>1.27E-4</v>
      </c>
      <c r="AX404" s="30"/>
      <c r="BB404" s="30">
        <v>0.3579966669610995</v>
      </c>
      <c r="BC404" s="43">
        <v>-2.6849999999999999E-3</v>
      </c>
      <c r="BD404" s="43">
        <v>-2.493E-3</v>
      </c>
      <c r="BE404" s="43">
        <v>8.5509999999999996E-3</v>
      </c>
      <c r="BG404" s="30"/>
      <c r="BK404" s="30">
        <v>0.3579966669610995</v>
      </c>
      <c r="BL404" s="43">
        <v>-5.9299999999999999E-4</v>
      </c>
      <c r="BM404" s="43">
        <v>-5.8E-4</v>
      </c>
      <c r="BN404" s="43">
        <v>1.2300000000000001E-4</v>
      </c>
      <c r="BP404" s="30"/>
      <c r="BT404" s="30">
        <v>0.3579966669610995</v>
      </c>
      <c r="BU404" s="43">
        <v>-2.3029999999999999E-3</v>
      </c>
      <c r="BV404" s="43">
        <v>-2.1020000000000001E-3</v>
      </c>
      <c r="BW404" s="43">
        <v>9.4260000000000004E-3</v>
      </c>
      <c r="BY404" s="30"/>
      <c r="CC404" s="30">
        <v>0.3579966669610995</v>
      </c>
      <c r="CD404" s="43">
        <v>-6.3299999999999999E-4</v>
      </c>
      <c r="CE404" s="43">
        <v>-6.1300000000000005E-4</v>
      </c>
      <c r="CF404" s="43">
        <v>4.4000000000000002E-4</v>
      </c>
      <c r="CH404" s="30"/>
      <c r="CL404" s="30">
        <v>0.3579966669610995</v>
      </c>
      <c r="CM404" s="43">
        <v>-2.4399999999999999E-3</v>
      </c>
      <c r="CN404" s="43">
        <v>-2.1440000000000001E-3</v>
      </c>
      <c r="CO404" s="43">
        <v>6.7710000000000001E-3</v>
      </c>
      <c r="CQ404" s="30"/>
      <c r="CU404" s="30">
        <v>0.3579966669610995</v>
      </c>
      <c r="CV404" s="43">
        <v>-5.2099999999999998E-4</v>
      </c>
      <c r="CW404" s="43">
        <v>-5.0299999999999997E-4</v>
      </c>
      <c r="CX404" s="43">
        <v>4.1999999999999998E-5</v>
      </c>
    </row>
    <row r="405" spans="14:102" x14ac:dyDescent="0.25">
      <c r="N405" s="30"/>
      <c r="R405" s="30">
        <v>0.35899111276109952</v>
      </c>
      <c r="S405" s="43">
        <v>-2.4970000000000001E-3</v>
      </c>
      <c r="T405" s="43">
        <v>-2.1919999999999999E-3</v>
      </c>
      <c r="U405" s="43">
        <v>7.8899999999999994E-3</v>
      </c>
      <c r="W405" s="30"/>
      <c r="AA405" s="30">
        <v>0.35899111276109952</v>
      </c>
      <c r="AB405" s="43">
        <v>-6.2399999999999999E-4</v>
      </c>
      <c r="AC405" s="43">
        <v>-5.9999999999999995E-4</v>
      </c>
      <c r="AD405" s="43">
        <v>1.8699999999999999E-4</v>
      </c>
      <c r="AF405" s="30"/>
      <c r="AJ405" s="30">
        <v>0.35899111276109952</v>
      </c>
      <c r="AK405" s="43">
        <v>-2.6840000000000002E-3</v>
      </c>
      <c r="AL405" s="43">
        <v>-2.4910000000000002E-3</v>
      </c>
      <c r="AM405" s="43">
        <v>8.6429999999999996E-3</v>
      </c>
      <c r="AO405" s="30"/>
      <c r="AS405" s="30">
        <v>0.35899111276109952</v>
      </c>
      <c r="AT405" s="43">
        <v>-5.9100000000000005E-4</v>
      </c>
      <c r="AU405" s="43">
        <v>-5.7899999999999998E-4</v>
      </c>
      <c r="AV405" s="43">
        <v>1.27E-4</v>
      </c>
      <c r="AX405" s="30"/>
      <c r="BB405" s="30">
        <v>0.35899111276109952</v>
      </c>
      <c r="BC405" s="43">
        <v>-2.696E-3</v>
      </c>
      <c r="BD405" s="43">
        <v>-2.503E-3</v>
      </c>
      <c r="BE405" s="43">
        <v>8.6210000000000002E-3</v>
      </c>
      <c r="BG405" s="30"/>
      <c r="BK405" s="30">
        <v>0.35899111276109952</v>
      </c>
      <c r="BL405" s="43">
        <v>-5.9199999999999997E-4</v>
      </c>
      <c r="BM405" s="43">
        <v>-5.8E-4</v>
      </c>
      <c r="BN405" s="43">
        <v>1.2300000000000001E-4</v>
      </c>
      <c r="BP405" s="30"/>
      <c r="BT405" s="30">
        <v>0.35899111276109952</v>
      </c>
      <c r="BU405" s="43">
        <v>-2.3149999999999998E-3</v>
      </c>
      <c r="BV405" s="43">
        <v>-2.1120000000000002E-3</v>
      </c>
      <c r="BW405" s="43">
        <v>9.4979999999999995E-3</v>
      </c>
      <c r="BY405" s="30"/>
      <c r="CC405" s="30">
        <v>0.35899111276109952</v>
      </c>
      <c r="CD405" s="43">
        <v>-6.3299999999999999E-4</v>
      </c>
      <c r="CE405" s="43">
        <v>-6.1300000000000005E-4</v>
      </c>
      <c r="CF405" s="43">
        <v>4.3899999999999999E-4</v>
      </c>
      <c r="CH405" s="30"/>
      <c r="CL405" s="30">
        <v>0.35899111276109952</v>
      </c>
      <c r="CM405" s="43">
        <v>-2.4499999999999999E-3</v>
      </c>
      <c r="CN405" s="43">
        <v>-2.153E-3</v>
      </c>
      <c r="CO405" s="43">
        <v>6.829E-3</v>
      </c>
      <c r="CQ405" s="30"/>
      <c r="CU405" s="30">
        <v>0.35899111276109952</v>
      </c>
      <c r="CV405" s="43">
        <v>-5.2099999999999998E-4</v>
      </c>
      <c r="CW405" s="43">
        <v>-5.0299999999999997E-4</v>
      </c>
      <c r="CX405" s="43">
        <v>4.1999999999999998E-5</v>
      </c>
    </row>
    <row r="406" spans="14:102" x14ac:dyDescent="0.25">
      <c r="N406" s="30"/>
      <c r="R406" s="30">
        <v>0.35998555856109948</v>
      </c>
      <c r="S406" s="43">
        <v>-2.5089999999999999E-3</v>
      </c>
      <c r="T406" s="43">
        <v>-2.202E-3</v>
      </c>
      <c r="U406" s="43">
        <v>7.9570000000000005E-3</v>
      </c>
      <c r="W406" s="30"/>
      <c r="AA406" s="30">
        <v>0.35998555856109948</v>
      </c>
      <c r="AB406" s="43">
        <v>-6.2399999999999999E-4</v>
      </c>
      <c r="AC406" s="43">
        <v>-5.9999999999999995E-4</v>
      </c>
      <c r="AD406" s="43">
        <v>1.8699999999999999E-4</v>
      </c>
      <c r="AF406" s="30"/>
      <c r="AJ406" s="30">
        <v>0.35998555856109948</v>
      </c>
      <c r="AK406" s="43">
        <v>-2.6949999999999999E-3</v>
      </c>
      <c r="AL406" s="43">
        <v>-2.5010000000000002E-3</v>
      </c>
      <c r="AM406" s="43">
        <v>8.7139999999999995E-3</v>
      </c>
      <c r="AO406" s="30"/>
      <c r="AS406" s="30">
        <v>0.35998555856109948</v>
      </c>
      <c r="AT406" s="43">
        <v>-5.9100000000000005E-4</v>
      </c>
      <c r="AU406" s="43">
        <v>-5.7799999999999995E-4</v>
      </c>
      <c r="AV406" s="43">
        <v>1.26E-4</v>
      </c>
      <c r="AX406" s="30"/>
      <c r="BB406" s="30">
        <v>0.35998555856109948</v>
      </c>
      <c r="BC406" s="43">
        <v>-2.7079999999999999E-3</v>
      </c>
      <c r="BD406" s="43">
        <v>-2.513E-3</v>
      </c>
      <c r="BE406" s="43">
        <v>8.6920000000000001E-3</v>
      </c>
      <c r="BG406" s="30"/>
      <c r="BK406" s="30">
        <v>0.35998555856109948</v>
      </c>
      <c r="BL406" s="43">
        <v>-5.9199999999999997E-4</v>
      </c>
      <c r="BM406" s="43">
        <v>-5.7899999999999998E-4</v>
      </c>
      <c r="BN406" s="43">
        <v>1.22E-4</v>
      </c>
      <c r="BP406" s="30"/>
      <c r="BT406" s="30">
        <v>0.35998555856109948</v>
      </c>
      <c r="BU406" s="43">
        <v>-2.3259999999999999E-3</v>
      </c>
      <c r="BV406" s="43">
        <v>-2.1220000000000002E-3</v>
      </c>
      <c r="BW406" s="43">
        <v>9.5689999999999994E-3</v>
      </c>
      <c r="BY406" s="30"/>
      <c r="CC406" s="30">
        <v>0.35998555856109948</v>
      </c>
      <c r="CD406" s="43">
        <v>-6.3199999999999997E-4</v>
      </c>
      <c r="CE406" s="43">
        <v>-6.1300000000000005E-4</v>
      </c>
      <c r="CF406" s="43">
        <v>4.3899999999999999E-4</v>
      </c>
      <c r="CH406" s="30"/>
      <c r="CL406" s="30">
        <v>0.35998555856109948</v>
      </c>
      <c r="CM406" s="43">
        <v>-2.4610000000000001E-3</v>
      </c>
      <c r="CN406" s="43">
        <v>-2.1610000000000002E-3</v>
      </c>
      <c r="CO406" s="43">
        <v>6.888E-3</v>
      </c>
      <c r="CQ406" s="30"/>
      <c r="CU406" s="30">
        <v>0.35998555856109948</v>
      </c>
      <c r="CV406" s="43">
        <v>-5.1999999999999995E-4</v>
      </c>
      <c r="CW406" s="43">
        <v>-5.0199999999999995E-4</v>
      </c>
      <c r="CX406" s="43">
        <v>4.1E-5</v>
      </c>
    </row>
    <row r="407" spans="14:102" x14ac:dyDescent="0.25">
      <c r="N407" s="30"/>
      <c r="R407" s="30">
        <v>0.3609800043610995</v>
      </c>
      <c r="S407" s="43">
        <v>-2.5209999999999998E-3</v>
      </c>
      <c r="T407" s="43">
        <v>-2.212E-3</v>
      </c>
      <c r="U407" s="43">
        <v>8.0249999999999991E-3</v>
      </c>
      <c r="W407" s="30"/>
      <c r="AA407" s="30">
        <v>0.3609800043610995</v>
      </c>
      <c r="AB407" s="43">
        <v>-6.2399999999999999E-4</v>
      </c>
      <c r="AC407" s="43">
        <v>-5.9999999999999995E-4</v>
      </c>
      <c r="AD407" s="43">
        <v>1.8699999999999999E-4</v>
      </c>
      <c r="AF407" s="30"/>
      <c r="AJ407" s="30">
        <v>0.3609800043610995</v>
      </c>
      <c r="AK407" s="43">
        <v>-2.7070000000000002E-3</v>
      </c>
      <c r="AL407" s="43">
        <v>-2.5110000000000002E-3</v>
      </c>
      <c r="AM407" s="43">
        <v>8.7849999999999994E-3</v>
      </c>
      <c r="AO407" s="30"/>
      <c r="AS407" s="30">
        <v>0.3609800043610995</v>
      </c>
      <c r="AT407" s="43">
        <v>-5.9000000000000003E-4</v>
      </c>
      <c r="AU407" s="43">
        <v>-5.7799999999999995E-4</v>
      </c>
      <c r="AV407" s="43">
        <v>1.26E-4</v>
      </c>
      <c r="AX407" s="30"/>
      <c r="BB407" s="30">
        <v>0.3609800043610995</v>
      </c>
      <c r="BC407" s="43">
        <v>-2.7190000000000001E-3</v>
      </c>
      <c r="BD407" s="43">
        <v>-2.5230000000000001E-3</v>
      </c>
      <c r="BE407" s="43">
        <v>8.7620000000000007E-3</v>
      </c>
      <c r="BG407" s="30"/>
      <c r="BK407" s="30">
        <v>0.3609800043610995</v>
      </c>
      <c r="BL407" s="43">
        <v>-5.9100000000000005E-4</v>
      </c>
      <c r="BM407" s="43">
        <v>-5.7899999999999998E-4</v>
      </c>
      <c r="BN407" s="43">
        <v>1.22E-4</v>
      </c>
      <c r="BP407" s="30"/>
      <c r="BT407" s="30">
        <v>0.3609800043610995</v>
      </c>
      <c r="BU407" s="43">
        <v>-2.336E-3</v>
      </c>
      <c r="BV407" s="43">
        <v>-2.1310000000000001E-3</v>
      </c>
      <c r="BW407" s="43">
        <v>9.6419999999999995E-3</v>
      </c>
      <c r="BY407" s="30"/>
      <c r="CC407" s="30">
        <v>0.3609800043610995</v>
      </c>
      <c r="CD407" s="43">
        <v>-6.3199999999999997E-4</v>
      </c>
      <c r="CE407" s="43">
        <v>-6.1200000000000002E-4</v>
      </c>
      <c r="CF407" s="43">
        <v>4.3800000000000002E-4</v>
      </c>
      <c r="CH407" s="30"/>
      <c r="CL407" s="30">
        <v>0.3609800043610995</v>
      </c>
      <c r="CM407" s="43">
        <v>-2.4710000000000001E-3</v>
      </c>
      <c r="CN407" s="43">
        <v>-2.1689999999999999E-3</v>
      </c>
      <c r="CO407" s="43">
        <v>6.9470000000000001E-3</v>
      </c>
      <c r="CQ407" s="30"/>
      <c r="CU407" s="30">
        <v>0.3609800043610995</v>
      </c>
      <c r="CV407" s="43">
        <v>-5.1999999999999995E-4</v>
      </c>
      <c r="CW407" s="43">
        <v>-5.0199999999999995E-4</v>
      </c>
      <c r="CX407" s="43">
        <v>4.1E-5</v>
      </c>
    </row>
    <row r="408" spans="14:102" x14ac:dyDescent="0.25">
      <c r="N408" s="30"/>
      <c r="R408" s="30">
        <v>0.36197445016109947</v>
      </c>
      <c r="S408" s="43">
        <v>-2.5330000000000001E-3</v>
      </c>
      <c r="T408" s="43">
        <v>-2.222E-3</v>
      </c>
      <c r="U408" s="43">
        <v>8.0929999999999995E-3</v>
      </c>
      <c r="W408" s="30"/>
      <c r="AA408" s="30">
        <v>0.36197445016109947</v>
      </c>
      <c r="AB408" s="43">
        <v>-6.2399999999999999E-4</v>
      </c>
      <c r="AC408" s="43">
        <v>-6.0099999999999997E-4</v>
      </c>
      <c r="AD408" s="43">
        <v>1.8599999999999999E-4</v>
      </c>
      <c r="AF408" s="30"/>
      <c r="AJ408" s="30">
        <v>0.36197445016109947</v>
      </c>
      <c r="AK408" s="43">
        <v>-2.7179999999999999E-3</v>
      </c>
      <c r="AL408" s="43">
        <v>-2.5209999999999998E-3</v>
      </c>
      <c r="AM408" s="43">
        <v>8.8559999999999993E-3</v>
      </c>
      <c r="AO408" s="30"/>
      <c r="AS408" s="30">
        <v>0.36197445016109947</v>
      </c>
      <c r="AT408" s="43">
        <v>-5.9000000000000003E-4</v>
      </c>
      <c r="AU408" s="43">
        <v>-5.7799999999999995E-4</v>
      </c>
      <c r="AV408" s="43">
        <v>1.25E-4</v>
      </c>
      <c r="AX408" s="30"/>
      <c r="BB408" s="30">
        <v>0.36197445016109947</v>
      </c>
      <c r="BC408" s="43">
        <v>-2.7320000000000001E-3</v>
      </c>
      <c r="BD408" s="43">
        <v>-2.5339999999999998E-3</v>
      </c>
      <c r="BE408" s="43">
        <v>8.8330000000000006E-3</v>
      </c>
      <c r="BG408" s="30"/>
      <c r="BK408" s="30">
        <v>0.36197445016109947</v>
      </c>
      <c r="BL408" s="43">
        <v>-5.9100000000000005E-4</v>
      </c>
      <c r="BM408" s="43">
        <v>-5.7899999999999998E-4</v>
      </c>
      <c r="BN408" s="43">
        <v>1.21E-4</v>
      </c>
      <c r="BP408" s="30"/>
      <c r="BT408" s="30">
        <v>0.36197445016109947</v>
      </c>
      <c r="BU408" s="43">
        <v>-2.3470000000000001E-3</v>
      </c>
      <c r="BV408" s="43">
        <v>-2.14E-3</v>
      </c>
      <c r="BW408" s="43">
        <v>9.7149999999999997E-3</v>
      </c>
      <c r="BY408" s="30"/>
      <c r="CC408" s="30">
        <v>0.36197445016109947</v>
      </c>
      <c r="CD408" s="43">
        <v>-6.3199999999999997E-4</v>
      </c>
      <c r="CE408" s="43">
        <v>-6.1200000000000002E-4</v>
      </c>
      <c r="CF408" s="43">
        <v>4.3800000000000002E-4</v>
      </c>
      <c r="CH408" s="30"/>
      <c r="CL408" s="30">
        <v>0.36197445016109947</v>
      </c>
      <c r="CM408" s="43">
        <v>-2.4819999999999998E-3</v>
      </c>
      <c r="CN408" s="43">
        <v>-2.1779999999999998E-3</v>
      </c>
      <c r="CO408" s="43">
        <v>7.0070000000000002E-3</v>
      </c>
      <c r="CQ408" s="30"/>
      <c r="CU408" s="30">
        <v>0.36197445016109947</v>
      </c>
      <c r="CV408" s="43">
        <v>-5.1900000000000004E-4</v>
      </c>
      <c r="CW408" s="43">
        <v>-5.0100000000000003E-4</v>
      </c>
      <c r="CX408" s="43">
        <v>4.0000000000000003E-5</v>
      </c>
    </row>
    <row r="409" spans="14:102" x14ac:dyDescent="0.25">
      <c r="N409" s="30"/>
      <c r="R409" s="30">
        <v>0.36296889596109949</v>
      </c>
      <c r="S409" s="43">
        <v>-2.545E-3</v>
      </c>
      <c r="T409" s="43">
        <v>-2.2309999999999999E-3</v>
      </c>
      <c r="U409" s="43">
        <v>8.1609999999999999E-3</v>
      </c>
      <c r="W409" s="30"/>
      <c r="AA409" s="30">
        <v>0.36296889596109949</v>
      </c>
      <c r="AB409" s="43">
        <v>-6.2399999999999999E-4</v>
      </c>
      <c r="AC409" s="43">
        <v>-6.0099999999999997E-4</v>
      </c>
      <c r="AD409" s="43">
        <v>1.8599999999999999E-4</v>
      </c>
      <c r="AF409" s="30"/>
      <c r="AJ409" s="30">
        <v>0.36296889596109949</v>
      </c>
      <c r="AK409" s="43">
        <v>-2.7299999999999998E-3</v>
      </c>
      <c r="AL409" s="43">
        <v>-2.5309999999999998E-3</v>
      </c>
      <c r="AM409" s="43">
        <v>8.9280000000000002E-3</v>
      </c>
      <c r="AO409" s="30"/>
      <c r="AS409" s="30">
        <v>0.36296889596109949</v>
      </c>
      <c r="AT409" s="43">
        <v>-5.8900000000000001E-4</v>
      </c>
      <c r="AU409" s="43">
        <v>-5.7700000000000004E-4</v>
      </c>
      <c r="AV409" s="43">
        <v>1.25E-4</v>
      </c>
      <c r="AX409" s="30"/>
      <c r="BB409" s="30">
        <v>0.36296889596109949</v>
      </c>
      <c r="BC409" s="43">
        <v>-2.7439999999999999E-3</v>
      </c>
      <c r="BD409" s="43">
        <v>-2.545E-3</v>
      </c>
      <c r="BE409" s="43">
        <v>8.9040000000000005E-3</v>
      </c>
      <c r="BG409" s="30"/>
      <c r="BK409" s="30">
        <v>0.36296889596109949</v>
      </c>
      <c r="BL409" s="43">
        <v>-5.9000000000000003E-4</v>
      </c>
      <c r="BM409" s="43">
        <v>-5.7799999999999995E-4</v>
      </c>
      <c r="BN409" s="43">
        <v>1.21E-4</v>
      </c>
      <c r="BP409" s="30"/>
      <c r="BT409" s="30">
        <v>0.36296889596109949</v>
      </c>
      <c r="BU409" s="43">
        <v>-2.3579999999999999E-3</v>
      </c>
      <c r="BV409" s="43">
        <v>-2.1489999999999999E-3</v>
      </c>
      <c r="BW409" s="43">
        <v>9.7879999999999998E-3</v>
      </c>
      <c r="BY409" s="30"/>
      <c r="CC409" s="30">
        <v>0.36296889596109949</v>
      </c>
      <c r="CD409" s="43">
        <v>-6.3100000000000005E-4</v>
      </c>
      <c r="CE409" s="43">
        <v>-6.1200000000000002E-4</v>
      </c>
      <c r="CF409" s="43">
        <v>4.37E-4</v>
      </c>
      <c r="CH409" s="30"/>
      <c r="CL409" s="30">
        <v>0.36296889596109949</v>
      </c>
      <c r="CM409" s="43">
        <v>-2.493E-3</v>
      </c>
      <c r="CN409" s="43">
        <v>-2.186E-3</v>
      </c>
      <c r="CO409" s="43">
        <v>7.0670000000000004E-3</v>
      </c>
      <c r="CQ409" s="30"/>
      <c r="CU409" s="30">
        <v>0.36296889596109949</v>
      </c>
      <c r="CV409" s="43">
        <v>-5.1900000000000004E-4</v>
      </c>
      <c r="CW409" s="43">
        <v>-5.0100000000000003E-4</v>
      </c>
      <c r="CX409" s="43">
        <v>4.0000000000000003E-5</v>
      </c>
    </row>
    <row r="410" spans="14:102" x14ac:dyDescent="0.25">
      <c r="N410" s="30"/>
      <c r="R410" s="30">
        <v>0.36396334176109946</v>
      </c>
      <c r="S410" s="43">
        <v>-2.5569999999999998E-3</v>
      </c>
      <c r="T410" s="43">
        <v>-2.2409999999999999E-3</v>
      </c>
      <c r="U410" s="43">
        <v>8.2290000000000002E-3</v>
      </c>
      <c r="W410" s="30"/>
      <c r="AA410" s="30">
        <v>0.36396334176109946</v>
      </c>
      <c r="AB410" s="43">
        <v>-6.2399999999999999E-4</v>
      </c>
      <c r="AC410" s="43">
        <v>-6.0099999999999997E-4</v>
      </c>
      <c r="AD410" s="43">
        <v>1.8599999999999999E-4</v>
      </c>
      <c r="AF410" s="30"/>
      <c r="AJ410" s="30">
        <v>0.36396334176109946</v>
      </c>
      <c r="AK410" s="43">
        <v>-2.7439999999999999E-3</v>
      </c>
      <c r="AL410" s="43">
        <v>-2.5439999999999998E-3</v>
      </c>
      <c r="AM410" s="43">
        <v>8.9990000000000001E-3</v>
      </c>
      <c r="AO410" s="30"/>
      <c r="AS410" s="30">
        <v>0.36396334176109946</v>
      </c>
      <c r="AT410" s="43">
        <v>-5.8900000000000001E-4</v>
      </c>
      <c r="AU410" s="43">
        <v>-5.7700000000000004E-4</v>
      </c>
      <c r="AV410" s="43">
        <v>1.2400000000000001E-4</v>
      </c>
      <c r="AX410" s="30"/>
      <c r="BB410" s="30">
        <v>0.36396334176109946</v>
      </c>
      <c r="BC410" s="43">
        <v>-2.7620000000000001E-3</v>
      </c>
      <c r="BD410" s="43">
        <v>-2.562E-3</v>
      </c>
      <c r="BE410" s="43">
        <v>8.9709999999999998E-3</v>
      </c>
      <c r="BG410" s="30"/>
      <c r="BK410" s="30">
        <v>0.36396334176109946</v>
      </c>
      <c r="BL410" s="43">
        <v>-5.9000000000000003E-4</v>
      </c>
      <c r="BM410" s="43">
        <v>-5.7799999999999995E-4</v>
      </c>
      <c r="BN410" s="43">
        <v>1.2E-4</v>
      </c>
      <c r="BP410" s="30"/>
      <c r="BT410" s="30">
        <v>0.36396334176109946</v>
      </c>
      <c r="BU410" s="43">
        <v>-2.369E-3</v>
      </c>
      <c r="BV410" s="43">
        <v>-2.1589999999999999E-3</v>
      </c>
      <c r="BW410" s="43">
        <v>9.861E-3</v>
      </c>
      <c r="BY410" s="30"/>
      <c r="CC410" s="30">
        <v>0.36396334176109946</v>
      </c>
      <c r="CD410" s="43">
        <v>-6.3100000000000005E-4</v>
      </c>
      <c r="CE410" s="43">
        <v>-6.11E-4</v>
      </c>
      <c r="CF410" s="43">
        <v>4.3600000000000003E-4</v>
      </c>
      <c r="CH410" s="30"/>
      <c r="CL410" s="30">
        <v>0.36396334176109946</v>
      </c>
      <c r="CM410" s="43">
        <v>-2.503E-3</v>
      </c>
      <c r="CN410" s="43">
        <v>-2.1949999999999999E-3</v>
      </c>
      <c r="CO410" s="43">
        <v>7.1269999999999997E-3</v>
      </c>
      <c r="CQ410" s="30"/>
      <c r="CU410" s="30">
        <v>0.36396334176109946</v>
      </c>
      <c r="CV410" s="43">
        <v>-5.1800000000000001E-4</v>
      </c>
      <c r="CW410" s="43">
        <v>-5.0000000000000001E-4</v>
      </c>
      <c r="CX410" s="43">
        <v>3.8999999999999999E-5</v>
      </c>
    </row>
    <row r="411" spans="14:102" x14ac:dyDescent="0.25">
      <c r="N411" s="30"/>
      <c r="R411" s="30">
        <v>0.36495778756109948</v>
      </c>
      <c r="S411" s="43">
        <v>-2.5699999999999998E-3</v>
      </c>
      <c r="T411" s="43">
        <v>-2.251E-3</v>
      </c>
      <c r="U411" s="43">
        <v>8.2979999999999998E-3</v>
      </c>
      <c r="W411" s="30"/>
      <c r="AA411" s="30">
        <v>0.36495778756109948</v>
      </c>
      <c r="AB411" s="43">
        <v>-6.2399999999999999E-4</v>
      </c>
      <c r="AC411" s="43">
        <v>-6.0099999999999997E-4</v>
      </c>
      <c r="AD411" s="43">
        <v>1.85E-4</v>
      </c>
      <c r="AF411" s="30"/>
      <c r="AJ411" s="30">
        <v>0.36495778756109948</v>
      </c>
      <c r="AK411" s="43">
        <v>-2.7629999999999998E-3</v>
      </c>
      <c r="AL411" s="43">
        <v>-2.5609999999999999E-3</v>
      </c>
      <c r="AM411" s="43">
        <v>9.0650000000000001E-3</v>
      </c>
      <c r="AO411" s="30"/>
      <c r="AS411" s="30">
        <v>0.36495778756109948</v>
      </c>
      <c r="AT411" s="43">
        <v>-5.8799999999999998E-4</v>
      </c>
      <c r="AU411" s="43">
        <v>-5.7600000000000001E-4</v>
      </c>
      <c r="AV411" s="43">
        <v>1.2400000000000001E-4</v>
      </c>
      <c r="AX411" s="30"/>
      <c r="BB411" s="30">
        <v>0.36495778756109948</v>
      </c>
      <c r="BC411" s="43">
        <v>-2.7780000000000001E-3</v>
      </c>
      <c r="BD411" s="43">
        <v>-2.5760000000000002E-3</v>
      </c>
      <c r="BE411" s="43">
        <v>9.0399999999999994E-3</v>
      </c>
      <c r="BG411" s="30"/>
      <c r="BK411" s="30">
        <v>0.36495778756109948</v>
      </c>
      <c r="BL411" s="43">
        <v>-5.8900000000000001E-4</v>
      </c>
      <c r="BM411" s="43">
        <v>-5.7700000000000004E-4</v>
      </c>
      <c r="BN411" s="43">
        <v>1.2E-4</v>
      </c>
      <c r="BP411" s="30"/>
      <c r="BT411" s="30">
        <v>0.36495778756109948</v>
      </c>
      <c r="BU411" s="43">
        <v>-2.379E-3</v>
      </c>
      <c r="BV411" s="43">
        <v>-2.1679999999999998E-3</v>
      </c>
      <c r="BW411" s="43">
        <v>9.9349999999999994E-3</v>
      </c>
      <c r="BY411" s="30"/>
      <c r="CC411" s="30">
        <v>0.36495778756109948</v>
      </c>
      <c r="CD411" s="43">
        <v>-6.3000000000000003E-4</v>
      </c>
      <c r="CE411" s="43">
        <v>-6.11E-4</v>
      </c>
      <c r="CF411" s="43">
        <v>4.3600000000000003E-4</v>
      </c>
      <c r="CH411" s="30"/>
      <c r="CL411" s="30">
        <v>0.36495778756109948</v>
      </c>
      <c r="CM411" s="43">
        <v>-2.5140000000000002E-3</v>
      </c>
      <c r="CN411" s="43">
        <v>-2.2030000000000001E-3</v>
      </c>
      <c r="CO411" s="43">
        <v>7.1869999999999998E-3</v>
      </c>
      <c r="CQ411" s="30"/>
      <c r="CU411" s="30">
        <v>0.36495778756109948</v>
      </c>
      <c r="CV411" s="43">
        <v>-5.1699999999999999E-4</v>
      </c>
      <c r="CW411" s="43">
        <v>-5.0000000000000001E-4</v>
      </c>
      <c r="CX411" s="43">
        <v>3.8999999999999999E-5</v>
      </c>
    </row>
    <row r="412" spans="14:102" x14ac:dyDescent="0.25">
      <c r="N412" s="30"/>
      <c r="R412" s="30">
        <v>0.36595223336109944</v>
      </c>
      <c r="S412" s="43">
        <v>-2.5820000000000001E-3</v>
      </c>
      <c r="T412" s="43">
        <v>-2.261E-3</v>
      </c>
      <c r="U412" s="43">
        <v>8.3660000000000002E-3</v>
      </c>
      <c r="W412" s="30"/>
      <c r="AA412" s="30">
        <v>0.36595223336109944</v>
      </c>
      <c r="AB412" s="43">
        <v>-6.2500000000000001E-4</v>
      </c>
      <c r="AC412" s="43">
        <v>-6.0099999999999997E-4</v>
      </c>
      <c r="AD412" s="43">
        <v>1.85E-4</v>
      </c>
      <c r="AF412" s="30"/>
      <c r="AJ412" s="30">
        <v>0.36595223336109944</v>
      </c>
      <c r="AK412" s="43">
        <v>-2.7780000000000001E-3</v>
      </c>
      <c r="AL412" s="43">
        <v>-2.575E-3</v>
      </c>
      <c r="AM412" s="43">
        <v>9.1330000000000005E-3</v>
      </c>
      <c r="AO412" s="30"/>
      <c r="AS412" s="30">
        <v>0.36595223336109944</v>
      </c>
      <c r="AT412" s="43">
        <v>-5.8799999999999998E-4</v>
      </c>
      <c r="AU412" s="43">
        <v>-5.7600000000000001E-4</v>
      </c>
      <c r="AV412" s="43">
        <v>1.2300000000000001E-4</v>
      </c>
      <c r="AX412" s="30"/>
      <c r="BB412" s="30">
        <v>0.36595223336109944</v>
      </c>
      <c r="BC412" s="43">
        <v>-2.7929999999999999E-3</v>
      </c>
      <c r="BD412" s="43">
        <v>-2.5899999999999999E-3</v>
      </c>
      <c r="BE412" s="43">
        <v>9.1079999999999998E-3</v>
      </c>
      <c r="BG412" s="30"/>
      <c r="BK412" s="30">
        <v>0.36595223336109944</v>
      </c>
      <c r="BL412" s="43">
        <v>-5.8900000000000001E-4</v>
      </c>
      <c r="BM412" s="43">
        <v>-5.7700000000000004E-4</v>
      </c>
      <c r="BN412" s="43">
        <v>1.1900000000000001E-4</v>
      </c>
      <c r="BP412" s="30"/>
      <c r="BT412" s="30">
        <v>0.36595223336109944</v>
      </c>
      <c r="BU412" s="43">
        <v>-2.3900000000000002E-3</v>
      </c>
      <c r="BV412" s="43">
        <v>-2.1770000000000001E-3</v>
      </c>
      <c r="BW412" s="43">
        <v>1.0008E-2</v>
      </c>
      <c r="BY412" s="30"/>
      <c r="CC412" s="30">
        <v>0.36595223336109944</v>
      </c>
      <c r="CD412" s="43">
        <v>-6.3000000000000003E-4</v>
      </c>
      <c r="CE412" s="43">
        <v>-6.0999999999999997E-4</v>
      </c>
      <c r="CF412" s="43">
        <v>4.35E-4</v>
      </c>
      <c r="CH412" s="30"/>
      <c r="CL412" s="30">
        <v>0.36595223336109944</v>
      </c>
      <c r="CM412" s="43">
        <v>-2.5249999999999999E-3</v>
      </c>
      <c r="CN412" s="43">
        <v>-2.212E-3</v>
      </c>
      <c r="CO412" s="43">
        <v>7.247E-3</v>
      </c>
      <c r="CQ412" s="30"/>
      <c r="CU412" s="30">
        <v>0.36595223336109944</v>
      </c>
      <c r="CV412" s="43">
        <v>-5.1699999999999999E-4</v>
      </c>
      <c r="CW412" s="43">
        <v>-4.9899999999999999E-4</v>
      </c>
      <c r="CX412" s="43">
        <v>3.8000000000000002E-5</v>
      </c>
    </row>
    <row r="413" spans="14:102" x14ac:dyDescent="0.25">
      <c r="N413" s="30"/>
      <c r="R413" s="30">
        <v>0.36694667916109946</v>
      </c>
      <c r="S413" s="43">
        <v>-2.594E-3</v>
      </c>
      <c r="T413" s="43">
        <v>-2.271E-3</v>
      </c>
      <c r="U413" s="43">
        <v>8.4349999999999998E-3</v>
      </c>
      <c r="W413" s="30"/>
      <c r="AA413" s="30">
        <v>0.36694667916109946</v>
      </c>
      <c r="AB413" s="43">
        <v>-6.2500000000000001E-4</v>
      </c>
      <c r="AC413" s="43">
        <v>-6.0099999999999997E-4</v>
      </c>
      <c r="AD413" s="43">
        <v>1.85E-4</v>
      </c>
      <c r="AF413" s="30"/>
      <c r="AJ413" s="30">
        <v>0.36694667916109946</v>
      </c>
      <c r="AK413" s="43">
        <v>-2.794E-3</v>
      </c>
      <c r="AL413" s="43">
        <v>-2.5890000000000002E-3</v>
      </c>
      <c r="AM413" s="43">
        <v>9.2029999999999994E-3</v>
      </c>
      <c r="AO413" s="30"/>
      <c r="AS413" s="30">
        <v>0.36694667916109946</v>
      </c>
      <c r="AT413" s="43">
        <v>-5.8699999999999996E-4</v>
      </c>
      <c r="AU413" s="43">
        <v>-5.7499999999999999E-4</v>
      </c>
      <c r="AV413" s="43">
        <v>1.2300000000000001E-4</v>
      </c>
      <c r="AX413" s="30"/>
      <c r="BB413" s="30">
        <v>0.36694667916109946</v>
      </c>
      <c r="BC413" s="43">
        <v>-2.8089999999999999E-3</v>
      </c>
      <c r="BD413" s="43">
        <v>-2.6050000000000001E-3</v>
      </c>
      <c r="BE413" s="43">
        <v>9.1780000000000004E-3</v>
      </c>
      <c r="BG413" s="30"/>
      <c r="BK413" s="30">
        <v>0.36694667916109946</v>
      </c>
      <c r="BL413" s="43">
        <v>-5.8799999999999998E-4</v>
      </c>
      <c r="BM413" s="43">
        <v>-5.7600000000000001E-4</v>
      </c>
      <c r="BN413" s="43">
        <v>1.1900000000000001E-4</v>
      </c>
      <c r="BP413" s="30"/>
      <c r="BT413" s="30">
        <v>0.36694667916109946</v>
      </c>
      <c r="BU413" s="43">
        <v>-2.4009999999999999E-3</v>
      </c>
      <c r="BV413" s="43">
        <v>-2.1870000000000001E-3</v>
      </c>
      <c r="BW413" s="43">
        <v>1.0082000000000001E-2</v>
      </c>
      <c r="BY413" s="30"/>
      <c r="CC413" s="30">
        <v>0.36694667916109946</v>
      </c>
      <c r="CD413" s="43">
        <v>-6.29E-4</v>
      </c>
      <c r="CE413" s="43">
        <v>-6.0999999999999997E-4</v>
      </c>
      <c r="CF413" s="43">
        <v>4.3399999999999998E-4</v>
      </c>
      <c r="CH413" s="30"/>
      <c r="CL413" s="30">
        <v>0.36694667916109946</v>
      </c>
      <c r="CM413" s="43">
        <v>-2.5360000000000001E-3</v>
      </c>
      <c r="CN413" s="43">
        <v>-2.2200000000000002E-3</v>
      </c>
      <c r="CO413" s="43">
        <v>7.3080000000000003E-3</v>
      </c>
      <c r="CQ413" s="30"/>
      <c r="CU413" s="30">
        <v>0.36694667916109946</v>
      </c>
      <c r="CV413" s="43">
        <v>-5.1599999999999997E-4</v>
      </c>
      <c r="CW413" s="43">
        <v>-4.9899999999999999E-4</v>
      </c>
      <c r="CX413" s="43">
        <v>3.6999999999999998E-5</v>
      </c>
    </row>
    <row r="414" spans="14:102" x14ac:dyDescent="0.25">
      <c r="N414" s="30"/>
      <c r="R414" s="30">
        <v>0.36794112496109943</v>
      </c>
      <c r="S414" s="43">
        <v>-2.6069999999999999E-3</v>
      </c>
      <c r="T414" s="43">
        <v>-2.281E-3</v>
      </c>
      <c r="U414" s="43">
        <v>8.5059999999999997E-3</v>
      </c>
      <c r="W414" s="30"/>
      <c r="AA414" s="30">
        <v>0.36794112496109943</v>
      </c>
      <c r="AB414" s="43">
        <v>-6.2500000000000001E-4</v>
      </c>
      <c r="AC414" s="43">
        <v>-6.0099999999999997E-4</v>
      </c>
      <c r="AD414" s="43">
        <v>1.84E-4</v>
      </c>
      <c r="AF414" s="30"/>
      <c r="AJ414" s="30">
        <v>0.36794112496109943</v>
      </c>
      <c r="AK414" s="43">
        <v>-2.81E-3</v>
      </c>
      <c r="AL414" s="43">
        <v>-2.604E-3</v>
      </c>
      <c r="AM414" s="43">
        <v>9.273E-3</v>
      </c>
      <c r="AO414" s="30"/>
      <c r="AS414" s="30">
        <v>0.36794112496109943</v>
      </c>
      <c r="AT414" s="43">
        <v>-5.8600000000000004E-4</v>
      </c>
      <c r="AU414" s="43">
        <v>-5.7399999999999997E-4</v>
      </c>
      <c r="AV414" s="43">
        <v>1.22E-4</v>
      </c>
      <c r="AX414" s="30"/>
      <c r="BB414" s="30">
        <v>0.36794112496109943</v>
      </c>
      <c r="BC414" s="43">
        <v>-2.8249999999999998E-3</v>
      </c>
      <c r="BD414" s="43">
        <v>-2.6189999999999998E-3</v>
      </c>
      <c r="BE414" s="43">
        <v>9.2479999999999993E-3</v>
      </c>
      <c r="BG414" s="30"/>
      <c r="BK414" s="30">
        <v>0.36794112496109943</v>
      </c>
      <c r="BL414" s="43">
        <v>-5.8699999999999996E-4</v>
      </c>
      <c r="BM414" s="43">
        <v>-5.7499999999999999E-4</v>
      </c>
      <c r="BN414" s="43">
        <v>1.18E-4</v>
      </c>
      <c r="BP414" s="30"/>
      <c r="BT414" s="30">
        <v>0.36794112496109943</v>
      </c>
      <c r="BU414" s="43">
        <v>-2.4120000000000001E-3</v>
      </c>
      <c r="BV414" s="43">
        <v>-2.196E-3</v>
      </c>
      <c r="BW414" s="43">
        <v>1.0158E-2</v>
      </c>
      <c r="BY414" s="30"/>
      <c r="CC414" s="30">
        <v>0.36794112496109943</v>
      </c>
      <c r="CD414" s="43">
        <v>-6.29E-4</v>
      </c>
      <c r="CE414" s="43">
        <v>-6.0899999999999995E-4</v>
      </c>
      <c r="CF414" s="43">
        <v>4.3399999999999998E-4</v>
      </c>
      <c r="CH414" s="30"/>
      <c r="CL414" s="30">
        <v>0.36794112496109943</v>
      </c>
      <c r="CM414" s="43">
        <v>-2.545E-3</v>
      </c>
      <c r="CN414" s="43">
        <v>-2.2279999999999999E-3</v>
      </c>
      <c r="CO414" s="43">
        <v>7.3740000000000003E-3</v>
      </c>
      <c r="CQ414" s="30"/>
      <c r="CU414" s="30">
        <v>0.36794112496109943</v>
      </c>
      <c r="CV414" s="43">
        <v>-5.1599999999999997E-4</v>
      </c>
      <c r="CW414" s="43">
        <v>-4.9799999999999996E-4</v>
      </c>
      <c r="CX414" s="43">
        <v>3.6999999999999998E-5</v>
      </c>
    </row>
    <row r="415" spans="14:102" x14ac:dyDescent="0.25">
      <c r="N415" s="30"/>
      <c r="R415" s="30">
        <v>0.36794112496109943</v>
      </c>
      <c r="S415" s="43">
        <v>-2.6069999999999999E-3</v>
      </c>
      <c r="T415" s="43">
        <v>-2.281E-3</v>
      </c>
      <c r="U415" s="43">
        <v>8.5059999999999997E-3</v>
      </c>
      <c r="W415" s="30"/>
      <c r="AA415" s="30">
        <v>0.36794112496109943</v>
      </c>
      <c r="AB415" s="43">
        <v>-6.2500000000000001E-4</v>
      </c>
      <c r="AC415" s="43">
        <v>-6.0099999999999997E-4</v>
      </c>
      <c r="AD415" s="43">
        <v>1.84E-4</v>
      </c>
      <c r="AF415" s="30"/>
      <c r="AJ415" s="30">
        <v>0.36794112496109943</v>
      </c>
      <c r="AK415" s="43">
        <v>-2.81E-3</v>
      </c>
      <c r="AL415" s="43">
        <v>-2.604E-3</v>
      </c>
      <c r="AM415" s="43">
        <v>9.273E-3</v>
      </c>
      <c r="AO415" s="30"/>
      <c r="AS415" s="30">
        <v>0.36794112496109943</v>
      </c>
      <c r="AT415" s="43">
        <v>-5.8600000000000004E-4</v>
      </c>
      <c r="AU415" s="43">
        <v>-5.7399999999999997E-4</v>
      </c>
      <c r="AV415" s="43">
        <v>1.22E-4</v>
      </c>
      <c r="AX415" s="30"/>
      <c r="BB415" s="30">
        <v>0.36794112496109943</v>
      </c>
      <c r="BC415" s="43">
        <v>-2.8249999999999998E-3</v>
      </c>
      <c r="BD415" s="43">
        <v>-2.6189999999999998E-3</v>
      </c>
      <c r="BE415" s="43">
        <v>9.2479999999999993E-3</v>
      </c>
      <c r="BG415" s="30"/>
      <c r="BK415" s="30">
        <v>0.36794112496109943</v>
      </c>
      <c r="BL415" s="43">
        <v>-5.8699999999999996E-4</v>
      </c>
      <c r="BM415" s="43">
        <v>-5.7499999999999999E-4</v>
      </c>
      <c r="BN415" s="43">
        <v>1.18E-4</v>
      </c>
      <c r="BP415" s="30"/>
      <c r="BT415" s="30">
        <v>0.36794112496109943</v>
      </c>
      <c r="BU415" s="43">
        <v>-2.4120000000000001E-3</v>
      </c>
      <c r="BV415" s="43">
        <v>-2.196E-3</v>
      </c>
      <c r="BW415" s="43">
        <v>1.0158E-2</v>
      </c>
      <c r="BY415" s="30"/>
      <c r="CC415" s="30">
        <v>0.36794112496109943</v>
      </c>
      <c r="CD415" s="43">
        <v>-6.29E-4</v>
      </c>
      <c r="CE415" s="43">
        <v>-6.0899999999999995E-4</v>
      </c>
      <c r="CF415" s="43">
        <v>4.3399999999999998E-4</v>
      </c>
      <c r="CH415" s="30"/>
      <c r="CL415" s="30">
        <v>0.36794112496109943</v>
      </c>
      <c r="CM415" s="43">
        <v>-2.545E-3</v>
      </c>
      <c r="CN415" s="43">
        <v>-2.2279999999999999E-3</v>
      </c>
      <c r="CO415" s="43">
        <v>7.3740000000000003E-3</v>
      </c>
      <c r="CQ415" s="30"/>
      <c r="CU415" s="30">
        <v>0.36794112496109943</v>
      </c>
      <c r="CV415" s="43">
        <v>-5.1599999999999997E-4</v>
      </c>
      <c r="CW415" s="43">
        <v>-4.9799999999999996E-4</v>
      </c>
      <c r="CX415" s="43">
        <v>3.6999999999999998E-5</v>
      </c>
    </row>
    <row r="416" spans="14:102" x14ac:dyDescent="0.25">
      <c r="N416" s="30"/>
      <c r="R416" s="30">
        <v>0.36893557076109945</v>
      </c>
      <c r="S416" s="43">
        <v>-2.6199999999999999E-3</v>
      </c>
      <c r="T416" s="43">
        <v>-2.2910000000000001E-3</v>
      </c>
      <c r="U416" s="43">
        <v>8.5760000000000003E-3</v>
      </c>
      <c r="W416" s="30"/>
      <c r="AA416" s="30">
        <v>0.36893557076109945</v>
      </c>
      <c r="AB416" s="43">
        <v>-6.2500000000000001E-4</v>
      </c>
      <c r="AC416" s="43">
        <v>-6.0099999999999997E-4</v>
      </c>
      <c r="AD416" s="43">
        <v>1.84E-4</v>
      </c>
      <c r="AF416" s="30"/>
      <c r="AJ416" s="30">
        <v>0.36893557076109945</v>
      </c>
      <c r="AK416" s="43">
        <v>-2.826E-3</v>
      </c>
      <c r="AL416" s="43">
        <v>-2.6180000000000001E-3</v>
      </c>
      <c r="AM416" s="43">
        <v>9.3439999999999999E-3</v>
      </c>
      <c r="AO416" s="30"/>
      <c r="AS416" s="30">
        <v>0.36893557076109945</v>
      </c>
      <c r="AT416" s="43">
        <v>-5.8600000000000004E-4</v>
      </c>
      <c r="AU416" s="43">
        <v>-5.7399999999999997E-4</v>
      </c>
      <c r="AV416" s="43">
        <v>1.21E-4</v>
      </c>
      <c r="AX416" s="30"/>
      <c r="BB416" s="30">
        <v>0.36893557076109945</v>
      </c>
      <c r="BC416" s="43">
        <v>-2.8410000000000002E-3</v>
      </c>
      <c r="BD416" s="43">
        <v>-2.6340000000000001E-3</v>
      </c>
      <c r="BE416" s="43">
        <v>9.3179999999999999E-3</v>
      </c>
      <c r="BG416" s="30"/>
      <c r="BK416" s="30">
        <v>0.36893557076109945</v>
      </c>
      <c r="BL416" s="43">
        <v>-5.8699999999999996E-4</v>
      </c>
      <c r="BM416" s="43">
        <v>-5.7499999999999999E-4</v>
      </c>
      <c r="BN416" s="43">
        <v>1.18E-4</v>
      </c>
      <c r="BP416" s="30"/>
      <c r="BT416" s="30">
        <v>0.36893557076109945</v>
      </c>
      <c r="BU416" s="43">
        <v>-2.4229999999999998E-3</v>
      </c>
      <c r="BV416" s="43">
        <v>-2.2060000000000001E-3</v>
      </c>
      <c r="BW416" s="43">
        <v>1.0233000000000001E-2</v>
      </c>
      <c r="BY416" s="30"/>
      <c r="CC416" s="30">
        <v>0.36893557076109945</v>
      </c>
      <c r="CD416" s="43">
        <v>-6.2799999999999998E-4</v>
      </c>
      <c r="CE416" s="43">
        <v>-6.0899999999999995E-4</v>
      </c>
      <c r="CF416" s="43">
        <v>4.3300000000000001E-4</v>
      </c>
      <c r="CH416" s="30"/>
      <c r="CL416" s="30">
        <v>0.36893557076109945</v>
      </c>
      <c r="CM416" s="43">
        <v>-2.5560000000000001E-3</v>
      </c>
      <c r="CN416" s="43">
        <v>-2.235E-3</v>
      </c>
      <c r="CO416" s="43">
        <v>7.437E-3</v>
      </c>
      <c r="CQ416" s="30"/>
      <c r="CU416" s="30">
        <v>0.36893557076109945</v>
      </c>
      <c r="CV416" s="43">
        <v>-5.1500000000000005E-4</v>
      </c>
      <c r="CW416" s="43">
        <v>-4.9700000000000005E-4</v>
      </c>
      <c r="CX416" s="43">
        <v>3.6000000000000001E-5</v>
      </c>
    </row>
    <row r="417" spans="14:102" x14ac:dyDescent="0.25">
      <c r="N417" s="30"/>
      <c r="R417" s="30">
        <v>0.36993001656109942</v>
      </c>
      <c r="S417" s="43">
        <v>-2.6319999999999998E-3</v>
      </c>
      <c r="T417" s="43">
        <v>-2.3019999999999998E-3</v>
      </c>
      <c r="U417" s="43">
        <v>8.6470000000000002E-3</v>
      </c>
      <c r="W417" s="30"/>
      <c r="AA417" s="30">
        <v>0.36993001656109942</v>
      </c>
      <c r="AB417" s="43">
        <v>-6.2500000000000001E-4</v>
      </c>
      <c r="AC417" s="43">
        <v>-6.0099999999999997E-4</v>
      </c>
      <c r="AD417" s="43">
        <v>1.84E-4</v>
      </c>
      <c r="AF417" s="30"/>
      <c r="AJ417" s="30">
        <v>0.36993001656109942</v>
      </c>
      <c r="AK417" s="43">
        <v>-2.8419999999999999E-3</v>
      </c>
      <c r="AL417" s="43">
        <v>-2.6329999999999999E-3</v>
      </c>
      <c r="AM417" s="43">
        <v>9.4140000000000005E-3</v>
      </c>
      <c r="AO417" s="30"/>
      <c r="AS417" s="30">
        <v>0.36993001656109942</v>
      </c>
      <c r="AT417" s="43">
        <v>-5.8500000000000002E-4</v>
      </c>
      <c r="AU417" s="43">
        <v>-5.7300000000000005E-4</v>
      </c>
      <c r="AV417" s="43">
        <v>1.21E-4</v>
      </c>
      <c r="AX417" s="30"/>
      <c r="BB417" s="30">
        <v>0.36993001656109942</v>
      </c>
      <c r="BC417" s="43">
        <v>-2.8570000000000002E-3</v>
      </c>
      <c r="BD417" s="43">
        <v>-2.6480000000000002E-3</v>
      </c>
      <c r="BE417" s="43">
        <v>9.3889999999999998E-3</v>
      </c>
      <c r="BG417" s="30"/>
      <c r="BK417" s="30">
        <v>0.36993001656109942</v>
      </c>
      <c r="BL417" s="43">
        <v>-5.8600000000000004E-4</v>
      </c>
      <c r="BM417" s="43">
        <v>-5.7399999999999997E-4</v>
      </c>
      <c r="BN417" s="43">
        <v>1.17E-4</v>
      </c>
      <c r="BP417" s="30"/>
      <c r="BT417" s="30">
        <v>0.36993001656109942</v>
      </c>
      <c r="BU417" s="43">
        <v>-2.434E-3</v>
      </c>
      <c r="BV417" s="43">
        <v>-2.2160000000000001E-3</v>
      </c>
      <c r="BW417" s="43">
        <v>1.0307999999999999E-2</v>
      </c>
      <c r="BY417" s="30"/>
      <c r="CC417" s="30">
        <v>0.36993001656109942</v>
      </c>
      <c r="CD417" s="43">
        <v>-6.2799999999999998E-4</v>
      </c>
      <c r="CE417" s="43">
        <v>-6.0800000000000003E-4</v>
      </c>
      <c r="CF417" s="43">
        <v>4.3199999999999998E-4</v>
      </c>
      <c r="CH417" s="30"/>
      <c r="CL417" s="30">
        <v>0.36993001656109942</v>
      </c>
      <c r="CM417" s="43">
        <v>-2.5660000000000001E-3</v>
      </c>
      <c r="CN417" s="43">
        <v>-2.2430000000000002E-3</v>
      </c>
      <c r="CO417" s="43">
        <v>7.5009999999999999E-3</v>
      </c>
      <c r="CQ417" s="30"/>
      <c r="CU417" s="30">
        <v>0.36993001656109942</v>
      </c>
      <c r="CV417" s="43">
        <v>-5.1400000000000003E-4</v>
      </c>
      <c r="CW417" s="43">
        <v>-4.9700000000000005E-4</v>
      </c>
      <c r="CX417" s="43">
        <v>3.6000000000000001E-5</v>
      </c>
    </row>
    <row r="418" spans="14:102" x14ac:dyDescent="0.25">
      <c r="N418" s="30"/>
      <c r="R418" s="30">
        <v>0.37092446236109944</v>
      </c>
      <c r="S418" s="43">
        <v>-2.6450000000000002E-3</v>
      </c>
      <c r="T418" s="43">
        <v>-2.3119999999999998E-3</v>
      </c>
      <c r="U418" s="43">
        <v>8.7170000000000008E-3</v>
      </c>
      <c r="W418" s="30"/>
      <c r="AA418" s="30">
        <v>0.37092446236109944</v>
      </c>
      <c r="AB418" s="43">
        <v>-6.2500000000000001E-4</v>
      </c>
      <c r="AC418" s="43">
        <v>-6.0099999999999997E-4</v>
      </c>
      <c r="AD418" s="43">
        <v>1.83E-4</v>
      </c>
      <c r="AF418" s="30"/>
      <c r="AJ418" s="30">
        <v>0.37092446236109944</v>
      </c>
      <c r="AK418" s="43">
        <v>-2.8579999999999999E-3</v>
      </c>
      <c r="AL418" s="43">
        <v>-2.647E-3</v>
      </c>
      <c r="AM418" s="43">
        <v>9.4850000000000004E-3</v>
      </c>
      <c r="AO418" s="30"/>
      <c r="AS418" s="30">
        <v>0.37092446236109944</v>
      </c>
      <c r="AT418" s="43">
        <v>-5.8500000000000002E-4</v>
      </c>
      <c r="AU418" s="43">
        <v>-5.7300000000000005E-4</v>
      </c>
      <c r="AV418" s="43">
        <v>1.2E-4</v>
      </c>
      <c r="AX418" s="30"/>
      <c r="BB418" s="30">
        <v>0.37092446236109944</v>
      </c>
      <c r="BC418" s="43">
        <v>-2.8739999999999998E-3</v>
      </c>
      <c r="BD418" s="43">
        <v>-2.663E-3</v>
      </c>
      <c r="BE418" s="43">
        <v>9.4590000000000004E-3</v>
      </c>
      <c r="BG418" s="30"/>
      <c r="BK418" s="30">
        <v>0.37092446236109944</v>
      </c>
      <c r="BL418" s="43">
        <v>-5.8600000000000004E-4</v>
      </c>
      <c r="BM418" s="43">
        <v>-5.7399999999999997E-4</v>
      </c>
      <c r="BN418" s="43">
        <v>1.17E-4</v>
      </c>
      <c r="BP418" s="30"/>
      <c r="BT418" s="30">
        <v>0.37092446236109944</v>
      </c>
      <c r="BU418" s="43">
        <v>-2.4450000000000001E-3</v>
      </c>
      <c r="BV418" s="43">
        <v>-2.225E-3</v>
      </c>
      <c r="BW418" s="43">
        <v>1.0383999999999999E-2</v>
      </c>
      <c r="BY418" s="30"/>
      <c r="CC418" s="30">
        <v>0.37092446236109944</v>
      </c>
      <c r="CD418" s="43">
        <v>-6.2699999999999995E-4</v>
      </c>
      <c r="CE418" s="43">
        <v>-6.0800000000000003E-4</v>
      </c>
      <c r="CF418" s="43">
        <v>4.3100000000000001E-4</v>
      </c>
      <c r="CH418" s="30"/>
      <c r="CL418" s="30">
        <v>0.37092446236109944</v>
      </c>
      <c r="CM418" s="43">
        <v>-2.5760000000000002E-3</v>
      </c>
      <c r="CN418" s="43">
        <v>-2.251E-3</v>
      </c>
      <c r="CO418" s="43">
        <v>7.5649999999999997E-3</v>
      </c>
      <c r="CQ418" s="30"/>
      <c r="CU418" s="30">
        <v>0.37092446236109944</v>
      </c>
      <c r="CV418" s="43">
        <v>-5.1400000000000003E-4</v>
      </c>
      <c r="CW418" s="43">
        <v>-4.9600000000000002E-4</v>
      </c>
      <c r="CX418" s="43">
        <v>3.4999999999999997E-5</v>
      </c>
    </row>
    <row r="419" spans="14:102" x14ac:dyDescent="0.25">
      <c r="N419" s="30"/>
      <c r="R419" s="30">
        <v>0.3719189081610994</v>
      </c>
      <c r="S419" s="43">
        <v>-2.6570000000000001E-3</v>
      </c>
      <c r="T419" s="43">
        <v>-2.3219999999999998E-3</v>
      </c>
      <c r="U419" s="43">
        <v>8.7869999999999997E-3</v>
      </c>
      <c r="W419" s="30"/>
      <c r="AA419" s="30">
        <v>0.3719189081610994</v>
      </c>
      <c r="AB419" s="43">
        <v>-6.2500000000000001E-4</v>
      </c>
      <c r="AC419" s="43">
        <v>-6.0099999999999997E-4</v>
      </c>
      <c r="AD419" s="43">
        <v>1.83E-4</v>
      </c>
      <c r="AF419" s="30"/>
      <c r="AJ419" s="30">
        <v>0.3719189081610994</v>
      </c>
      <c r="AK419" s="43">
        <v>-2.8739999999999998E-3</v>
      </c>
      <c r="AL419" s="43">
        <v>-2.6619999999999999E-3</v>
      </c>
      <c r="AM419" s="43">
        <v>9.5549999999999993E-3</v>
      </c>
      <c r="AO419" s="30"/>
      <c r="AS419" s="30">
        <v>0.3719189081610994</v>
      </c>
      <c r="AT419" s="43">
        <v>-5.8399999999999999E-4</v>
      </c>
      <c r="AU419" s="43">
        <v>-5.7200000000000003E-4</v>
      </c>
      <c r="AV419" s="43">
        <v>1.2E-4</v>
      </c>
      <c r="AX419" s="30"/>
      <c r="BB419" s="30">
        <v>0.3719189081610994</v>
      </c>
      <c r="BC419" s="43">
        <v>-2.8900000000000002E-3</v>
      </c>
      <c r="BD419" s="43">
        <v>-2.6779999999999998E-3</v>
      </c>
      <c r="BE419" s="43">
        <v>9.5289999999999993E-3</v>
      </c>
      <c r="BG419" s="30"/>
      <c r="BK419" s="30">
        <v>0.3719189081610994</v>
      </c>
      <c r="BL419" s="43">
        <v>-5.8500000000000002E-4</v>
      </c>
      <c r="BM419" s="43">
        <v>-5.7300000000000005E-4</v>
      </c>
      <c r="BN419" s="43">
        <v>1.16E-4</v>
      </c>
      <c r="BP419" s="30"/>
      <c r="BT419" s="30">
        <v>0.3719189081610994</v>
      </c>
      <c r="BU419" s="43">
        <v>-2.4559999999999998E-3</v>
      </c>
      <c r="BV419" s="43">
        <v>-2.235E-3</v>
      </c>
      <c r="BW419" s="43">
        <v>1.0459E-2</v>
      </c>
      <c r="BY419" s="30"/>
      <c r="CC419" s="30">
        <v>0.3719189081610994</v>
      </c>
      <c r="CD419" s="43">
        <v>-6.2699999999999995E-4</v>
      </c>
      <c r="CE419" s="43">
        <v>-6.0700000000000001E-4</v>
      </c>
      <c r="CF419" s="43">
        <v>4.3100000000000001E-4</v>
      </c>
      <c r="CH419" s="30"/>
      <c r="CL419" s="30">
        <v>0.3719189081610994</v>
      </c>
      <c r="CM419" s="43">
        <v>-2.5860000000000002E-3</v>
      </c>
      <c r="CN419" s="43">
        <v>-2.2590000000000002E-3</v>
      </c>
      <c r="CO419" s="43">
        <v>7.6280000000000002E-3</v>
      </c>
      <c r="CQ419" s="30"/>
      <c r="CU419" s="30">
        <v>0.3719189081610994</v>
      </c>
      <c r="CV419" s="43">
        <v>-5.13E-4</v>
      </c>
      <c r="CW419" s="43">
        <v>-4.95E-4</v>
      </c>
      <c r="CX419" s="43">
        <v>3.4E-5</v>
      </c>
    </row>
    <row r="420" spans="14:102" x14ac:dyDescent="0.25">
      <c r="N420" s="30"/>
      <c r="R420" s="30">
        <v>0.37291335396109943</v>
      </c>
      <c r="S420" s="43">
        <v>-2.6700000000000001E-3</v>
      </c>
      <c r="T420" s="43">
        <v>-2.3319999999999999E-3</v>
      </c>
      <c r="U420" s="43">
        <v>8.8579999999999996E-3</v>
      </c>
      <c r="W420" s="30"/>
      <c r="AA420" s="30">
        <v>0.37291335396109943</v>
      </c>
      <c r="AB420" s="43">
        <v>-6.2500000000000001E-4</v>
      </c>
      <c r="AC420" s="43">
        <v>-6.0099999999999997E-4</v>
      </c>
      <c r="AD420" s="43">
        <v>1.8200000000000001E-4</v>
      </c>
      <c r="AF420" s="30"/>
      <c r="AJ420" s="30">
        <v>0.37291335396109943</v>
      </c>
      <c r="AK420" s="43">
        <v>-2.8900000000000002E-3</v>
      </c>
      <c r="AL420" s="43">
        <v>-2.676E-3</v>
      </c>
      <c r="AM420" s="43">
        <v>9.6249999999999999E-3</v>
      </c>
      <c r="AO420" s="30"/>
      <c r="AS420" s="30">
        <v>0.37291335396109943</v>
      </c>
      <c r="AT420" s="43">
        <v>-5.8299999999999997E-4</v>
      </c>
      <c r="AU420" s="43">
        <v>-5.71E-4</v>
      </c>
      <c r="AV420" s="43">
        <v>1.1900000000000001E-4</v>
      </c>
      <c r="AX420" s="30"/>
      <c r="BB420" s="30">
        <v>0.37291335396109943</v>
      </c>
      <c r="BC420" s="43">
        <v>-2.9060000000000002E-3</v>
      </c>
      <c r="BD420" s="43">
        <v>-2.6919999999999999E-3</v>
      </c>
      <c r="BE420" s="43">
        <v>9.5999999999999992E-3</v>
      </c>
      <c r="BG420" s="30"/>
      <c r="BK420" s="30">
        <v>0.37291335396109943</v>
      </c>
      <c r="BL420" s="43">
        <v>-5.8500000000000002E-4</v>
      </c>
      <c r="BM420" s="43">
        <v>-5.7300000000000005E-4</v>
      </c>
      <c r="BN420" s="43">
        <v>1.15E-4</v>
      </c>
      <c r="BP420" s="30"/>
      <c r="BT420" s="30">
        <v>0.37291335396109943</v>
      </c>
      <c r="BU420" s="43">
        <v>-2.467E-3</v>
      </c>
      <c r="BV420" s="43">
        <v>-2.2439999999999999E-3</v>
      </c>
      <c r="BW420" s="43">
        <v>1.0534E-2</v>
      </c>
      <c r="BY420" s="30"/>
      <c r="CC420" s="30">
        <v>0.37291335396109943</v>
      </c>
      <c r="CD420" s="43">
        <v>-6.2600000000000004E-4</v>
      </c>
      <c r="CE420" s="43">
        <v>-6.0700000000000001E-4</v>
      </c>
      <c r="CF420" s="43">
        <v>4.2999999999999999E-4</v>
      </c>
      <c r="CH420" s="30"/>
      <c r="CL420" s="30">
        <v>0.37291335396109943</v>
      </c>
      <c r="CM420" s="43">
        <v>-2.5969999999999999E-3</v>
      </c>
      <c r="CN420" s="43">
        <v>-2.2669999999999999E-3</v>
      </c>
      <c r="CO420" s="43">
        <v>7.6920000000000001E-3</v>
      </c>
      <c r="CQ420" s="30"/>
      <c r="CU420" s="30">
        <v>0.37291335396109943</v>
      </c>
      <c r="CV420" s="43">
        <v>-5.1199999999999998E-4</v>
      </c>
      <c r="CW420" s="43">
        <v>-4.95E-4</v>
      </c>
      <c r="CX420" s="43">
        <v>3.4E-5</v>
      </c>
    </row>
    <row r="421" spans="14:102" x14ac:dyDescent="0.25">
      <c r="N421" s="30"/>
      <c r="R421" s="30">
        <v>0.37390779976109939</v>
      </c>
      <c r="S421" s="43">
        <v>-2.6819999999999999E-3</v>
      </c>
      <c r="T421" s="43">
        <v>-2.3419999999999999E-3</v>
      </c>
      <c r="U421" s="43">
        <v>8.9280000000000002E-3</v>
      </c>
      <c r="W421" s="30"/>
      <c r="AA421" s="30">
        <v>0.37390779976109939</v>
      </c>
      <c r="AB421" s="43">
        <v>-6.2500000000000001E-4</v>
      </c>
      <c r="AC421" s="43">
        <v>-6.0099999999999997E-4</v>
      </c>
      <c r="AD421" s="43">
        <v>1.8200000000000001E-4</v>
      </c>
      <c r="AF421" s="30"/>
      <c r="AJ421" s="30">
        <v>0.37390779976109939</v>
      </c>
      <c r="AK421" s="43">
        <v>-2.9060000000000002E-3</v>
      </c>
      <c r="AL421" s="43">
        <v>-2.6909999999999998E-3</v>
      </c>
      <c r="AM421" s="43">
        <v>9.6959999999999998E-3</v>
      </c>
      <c r="AO421" s="30"/>
      <c r="AS421" s="30">
        <v>0.37390779976109939</v>
      </c>
      <c r="AT421" s="43">
        <v>-5.8299999999999997E-4</v>
      </c>
      <c r="AU421" s="43">
        <v>-5.71E-4</v>
      </c>
      <c r="AV421" s="43">
        <v>1.18E-4</v>
      </c>
      <c r="AX421" s="30"/>
      <c r="BB421" s="30">
        <v>0.37390779976109939</v>
      </c>
      <c r="BC421" s="43">
        <v>-2.9220000000000001E-3</v>
      </c>
      <c r="BD421" s="43">
        <v>-2.7070000000000002E-3</v>
      </c>
      <c r="BE421" s="43">
        <v>9.6699999999999998E-3</v>
      </c>
      <c r="BG421" s="30"/>
      <c r="BK421" s="30">
        <v>0.37390779976109939</v>
      </c>
      <c r="BL421" s="43">
        <v>-5.8399999999999999E-4</v>
      </c>
      <c r="BM421" s="43">
        <v>-5.7200000000000003E-4</v>
      </c>
      <c r="BN421" s="43">
        <v>1.15E-4</v>
      </c>
      <c r="BP421" s="30"/>
      <c r="BT421" s="30">
        <v>0.37390779976109939</v>
      </c>
      <c r="BU421" s="43">
        <v>-2.4780000000000002E-3</v>
      </c>
      <c r="BV421" s="43">
        <v>-2.2539999999999999E-3</v>
      </c>
      <c r="BW421" s="43">
        <v>1.0609E-2</v>
      </c>
      <c r="BY421" s="30"/>
      <c r="CC421" s="30">
        <v>0.37390779976109939</v>
      </c>
      <c r="CD421" s="43">
        <v>-6.2600000000000004E-4</v>
      </c>
      <c r="CE421" s="43">
        <v>-6.0700000000000001E-4</v>
      </c>
      <c r="CF421" s="43">
        <v>4.2900000000000002E-4</v>
      </c>
      <c r="CH421" s="30"/>
      <c r="CL421" s="30">
        <v>0.37390779976109939</v>
      </c>
      <c r="CM421" s="43">
        <v>-2.6069999999999999E-3</v>
      </c>
      <c r="CN421" s="43">
        <v>-2.2750000000000001E-3</v>
      </c>
      <c r="CO421" s="43">
        <v>7.7559999999999999E-3</v>
      </c>
      <c r="CQ421" s="30"/>
      <c r="CU421" s="30">
        <v>0.37390779976109939</v>
      </c>
      <c r="CV421" s="43">
        <v>-5.1199999999999998E-4</v>
      </c>
      <c r="CW421" s="43">
        <v>-4.9399999999999997E-4</v>
      </c>
      <c r="CX421" s="43">
        <v>3.3000000000000003E-5</v>
      </c>
    </row>
    <row r="422" spans="14:102" x14ac:dyDescent="0.25">
      <c r="N422" s="30"/>
      <c r="R422" s="30">
        <v>0.37490224556109941</v>
      </c>
      <c r="S422" s="43">
        <v>-2.6949999999999999E-3</v>
      </c>
      <c r="T422" s="43">
        <v>-2.3519999999999999E-3</v>
      </c>
      <c r="U422" s="43">
        <v>8.9980000000000008E-3</v>
      </c>
      <c r="W422" s="30"/>
      <c r="AA422" s="30">
        <v>0.37490224556109941</v>
      </c>
      <c r="AB422" s="43">
        <v>-6.2500000000000001E-4</v>
      </c>
      <c r="AC422" s="43">
        <v>-6.0099999999999997E-4</v>
      </c>
      <c r="AD422" s="43">
        <v>1.8200000000000001E-4</v>
      </c>
      <c r="AF422" s="30"/>
      <c r="AJ422" s="30">
        <v>0.37490224556109941</v>
      </c>
      <c r="AK422" s="43">
        <v>-2.9220000000000001E-3</v>
      </c>
      <c r="AL422" s="43">
        <v>-2.7049999999999999E-3</v>
      </c>
      <c r="AM422" s="43">
        <v>9.7660000000000004E-3</v>
      </c>
      <c r="AO422" s="30"/>
      <c r="AS422" s="30">
        <v>0.37490224556109941</v>
      </c>
      <c r="AT422" s="43">
        <v>-5.8200000000000005E-4</v>
      </c>
      <c r="AU422" s="43">
        <v>-5.6999999999999998E-4</v>
      </c>
      <c r="AV422" s="43">
        <v>1.18E-4</v>
      </c>
      <c r="AX422" s="30"/>
      <c r="BB422" s="30">
        <v>0.37490224556109941</v>
      </c>
      <c r="BC422" s="43">
        <v>-2.9380000000000001E-3</v>
      </c>
      <c r="BD422" s="43">
        <v>-2.7209999999999999E-3</v>
      </c>
      <c r="BE422" s="43">
        <v>9.7400000000000004E-3</v>
      </c>
      <c r="BG422" s="30"/>
      <c r="BK422" s="30">
        <v>0.37490224556109941</v>
      </c>
      <c r="BL422" s="43">
        <v>-5.8299999999999997E-4</v>
      </c>
      <c r="BM422" s="43">
        <v>-5.71E-4</v>
      </c>
      <c r="BN422" s="43">
        <v>1.1400000000000001E-4</v>
      </c>
      <c r="BP422" s="30"/>
      <c r="BT422" s="30">
        <v>0.37490224556109941</v>
      </c>
      <c r="BU422" s="43">
        <v>-2.4889999999999999E-3</v>
      </c>
      <c r="BV422" s="43">
        <v>-2.2629999999999998E-3</v>
      </c>
      <c r="BW422" s="43">
        <v>1.0685E-2</v>
      </c>
      <c r="BY422" s="30"/>
      <c r="CC422" s="30">
        <v>0.37490224556109941</v>
      </c>
      <c r="CD422" s="43">
        <v>-6.2500000000000001E-4</v>
      </c>
      <c r="CE422" s="43">
        <v>-6.0599999999999998E-4</v>
      </c>
      <c r="CF422" s="43">
        <v>4.28E-4</v>
      </c>
      <c r="CH422" s="30"/>
      <c r="CL422" s="30">
        <v>0.37490224556109941</v>
      </c>
      <c r="CM422" s="43">
        <v>-2.617E-3</v>
      </c>
      <c r="CN422" s="43">
        <v>-2.2829999999999999E-3</v>
      </c>
      <c r="CO422" s="43">
        <v>7.8189999999999996E-3</v>
      </c>
      <c r="CQ422" s="30"/>
      <c r="CU422" s="30">
        <v>0.37490224556109941</v>
      </c>
      <c r="CV422" s="43">
        <v>-5.1099999999999995E-4</v>
      </c>
      <c r="CW422" s="43">
        <v>-4.9399999999999997E-4</v>
      </c>
      <c r="CX422" s="43">
        <v>3.3000000000000003E-5</v>
      </c>
    </row>
    <row r="423" spans="14:102" x14ac:dyDescent="0.25">
      <c r="N423" s="30"/>
      <c r="R423" s="30">
        <v>0.37589669136109938</v>
      </c>
      <c r="S423" s="43">
        <v>-2.7079999999999999E-3</v>
      </c>
      <c r="T423" s="43">
        <v>-2.362E-3</v>
      </c>
      <c r="U423" s="43">
        <v>9.0690000000000007E-3</v>
      </c>
      <c r="W423" s="30"/>
      <c r="AA423" s="30">
        <v>0.37589669136109938</v>
      </c>
      <c r="AB423" s="43">
        <v>-6.2500000000000001E-4</v>
      </c>
      <c r="AC423" s="43">
        <v>-6.0099999999999997E-4</v>
      </c>
      <c r="AD423" s="43">
        <v>1.8100000000000001E-4</v>
      </c>
      <c r="AF423" s="30"/>
      <c r="AJ423" s="30">
        <v>0.37589669136109938</v>
      </c>
      <c r="AK423" s="43">
        <v>-2.9380000000000001E-3</v>
      </c>
      <c r="AL423" s="43">
        <v>-2.7200000000000002E-3</v>
      </c>
      <c r="AM423" s="43">
        <v>9.8370000000000003E-3</v>
      </c>
      <c r="AO423" s="30"/>
      <c r="AS423" s="30">
        <v>0.37589669136109938</v>
      </c>
      <c r="AT423" s="43">
        <v>-5.8200000000000005E-4</v>
      </c>
      <c r="AU423" s="43">
        <v>-5.6999999999999998E-4</v>
      </c>
      <c r="AV423" s="43">
        <v>1.17E-4</v>
      </c>
      <c r="AX423" s="30"/>
      <c r="BB423" s="30">
        <v>0.37589669136109938</v>
      </c>
      <c r="BC423" s="43">
        <v>-2.954E-3</v>
      </c>
      <c r="BD423" s="43">
        <v>-2.7360000000000002E-3</v>
      </c>
      <c r="BE423" s="43">
        <v>9.8099999999999993E-3</v>
      </c>
      <c r="BG423" s="30"/>
      <c r="BK423" s="30">
        <v>0.37589669136109938</v>
      </c>
      <c r="BL423" s="43">
        <v>-5.8299999999999997E-4</v>
      </c>
      <c r="BM423" s="43">
        <v>-5.71E-4</v>
      </c>
      <c r="BN423" s="43">
        <v>1.1400000000000001E-4</v>
      </c>
      <c r="BP423" s="30"/>
      <c r="BT423" s="30">
        <v>0.37589669136109938</v>
      </c>
      <c r="BU423" s="43">
        <v>-2.5000000000000001E-3</v>
      </c>
      <c r="BV423" s="43">
        <v>-2.2729999999999998E-3</v>
      </c>
      <c r="BW423" s="43">
        <v>1.076E-2</v>
      </c>
      <c r="BY423" s="30"/>
      <c r="CC423" s="30">
        <v>0.37589669136109938</v>
      </c>
      <c r="CD423" s="43">
        <v>-6.2500000000000001E-4</v>
      </c>
      <c r="CE423" s="43">
        <v>-6.0599999999999998E-4</v>
      </c>
      <c r="CF423" s="43">
        <v>4.28E-4</v>
      </c>
      <c r="CH423" s="30"/>
      <c r="CL423" s="30">
        <v>0.37589669136109938</v>
      </c>
      <c r="CM423" s="43">
        <v>-2.6280000000000001E-3</v>
      </c>
      <c r="CN423" s="43">
        <v>-2.2910000000000001E-3</v>
      </c>
      <c r="CO423" s="43">
        <v>7.8829999999999994E-3</v>
      </c>
      <c r="CQ423" s="30"/>
      <c r="CU423" s="30">
        <v>0.37589669136109938</v>
      </c>
      <c r="CV423" s="43">
        <v>-5.1000000000000004E-4</v>
      </c>
      <c r="CW423" s="43">
        <v>-4.9299999999999995E-4</v>
      </c>
      <c r="CX423" s="43">
        <v>3.1999999999999999E-5</v>
      </c>
    </row>
    <row r="424" spans="14:102" x14ac:dyDescent="0.25">
      <c r="N424" s="30"/>
      <c r="R424" s="30">
        <v>0.3768911371610994</v>
      </c>
      <c r="S424" s="43">
        <v>-2.7200000000000002E-3</v>
      </c>
      <c r="T424" s="43">
        <v>-2.3730000000000001E-3</v>
      </c>
      <c r="U424" s="43">
        <v>9.1389999999999996E-3</v>
      </c>
      <c r="W424" s="30"/>
      <c r="AA424" s="30">
        <v>0.3768911371610994</v>
      </c>
      <c r="AB424" s="43">
        <v>-6.2399999999999999E-4</v>
      </c>
      <c r="AC424" s="43">
        <v>-6.0099999999999997E-4</v>
      </c>
      <c r="AD424" s="43">
        <v>1.8100000000000001E-4</v>
      </c>
      <c r="AF424" s="30"/>
      <c r="AJ424" s="30">
        <v>0.3768911371610994</v>
      </c>
      <c r="AK424" s="43">
        <v>-2.954E-3</v>
      </c>
      <c r="AL424" s="43">
        <v>-2.735E-3</v>
      </c>
      <c r="AM424" s="43">
        <v>9.9069999999999991E-3</v>
      </c>
      <c r="AO424" s="30"/>
      <c r="AS424" s="30">
        <v>0.3768911371610994</v>
      </c>
      <c r="AT424" s="43">
        <v>-5.8100000000000003E-4</v>
      </c>
      <c r="AU424" s="43">
        <v>-5.6899999999999995E-4</v>
      </c>
      <c r="AV424" s="43">
        <v>1.17E-4</v>
      </c>
      <c r="AX424" s="30"/>
      <c r="BB424" s="30">
        <v>0.3768911371610994</v>
      </c>
      <c r="BC424" s="43">
        <v>-2.97E-3</v>
      </c>
      <c r="BD424" s="43">
        <v>-2.751E-3</v>
      </c>
      <c r="BE424" s="43">
        <v>9.8809999999999992E-3</v>
      </c>
      <c r="BG424" s="30"/>
      <c r="BK424" s="30">
        <v>0.3768911371610994</v>
      </c>
      <c r="BL424" s="43">
        <v>-5.8200000000000005E-4</v>
      </c>
      <c r="BM424" s="43">
        <v>-5.6999999999999998E-4</v>
      </c>
      <c r="BN424" s="43">
        <v>1.13E-4</v>
      </c>
      <c r="BP424" s="30"/>
      <c r="BT424" s="30">
        <v>0.3768911371610994</v>
      </c>
      <c r="BU424" s="43">
        <v>-2.5119999999999999E-3</v>
      </c>
      <c r="BV424" s="43">
        <v>-2.2820000000000002E-3</v>
      </c>
      <c r="BW424" s="43">
        <v>1.0834999999999999E-2</v>
      </c>
      <c r="BY424" s="30"/>
      <c r="CC424" s="30">
        <v>0.3768911371610994</v>
      </c>
      <c r="CD424" s="43">
        <v>-6.2399999999999999E-4</v>
      </c>
      <c r="CE424" s="43">
        <v>-6.0499999999999996E-4</v>
      </c>
      <c r="CF424" s="43">
        <v>4.2700000000000002E-4</v>
      </c>
      <c r="CH424" s="30"/>
      <c r="CL424" s="30">
        <v>0.3768911371610994</v>
      </c>
      <c r="CM424" s="43">
        <v>-2.6380000000000002E-3</v>
      </c>
      <c r="CN424" s="43">
        <v>-2.2989999999999998E-3</v>
      </c>
      <c r="CO424" s="43">
        <v>7.9469999999999992E-3</v>
      </c>
      <c r="CQ424" s="30"/>
      <c r="CU424" s="30">
        <v>0.3768911371610994</v>
      </c>
      <c r="CV424" s="43">
        <v>-5.1000000000000004E-4</v>
      </c>
      <c r="CW424" s="43">
        <v>-4.9200000000000003E-4</v>
      </c>
      <c r="CX424" s="43">
        <v>3.1000000000000001E-5</v>
      </c>
    </row>
    <row r="425" spans="14:102" x14ac:dyDescent="0.25">
      <c r="N425" s="30"/>
      <c r="R425" s="30">
        <v>0.37788558296109936</v>
      </c>
      <c r="S425" s="43">
        <v>-2.7330000000000002E-3</v>
      </c>
      <c r="T425" s="43">
        <v>-2.3830000000000001E-3</v>
      </c>
      <c r="U425" s="43">
        <v>9.2090000000000002E-3</v>
      </c>
      <c r="W425" s="30"/>
      <c r="AA425" s="30">
        <v>0.37788558296109936</v>
      </c>
      <c r="AB425" s="43">
        <v>-6.2399999999999999E-4</v>
      </c>
      <c r="AC425" s="43">
        <v>-6.0099999999999997E-4</v>
      </c>
      <c r="AD425" s="43">
        <v>1.8100000000000001E-4</v>
      </c>
      <c r="AF425" s="30"/>
      <c r="AJ425" s="30">
        <v>0.37788558296109936</v>
      </c>
      <c r="AK425" s="43">
        <v>-2.97E-3</v>
      </c>
      <c r="AL425" s="43">
        <v>-2.7490000000000001E-3</v>
      </c>
      <c r="AM425" s="43">
        <v>9.9780000000000008E-3</v>
      </c>
      <c r="AO425" s="30"/>
      <c r="AS425" s="30">
        <v>0.37788558296109936</v>
      </c>
      <c r="AT425" s="43">
        <v>-5.8100000000000003E-4</v>
      </c>
      <c r="AU425" s="43">
        <v>-5.6899999999999995E-4</v>
      </c>
      <c r="AV425" s="43">
        <v>1.16E-4</v>
      </c>
      <c r="AX425" s="30"/>
      <c r="BB425" s="30">
        <v>0.37788558296109936</v>
      </c>
      <c r="BC425" s="43">
        <v>-2.9859999999999999E-3</v>
      </c>
      <c r="BD425" s="43">
        <v>-2.7650000000000001E-3</v>
      </c>
      <c r="BE425" s="43">
        <v>9.9509999999999998E-3</v>
      </c>
      <c r="BG425" s="30"/>
      <c r="BK425" s="30">
        <v>0.37788558296109936</v>
      </c>
      <c r="BL425" s="43">
        <v>-5.8200000000000005E-4</v>
      </c>
      <c r="BM425" s="43">
        <v>-5.6999999999999998E-4</v>
      </c>
      <c r="BN425" s="43">
        <v>1.12E-4</v>
      </c>
      <c r="BP425" s="30"/>
      <c r="BT425" s="30">
        <v>0.37788558296109936</v>
      </c>
      <c r="BU425" s="43">
        <v>-2.5230000000000001E-3</v>
      </c>
      <c r="BV425" s="43">
        <v>-2.2920000000000002E-3</v>
      </c>
      <c r="BW425" s="43">
        <v>1.0911000000000001E-2</v>
      </c>
      <c r="BY425" s="30"/>
      <c r="CC425" s="30">
        <v>0.37788558296109936</v>
      </c>
      <c r="CD425" s="43">
        <v>-6.2399999999999999E-4</v>
      </c>
      <c r="CE425" s="43">
        <v>-6.0499999999999996E-4</v>
      </c>
      <c r="CF425" s="43">
        <v>4.26E-4</v>
      </c>
      <c r="CH425" s="30"/>
      <c r="CL425" s="30">
        <v>0.37788558296109936</v>
      </c>
      <c r="CM425" s="43">
        <v>-2.6480000000000002E-3</v>
      </c>
      <c r="CN425" s="43">
        <v>-2.307E-3</v>
      </c>
      <c r="CO425" s="43">
        <v>8.0110000000000008E-3</v>
      </c>
      <c r="CQ425" s="30"/>
      <c r="CU425" s="30">
        <v>0.37788558296109936</v>
      </c>
      <c r="CV425" s="43">
        <v>-5.0900000000000001E-4</v>
      </c>
      <c r="CW425" s="43">
        <v>-4.9200000000000003E-4</v>
      </c>
      <c r="CX425" s="43">
        <v>3.1000000000000001E-5</v>
      </c>
    </row>
    <row r="426" spans="14:102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102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102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102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102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102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102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  <row r="454" spans="14:99" x14ac:dyDescent="0.25">
      <c r="N454" s="30"/>
      <c r="R454" s="30"/>
      <c r="W454" s="30"/>
      <c r="AA454" s="30"/>
      <c r="AF454" s="30"/>
      <c r="AJ454" s="30"/>
      <c r="AO454" s="30"/>
      <c r="AS454" s="30"/>
      <c r="AX454" s="30"/>
      <c r="BB454" s="30"/>
      <c r="BG454" s="30"/>
      <c r="BK454" s="30"/>
      <c r="BP454" s="30"/>
      <c r="BT454" s="30"/>
      <c r="BY454" s="30"/>
      <c r="CC454" s="30"/>
      <c r="CH454" s="30"/>
      <c r="CL454" s="30"/>
      <c r="CQ454" s="30"/>
      <c r="CU454" s="30"/>
    </row>
    <row r="455" spans="14:99" x14ac:dyDescent="0.25">
      <c r="N455" s="30"/>
      <c r="R455" s="30"/>
      <c r="W455" s="30"/>
      <c r="AA455" s="30"/>
      <c r="AF455" s="30"/>
      <c r="AJ455" s="30"/>
      <c r="AO455" s="30"/>
      <c r="AS455" s="30"/>
      <c r="AX455" s="30"/>
      <c r="BB455" s="30"/>
      <c r="BG455" s="30"/>
      <c r="BK455" s="30"/>
      <c r="BP455" s="30"/>
      <c r="BT455" s="30"/>
      <c r="BY455" s="30"/>
      <c r="CC455" s="30"/>
      <c r="CH455" s="30"/>
      <c r="CL455" s="30"/>
      <c r="CQ455" s="30"/>
      <c r="CU455" s="30"/>
    </row>
    <row r="456" spans="14:99" x14ac:dyDescent="0.25">
      <c r="N456" s="30"/>
      <c r="R456" s="30"/>
      <c r="W456" s="30"/>
      <c r="AA456" s="30"/>
      <c r="AF456" s="30"/>
      <c r="AJ456" s="30"/>
      <c r="AO456" s="30"/>
      <c r="AS456" s="30"/>
      <c r="AX456" s="30"/>
      <c r="BB456" s="30"/>
      <c r="BG456" s="30"/>
      <c r="BK456" s="30"/>
      <c r="BP456" s="30"/>
      <c r="BT456" s="30"/>
      <c r="BY456" s="30"/>
      <c r="CC456" s="30"/>
      <c r="CH456" s="30"/>
      <c r="CL456" s="30"/>
      <c r="CQ456" s="30"/>
      <c r="CU456" s="30"/>
    </row>
    <row r="457" spans="14:99" x14ac:dyDescent="0.25">
      <c r="N457" s="30"/>
      <c r="R457" s="30"/>
      <c r="W457" s="30"/>
      <c r="AA457" s="30"/>
      <c r="AF457" s="30"/>
      <c r="AJ457" s="30"/>
      <c r="AO457" s="30"/>
      <c r="AS457" s="30"/>
      <c r="AX457" s="30"/>
      <c r="BB457" s="30"/>
      <c r="BG457" s="30"/>
      <c r="BK457" s="30"/>
      <c r="BP457" s="30"/>
      <c r="BT457" s="30"/>
      <c r="BY457" s="30"/>
      <c r="CC457" s="30"/>
      <c r="CH457" s="30"/>
      <c r="CL457" s="30"/>
      <c r="CQ457" s="30"/>
      <c r="CU457" s="30"/>
    </row>
    <row r="458" spans="14:99" x14ac:dyDescent="0.25">
      <c r="N458" s="30"/>
      <c r="R458" s="30"/>
      <c r="W458" s="30"/>
      <c r="AA458" s="30"/>
      <c r="AF458" s="30"/>
      <c r="AJ458" s="30"/>
      <c r="AO458" s="30"/>
      <c r="AS458" s="30"/>
      <c r="AX458" s="30"/>
      <c r="BB458" s="30"/>
      <c r="BG458" s="30"/>
      <c r="BK458" s="30"/>
      <c r="BP458" s="30"/>
      <c r="BT458" s="30"/>
      <c r="BY458" s="30"/>
      <c r="CC458" s="30"/>
      <c r="CH458" s="30"/>
      <c r="CL458" s="30"/>
      <c r="CQ458" s="30"/>
      <c r="CU458" s="30"/>
    </row>
    <row r="459" spans="14:99" x14ac:dyDescent="0.25">
      <c r="N459" s="30"/>
      <c r="R459" s="30"/>
      <c r="W459" s="30"/>
      <c r="AA459" s="30"/>
      <c r="AF459" s="30"/>
      <c r="AJ459" s="30"/>
      <c r="AO459" s="30"/>
      <c r="AS459" s="30"/>
      <c r="AX459" s="30"/>
      <c r="BB459" s="30"/>
      <c r="BG459" s="30"/>
      <c r="BK459" s="30"/>
      <c r="BP459" s="30"/>
      <c r="BT459" s="30"/>
      <c r="BY459" s="30"/>
      <c r="CC459" s="30"/>
      <c r="CH459" s="30"/>
      <c r="CL459" s="30"/>
      <c r="CQ459" s="30"/>
      <c r="CU459" s="30"/>
    </row>
    <row r="460" spans="14:99" x14ac:dyDescent="0.25">
      <c r="N460" s="30"/>
      <c r="R460" s="30"/>
      <c r="W460" s="30"/>
      <c r="AA460" s="30"/>
      <c r="AF460" s="30"/>
      <c r="AJ460" s="30"/>
      <c r="AO460" s="30"/>
      <c r="AS460" s="30"/>
      <c r="AX460" s="30"/>
      <c r="BB460" s="30"/>
      <c r="BG460" s="30"/>
      <c r="BK460" s="30"/>
      <c r="BP460" s="30"/>
      <c r="BT460" s="30"/>
      <c r="BY460" s="30"/>
      <c r="CC460" s="30"/>
      <c r="CH460" s="30"/>
      <c r="CL460" s="30"/>
      <c r="CQ460" s="30"/>
      <c r="CU460" s="30"/>
    </row>
    <row r="461" spans="14:99" x14ac:dyDescent="0.25">
      <c r="N461" s="30"/>
      <c r="R461" s="30"/>
      <c r="W461" s="30"/>
      <c r="AA461" s="30"/>
      <c r="AF461" s="30"/>
      <c r="AJ461" s="30"/>
      <c r="AO461" s="30"/>
      <c r="AS461" s="30"/>
      <c r="AX461" s="30"/>
      <c r="BB461" s="30"/>
      <c r="BG461" s="30"/>
      <c r="BK461" s="30"/>
      <c r="BP461" s="30"/>
      <c r="BT461" s="30"/>
      <c r="BY461" s="30"/>
      <c r="CC461" s="30"/>
      <c r="CH461" s="30"/>
      <c r="CL461" s="30"/>
      <c r="CQ461" s="30"/>
      <c r="CU461" s="30"/>
    </row>
    <row r="462" spans="14:99" x14ac:dyDescent="0.25">
      <c r="N462" s="30"/>
      <c r="R462" s="30"/>
      <c r="W462" s="30"/>
      <c r="AA462" s="30"/>
      <c r="AF462" s="30"/>
      <c r="AJ462" s="30"/>
      <c r="AO462" s="30"/>
      <c r="AS462" s="30"/>
      <c r="AX462" s="30"/>
      <c r="BB462" s="30"/>
      <c r="BG462" s="30"/>
      <c r="BK462" s="30"/>
      <c r="BP462" s="30"/>
      <c r="BT462" s="30"/>
      <c r="BY462" s="30"/>
      <c r="CC462" s="30"/>
      <c r="CH462" s="30"/>
      <c r="CL462" s="30"/>
      <c r="CQ462" s="30"/>
      <c r="CU462" s="30"/>
    </row>
    <row r="463" spans="14:99" x14ac:dyDescent="0.25">
      <c r="N463" s="30"/>
      <c r="R463" s="30"/>
      <c r="W463" s="30"/>
      <c r="AA463" s="30"/>
      <c r="AF463" s="30"/>
      <c r="AJ463" s="30"/>
      <c r="AO463" s="30"/>
      <c r="AS463" s="30"/>
      <c r="AX463" s="30"/>
      <c r="BB463" s="30"/>
      <c r="BG463" s="30"/>
      <c r="BK463" s="30"/>
      <c r="BP463" s="30"/>
      <c r="BT463" s="30"/>
      <c r="BY463" s="30"/>
      <c r="CC463" s="30"/>
      <c r="CH463" s="30"/>
      <c r="CL463" s="30"/>
      <c r="CQ463" s="30"/>
      <c r="CU463" s="30"/>
    </row>
    <row r="464" spans="14:99" x14ac:dyDescent="0.25">
      <c r="N464" s="30"/>
      <c r="R464" s="30"/>
      <c r="W464" s="30"/>
      <c r="AA464" s="30"/>
      <c r="AF464" s="30"/>
      <c r="AJ464" s="30"/>
      <c r="AO464" s="30"/>
      <c r="AS464" s="30"/>
      <c r="AX464" s="30"/>
      <c r="BB464" s="30"/>
      <c r="BG464" s="30"/>
      <c r="BK464" s="30"/>
      <c r="BP464" s="30"/>
      <c r="BT464" s="30"/>
      <c r="BY464" s="30"/>
      <c r="CC464" s="30"/>
      <c r="CH464" s="30"/>
      <c r="CL464" s="30"/>
      <c r="CQ464" s="30"/>
      <c r="CU464" s="30"/>
    </row>
    <row r="465" spans="14:99" x14ac:dyDescent="0.25">
      <c r="N465" s="30"/>
      <c r="R465" s="30"/>
      <c r="W465" s="30"/>
      <c r="AA465" s="30"/>
      <c r="AF465" s="30"/>
      <c r="AJ465" s="30"/>
      <c r="AO465" s="30"/>
      <c r="AS465" s="30"/>
      <c r="AX465" s="30"/>
      <c r="BB465" s="30"/>
      <c r="BG465" s="30"/>
      <c r="BK465" s="30"/>
      <c r="BP465" s="30"/>
      <c r="BT465" s="30"/>
      <c r="BY465" s="30"/>
      <c r="CC465" s="30"/>
      <c r="CH465" s="30"/>
      <c r="CL465" s="30"/>
      <c r="CQ465" s="30"/>
      <c r="CU465" s="30"/>
    </row>
    <row r="466" spans="14:99" x14ac:dyDescent="0.25">
      <c r="N466" s="30"/>
      <c r="R466" s="30"/>
      <c r="W466" s="30"/>
      <c r="AA466" s="30"/>
      <c r="AF466" s="30"/>
      <c r="AJ466" s="30"/>
      <c r="AO466" s="30"/>
      <c r="AS466" s="30"/>
      <c r="AX466" s="30"/>
      <c r="BB466" s="30"/>
      <c r="BG466" s="30"/>
      <c r="BK466" s="30"/>
      <c r="BP466" s="30"/>
      <c r="BT466" s="30"/>
      <c r="BY466" s="30"/>
      <c r="CC466" s="30"/>
      <c r="CH466" s="30"/>
      <c r="CL466" s="30"/>
      <c r="CQ466" s="30"/>
      <c r="CU466" s="30"/>
    </row>
    <row r="467" spans="14:99" x14ac:dyDescent="0.25">
      <c r="N467" s="30"/>
      <c r="R467" s="30"/>
      <c r="W467" s="30"/>
      <c r="AA467" s="30"/>
      <c r="AF467" s="30"/>
      <c r="AJ467" s="30"/>
      <c r="AO467" s="30"/>
      <c r="AS467" s="30"/>
      <c r="AX467" s="30"/>
      <c r="BB467" s="30"/>
      <c r="BG467" s="30"/>
      <c r="BK467" s="30"/>
      <c r="BP467" s="30"/>
      <c r="BT467" s="30"/>
      <c r="BY467" s="30"/>
      <c r="CC467" s="30"/>
      <c r="CH467" s="30"/>
      <c r="CL467" s="30"/>
      <c r="CQ467" s="30"/>
      <c r="CU467" s="30"/>
    </row>
    <row r="468" spans="14:99" x14ac:dyDescent="0.25">
      <c r="N468" s="30"/>
      <c r="R468" s="30"/>
      <c r="W468" s="30"/>
      <c r="AA468" s="30"/>
      <c r="AF468" s="30"/>
      <c r="AJ468" s="30"/>
      <c r="AO468" s="30"/>
      <c r="AS468" s="30"/>
      <c r="AX468" s="30"/>
      <c r="BB468" s="30"/>
      <c r="BG468" s="30"/>
      <c r="BK468" s="30"/>
      <c r="BP468" s="30"/>
      <c r="BT468" s="30"/>
      <c r="BY468" s="30"/>
      <c r="CC468" s="30"/>
      <c r="CH468" s="30"/>
      <c r="CL468" s="30"/>
      <c r="CQ468" s="30"/>
      <c r="CU468" s="30"/>
    </row>
    <row r="469" spans="14:99" x14ac:dyDescent="0.25">
      <c r="N469" s="30"/>
      <c r="R469" s="30"/>
      <c r="W469" s="30"/>
      <c r="AA469" s="30"/>
      <c r="AF469" s="30"/>
      <c r="AJ469" s="30"/>
      <c r="AO469" s="30"/>
      <c r="AS469" s="30"/>
      <c r="AX469" s="30"/>
      <c r="BB469" s="30"/>
      <c r="BG469" s="30"/>
      <c r="BK469" s="30"/>
      <c r="BP469" s="30"/>
      <c r="BT469" s="30"/>
      <c r="BY469" s="30"/>
      <c r="CC469" s="30"/>
      <c r="CH469" s="30"/>
      <c r="CL469" s="30"/>
      <c r="CQ469" s="30"/>
      <c r="CU469" s="30"/>
    </row>
    <row r="470" spans="14:99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99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99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99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99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99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99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99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99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99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99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  <row r="527" spans="14:99" x14ac:dyDescent="0.25">
      <c r="N527" s="30"/>
      <c r="R527" s="30"/>
      <c r="W527" s="30"/>
      <c r="AA527" s="30"/>
      <c r="AF527" s="30"/>
      <c r="AJ527" s="30"/>
      <c r="AO527" s="30"/>
      <c r="AS527" s="30"/>
      <c r="AX527" s="30"/>
      <c r="BB527" s="30"/>
      <c r="BG527" s="30"/>
      <c r="BK527" s="30"/>
      <c r="BP527" s="30"/>
      <c r="BT527" s="30"/>
      <c r="BY527" s="30"/>
      <c r="CC527" s="30"/>
      <c r="CH527" s="30"/>
      <c r="CL527" s="30"/>
      <c r="CQ527" s="30"/>
      <c r="CU527" s="30"/>
    </row>
    <row r="528" spans="14:99" x14ac:dyDescent="0.25">
      <c r="N528" s="30"/>
      <c r="R528" s="30"/>
      <c r="W528" s="30"/>
      <c r="AA528" s="30"/>
      <c r="AF528" s="30"/>
      <c r="AJ528" s="30"/>
      <c r="AO528" s="30"/>
      <c r="AS528" s="30"/>
      <c r="AX528" s="30"/>
      <c r="BB528" s="30"/>
      <c r="BG528" s="30"/>
      <c r="BK528" s="30"/>
      <c r="BP528" s="30"/>
      <c r="BT528" s="30"/>
      <c r="BY528" s="30"/>
      <c r="CC528" s="30"/>
      <c r="CH528" s="30"/>
      <c r="CL528" s="30"/>
      <c r="CQ528" s="30"/>
      <c r="CU528" s="30"/>
    </row>
    <row r="529" spans="14:99" x14ac:dyDescent="0.25">
      <c r="N529" s="30"/>
      <c r="R529" s="30"/>
      <c r="W529" s="30"/>
      <c r="AA529" s="30"/>
      <c r="AF529" s="30"/>
      <c r="AJ529" s="30"/>
      <c r="AO529" s="30"/>
      <c r="AS529" s="30"/>
      <c r="AX529" s="30"/>
      <c r="BB529" s="30"/>
      <c r="BG529" s="30"/>
      <c r="BK529" s="30"/>
      <c r="BP529" s="30"/>
      <c r="BT529" s="30"/>
      <c r="BY529" s="30"/>
      <c r="CC529" s="30"/>
      <c r="CH529" s="30"/>
      <c r="CL529" s="30"/>
      <c r="CQ529" s="30"/>
      <c r="CU529" s="30"/>
    </row>
    <row r="530" spans="14:99" x14ac:dyDescent="0.25">
      <c r="N530" s="30"/>
      <c r="R530" s="30"/>
      <c r="W530" s="30"/>
      <c r="AA530" s="30"/>
      <c r="AF530" s="30"/>
      <c r="AJ530" s="30"/>
      <c r="AO530" s="30"/>
      <c r="AS530" s="30"/>
      <c r="AX530" s="30"/>
      <c r="BB530" s="30"/>
      <c r="BG530" s="30"/>
      <c r="BK530" s="30"/>
      <c r="BP530" s="30"/>
      <c r="BT530" s="30"/>
      <c r="BY530" s="30"/>
      <c r="CC530" s="30"/>
      <c r="CH530" s="30"/>
      <c r="CL530" s="30"/>
      <c r="CQ530" s="30"/>
      <c r="CU530" s="30"/>
    </row>
    <row r="531" spans="14:99" x14ac:dyDescent="0.25">
      <c r="N531" s="30"/>
      <c r="R531" s="30"/>
      <c r="W531" s="30"/>
      <c r="AA531" s="30"/>
      <c r="AF531" s="30"/>
      <c r="AJ531" s="30"/>
      <c r="AO531" s="30"/>
      <c r="AS531" s="30"/>
      <c r="AX531" s="30"/>
      <c r="BB531" s="30"/>
      <c r="BG531" s="30"/>
      <c r="BK531" s="30"/>
      <c r="BP531" s="30"/>
      <c r="BT531" s="30"/>
      <c r="BY531" s="30"/>
      <c r="CC531" s="30"/>
      <c r="CH531" s="30"/>
      <c r="CL531" s="30"/>
      <c r="CQ531" s="30"/>
      <c r="CU531" s="30"/>
    </row>
    <row r="532" spans="14:99" x14ac:dyDescent="0.25">
      <c r="N532" s="30"/>
      <c r="R532" s="30"/>
      <c r="W532" s="30"/>
      <c r="AA532" s="30"/>
      <c r="AF532" s="30"/>
      <c r="AJ532" s="30"/>
      <c r="AO532" s="30"/>
      <c r="AS532" s="30"/>
      <c r="AX532" s="30"/>
      <c r="BB532" s="30"/>
      <c r="BG532" s="30"/>
      <c r="BK532" s="30"/>
      <c r="BP532" s="30"/>
      <c r="BT532" s="30"/>
      <c r="BY532" s="30"/>
      <c r="CC532" s="30"/>
      <c r="CH532" s="30"/>
      <c r="CL532" s="30"/>
      <c r="CQ532" s="30"/>
      <c r="CU532" s="30"/>
    </row>
    <row r="533" spans="14:99" x14ac:dyDescent="0.25">
      <c r="N533" s="30"/>
      <c r="R533" s="30"/>
      <c r="W533" s="30"/>
      <c r="AA533" s="30"/>
      <c r="AF533" s="30"/>
      <c r="AJ533" s="30"/>
      <c r="AO533" s="30"/>
      <c r="AS533" s="30"/>
      <c r="AX533" s="30"/>
      <c r="BB533" s="30"/>
      <c r="BG533" s="30"/>
      <c r="BK533" s="30"/>
      <c r="BP533" s="30"/>
      <c r="BT533" s="30"/>
      <c r="BY533" s="30"/>
      <c r="CC533" s="30"/>
      <c r="CH533" s="30"/>
      <c r="CL533" s="30"/>
      <c r="CQ533" s="30"/>
      <c r="CU533" s="30"/>
    </row>
    <row r="534" spans="14:99" x14ac:dyDescent="0.25">
      <c r="N534" s="30"/>
      <c r="R534" s="30"/>
      <c r="W534" s="30"/>
      <c r="AA534" s="30"/>
      <c r="AF534" s="30"/>
      <c r="AJ534" s="30"/>
      <c r="AO534" s="30"/>
      <c r="AS534" s="30"/>
      <c r="AX534" s="30"/>
      <c r="BB534" s="30"/>
      <c r="BG534" s="30"/>
      <c r="BK534" s="30"/>
      <c r="BP534" s="30"/>
      <c r="BT534" s="30"/>
      <c r="BY534" s="30"/>
      <c r="CC534" s="30"/>
      <c r="CH534" s="30"/>
      <c r="CL534" s="30"/>
      <c r="CQ534" s="30"/>
      <c r="CU534" s="30"/>
    </row>
    <row r="535" spans="14:99" x14ac:dyDescent="0.25">
      <c r="N535" s="30"/>
      <c r="R535" s="30"/>
      <c r="W535" s="30"/>
      <c r="AA535" s="30"/>
      <c r="AF535" s="30"/>
      <c r="AJ535" s="30"/>
      <c r="AO535" s="30"/>
      <c r="AS535" s="30"/>
      <c r="AX535" s="30"/>
      <c r="BB535" s="30"/>
      <c r="BG535" s="30"/>
      <c r="BK535" s="30"/>
      <c r="BP535" s="30"/>
      <c r="BT535" s="30"/>
      <c r="BY535" s="30"/>
      <c r="CC535" s="30"/>
      <c r="CH535" s="30"/>
      <c r="CL535" s="30"/>
      <c r="CQ535" s="30"/>
      <c r="CU535" s="30"/>
    </row>
    <row r="536" spans="14:99" x14ac:dyDescent="0.25">
      <c r="N536" s="30"/>
      <c r="R536" s="30"/>
      <c r="W536" s="30"/>
      <c r="AA536" s="30"/>
      <c r="AF536" s="30"/>
      <c r="AJ536" s="30"/>
      <c r="AO536" s="30"/>
      <c r="AS536" s="30"/>
      <c r="AX536" s="30"/>
      <c r="BB536" s="30"/>
      <c r="BG536" s="30"/>
      <c r="BK536" s="30"/>
      <c r="BP536" s="30"/>
      <c r="BT536" s="30"/>
      <c r="BY536" s="30"/>
      <c r="CC536" s="30"/>
      <c r="CH536" s="30"/>
      <c r="CL536" s="30"/>
      <c r="CQ536" s="30"/>
      <c r="CU536" s="30"/>
    </row>
    <row r="537" spans="14:99" x14ac:dyDescent="0.25">
      <c r="N537" s="30"/>
      <c r="R537" s="30"/>
      <c r="W537" s="30"/>
      <c r="AA537" s="30"/>
      <c r="AF537" s="30"/>
      <c r="AJ537" s="30"/>
      <c r="AO537" s="30"/>
      <c r="AS537" s="30"/>
      <c r="AX537" s="30"/>
      <c r="BB537" s="30"/>
      <c r="BG537" s="30"/>
      <c r="BK537" s="30"/>
      <c r="BP537" s="30"/>
      <c r="BT537" s="30"/>
      <c r="BY537" s="30"/>
      <c r="CC537" s="30"/>
      <c r="CH537" s="30"/>
      <c r="CL537" s="30"/>
      <c r="CQ537" s="30"/>
      <c r="CU537" s="30"/>
    </row>
    <row r="538" spans="14:99" x14ac:dyDescent="0.25">
      <c r="N538" s="30"/>
      <c r="R538" s="30"/>
      <c r="W538" s="30"/>
      <c r="AA538" s="30"/>
      <c r="AF538" s="30"/>
      <c r="AJ538" s="30"/>
      <c r="AO538" s="30"/>
      <c r="AS538" s="30"/>
      <c r="AX538" s="30"/>
      <c r="BB538" s="30"/>
      <c r="BG538" s="30"/>
      <c r="BK538" s="30"/>
      <c r="BP538" s="30"/>
      <c r="BT538" s="30"/>
      <c r="BY538" s="30"/>
      <c r="CC538" s="30"/>
      <c r="CH538" s="30"/>
      <c r="CL538" s="30"/>
      <c r="CQ538" s="30"/>
      <c r="CU538" s="30"/>
    </row>
    <row r="539" spans="14:99" x14ac:dyDescent="0.25">
      <c r="N539" s="30"/>
      <c r="R539" s="30"/>
      <c r="W539" s="30"/>
      <c r="AA539" s="30"/>
      <c r="AF539" s="30"/>
      <c r="AJ539" s="30"/>
      <c r="AO539" s="30"/>
      <c r="AS539" s="30"/>
      <c r="AX539" s="30"/>
      <c r="BB539" s="30"/>
      <c r="BG539" s="30"/>
      <c r="BK539" s="30"/>
      <c r="BP539" s="30"/>
      <c r="BT539" s="30"/>
      <c r="BY539" s="30"/>
      <c r="CC539" s="30"/>
      <c r="CH539" s="30"/>
      <c r="CL539" s="30"/>
      <c r="CQ539" s="30"/>
      <c r="CU539" s="30"/>
    </row>
    <row r="540" spans="14:99" x14ac:dyDescent="0.25">
      <c r="N540" s="30"/>
      <c r="R540" s="30"/>
      <c r="W540" s="30"/>
      <c r="AA540" s="30"/>
      <c r="AF540" s="30"/>
      <c r="AJ540" s="30"/>
      <c r="AO540" s="30"/>
      <c r="AS540" s="30"/>
      <c r="AX540" s="30"/>
      <c r="BB540" s="30"/>
      <c r="BG540" s="30"/>
      <c r="BK540" s="30"/>
      <c r="BP540" s="30"/>
      <c r="BT540" s="30"/>
      <c r="BY540" s="30"/>
      <c r="CC540" s="30"/>
      <c r="CH540" s="30"/>
      <c r="CL540" s="30"/>
      <c r="CQ540" s="30"/>
      <c r="CU540" s="30"/>
    </row>
    <row r="541" spans="14:99" x14ac:dyDescent="0.25">
      <c r="N541" s="30"/>
      <c r="R541" s="30"/>
      <c r="W541" s="30"/>
      <c r="AA541" s="30"/>
      <c r="AF541" s="30"/>
      <c r="AJ541" s="30"/>
      <c r="AO541" s="30"/>
      <c r="AS541" s="30"/>
      <c r="AX541" s="30"/>
      <c r="BB541" s="30"/>
      <c r="BG541" s="30"/>
      <c r="BK541" s="30"/>
      <c r="BP541" s="30"/>
      <c r="BT541" s="30"/>
      <c r="BY541" s="30"/>
      <c r="CC541" s="30"/>
      <c r="CH541" s="30"/>
      <c r="CL541" s="30"/>
      <c r="CQ541" s="30"/>
      <c r="CU541" s="30"/>
    </row>
    <row r="542" spans="14:99" x14ac:dyDescent="0.25">
      <c r="N542" s="30"/>
      <c r="R542" s="30"/>
      <c r="W542" s="30"/>
      <c r="AA542" s="30"/>
      <c r="AF542" s="30"/>
      <c r="AJ542" s="30"/>
      <c r="AO542" s="30"/>
      <c r="AS542" s="30"/>
      <c r="AX542" s="30"/>
      <c r="BB542" s="30"/>
      <c r="BG542" s="30"/>
      <c r="BK542" s="30"/>
      <c r="BP542" s="30"/>
      <c r="BT542" s="30"/>
      <c r="BY542" s="30"/>
      <c r="CC542" s="30"/>
      <c r="CH542" s="30"/>
      <c r="CL542" s="30"/>
      <c r="CQ542" s="30"/>
      <c r="CU542" s="30"/>
    </row>
    <row r="543" spans="14:99" x14ac:dyDescent="0.25">
      <c r="N543" s="30"/>
      <c r="R543" s="30"/>
      <c r="W543" s="30"/>
      <c r="AA543" s="30"/>
      <c r="AF543" s="30"/>
      <c r="AJ543" s="30"/>
      <c r="AO543" s="30"/>
      <c r="AS543" s="30"/>
      <c r="AX543" s="30"/>
      <c r="BB543" s="30"/>
      <c r="BG543" s="30"/>
      <c r="BK543" s="30"/>
      <c r="BP543" s="30"/>
      <c r="BT543" s="30"/>
      <c r="BY543" s="30"/>
      <c r="CC543" s="30"/>
      <c r="CH543" s="30"/>
      <c r="CL543" s="30"/>
      <c r="CQ543" s="30"/>
      <c r="CU543" s="30"/>
    </row>
    <row r="544" spans="14:99" x14ac:dyDescent="0.25">
      <c r="N544" s="30"/>
      <c r="R544" s="30"/>
      <c r="W544" s="30"/>
      <c r="AA544" s="30"/>
      <c r="AF544" s="30"/>
      <c r="AJ544" s="30"/>
      <c r="AO544" s="30"/>
      <c r="AS544" s="30"/>
      <c r="AX544" s="30"/>
      <c r="BB544" s="30"/>
      <c r="BG544" s="30"/>
      <c r="BK544" s="30"/>
      <c r="BP544" s="30"/>
      <c r="BT544" s="30"/>
      <c r="BY544" s="30"/>
      <c r="CC544" s="30"/>
      <c r="CH544" s="30"/>
      <c r="CL544" s="30"/>
      <c r="CQ544" s="30"/>
      <c r="CU544" s="30"/>
    </row>
    <row r="545" spans="14:99" x14ac:dyDescent="0.25">
      <c r="N545" s="30"/>
      <c r="R545" s="30"/>
      <c r="W545" s="30"/>
      <c r="AA545" s="30"/>
      <c r="AF545" s="30"/>
      <c r="AJ545" s="30"/>
      <c r="AO545" s="30"/>
      <c r="AS545" s="30"/>
      <c r="AX545" s="30"/>
      <c r="BB545" s="30"/>
      <c r="BG545" s="30"/>
      <c r="BK545" s="30"/>
      <c r="BP545" s="30"/>
      <c r="BT545" s="30"/>
      <c r="BY545" s="30"/>
      <c r="CC545" s="30"/>
      <c r="CH545" s="30"/>
      <c r="CL545" s="30"/>
      <c r="CQ545" s="30"/>
      <c r="CU545" s="30"/>
    </row>
    <row r="546" spans="14:99" x14ac:dyDescent="0.25">
      <c r="N546" s="30"/>
      <c r="R546" s="30"/>
      <c r="W546" s="30"/>
      <c r="AA546" s="30"/>
      <c r="AF546" s="30"/>
      <c r="AJ546" s="30"/>
      <c r="AO546" s="30"/>
      <c r="AS546" s="30"/>
      <c r="AX546" s="30"/>
      <c r="BB546" s="30"/>
      <c r="BG546" s="30"/>
      <c r="BK546" s="30"/>
      <c r="BP546" s="30"/>
      <c r="BT546" s="30"/>
      <c r="BY546" s="30"/>
      <c r="CC546" s="30"/>
      <c r="CH546" s="30"/>
      <c r="CL546" s="30"/>
      <c r="CQ546" s="30"/>
      <c r="CU546" s="30"/>
    </row>
    <row r="547" spans="14:99" x14ac:dyDescent="0.25">
      <c r="N547" s="30"/>
      <c r="R547" s="30"/>
      <c r="W547" s="30"/>
      <c r="AA547" s="30"/>
      <c r="AF547" s="30"/>
      <c r="AJ547" s="30"/>
      <c r="AO547" s="30"/>
      <c r="AS547" s="30"/>
      <c r="AX547" s="30"/>
      <c r="BB547" s="30"/>
      <c r="BG547" s="30"/>
      <c r="BK547" s="30"/>
      <c r="BP547" s="30"/>
      <c r="BT547" s="30"/>
      <c r="BY547" s="30"/>
      <c r="CC547" s="30"/>
      <c r="CH547" s="30"/>
      <c r="CL547" s="30"/>
      <c r="CQ547" s="30"/>
      <c r="CU547" s="30"/>
    </row>
    <row r="548" spans="14:99" x14ac:dyDescent="0.25">
      <c r="N548" s="30"/>
      <c r="R548" s="30"/>
      <c r="W548" s="30"/>
      <c r="AA548" s="30"/>
      <c r="AF548" s="30"/>
      <c r="AJ548" s="30"/>
      <c r="AO548" s="30"/>
      <c r="AS548" s="30"/>
      <c r="AX548" s="30"/>
      <c r="BB548" s="30"/>
      <c r="BG548" s="30"/>
      <c r="BK548" s="30"/>
      <c r="BP548" s="30"/>
      <c r="BT548" s="30"/>
      <c r="BY548" s="30"/>
      <c r="CC548" s="30"/>
      <c r="CH548" s="30"/>
      <c r="CL548" s="30"/>
      <c r="CQ548" s="30"/>
      <c r="CU548" s="30"/>
    </row>
    <row r="549" spans="14:99" x14ac:dyDescent="0.25">
      <c r="N549" s="30"/>
      <c r="R549" s="30"/>
      <c r="W549" s="30"/>
      <c r="AA549" s="30"/>
      <c r="AF549" s="30"/>
      <c r="AJ549" s="30"/>
      <c r="AO549" s="30"/>
      <c r="AS549" s="30"/>
      <c r="AX549" s="30"/>
      <c r="BB549" s="30"/>
      <c r="BG549" s="30"/>
      <c r="BK549" s="30"/>
      <c r="BP549" s="30"/>
      <c r="BT549" s="30"/>
      <c r="BY549" s="30"/>
      <c r="CC549" s="30"/>
      <c r="CH549" s="30"/>
      <c r="CL549" s="30"/>
      <c r="CQ549" s="30"/>
      <c r="CU549" s="30"/>
    </row>
    <row r="550" spans="14:99" x14ac:dyDescent="0.25">
      <c r="N550" s="30"/>
      <c r="R550" s="30"/>
      <c r="W550" s="30"/>
      <c r="AA550" s="30"/>
      <c r="AF550" s="30"/>
      <c r="AJ550" s="30"/>
      <c r="AO550" s="30"/>
      <c r="AS550" s="30"/>
      <c r="AX550" s="30"/>
      <c r="BB550" s="30"/>
      <c r="BG550" s="30"/>
      <c r="BK550" s="30"/>
      <c r="BP550" s="30"/>
      <c r="BT550" s="30"/>
      <c r="BY550" s="30"/>
      <c r="CC550" s="30"/>
      <c r="CH550" s="30"/>
      <c r="CL550" s="30"/>
      <c r="CQ550" s="30"/>
      <c r="CU550" s="30"/>
    </row>
    <row r="551" spans="14:99" x14ac:dyDescent="0.25">
      <c r="N551" s="30"/>
      <c r="R551" s="30"/>
      <c r="W551" s="30"/>
      <c r="AA551" s="30"/>
      <c r="AF551" s="30"/>
      <c r="AJ551" s="30"/>
      <c r="AO551" s="30"/>
      <c r="AS551" s="30"/>
      <c r="AX551" s="30"/>
      <c r="BB551" s="30"/>
      <c r="BG551" s="30"/>
      <c r="BK551" s="30"/>
      <c r="BP551" s="30"/>
      <c r="BT551" s="30"/>
      <c r="BY551" s="30"/>
      <c r="CC551" s="30"/>
      <c r="CH551" s="30"/>
      <c r="CL551" s="30"/>
      <c r="CQ551" s="30"/>
      <c r="CU551" s="30"/>
    </row>
    <row r="552" spans="14:99" x14ac:dyDescent="0.25">
      <c r="N552" s="30"/>
      <c r="R552" s="30"/>
      <c r="W552" s="30"/>
      <c r="AA552" s="30"/>
      <c r="AF552" s="30"/>
      <c r="AJ552" s="30"/>
      <c r="AO552" s="30"/>
      <c r="AS552" s="30"/>
      <c r="AX552" s="30"/>
      <c r="BB552" s="30"/>
      <c r="BG552" s="30"/>
      <c r="BK552" s="30"/>
      <c r="BP552" s="30"/>
      <c r="BT552" s="30"/>
      <c r="BY552" s="30"/>
      <c r="CC552" s="30"/>
      <c r="CH552" s="30"/>
      <c r="CL552" s="30"/>
      <c r="CQ552" s="30"/>
      <c r="CU552" s="30"/>
    </row>
    <row r="553" spans="14:99" x14ac:dyDescent="0.25">
      <c r="N553" s="30"/>
      <c r="R553" s="30"/>
      <c r="W553" s="30"/>
      <c r="AA553" s="30"/>
      <c r="AF553" s="30"/>
      <c r="AJ553" s="30"/>
      <c r="AO553" s="30"/>
      <c r="AS553" s="30"/>
      <c r="AX553" s="30"/>
      <c r="BB553" s="30"/>
      <c r="BG553" s="30"/>
      <c r="BK553" s="30"/>
      <c r="BP553" s="30"/>
      <c r="BT553" s="30"/>
      <c r="BY553" s="30"/>
      <c r="CC553" s="30"/>
      <c r="CH553" s="30"/>
      <c r="CL553" s="30"/>
      <c r="CQ553" s="30"/>
      <c r="CU553" s="30"/>
    </row>
    <row r="554" spans="14:99" x14ac:dyDescent="0.25">
      <c r="N554" s="30"/>
      <c r="R554" s="30"/>
      <c r="W554" s="30"/>
      <c r="AA554" s="30"/>
      <c r="AF554" s="30"/>
      <c r="AJ554" s="30"/>
      <c r="AO554" s="30"/>
      <c r="AS554" s="30"/>
      <c r="AX554" s="30"/>
      <c r="BB554" s="30"/>
      <c r="BG554" s="30"/>
      <c r="BK554" s="30"/>
      <c r="BP554" s="30"/>
      <c r="BT554" s="30"/>
      <c r="BY554" s="30"/>
      <c r="CC554" s="30"/>
      <c r="CH554" s="30"/>
      <c r="CL554" s="30"/>
      <c r="CQ554" s="30"/>
      <c r="CU554" s="30"/>
    </row>
    <row r="555" spans="14:99" x14ac:dyDescent="0.25">
      <c r="N555" s="30"/>
      <c r="R555" s="30"/>
      <c r="W555" s="30"/>
      <c r="AA555" s="30"/>
      <c r="AF555" s="30"/>
      <c r="AJ555" s="30"/>
      <c r="AO555" s="30"/>
      <c r="AS555" s="30"/>
      <c r="AX555" s="30"/>
      <c r="BB555" s="30"/>
      <c r="BG555" s="30"/>
      <c r="BK555" s="30"/>
      <c r="BP555" s="30"/>
      <c r="BT555" s="30"/>
      <c r="BY555" s="30"/>
      <c r="CC555" s="30"/>
      <c r="CH555" s="30"/>
      <c r="CL555" s="30"/>
      <c r="CQ555" s="30"/>
      <c r="CU555" s="30"/>
    </row>
    <row r="556" spans="14:99" x14ac:dyDescent="0.25">
      <c r="N556" s="30"/>
      <c r="R556" s="30"/>
      <c r="W556" s="30"/>
      <c r="AA556" s="30"/>
      <c r="AF556" s="30"/>
      <c r="AJ556" s="30"/>
      <c r="AO556" s="30"/>
      <c r="AS556" s="30"/>
      <c r="AX556" s="30"/>
      <c r="BB556" s="30"/>
      <c r="BG556" s="30"/>
      <c r="BK556" s="30"/>
      <c r="BP556" s="30"/>
      <c r="BT556" s="30"/>
      <c r="BY556" s="30"/>
      <c r="CC556" s="30"/>
      <c r="CH556" s="30"/>
      <c r="CL556" s="30"/>
      <c r="CQ556" s="30"/>
      <c r="CU556" s="30"/>
    </row>
    <row r="557" spans="14:99" x14ac:dyDescent="0.25">
      <c r="N557" s="30"/>
      <c r="R557" s="30"/>
      <c r="W557" s="30"/>
      <c r="AA557" s="30"/>
      <c r="AF557" s="30"/>
      <c r="AJ557" s="30"/>
      <c r="AO557" s="30"/>
      <c r="AS557" s="30"/>
      <c r="AX557" s="30"/>
      <c r="BB557" s="30"/>
      <c r="BG557" s="30"/>
      <c r="BK557" s="30"/>
      <c r="BP557" s="30"/>
      <c r="BT557" s="30"/>
      <c r="BY557" s="30"/>
      <c r="CC557" s="30"/>
      <c r="CH557" s="30"/>
      <c r="CL557" s="30"/>
      <c r="CQ557" s="30"/>
      <c r="CU557" s="30"/>
    </row>
    <row r="558" spans="14:99" x14ac:dyDescent="0.25">
      <c r="N558" s="30"/>
      <c r="R558" s="30"/>
      <c r="W558" s="30"/>
      <c r="AA558" s="30"/>
      <c r="AF558" s="30"/>
      <c r="AJ558" s="30"/>
      <c r="AO558" s="30"/>
      <c r="AS558" s="30"/>
      <c r="AX558" s="30"/>
      <c r="BB558" s="30"/>
      <c r="BG558" s="30"/>
      <c r="BK558" s="30"/>
      <c r="BP558" s="30"/>
      <c r="BT558" s="30"/>
      <c r="BY558" s="30"/>
      <c r="CC558" s="30"/>
      <c r="CH558" s="30"/>
      <c r="CL558" s="30"/>
      <c r="CQ558" s="30"/>
      <c r="CU558" s="30"/>
    </row>
    <row r="559" spans="14:99" x14ac:dyDescent="0.25">
      <c r="N559" s="30"/>
      <c r="R559" s="30"/>
      <c r="W559" s="30"/>
      <c r="AA559" s="30"/>
      <c r="AF559" s="30"/>
      <c r="AJ559" s="30"/>
      <c r="AO559" s="30"/>
      <c r="AS559" s="30"/>
      <c r="AX559" s="30"/>
      <c r="BB559" s="30"/>
      <c r="BG559" s="30"/>
      <c r="BK559" s="30"/>
      <c r="BP559" s="30"/>
      <c r="BT559" s="30"/>
      <c r="BY559" s="30"/>
      <c r="CC559" s="30"/>
      <c r="CH559" s="30"/>
      <c r="CL559" s="30"/>
      <c r="CQ559" s="30"/>
      <c r="CU559" s="30"/>
    </row>
    <row r="560" spans="14:99" x14ac:dyDescent="0.25">
      <c r="N560" s="30"/>
      <c r="R560" s="30"/>
      <c r="W560" s="30"/>
      <c r="AA560" s="30"/>
      <c r="AF560" s="30"/>
      <c r="AJ560" s="30"/>
      <c r="AO560" s="30"/>
      <c r="AS560" s="30"/>
      <c r="AX560" s="30"/>
      <c r="BB560" s="30"/>
      <c r="BG560" s="30"/>
      <c r="BK560" s="30"/>
      <c r="BP560" s="30"/>
      <c r="BT560" s="30"/>
      <c r="BY560" s="30"/>
      <c r="CC560" s="30"/>
      <c r="CH560" s="30"/>
      <c r="CL560" s="30"/>
      <c r="CQ560" s="30"/>
      <c r="CU560" s="30"/>
    </row>
    <row r="561" spans="14:99" x14ac:dyDescent="0.25">
      <c r="N561" s="30"/>
      <c r="R561" s="30"/>
      <c r="W561" s="30"/>
      <c r="AA561" s="30"/>
      <c r="AF561" s="30"/>
      <c r="AJ561" s="30"/>
      <c r="AO561" s="30"/>
      <c r="AS561" s="30"/>
      <c r="AX561" s="30"/>
      <c r="BB561" s="30"/>
      <c r="BG561" s="30"/>
      <c r="BK561" s="30"/>
      <c r="BP561" s="30"/>
      <c r="BT561" s="30"/>
      <c r="BY561" s="30"/>
      <c r="CC561" s="30"/>
      <c r="CH561" s="30"/>
      <c r="CL561" s="30"/>
      <c r="CQ561" s="30"/>
      <c r="CU561" s="30"/>
    </row>
    <row r="562" spans="14:99" x14ac:dyDescent="0.25">
      <c r="N562" s="30"/>
      <c r="R562" s="30"/>
      <c r="W562" s="30"/>
      <c r="AA562" s="30"/>
      <c r="AF562" s="30"/>
      <c r="AJ562" s="30"/>
      <c r="AO562" s="30"/>
      <c r="AS562" s="30"/>
      <c r="AX562" s="30"/>
      <c r="BB562" s="30"/>
      <c r="BG562" s="30"/>
      <c r="BK562" s="30"/>
      <c r="BP562" s="30"/>
      <c r="BT562" s="30"/>
      <c r="BY562" s="30"/>
      <c r="CC562" s="30"/>
      <c r="CH562" s="30"/>
      <c r="CL562" s="30"/>
      <c r="CQ562" s="30"/>
      <c r="CU562" s="30"/>
    </row>
    <row r="563" spans="14:99" x14ac:dyDescent="0.25">
      <c r="N563" s="30"/>
      <c r="R563" s="30"/>
      <c r="W563" s="30"/>
      <c r="AA563" s="30"/>
      <c r="AF563" s="30"/>
      <c r="AJ563" s="30"/>
      <c r="AO563" s="30"/>
      <c r="AS563" s="30"/>
      <c r="AX563" s="30"/>
      <c r="BB563" s="30"/>
      <c r="BG563" s="30"/>
      <c r="BK563" s="30"/>
      <c r="BP563" s="30"/>
      <c r="BT563" s="30"/>
      <c r="BY563" s="30"/>
      <c r="CC563" s="30"/>
      <c r="CH563" s="30"/>
      <c r="CL563" s="30"/>
      <c r="CQ563" s="30"/>
      <c r="CU563" s="30"/>
    </row>
    <row r="564" spans="14:99" x14ac:dyDescent="0.25">
      <c r="N564" s="30"/>
      <c r="R564" s="30"/>
      <c r="W564" s="30"/>
      <c r="AA564" s="30"/>
      <c r="AF564" s="30"/>
      <c r="AJ564" s="30"/>
      <c r="AO564" s="30"/>
      <c r="AS564" s="30"/>
      <c r="AX564" s="30"/>
      <c r="BB564" s="30"/>
      <c r="BG564" s="30"/>
      <c r="BK564" s="30"/>
      <c r="BP564" s="30"/>
      <c r="BT564" s="30"/>
      <c r="BY564" s="30"/>
      <c r="CC564" s="30"/>
      <c r="CH564" s="30"/>
      <c r="CL564" s="30"/>
      <c r="CQ564" s="30"/>
      <c r="CU564" s="30"/>
    </row>
    <row r="565" spans="14:99" x14ac:dyDescent="0.25">
      <c r="N565" s="30"/>
      <c r="R565" s="30"/>
      <c r="W565" s="30"/>
      <c r="AA565" s="30"/>
      <c r="AF565" s="30"/>
      <c r="AJ565" s="30"/>
      <c r="AO565" s="30"/>
      <c r="AS565" s="30"/>
      <c r="AX565" s="30"/>
      <c r="BB565" s="30"/>
      <c r="BG565" s="30"/>
      <c r="BK565" s="30"/>
      <c r="BP565" s="30"/>
      <c r="BT565" s="30"/>
      <c r="BY565" s="30"/>
      <c r="CC565" s="30"/>
      <c r="CH565" s="30"/>
      <c r="CL565" s="30"/>
      <c r="CQ565" s="30"/>
      <c r="CU565" s="30"/>
    </row>
    <row r="566" spans="14:99" x14ac:dyDescent="0.25">
      <c r="N566" s="30"/>
      <c r="R566" s="30"/>
      <c r="W566" s="30"/>
      <c r="AA566" s="30"/>
      <c r="AF566" s="30"/>
      <c r="AJ566" s="30"/>
      <c r="AO566" s="30"/>
      <c r="AS566" s="30"/>
      <c r="AX566" s="30"/>
      <c r="BB566" s="30"/>
      <c r="BG566" s="30"/>
      <c r="BK566" s="30"/>
      <c r="BP566" s="30"/>
      <c r="BT566" s="30"/>
      <c r="BY566" s="30"/>
      <c r="CC566" s="30"/>
      <c r="CH566" s="30"/>
      <c r="CL566" s="30"/>
      <c r="CQ566" s="30"/>
      <c r="CU566" s="30"/>
    </row>
    <row r="567" spans="14:99" x14ac:dyDescent="0.25">
      <c r="N567" s="30"/>
      <c r="R567" s="30"/>
      <c r="W567" s="30"/>
      <c r="AA567" s="30"/>
      <c r="AF567" s="30"/>
      <c r="AJ567" s="30"/>
      <c r="AO567" s="30"/>
      <c r="AS567" s="30"/>
      <c r="AX567" s="30"/>
      <c r="BB567" s="30"/>
      <c r="BG567" s="30"/>
      <c r="BK567" s="30"/>
      <c r="BP567" s="30"/>
      <c r="BT567" s="30"/>
      <c r="BY567" s="30"/>
      <c r="CC567" s="30"/>
      <c r="CH567" s="30"/>
      <c r="CL567" s="30"/>
      <c r="CQ567" s="30"/>
      <c r="CU567" s="30"/>
    </row>
    <row r="568" spans="14:99" x14ac:dyDescent="0.25">
      <c r="N568" s="30"/>
      <c r="R568" s="30"/>
      <c r="W568" s="30"/>
      <c r="AA568" s="30"/>
      <c r="AF568" s="30"/>
      <c r="AJ568" s="30"/>
      <c r="AO568" s="30"/>
      <c r="AS568" s="30"/>
      <c r="AX568" s="30"/>
      <c r="BB568" s="30"/>
      <c r="BG568" s="30"/>
      <c r="BK568" s="30"/>
      <c r="BP568" s="30"/>
      <c r="BT568" s="30"/>
      <c r="BY568" s="30"/>
      <c r="CC568" s="30"/>
      <c r="CH568" s="30"/>
      <c r="CL568" s="30"/>
      <c r="CQ568" s="30"/>
      <c r="CU568" s="30"/>
    </row>
    <row r="569" spans="14:99" x14ac:dyDescent="0.25">
      <c r="N569" s="30"/>
      <c r="R569" s="30"/>
      <c r="W569" s="30"/>
      <c r="AA569" s="30"/>
      <c r="AF569" s="30"/>
      <c r="AJ569" s="30"/>
      <c r="AO569" s="30"/>
      <c r="AS569" s="30"/>
      <c r="AX569" s="30"/>
      <c r="BB569" s="30"/>
      <c r="BG569" s="30"/>
      <c r="BK569" s="30"/>
      <c r="BP569" s="30"/>
      <c r="BT569" s="30"/>
      <c r="BY569" s="30"/>
      <c r="CC569" s="30"/>
      <c r="CH569" s="30"/>
      <c r="CL569" s="30"/>
      <c r="CQ569" s="30"/>
      <c r="CU569" s="30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569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125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125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127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127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127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127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127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127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126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126</v>
      </c>
      <c r="CW3" s="73"/>
      <c r="CX3" s="74"/>
    </row>
    <row r="4" spans="2:103" x14ac:dyDescent="0.25">
      <c r="N4" s="22" t="s">
        <v>46</v>
      </c>
      <c r="O4" s="72" t="s">
        <v>620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621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588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589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606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607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578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579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602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603</v>
      </c>
      <c r="CS4" s="73"/>
      <c r="CT4" s="74"/>
      <c r="CU4" s="22" t="s">
        <v>45</v>
      </c>
      <c r="CV4" s="72" t="s">
        <v>64</v>
      </c>
      <c r="CW4" s="73"/>
      <c r="CX4" s="74"/>
    </row>
    <row r="5" spans="2:103" ht="14.45" customHeight="1" x14ac:dyDescent="0.25">
      <c r="B5" t="b">
        <v>0</v>
      </c>
      <c r="N5" s="55" t="s">
        <v>89</v>
      </c>
      <c r="O5" s="56"/>
      <c r="P5" s="56"/>
      <c r="Q5" s="57"/>
      <c r="R5" s="55" t="s">
        <v>103</v>
      </c>
      <c r="S5" s="56"/>
      <c r="T5" s="56"/>
      <c r="U5" s="57"/>
      <c r="W5" s="55" t="s">
        <v>89</v>
      </c>
      <c r="X5" s="56"/>
      <c r="Y5" s="56"/>
      <c r="Z5" s="57"/>
      <c r="AA5" s="55" t="s">
        <v>103</v>
      </c>
      <c r="AB5" s="56"/>
      <c r="AC5" s="56"/>
      <c r="AD5" s="57"/>
      <c r="AF5" s="55" t="s">
        <v>89</v>
      </c>
      <c r="AG5" s="56"/>
      <c r="AH5" s="56"/>
      <c r="AI5" s="57"/>
      <c r="AJ5" s="55" t="s">
        <v>103</v>
      </c>
      <c r="AK5" s="56"/>
      <c r="AL5" s="56"/>
      <c r="AM5" s="57"/>
      <c r="AO5" s="55" t="s">
        <v>89</v>
      </c>
      <c r="AP5" s="56"/>
      <c r="AQ5" s="56"/>
      <c r="AR5" s="57"/>
      <c r="AS5" s="55" t="s">
        <v>103</v>
      </c>
      <c r="AT5" s="56"/>
      <c r="AU5" s="56"/>
      <c r="AV5" s="57"/>
      <c r="AX5" s="55" t="s">
        <v>89</v>
      </c>
      <c r="AY5" s="56"/>
      <c r="AZ5" s="56"/>
      <c r="BA5" s="57"/>
      <c r="BB5" s="55" t="s">
        <v>103</v>
      </c>
      <c r="BC5" s="56"/>
      <c r="BD5" s="56"/>
      <c r="BE5" s="57"/>
      <c r="BG5" s="55" t="s">
        <v>89</v>
      </c>
      <c r="BH5" s="56"/>
      <c r="BI5" s="56"/>
      <c r="BJ5" s="57"/>
      <c r="BK5" s="55" t="s">
        <v>103</v>
      </c>
      <c r="BL5" s="56"/>
      <c r="BM5" s="56"/>
      <c r="BN5" s="57"/>
      <c r="BP5" s="55" t="s">
        <v>89</v>
      </c>
      <c r="BQ5" s="56"/>
      <c r="BR5" s="56"/>
      <c r="BS5" s="57"/>
      <c r="BT5" s="55" t="s">
        <v>103</v>
      </c>
      <c r="BU5" s="56"/>
      <c r="BV5" s="56"/>
      <c r="BW5" s="57"/>
      <c r="BY5" s="55" t="s">
        <v>89</v>
      </c>
      <c r="BZ5" s="56"/>
      <c r="CA5" s="56"/>
      <c r="CB5" s="57"/>
      <c r="CC5" s="55" t="s">
        <v>103</v>
      </c>
      <c r="CD5" s="56"/>
      <c r="CE5" s="56"/>
      <c r="CF5" s="57"/>
      <c r="CH5" s="55" t="s">
        <v>89</v>
      </c>
      <c r="CI5" s="56"/>
      <c r="CJ5" s="56"/>
      <c r="CK5" s="57"/>
      <c r="CL5" s="55" t="s">
        <v>103</v>
      </c>
      <c r="CM5" s="56"/>
      <c r="CN5" s="56"/>
      <c r="CO5" s="57"/>
      <c r="CQ5" s="55" t="s">
        <v>89</v>
      </c>
      <c r="CR5" s="56"/>
      <c r="CS5" s="56"/>
      <c r="CT5" s="57"/>
      <c r="CU5" s="55" t="s">
        <v>103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1690</v>
      </c>
      <c r="E8" s="76"/>
      <c r="F8" s="76" t="s">
        <v>63</v>
      </c>
      <c r="G8" s="76"/>
      <c r="H8" s="2">
        <v>0</v>
      </c>
      <c r="I8" s="2">
        <v>-2.5000000000000001E-3</v>
      </c>
      <c r="J8" s="2">
        <v>0</v>
      </c>
      <c r="K8" s="1"/>
      <c r="N8" s="30">
        <v>9.8067680676065859E-7</v>
      </c>
      <c r="O8" s="43">
        <v>-1.3300000000000001E-4</v>
      </c>
      <c r="P8" s="43">
        <v>-1.3200000000000001E-4</v>
      </c>
      <c r="Q8" s="43">
        <v>-1.01E-4</v>
      </c>
      <c r="R8" s="30">
        <v>9.8067680676065859E-7</v>
      </c>
      <c r="S8" s="43">
        <v>-1.3300000000000001E-4</v>
      </c>
      <c r="T8" s="43">
        <v>-1.3200000000000001E-4</v>
      </c>
      <c r="U8" s="43">
        <v>-1.01E-4</v>
      </c>
      <c r="W8" s="30">
        <v>9.8067680676065859E-7</v>
      </c>
      <c r="X8" s="43">
        <v>-1.45E-4</v>
      </c>
      <c r="Y8" s="43">
        <v>-1.4300000000000001E-4</v>
      </c>
      <c r="Z8" s="43">
        <v>-8.6000000000000003E-5</v>
      </c>
      <c r="AA8" s="30">
        <v>9.8067680676065859E-7</v>
      </c>
      <c r="AB8" s="43">
        <v>-1.45E-4</v>
      </c>
      <c r="AC8" s="43">
        <v>-1.4300000000000001E-4</v>
      </c>
      <c r="AD8" s="43">
        <v>-8.6000000000000003E-5</v>
      </c>
      <c r="AF8" s="30">
        <v>9.8067680676065859E-7</v>
      </c>
      <c r="AG8" s="43">
        <v>-2.2699999999999999E-4</v>
      </c>
      <c r="AH8" s="43">
        <v>-2.2699999999999999E-4</v>
      </c>
      <c r="AI8" s="43">
        <v>-2.2699999999999999E-4</v>
      </c>
      <c r="AJ8" s="30">
        <v>9.8067680676065859E-7</v>
      </c>
      <c r="AK8" s="43">
        <v>-2.2699999999999999E-4</v>
      </c>
      <c r="AL8" s="43">
        <v>-2.2699999999999999E-4</v>
      </c>
      <c r="AM8" s="43">
        <v>-2.2699999999999999E-4</v>
      </c>
      <c r="AO8" s="30">
        <v>9.8067680676065859E-7</v>
      </c>
      <c r="AP8" s="43">
        <v>-2.2499999999999999E-4</v>
      </c>
      <c r="AQ8" s="43">
        <v>-2.2499999999999999E-4</v>
      </c>
      <c r="AR8" s="43">
        <v>-2.2499999999999999E-4</v>
      </c>
      <c r="AS8" s="30">
        <v>9.8067680676065859E-7</v>
      </c>
      <c r="AT8" s="43">
        <v>-2.2499999999999999E-4</v>
      </c>
      <c r="AU8" s="43">
        <v>-2.2499999999999999E-4</v>
      </c>
      <c r="AV8" s="43">
        <v>-2.2499999999999999E-4</v>
      </c>
      <c r="AX8" s="30">
        <v>9.8067680676065859E-7</v>
      </c>
      <c r="AY8" s="43">
        <v>-2.2699999999999999E-4</v>
      </c>
      <c r="AZ8" s="43">
        <v>-2.2699999999999999E-4</v>
      </c>
      <c r="BA8" s="43">
        <v>-2.2699999999999999E-4</v>
      </c>
      <c r="BB8" s="30">
        <v>9.8067680676065859E-7</v>
      </c>
      <c r="BC8" s="43">
        <v>-2.2699999999999999E-4</v>
      </c>
      <c r="BD8" s="43">
        <v>-2.2699999999999999E-4</v>
      </c>
      <c r="BE8" s="43">
        <v>-2.2699999999999999E-4</v>
      </c>
      <c r="BG8" s="30">
        <v>9.8067680676065859E-7</v>
      </c>
      <c r="BH8" s="43">
        <v>-2.2499999999999999E-4</v>
      </c>
      <c r="BI8" s="43">
        <v>-2.2499999999999999E-4</v>
      </c>
      <c r="BJ8" s="43">
        <v>-2.2499999999999999E-4</v>
      </c>
      <c r="BK8" s="30">
        <v>9.8067680676065859E-7</v>
      </c>
      <c r="BL8" s="43">
        <v>-2.2499999999999999E-4</v>
      </c>
      <c r="BM8" s="43">
        <v>-2.2499999999999999E-4</v>
      </c>
      <c r="BN8" s="43">
        <v>-2.2499999999999999E-4</v>
      </c>
      <c r="BP8" s="30">
        <v>9.8067680676065859E-7</v>
      </c>
      <c r="BQ8" s="43">
        <v>-1.6200000000000001E-4</v>
      </c>
      <c r="BR8" s="43">
        <v>-1.6100000000000001E-4</v>
      </c>
      <c r="BS8" s="43">
        <v>-1.37E-4</v>
      </c>
      <c r="BT8" s="30">
        <v>9.8067680676065859E-7</v>
      </c>
      <c r="BU8" s="43">
        <v>-1.6200000000000001E-4</v>
      </c>
      <c r="BV8" s="43">
        <v>-1.6100000000000001E-4</v>
      </c>
      <c r="BW8" s="43">
        <v>-1.37E-4</v>
      </c>
      <c r="BY8" s="30">
        <v>9.8067680676065859E-7</v>
      </c>
      <c r="BZ8" s="43">
        <v>-1.7100000000000001E-4</v>
      </c>
      <c r="CA8" s="43">
        <v>-1.6899999999999999E-4</v>
      </c>
      <c r="CB8" s="43">
        <v>-1.2400000000000001E-4</v>
      </c>
      <c r="CC8" s="30">
        <v>9.8067680676065859E-7</v>
      </c>
      <c r="CD8" s="43">
        <v>-1.7100000000000001E-4</v>
      </c>
      <c r="CE8" s="43">
        <v>-1.6899999999999999E-4</v>
      </c>
      <c r="CF8" s="43">
        <v>-1.2400000000000001E-4</v>
      </c>
      <c r="CH8" s="30">
        <v>9.8067680676065859E-7</v>
      </c>
      <c r="CI8" s="43">
        <v>-2.3000000000000001E-4</v>
      </c>
      <c r="CJ8" s="43">
        <v>-2.3000000000000001E-4</v>
      </c>
      <c r="CK8" s="43">
        <v>-2.3000000000000001E-4</v>
      </c>
      <c r="CL8" s="30">
        <v>9.8067680676065859E-7</v>
      </c>
      <c r="CM8" s="43">
        <v>-2.3000000000000001E-4</v>
      </c>
      <c r="CN8" s="43">
        <v>-2.3000000000000001E-4</v>
      </c>
      <c r="CO8" s="43">
        <v>-2.3000000000000001E-4</v>
      </c>
      <c r="CQ8" s="30">
        <v>9.8067680676065859E-7</v>
      </c>
      <c r="CR8" s="43">
        <v>-2.2900000000000001E-4</v>
      </c>
      <c r="CS8" s="43">
        <v>-2.2900000000000001E-4</v>
      </c>
      <c r="CT8" s="43">
        <v>-2.2699999999999999E-4</v>
      </c>
      <c r="CU8" s="30">
        <v>9.8067680676065859E-7</v>
      </c>
      <c r="CV8" s="43">
        <v>-2.2900000000000001E-4</v>
      </c>
      <c r="CW8" s="43">
        <v>-2.2900000000000001E-4</v>
      </c>
      <c r="CX8" s="43">
        <v>-2.2699999999999999E-4</v>
      </c>
    </row>
    <row r="9" spans="2:103" x14ac:dyDescent="0.25">
      <c r="B9" s="76">
        <v>5</v>
      </c>
      <c r="C9" s="76"/>
      <c r="D9" s="76" t="s">
        <v>1691</v>
      </c>
      <c r="E9" s="76"/>
      <c r="F9" s="76" t="s">
        <v>64</v>
      </c>
      <c r="G9" s="76"/>
      <c r="H9" s="2">
        <v>0.40915492767680678</v>
      </c>
      <c r="I9" s="1">
        <v>-2.5000000000000001E-3</v>
      </c>
      <c r="J9" s="2">
        <v>0.2292713866768068</v>
      </c>
      <c r="K9" s="1"/>
      <c r="N9" s="30">
        <v>6.8202131268067616E-3</v>
      </c>
      <c r="O9" s="43">
        <v>-1.2799999999999999E-4</v>
      </c>
      <c r="P9" s="43">
        <v>-1.27E-4</v>
      </c>
      <c r="Q9" s="43">
        <v>-1.0399999999999999E-4</v>
      </c>
      <c r="R9" s="30">
        <v>9.9891717680676063E-4</v>
      </c>
      <c r="S9" s="43">
        <v>-1.3100000000000001E-4</v>
      </c>
      <c r="T9" s="43">
        <v>-1.2999999999999999E-4</v>
      </c>
      <c r="U9" s="43">
        <v>-1.03E-4</v>
      </c>
      <c r="W9" s="30">
        <v>6.8202131268067616E-3</v>
      </c>
      <c r="X9" s="43">
        <v>-1.55E-4</v>
      </c>
      <c r="Y9" s="43">
        <v>-1.5200000000000001E-4</v>
      </c>
      <c r="Z9" s="43">
        <v>-7.4999999999999993E-5</v>
      </c>
      <c r="AA9" s="30">
        <v>9.9891717680676063E-4</v>
      </c>
      <c r="AB9" s="43">
        <v>-1.47E-4</v>
      </c>
      <c r="AC9" s="43">
        <v>-1.45E-4</v>
      </c>
      <c r="AD9" s="43">
        <v>-8.3999999999999995E-5</v>
      </c>
      <c r="AF9" s="30">
        <v>6.8202131268067616E-3</v>
      </c>
      <c r="AG9" s="43">
        <v>-2.4499999999999999E-4</v>
      </c>
      <c r="AH9" s="43">
        <v>-2.4399999999999999E-4</v>
      </c>
      <c r="AI9" s="43">
        <v>-2.1000000000000001E-4</v>
      </c>
      <c r="AJ9" s="30">
        <v>9.9891717680676063E-4</v>
      </c>
      <c r="AK9" s="43">
        <v>-2.2900000000000001E-4</v>
      </c>
      <c r="AL9" s="43">
        <v>-2.2900000000000001E-4</v>
      </c>
      <c r="AM9" s="43">
        <v>-2.24E-4</v>
      </c>
      <c r="AO9" s="30">
        <v>6.8202131268067616E-3</v>
      </c>
      <c r="AP9" s="43">
        <v>-2.3499999999999999E-4</v>
      </c>
      <c r="AQ9" s="43">
        <v>-2.34E-4</v>
      </c>
      <c r="AR9" s="43">
        <v>-2.1499999999999999E-4</v>
      </c>
      <c r="AS9" s="30">
        <v>9.9891717680676063E-4</v>
      </c>
      <c r="AT9" s="43">
        <v>-2.2599999999999999E-4</v>
      </c>
      <c r="AU9" s="43">
        <v>-2.2599999999999999E-4</v>
      </c>
      <c r="AV9" s="43">
        <v>-2.23E-4</v>
      </c>
      <c r="AX9" s="30">
        <v>6.8202131268067616E-3</v>
      </c>
      <c r="AY9" s="43">
        <v>-2.4499999999999999E-4</v>
      </c>
      <c r="AZ9" s="43">
        <v>-2.4399999999999999E-4</v>
      </c>
      <c r="BA9" s="43">
        <v>-2.1000000000000001E-4</v>
      </c>
      <c r="BB9" s="30">
        <v>9.9891717680676063E-4</v>
      </c>
      <c r="BC9" s="43">
        <v>-2.2900000000000001E-4</v>
      </c>
      <c r="BD9" s="43">
        <v>-2.2900000000000001E-4</v>
      </c>
      <c r="BE9" s="43">
        <v>-2.24E-4</v>
      </c>
      <c r="BG9" s="30">
        <v>6.8202131268067616E-3</v>
      </c>
      <c r="BH9" s="43">
        <v>-2.3499999999999999E-4</v>
      </c>
      <c r="BI9" s="43">
        <v>-2.34E-4</v>
      </c>
      <c r="BJ9" s="43">
        <v>-2.1499999999999999E-4</v>
      </c>
      <c r="BK9" s="30">
        <v>9.9891717680676063E-4</v>
      </c>
      <c r="BL9" s="43">
        <v>-2.2599999999999999E-4</v>
      </c>
      <c r="BM9" s="43">
        <v>-2.2599999999999999E-4</v>
      </c>
      <c r="BN9" s="43">
        <v>-2.23E-4</v>
      </c>
      <c r="BP9" s="30">
        <v>6.8202131268067616E-3</v>
      </c>
      <c r="BQ9" s="43">
        <v>-1.8000000000000001E-4</v>
      </c>
      <c r="BR9" s="43">
        <v>-1.7799999999999999E-4</v>
      </c>
      <c r="BS9" s="43">
        <v>-1.22E-4</v>
      </c>
      <c r="BT9" s="30">
        <v>9.9891717680676063E-4</v>
      </c>
      <c r="BU9" s="43">
        <v>-1.64E-4</v>
      </c>
      <c r="BV9" s="43">
        <v>-1.63E-4</v>
      </c>
      <c r="BW9" s="43">
        <v>-1.35E-4</v>
      </c>
      <c r="BY9" s="30">
        <v>6.8202131268067616E-3</v>
      </c>
      <c r="BZ9" s="43">
        <v>-1.6200000000000001E-4</v>
      </c>
      <c r="CA9" s="43">
        <v>-1.6100000000000001E-4</v>
      </c>
      <c r="CB9" s="43">
        <v>-1.35E-4</v>
      </c>
      <c r="CC9" s="30">
        <v>9.9891717680676063E-4</v>
      </c>
      <c r="CD9" s="43">
        <v>-1.7000000000000001E-4</v>
      </c>
      <c r="CE9" s="43">
        <v>-1.6799999999999999E-4</v>
      </c>
      <c r="CF9" s="43">
        <v>-1.26E-4</v>
      </c>
      <c r="CH9" s="30">
        <v>6.8202131268067616E-3</v>
      </c>
      <c r="CI9" s="43">
        <v>-2.5000000000000001E-4</v>
      </c>
      <c r="CJ9" s="43">
        <v>-2.5000000000000001E-4</v>
      </c>
      <c r="CK9" s="43">
        <v>-2.1000000000000001E-4</v>
      </c>
      <c r="CL9" s="30">
        <v>9.9891717680676063E-4</v>
      </c>
      <c r="CM9" s="43">
        <v>-2.33E-4</v>
      </c>
      <c r="CN9" s="43">
        <v>-2.33E-4</v>
      </c>
      <c r="CO9" s="43">
        <v>-2.2699999999999999E-4</v>
      </c>
      <c r="CQ9" s="30">
        <v>6.8202131268067616E-3</v>
      </c>
      <c r="CR9" s="43">
        <v>-2.41E-4</v>
      </c>
      <c r="CS9" s="43">
        <v>-2.41E-4</v>
      </c>
      <c r="CT9" s="43">
        <v>-2.1499999999999999E-4</v>
      </c>
      <c r="CU9" s="30">
        <v>9.9891717680676063E-4</v>
      </c>
      <c r="CV9" s="43">
        <v>-2.3000000000000001E-4</v>
      </c>
      <c r="CW9" s="43">
        <v>-2.3000000000000001E-4</v>
      </c>
      <c r="CX9" s="43">
        <v>-2.2499999999999999E-4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1.363944557680676E-2</v>
      </c>
      <c r="O10" s="43">
        <v>-1.4300000000000001E-4</v>
      </c>
      <c r="P10" s="43">
        <v>-1.4200000000000001E-4</v>
      </c>
      <c r="Q10" s="43">
        <v>-8.7999999999999998E-5</v>
      </c>
      <c r="R10" s="30">
        <v>1.9968536768067606E-3</v>
      </c>
      <c r="S10" s="43">
        <v>-1.2799999999999999E-4</v>
      </c>
      <c r="T10" s="43">
        <v>-1.27E-4</v>
      </c>
      <c r="U10" s="43">
        <v>-1.06E-4</v>
      </c>
      <c r="W10" s="30">
        <v>1.363944557680676E-2</v>
      </c>
      <c r="X10" s="43">
        <v>-1.64E-4</v>
      </c>
      <c r="Y10" s="43">
        <v>-1.6100000000000001E-4</v>
      </c>
      <c r="Z10" s="43">
        <v>-6.3999999999999997E-5</v>
      </c>
      <c r="AA10" s="30">
        <v>1.9968536768067606E-3</v>
      </c>
      <c r="AB10" s="43">
        <v>-1.4799999999999999E-4</v>
      </c>
      <c r="AC10" s="43">
        <v>-1.46E-4</v>
      </c>
      <c r="AD10" s="43">
        <v>-8.2999999999999998E-5</v>
      </c>
      <c r="AF10" s="30">
        <v>1.363944557680676E-2</v>
      </c>
      <c r="AG10" s="43">
        <v>-2.6200000000000003E-4</v>
      </c>
      <c r="AH10" s="43">
        <v>-2.5999999999999998E-4</v>
      </c>
      <c r="AI10" s="43">
        <v>-1.94E-4</v>
      </c>
      <c r="AJ10" s="30">
        <v>1.9968536768067606E-3</v>
      </c>
      <c r="AK10" s="43">
        <v>-2.32E-4</v>
      </c>
      <c r="AL10" s="43">
        <v>-2.32E-4</v>
      </c>
      <c r="AM10" s="43">
        <v>-2.22E-4</v>
      </c>
      <c r="AO10" s="30">
        <v>1.363944557680676E-2</v>
      </c>
      <c r="AP10" s="43">
        <v>-2.4499999999999999E-4</v>
      </c>
      <c r="AQ10" s="43">
        <v>-2.4399999999999999E-4</v>
      </c>
      <c r="AR10" s="43">
        <v>-2.0599999999999999E-4</v>
      </c>
      <c r="AS10" s="30">
        <v>1.9968536768067606E-3</v>
      </c>
      <c r="AT10" s="43">
        <v>-2.2800000000000001E-4</v>
      </c>
      <c r="AU10" s="43">
        <v>-2.2699999999999999E-4</v>
      </c>
      <c r="AV10" s="43">
        <v>-2.22E-4</v>
      </c>
      <c r="AX10" s="30">
        <v>1.363944557680676E-2</v>
      </c>
      <c r="AY10" s="43">
        <v>-2.6200000000000003E-4</v>
      </c>
      <c r="AZ10" s="43">
        <v>-2.5999999999999998E-4</v>
      </c>
      <c r="BA10" s="43">
        <v>-1.94E-4</v>
      </c>
      <c r="BB10" s="30">
        <v>1.9968536768067606E-3</v>
      </c>
      <c r="BC10" s="43">
        <v>-2.32E-4</v>
      </c>
      <c r="BD10" s="43">
        <v>-2.32E-4</v>
      </c>
      <c r="BE10" s="43">
        <v>-2.22E-4</v>
      </c>
      <c r="BG10" s="30">
        <v>1.363944557680676E-2</v>
      </c>
      <c r="BH10" s="43">
        <v>-2.4499999999999999E-4</v>
      </c>
      <c r="BI10" s="43">
        <v>-2.4399999999999999E-4</v>
      </c>
      <c r="BJ10" s="43">
        <v>-2.0599999999999999E-4</v>
      </c>
      <c r="BK10" s="30">
        <v>1.9968536768067606E-3</v>
      </c>
      <c r="BL10" s="43">
        <v>-2.2800000000000001E-4</v>
      </c>
      <c r="BM10" s="43">
        <v>-2.2800000000000001E-4</v>
      </c>
      <c r="BN10" s="43">
        <v>-2.22E-4</v>
      </c>
      <c r="BP10" s="30">
        <v>1.363944557680676E-2</v>
      </c>
      <c r="BQ10" s="43">
        <v>-1.9799999999999999E-4</v>
      </c>
      <c r="BR10" s="43">
        <v>-1.95E-4</v>
      </c>
      <c r="BS10" s="43">
        <v>-1.08E-4</v>
      </c>
      <c r="BT10" s="30">
        <v>1.9968536768067606E-3</v>
      </c>
      <c r="BU10" s="43">
        <v>-1.6699999999999999E-4</v>
      </c>
      <c r="BV10" s="43">
        <v>-1.66E-4</v>
      </c>
      <c r="BW10" s="43">
        <v>-1.3300000000000001E-4</v>
      </c>
      <c r="BY10" s="30">
        <v>1.363944557680676E-2</v>
      </c>
      <c r="BZ10" s="43">
        <v>-1.5200000000000001E-4</v>
      </c>
      <c r="CA10" s="43">
        <v>-1.5200000000000001E-4</v>
      </c>
      <c r="CB10" s="43">
        <v>-1.47E-4</v>
      </c>
      <c r="CC10" s="30">
        <v>1.9968536768067606E-3</v>
      </c>
      <c r="CD10" s="43">
        <v>-1.6799999999999999E-4</v>
      </c>
      <c r="CE10" s="43">
        <v>-1.6699999999999999E-4</v>
      </c>
      <c r="CF10" s="43">
        <v>-1.2799999999999999E-4</v>
      </c>
      <c r="CH10" s="30">
        <v>1.363944557680676E-2</v>
      </c>
      <c r="CI10" s="43">
        <v>-2.7099999999999997E-4</v>
      </c>
      <c r="CJ10" s="43">
        <v>-2.6899999999999998E-4</v>
      </c>
      <c r="CK10" s="43">
        <v>-1.9100000000000001E-4</v>
      </c>
      <c r="CL10" s="30">
        <v>1.9968536768067606E-3</v>
      </c>
      <c r="CM10" s="43">
        <v>-2.3599999999999999E-4</v>
      </c>
      <c r="CN10" s="43">
        <v>-2.3599999999999999E-4</v>
      </c>
      <c r="CO10" s="43">
        <v>-2.24E-4</v>
      </c>
      <c r="CQ10" s="30">
        <v>1.363944557680676E-2</v>
      </c>
      <c r="CR10" s="43">
        <v>-2.5300000000000002E-4</v>
      </c>
      <c r="CS10" s="43">
        <v>-2.52E-4</v>
      </c>
      <c r="CT10" s="43">
        <v>-2.04E-4</v>
      </c>
      <c r="CU10" s="30">
        <v>1.9968536768067606E-3</v>
      </c>
      <c r="CV10" s="43">
        <v>-2.32E-4</v>
      </c>
      <c r="CW10" s="43">
        <v>-2.32E-4</v>
      </c>
      <c r="CX10" s="43">
        <v>-2.24E-4</v>
      </c>
    </row>
    <row r="11" spans="2:103" x14ac:dyDescent="0.25">
      <c r="B11" s="76">
        <v>11</v>
      </c>
      <c r="C11" s="76"/>
      <c r="H11" s="2">
        <v>0</v>
      </c>
      <c r="I11" s="1">
        <v>-1.0319710439405307E-2</v>
      </c>
      <c r="J11" s="2">
        <v>0</v>
      </c>
      <c r="K11" s="1"/>
      <c r="N11" s="30">
        <v>2.0458678026806763E-2</v>
      </c>
      <c r="O11" s="43">
        <v>-1.5899999999999999E-4</v>
      </c>
      <c r="P11" s="43">
        <v>-1.56E-4</v>
      </c>
      <c r="Q11" s="43">
        <v>-7.1000000000000005E-5</v>
      </c>
      <c r="R11" s="30">
        <v>2.9947901768067609E-3</v>
      </c>
      <c r="S11" s="43">
        <v>-1.25E-4</v>
      </c>
      <c r="T11" s="43">
        <v>-1.25E-4</v>
      </c>
      <c r="U11" s="43">
        <v>-1.08E-4</v>
      </c>
      <c r="W11" s="30">
        <v>2.0458678026806763E-2</v>
      </c>
      <c r="X11" s="43">
        <v>-1.73E-4</v>
      </c>
      <c r="Y11" s="43">
        <v>-1.7000000000000001E-4</v>
      </c>
      <c r="Z11" s="43">
        <v>-5.3000000000000001E-5</v>
      </c>
      <c r="AA11" s="30">
        <v>2.9947901768067609E-3</v>
      </c>
      <c r="AB11" s="43">
        <v>-1.4899999999999999E-4</v>
      </c>
      <c r="AC11" s="43">
        <v>-1.47E-4</v>
      </c>
      <c r="AD11" s="43">
        <v>-8.1000000000000004E-5</v>
      </c>
      <c r="AF11" s="30">
        <v>2.0458678026806763E-2</v>
      </c>
      <c r="AG11" s="43">
        <v>-2.7999999999999998E-4</v>
      </c>
      <c r="AH11" s="43">
        <v>-2.7700000000000001E-4</v>
      </c>
      <c r="AI11" s="43">
        <v>-1.7799999999999999E-4</v>
      </c>
      <c r="AJ11" s="30">
        <v>2.9947901768067609E-3</v>
      </c>
      <c r="AK11" s="43">
        <v>-2.3499999999999999E-4</v>
      </c>
      <c r="AL11" s="43">
        <v>-2.34E-4</v>
      </c>
      <c r="AM11" s="43">
        <v>-2.2000000000000001E-4</v>
      </c>
      <c r="AO11" s="30">
        <v>2.0458678026806763E-2</v>
      </c>
      <c r="AP11" s="43">
        <v>-2.5500000000000002E-4</v>
      </c>
      <c r="AQ11" s="43">
        <v>-2.5399999999999999E-4</v>
      </c>
      <c r="AR11" s="43">
        <v>-1.9599999999999999E-4</v>
      </c>
      <c r="AS11" s="30">
        <v>2.9947901768067609E-3</v>
      </c>
      <c r="AT11" s="43">
        <v>-2.2900000000000001E-4</v>
      </c>
      <c r="AU11" s="43">
        <v>-2.2900000000000001E-4</v>
      </c>
      <c r="AV11" s="43">
        <v>-2.2100000000000001E-4</v>
      </c>
      <c r="AX11" s="30">
        <v>2.0458678026806763E-2</v>
      </c>
      <c r="AY11" s="43">
        <v>-2.7999999999999998E-4</v>
      </c>
      <c r="AZ11" s="43">
        <v>-2.7700000000000001E-4</v>
      </c>
      <c r="BA11" s="43">
        <v>-1.7799999999999999E-4</v>
      </c>
      <c r="BB11" s="30">
        <v>2.9947901768067609E-3</v>
      </c>
      <c r="BC11" s="43">
        <v>-2.3499999999999999E-4</v>
      </c>
      <c r="BD11" s="43">
        <v>-2.34E-4</v>
      </c>
      <c r="BE11" s="43">
        <v>-2.2000000000000001E-4</v>
      </c>
      <c r="BG11" s="30">
        <v>2.0458678026806763E-2</v>
      </c>
      <c r="BH11" s="43">
        <v>-2.5500000000000002E-4</v>
      </c>
      <c r="BI11" s="43">
        <v>-2.5399999999999999E-4</v>
      </c>
      <c r="BJ11" s="43">
        <v>-1.9599999999999999E-4</v>
      </c>
      <c r="BK11" s="30">
        <v>2.9947901768067609E-3</v>
      </c>
      <c r="BL11" s="43">
        <v>-2.2900000000000001E-4</v>
      </c>
      <c r="BM11" s="43">
        <v>-2.2900000000000001E-4</v>
      </c>
      <c r="BN11" s="43">
        <v>-2.2100000000000001E-4</v>
      </c>
      <c r="BP11" s="30">
        <v>2.0458678026806763E-2</v>
      </c>
      <c r="BQ11" s="43">
        <v>-2.1699999999999999E-4</v>
      </c>
      <c r="BR11" s="43">
        <v>-2.13E-4</v>
      </c>
      <c r="BS11" s="43">
        <v>-9.2999999999999997E-5</v>
      </c>
      <c r="BT11" s="30">
        <v>2.9947901768067609E-3</v>
      </c>
      <c r="BU11" s="43">
        <v>-1.7000000000000001E-4</v>
      </c>
      <c r="BV11" s="43">
        <v>-1.6799999999999999E-4</v>
      </c>
      <c r="BW11" s="43">
        <v>-1.3100000000000001E-4</v>
      </c>
      <c r="BY11" s="30">
        <v>2.0458678026806763E-2</v>
      </c>
      <c r="BZ11" s="43">
        <v>-1.5799999999999999E-4</v>
      </c>
      <c r="CA11" s="43">
        <v>-1.5799999999999999E-4</v>
      </c>
      <c r="CB11" s="43">
        <v>-1.44E-4</v>
      </c>
      <c r="CC11" s="30">
        <v>2.9947901768067609E-3</v>
      </c>
      <c r="CD11" s="43">
        <v>-1.6699999999999999E-4</v>
      </c>
      <c r="CE11" s="43">
        <v>-1.66E-4</v>
      </c>
      <c r="CF11" s="43">
        <v>-1.2899999999999999E-4</v>
      </c>
      <c r="CH11" s="30">
        <v>2.0458678026806763E-2</v>
      </c>
      <c r="CI11" s="43">
        <v>-2.9100000000000003E-4</v>
      </c>
      <c r="CJ11" s="43">
        <v>-2.8899999999999998E-4</v>
      </c>
      <c r="CK11" s="43">
        <v>-1.7200000000000001E-4</v>
      </c>
      <c r="CL11" s="30">
        <v>2.9947901768067609E-3</v>
      </c>
      <c r="CM11" s="43">
        <v>-2.3900000000000001E-4</v>
      </c>
      <c r="CN11" s="43">
        <v>-2.3900000000000001E-4</v>
      </c>
      <c r="CO11" s="43">
        <v>-2.2100000000000001E-4</v>
      </c>
      <c r="CQ11" s="30">
        <v>2.0458678026806763E-2</v>
      </c>
      <c r="CR11" s="43">
        <v>-2.6499999999999999E-4</v>
      </c>
      <c r="CS11" s="43">
        <v>-2.6400000000000002E-4</v>
      </c>
      <c r="CT11" s="43">
        <v>-1.92E-4</v>
      </c>
      <c r="CU11" s="30">
        <v>2.9947901768067609E-3</v>
      </c>
      <c r="CV11" s="43">
        <v>-2.34E-4</v>
      </c>
      <c r="CW11" s="43">
        <v>-2.34E-4</v>
      </c>
      <c r="CX11" s="43">
        <v>-2.22E-4</v>
      </c>
    </row>
    <row r="12" spans="2:103" x14ac:dyDescent="0.25">
      <c r="B12" s="76">
        <v>21</v>
      </c>
      <c r="C12" s="76"/>
      <c r="H12" s="2">
        <v>0.40915492767680678</v>
      </c>
      <c r="I12" s="1">
        <v>-1.0319710439405307E-2</v>
      </c>
      <c r="J12" s="2">
        <v>0.2292713866768068</v>
      </c>
      <c r="K12" s="1"/>
      <c r="N12" s="30">
        <v>2.7277910476806763E-2</v>
      </c>
      <c r="O12" s="43">
        <v>-1.75E-4</v>
      </c>
      <c r="P12" s="43">
        <v>-1.7100000000000001E-4</v>
      </c>
      <c r="Q12" s="43">
        <v>-5.3999999999999998E-5</v>
      </c>
      <c r="R12" s="30">
        <v>3.9927266768067611E-3</v>
      </c>
      <c r="S12" s="43">
        <v>-1.2300000000000001E-4</v>
      </c>
      <c r="T12" s="43">
        <v>-1.22E-4</v>
      </c>
      <c r="U12" s="43">
        <v>-1.1E-4</v>
      </c>
      <c r="W12" s="30">
        <v>2.7277910476806763E-2</v>
      </c>
      <c r="X12" s="43">
        <v>-1.83E-4</v>
      </c>
      <c r="Y12" s="43">
        <v>-1.7899999999999999E-4</v>
      </c>
      <c r="Z12" s="43">
        <v>-4.1999999999999998E-5</v>
      </c>
      <c r="AA12" s="30">
        <v>3.9927266768067611E-3</v>
      </c>
      <c r="AB12" s="43">
        <v>-1.5100000000000001E-4</v>
      </c>
      <c r="AC12" s="43">
        <v>-1.4899999999999999E-4</v>
      </c>
      <c r="AD12" s="43">
        <v>-8.0000000000000007E-5</v>
      </c>
      <c r="AF12" s="30">
        <v>2.7277910476806763E-2</v>
      </c>
      <c r="AG12" s="43">
        <v>-2.9799999999999998E-4</v>
      </c>
      <c r="AH12" s="43">
        <v>-2.9399999999999999E-4</v>
      </c>
      <c r="AI12" s="43">
        <v>-1.6100000000000001E-4</v>
      </c>
      <c r="AJ12" s="30">
        <v>3.9927266768067611E-3</v>
      </c>
      <c r="AK12" s="43">
        <v>-2.3699999999999999E-4</v>
      </c>
      <c r="AL12" s="43">
        <v>-2.3699999999999999E-4</v>
      </c>
      <c r="AM12" s="43">
        <v>-2.1699999999999999E-4</v>
      </c>
      <c r="AO12" s="30">
        <v>2.7277910476806763E-2</v>
      </c>
      <c r="AP12" s="43">
        <v>-2.6600000000000001E-4</v>
      </c>
      <c r="AQ12" s="43">
        <v>-2.63E-4</v>
      </c>
      <c r="AR12" s="43">
        <v>-1.8699999999999999E-4</v>
      </c>
      <c r="AS12" s="30">
        <v>3.9927266768067611E-3</v>
      </c>
      <c r="AT12" s="43">
        <v>-2.31E-4</v>
      </c>
      <c r="AU12" s="43">
        <v>-2.3000000000000001E-4</v>
      </c>
      <c r="AV12" s="43">
        <v>-2.1900000000000001E-4</v>
      </c>
      <c r="AX12" s="30">
        <v>2.7277910476806763E-2</v>
      </c>
      <c r="AY12" s="43">
        <v>-2.9799999999999998E-4</v>
      </c>
      <c r="AZ12" s="43">
        <v>-2.9300000000000002E-4</v>
      </c>
      <c r="BA12" s="43">
        <v>-1.6200000000000001E-4</v>
      </c>
      <c r="BB12" s="30">
        <v>3.9927266768067611E-3</v>
      </c>
      <c r="BC12" s="43">
        <v>-2.3699999999999999E-4</v>
      </c>
      <c r="BD12" s="43">
        <v>-2.3699999999999999E-4</v>
      </c>
      <c r="BE12" s="43">
        <v>-2.1699999999999999E-4</v>
      </c>
      <c r="BG12" s="30">
        <v>2.7277910476806763E-2</v>
      </c>
      <c r="BH12" s="43">
        <v>-2.6600000000000001E-4</v>
      </c>
      <c r="BI12" s="43">
        <v>-2.63E-4</v>
      </c>
      <c r="BJ12" s="43">
        <v>-1.8699999999999999E-4</v>
      </c>
      <c r="BK12" s="30">
        <v>3.9927266768067611E-3</v>
      </c>
      <c r="BL12" s="43">
        <v>-2.31E-4</v>
      </c>
      <c r="BM12" s="43">
        <v>-2.3000000000000001E-4</v>
      </c>
      <c r="BN12" s="43">
        <v>-2.1900000000000001E-4</v>
      </c>
      <c r="BP12" s="30">
        <v>2.7277910476806763E-2</v>
      </c>
      <c r="BQ12" s="43">
        <v>-2.3499999999999999E-4</v>
      </c>
      <c r="BR12" s="43">
        <v>-2.3000000000000001E-4</v>
      </c>
      <c r="BS12" s="43">
        <v>-7.7999999999999999E-5</v>
      </c>
      <c r="BT12" s="30">
        <v>3.9927266768067611E-3</v>
      </c>
      <c r="BU12" s="43">
        <v>-1.7200000000000001E-4</v>
      </c>
      <c r="BV12" s="43">
        <v>-1.7100000000000001E-4</v>
      </c>
      <c r="BW12" s="43">
        <v>-1.2799999999999999E-4</v>
      </c>
      <c r="BY12" s="30">
        <v>2.7277910476806763E-2</v>
      </c>
      <c r="BZ12" s="43">
        <v>-1.7000000000000001E-4</v>
      </c>
      <c r="CA12" s="43">
        <v>-1.6899999999999999E-4</v>
      </c>
      <c r="CB12" s="43">
        <v>-1.35E-4</v>
      </c>
      <c r="CC12" s="30">
        <v>3.9927266768067611E-3</v>
      </c>
      <c r="CD12" s="43">
        <v>-1.66E-4</v>
      </c>
      <c r="CE12" s="43">
        <v>-1.64E-4</v>
      </c>
      <c r="CF12" s="43">
        <v>-1.3100000000000001E-4</v>
      </c>
      <c r="CH12" s="30">
        <v>2.7277910476806763E-2</v>
      </c>
      <c r="CI12" s="43">
        <v>-3.1199999999999999E-4</v>
      </c>
      <c r="CJ12" s="43">
        <v>-3.0899999999999998E-4</v>
      </c>
      <c r="CK12" s="43">
        <v>-1.5200000000000001E-4</v>
      </c>
      <c r="CL12" s="30">
        <v>3.9927266768067611E-3</v>
      </c>
      <c r="CM12" s="43">
        <v>-2.42E-4</v>
      </c>
      <c r="CN12" s="43">
        <v>-2.41E-4</v>
      </c>
      <c r="CO12" s="43">
        <v>-2.1900000000000001E-4</v>
      </c>
      <c r="CQ12" s="30">
        <v>2.7277910476806763E-2</v>
      </c>
      <c r="CR12" s="43">
        <v>-2.7799999999999998E-4</v>
      </c>
      <c r="CS12" s="43">
        <v>-2.7599999999999999E-4</v>
      </c>
      <c r="CT12" s="43">
        <v>-1.8100000000000001E-4</v>
      </c>
      <c r="CU12" s="30">
        <v>3.9927266768067611E-3</v>
      </c>
      <c r="CV12" s="43">
        <v>-2.3599999999999999E-4</v>
      </c>
      <c r="CW12" s="43">
        <v>-2.3499999999999999E-4</v>
      </c>
      <c r="CX12" s="43">
        <v>-2.2000000000000001E-4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3.409714292680676E-2</v>
      </c>
      <c r="O13" s="43">
        <v>-1.9000000000000001E-4</v>
      </c>
      <c r="P13" s="43">
        <v>-1.8599999999999999E-4</v>
      </c>
      <c r="Q13" s="43">
        <v>-3.6999999999999998E-5</v>
      </c>
      <c r="R13" s="30">
        <v>4.9906631768067613E-3</v>
      </c>
      <c r="S13" s="43">
        <v>-1.2300000000000001E-4</v>
      </c>
      <c r="T13" s="43">
        <v>-1.2300000000000001E-4</v>
      </c>
      <c r="U13" s="43">
        <v>-1.0900000000000001E-4</v>
      </c>
      <c r="W13" s="30">
        <v>3.409714292680676E-2</v>
      </c>
      <c r="X13" s="43">
        <v>-1.92E-4</v>
      </c>
      <c r="Y13" s="43">
        <v>-1.8699999999999999E-4</v>
      </c>
      <c r="Z13" s="43">
        <v>-3.1000000000000001E-5</v>
      </c>
      <c r="AA13" s="30">
        <v>4.9906631768067613E-3</v>
      </c>
      <c r="AB13" s="43">
        <v>-1.5200000000000001E-4</v>
      </c>
      <c r="AC13" s="43">
        <v>-1.4999999999999999E-4</v>
      </c>
      <c r="AD13" s="43">
        <v>-7.7999999999999999E-5</v>
      </c>
      <c r="AF13" s="30">
        <v>3.409714292680676E-2</v>
      </c>
      <c r="AG13" s="43">
        <v>-3.1599999999999998E-4</v>
      </c>
      <c r="AH13" s="43">
        <v>-3.1E-4</v>
      </c>
      <c r="AI13" s="43">
        <v>-1.45E-4</v>
      </c>
      <c r="AJ13" s="30">
        <v>4.9906631768067613E-3</v>
      </c>
      <c r="AK13" s="43">
        <v>-2.4000000000000001E-4</v>
      </c>
      <c r="AL13" s="43">
        <v>-2.3900000000000001E-4</v>
      </c>
      <c r="AM13" s="43">
        <v>-2.1499999999999999E-4</v>
      </c>
      <c r="AO13" s="30">
        <v>3.409714292680676E-2</v>
      </c>
      <c r="AP13" s="43">
        <v>-2.7599999999999999E-4</v>
      </c>
      <c r="AQ13" s="43">
        <v>-2.7300000000000002E-4</v>
      </c>
      <c r="AR13" s="43">
        <v>-1.7799999999999999E-4</v>
      </c>
      <c r="AS13" s="30">
        <v>4.9906631768067613E-3</v>
      </c>
      <c r="AT13" s="43">
        <v>-2.32E-4</v>
      </c>
      <c r="AU13" s="43">
        <v>-2.32E-4</v>
      </c>
      <c r="AV13" s="43">
        <v>-2.1800000000000001E-4</v>
      </c>
      <c r="AX13" s="30">
        <v>3.409714292680676E-2</v>
      </c>
      <c r="AY13" s="43">
        <v>-3.1599999999999998E-4</v>
      </c>
      <c r="AZ13" s="43">
        <v>-3.1E-4</v>
      </c>
      <c r="BA13" s="43">
        <v>-1.45E-4</v>
      </c>
      <c r="BB13" s="30">
        <v>4.9906631768067613E-3</v>
      </c>
      <c r="BC13" s="43">
        <v>-2.4000000000000001E-4</v>
      </c>
      <c r="BD13" s="43">
        <v>-2.3900000000000001E-4</v>
      </c>
      <c r="BE13" s="43">
        <v>-2.1499999999999999E-4</v>
      </c>
      <c r="BG13" s="30">
        <v>3.409714292680676E-2</v>
      </c>
      <c r="BH13" s="43">
        <v>-2.7599999999999999E-4</v>
      </c>
      <c r="BI13" s="43">
        <v>-2.7300000000000002E-4</v>
      </c>
      <c r="BJ13" s="43">
        <v>-1.7799999999999999E-4</v>
      </c>
      <c r="BK13" s="30">
        <v>4.9906631768067613E-3</v>
      </c>
      <c r="BL13" s="43">
        <v>-2.32E-4</v>
      </c>
      <c r="BM13" s="43">
        <v>-2.32E-4</v>
      </c>
      <c r="BN13" s="43">
        <v>-2.1800000000000001E-4</v>
      </c>
      <c r="BP13" s="30">
        <v>3.409714292680676E-2</v>
      </c>
      <c r="BQ13" s="43">
        <v>-2.5399999999999999E-4</v>
      </c>
      <c r="BR13" s="43">
        <v>-2.4800000000000001E-4</v>
      </c>
      <c r="BS13" s="43">
        <v>-6.3E-5</v>
      </c>
      <c r="BT13" s="30">
        <v>4.9906631768067613E-3</v>
      </c>
      <c r="BU13" s="43">
        <v>-1.75E-4</v>
      </c>
      <c r="BV13" s="43">
        <v>-1.74E-4</v>
      </c>
      <c r="BW13" s="43">
        <v>-1.26E-4</v>
      </c>
      <c r="BY13" s="30">
        <v>3.409714292680676E-2</v>
      </c>
      <c r="BZ13" s="43">
        <v>-1.8200000000000001E-4</v>
      </c>
      <c r="CA13" s="43">
        <v>-1.8000000000000001E-4</v>
      </c>
      <c r="CB13" s="43">
        <v>-1.26E-4</v>
      </c>
      <c r="CC13" s="30">
        <v>4.9906631768067613E-3</v>
      </c>
      <c r="CD13" s="43">
        <v>-1.64E-4</v>
      </c>
      <c r="CE13" s="43">
        <v>-1.63E-4</v>
      </c>
      <c r="CF13" s="43">
        <v>-1.3200000000000001E-4</v>
      </c>
      <c r="CH13" s="30">
        <v>3.409714292680676E-2</v>
      </c>
      <c r="CI13" s="43">
        <v>-3.3199999999999999E-4</v>
      </c>
      <c r="CJ13" s="43">
        <v>-3.2899999999999997E-4</v>
      </c>
      <c r="CK13" s="43">
        <v>-1.3300000000000001E-4</v>
      </c>
      <c r="CL13" s="30">
        <v>4.9906631768067613E-3</v>
      </c>
      <c r="CM13" s="43">
        <v>-2.4499999999999999E-4</v>
      </c>
      <c r="CN13" s="43">
        <v>-2.4399999999999999E-4</v>
      </c>
      <c r="CO13" s="43">
        <v>-2.1599999999999999E-4</v>
      </c>
      <c r="CQ13" s="30">
        <v>3.409714292680676E-2</v>
      </c>
      <c r="CR13" s="43">
        <v>-2.9E-4</v>
      </c>
      <c r="CS13" s="43">
        <v>-2.8800000000000001E-4</v>
      </c>
      <c r="CT13" s="43">
        <v>-1.6899999999999999E-4</v>
      </c>
      <c r="CU13" s="30">
        <v>4.9906631768067613E-3</v>
      </c>
      <c r="CV13" s="43">
        <v>-2.3800000000000001E-4</v>
      </c>
      <c r="CW13" s="43">
        <v>-2.3699999999999999E-4</v>
      </c>
      <c r="CX13" s="43">
        <v>-2.1900000000000001E-4</v>
      </c>
    </row>
    <row r="14" spans="2:103" x14ac:dyDescent="0.25">
      <c r="B14" s="76"/>
      <c r="C14" s="76"/>
      <c r="H14" s="2">
        <v>0</v>
      </c>
      <c r="I14" s="1">
        <v>-1.3759613919207075E-2</v>
      </c>
      <c r="J14" s="2">
        <v>0</v>
      </c>
      <c r="K14" s="1"/>
      <c r="N14" s="30">
        <v>4.0916375376806764E-2</v>
      </c>
      <c r="O14" s="43">
        <v>-2.0599999999999999E-4</v>
      </c>
      <c r="P14" s="43">
        <v>-2.0000000000000001E-4</v>
      </c>
      <c r="Q14" s="43">
        <v>-2.0000000000000002E-5</v>
      </c>
      <c r="R14" s="30">
        <v>5.9885996768067606E-3</v>
      </c>
      <c r="S14" s="43">
        <v>-1.26E-4</v>
      </c>
      <c r="T14" s="43">
        <v>-1.25E-4</v>
      </c>
      <c r="U14" s="43">
        <v>-1.07E-4</v>
      </c>
      <c r="W14" s="30">
        <v>4.0916375376806764E-2</v>
      </c>
      <c r="X14" s="43">
        <v>-2.02E-4</v>
      </c>
      <c r="Y14" s="43">
        <v>-1.9599999999999999E-4</v>
      </c>
      <c r="Z14" s="43">
        <v>-2.0000000000000002E-5</v>
      </c>
      <c r="AA14" s="30">
        <v>5.9885996768067606E-3</v>
      </c>
      <c r="AB14" s="43">
        <v>-1.5300000000000001E-4</v>
      </c>
      <c r="AC14" s="43">
        <v>-1.5100000000000001E-4</v>
      </c>
      <c r="AD14" s="43">
        <v>-7.6000000000000004E-5</v>
      </c>
      <c r="AF14" s="30">
        <v>4.0916375376806764E-2</v>
      </c>
      <c r="AG14" s="43">
        <v>-3.3399999999999999E-4</v>
      </c>
      <c r="AH14" s="43">
        <v>-3.2699999999999998E-4</v>
      </c>
      <c r="AI14" s="43">
        <v>-1.2899999999999999E-4</v>
      </c>
      <c r="AJ14" s="30">
        <v>5.9885996768067606E-3</v>
      </c>
      <c r="AK14" s="43">
        <v>-2.42E-4</v>
      </c>
      <c r="AL14" s="43">
        <v>-2.41E-4</v>
      </c>
      <c r="AM14" s="43">
        <v>-2.12E-4</v>
      </c>
      <c r="AO14" s="30">
        <v>4.0916375376806764E-2</v>
      </c>
      <c r="AP14" s="43">
        <v>-2.8600000000000001E-4</v>
      </c>
      <c r="AQ14" s="43">
        <v>-2.8200000000000002E-4</v>
      </c>
      <c r="AR14" s="43">
        <v>-1.6799999999999999E-4</v>
      </c>
      <c r="AS14" s="30">
        <v>5.9885996768067606E-3</v>
      </c>
      <c r="AT14" s="43">
        <v>-2.34E-4</v>
      </c>
      <c r="AU14" s="43">
        <v>-2.33E-4</v>
      </c>
      <c r="AV14" s="43">
        <v>-2.1599999999999999E-4</v>
      </c>
      <c r="AX14" s="30">
        <v>4.0916375376806764E-2</v>
      </c>
      <c r="AY14" s="43">
        <v>-3.3300000000000002E-4</v>
      </c>
      <c r="AZ14" s="43">
        <v>-3.2699999999999998E-4</v>
      </c>
      <c r="BA14" s="43">
        <v>-1.2899999999999999E-4</v>
      </c>
      <c r="BB14" s="30">
        <v>5.9885996768067606E-3</v>
      </c>
      <c r="BC14" s="43">
        <v>-2.42E-4</v>
      </c>
      <c r="BD14" s="43">
        <v>-2.41E-4</v>
      </c>
      <c r="BE14" s="43">
        <v>-2.13E-4</v>
      </c>
      <c r="BG14" s="30">
        <v>4.0916375376806764E-2</v>
      </c>
      <c r="BH14" s="43">
        <v>-2.8600000000000001E-4</v>
      </c>
      <c r="BI14" s="43">
        <v>-2.8200000000000002E-4</v>
      </c>
      <c r="BJ14" s="43">
        <v>-1.6799999999999999E-4</v>
      </c>
      <c r="BK14" s="30">
        <v>5.9885996768067606E-3</v>
      </c>
      <c r="BL14" s="43">
        <v>-2.34E-4</v>
      </c>
      <c r="BM14" s="43">
        <v>-2.33E-4</v>
      </c>
      <c r="BN14" s="43">
        <v>-2.1599999999999999E-4</v>
      </c>
      <c r="BP14" s="30">
        <v>4.0916375376806764E-2</v>
      </c>
      <c r="BQ14" s="43">
        <v>-2.7300000000000002E-4</v>
      </c>
      <c r="BR14" s="43">
        <v>-2.6600000000000001E-4</v>
      </c>
      <c r="BS14" s="43">
        <v>-4.8000000000000001E-5</v>
      </c>
      <c r="BT14" s="30">
        <v>5.9885996768067606E-3</v>
      </c>
      <c r="BU14" s="43">
        <v>-1.7799999999999999E-4</v>
      </c>
      <c r="BV14" s="43">
        <v>-1.76E-4</v>
      </c>
      <c r="BW14" s="43">
        <v>-1.2400000000000001E-4</v>
      </c>
      <c r="BY14" s="30">
        <v>4.0916375376806764E-2</v>
      </c>
      <c r="BZ14" s="43">
        <v>-1.94E-4</v>
      </c>
      <c r="CA14" s="43">
        <v>-1.9100000000000001E-4</v>
      </c>
      <c r="CB14" s="43">
        <v>-1.18E-4</v>
      </c>
      <c r="CC14" s="30">
        <v>5.9885996768067606E-3</v>
      </c>
      <c r="CD14" s="43">
        <v>-1.63E-4</v>
      </c>
      <c r="CE14" s="43">
        <v>-1.6200000000000001E-4</v>
      </c>
      <c r="CF14" s="43">
        <v>-1.34E-4</v>
      </c>
      <c r="CH14" s="30">
        <v>4.0916375376806764E-2</v>
      </c>
      <c r="CI14" s="43">
        <v>-3.5199999999999999E-4</v>
      </c>
      <c r="CJ14" s="43">
        <v>-3.48E-4</v>
      </c>
      <c r="CK14" s="43">
        <v>-1.1400000000000001E-4</v>
      </c>
      <c r="CL14" s="30">
        <v>5.9885996768067606E-3</v>
      </c>
      <c r="CM14" s="43">
        <v>-2.4800000000000001E-4</v>
      </c>
      <c r="CN14" s="43">
        <v>-2.4699999999999999E-4</v>
      </c>
      <c r="CO14" s="43">
        <v>-2.13E-4</v>
      </c>
      <c r="CQ14" s="30">
        <v>4.0916375376806764E-2</v>
      </c>
      <c r="CR14" s="43">
        <v>-3.0200000000000002E-4</v>
      </c>
      <c r="CS14" s="43">
        <v>-2.9999999999999997E-4</v>
      </c>
      <c r="CT14" s="43">
        <v>-1.5699999999999999E-4</v>
      </c>
      <c r="CU14" s="30">
        <v>5.9885996768067606E-3</v>
      </c>
      <c r="CV14" s="43">
        <v>-2.3900000000000001E-4</v>
      </c>
      <c r="CW14" s="43">
        <v>-2.3900000000000001E-4</v>
      </c>
      <c r="CX14" s="43">
        <v>-2.1699999999999999E-4</v>
      </c>
    </row>
    <row r="15" spans="2:103" x14ac:dyDescent="0.25">
      <c r="B15" s="76"/>
      <c r="C15" s="76"/>
      <c r="H15" s="2">
        <v>0.40915492767680678</v>
      </c>
      <c r="I15" s="1">
        <v>-1.3759613919207075E-2</v>
      </c>
      <c r="J15" s="2">
        <v>0.2292713866768068</v>
      </c>
      <c r="K15" s="1"/>
      <c r="N15" s="30">
        <v>4.7735607826806761E-2</v>
      </c>
      <c r="O15" s="43">
        <v>-2.22E-4</v>
      </c>
      <c r="P15" s="43">
        <v>-2.1499999999999999E-4</v>
      </c>
      <c r="Q15" s="43">
        <v>-3.0000000000000001E-6</v>
      </c>
      <c r="R15" s="30">
        <v>6.9865361768067609E-3</v>
      </c>
      <c r="S15" s="43">
        <v>-1.2799999999999999E-4</v>
      </c>
      <c r="T15" s="43">
        <v>-1.27E-4</v>
      </c>
      <c r="U15" s="43">
        <v>-1.0399999999999999E-4</v>
      </c>
      <c r="W15" s="30">
        <v>4.7735607826806761E-2</v>
      </c>
      <c r="X15" s="43">
        <v>-2.1100000000000001E-4</v>
      </c>
      <c r="Y15" s="43">
        <v>-2.05E-4</v>
      </c>
      <c r="Z15" s="43">
        <v>-9.0000000000000002E-6</v>
      </c>
      <c r="AA15" s="30">
        <v>6.9865361768067609E-3</v>
      </c>
      <c r="AB15" s="43">
        <v>-1.55E-4</v>
      </c>
      <c r="AC15" s="43">
        <v>-1.5200000000000001E-4</v>
      </c>
      <c r="AD15" s="43">
        <v>-7.4999999999999993E-5</v>
      </c>
      <c r="AF15" s="30">
        <v>4.7735607826806761E-2</v>
      </c>
      <c r="AG15" s="43">
        <v>-3.5199999999999999E-4</v>
      </c>
      <c r="AH15" s="43">
        <v>-3.4400000000000001E-4</v>
      </c>
      <c r="AI15" s="43">
        <v>-1.12E-4</v>
      </c>
      <c r="AJ15" s="30">
        <v>6.9865361768067609E-3</v>
      </c>
      <c r="AK15" s="43">
        <v>-2.4499999999999999E-4</v>
      </c>
      <c r="AL15" s="43">
        <v>-2.4399999999999999E-4</v>
      </c>
      <c r="AM15" s="43">
        <v>-2.1000000000000001E-4</v>
      </c>
      <c r="AO15" s="30">
        <v>4.7735607826806761E-2</v>
      </c>
      <c r="AP15" s="43">
        <v>-2.9599999999999998E-4</v>
      </c>
      <c r="AQ15" s="43">
        <v>-2.92E-4</v>
      </c>
      <c r="AR15" s="43">
        <v>-1.5899999999999999E-4</v>
      </c>
      <c r="AS15" s="30">
        <v>6.9865361768067609E-3</v>
      </c>
      <c r="AT15" s="43">
        <v>-2.3499999999999999E-4</v>
      </c>
      <c r="AU15" s="43">
        <v>-2.3499999999999999E-4</v>
      </c>
      <c r="AV15" s="43">
        <v>-2.1499999999999999E-4</v>
      </c>
      <c r="AX15" s="30">
        <v>4.7735607826806761E-2</v>
      </c>
      <c r="AY15" s="43">
        <v>-3.5100000000000002E-4</v>
      </c>
      <c r="AZ15" s="43">
        <v>-3.4400000000000001E-4</v>
      </c>
      <c r="BA15" s="43">
        <v>-1.13E-4</v>
      </c>
      <c r="BB15" s="30">
        <v>6.9865361768067609E-3</v>
      </c>
      <c r="BC15" s="43">
        <v>-2.4499999999999999E-4</v>
      </c>
      <c r="BD15" s="43">
        <v>-2.4399999999999999E-4</v>
      </c>
      <c r="BE15" s="43">
        <v>-2.1000000000000001E-4</v>
      </c>
      <c r="BG15" s="30">
        <v>4.7735607826806761E-2</v>
      </c>
      <c r="BH15" s="43">
        <v>-2.9599999999999998E-4</v>
      </c>
      <c r="BI15" s="43">
        <v>-2.92E-4</v>
      </c>
      <c r="BJ15" s="43">
        <v>-1.5899999999999999E-4</v>
      </c>
      <c r="BK15" s="30">
        <v>6.9865361768067609E-3</v>
      </c>
      <c r="BL15" s="43">
        <v>-2.3499999999999999E-4</v>
      </c>
      <c r="BM15" s="43">
        <v>-2.3499999999999999E-4</v>
      </c>
      <c r="BN15" s="43">
        <v>-2.1499999999999999E-4</v>
      </c>
      <c r="BP15" s="30">
        <v>4.7735607826806761E-2</v>
      </c>
      <c r="BQ15" s="43">
        <v>-2.92E-4</v>
      </c>
      <c r="BR15" s="43">
        <v>-2.8400000000000002E-4</v>
      </c>
      <c r="BS15" s="43">
        <v>-3.4E-5</v>
      </c>
      <c r="BT15" s="30">
        <v>6.9865361768067609E-3</v>
      </c>
      <c r="BU15" s="43">
        <v>-1.8000000000000001E-4</v>
      </c>
      <c r="BV15" s="43">
        <v>-1.7899999999999999E-4</v>
      </c>
      <c r="BW15" s="43">
        <v>-1.22E-4</v>
      </c>
      <c r="BY15" s="30">
        <v>4.7735607826806761E-2</v>
      </c>
      <c r="BZ15" s="43">
        <v>-2.05E-4</v>
      </c>
      <c r="CA15" s="43">
        <v>-2.02E-4</v>
      </c>
      <c r="CB15" s="43">
        <v>-1.0900000000000001E-4</v>
      </c>
      <c r="CC15" s="30">
        <v>6.9865361768067609E-3</v>
      </c>
      <c r="CD15" s="43">
        <v>-1.6100000000000001E-4</v>
      </c>
      <c r="CE15" s="43">
        <v>-1.6100000000000001E-4</v>
      </c>
      <c r="CF15" s="43">
        <v>-1.36E-4</v>
      </c>
      <c r="CH15" s="30">
        <v>4.7735607826806761E-2</v>
      </c>
      <c r="CI15" s="43">
        <v>-3.7300000000000001E-4</v>
      </c>
      <c r="CJ15" s="43">
        <v>-3.68E-4</v>
      </c>
      <c r="CK15" s="43">
        <v>-9.3999999999999994E-5</v>
      </c>
      <c r="CL15" s="30">
        <v>6.9865361768067609E-3</v>
      </c>
      <c r="CM15" s="43">
        <v>-2.5099999999999998E-4</v>
      </c>
      <c r="CN15" s="43">
        <v>-2.5000000000000001E-4</v>
      </c>
      <c r="CO15" s="43">
        <v>-2.1000000000000001E-4</v>
      </c>
      <c r="CQ15" s="30">
        <v>4.7735607826806761E-2</v>
      </c>
      <c r="CR15" s="43">
        <v>-3.1399999999999999E-4</v>
      </c>
      <c r="CS15" s="43">
        <v>-3.1100000000000002E-4</v>
      </c>
      <c r="CT15" s="43">
        <v>-1.46E-4</v>
      </c>
      <c r="CU15" s="30">
        <v>6.9865361768067609E-3</v>
      </c>
      <c r="CV15" s="43">
        <v>-2.41E-4</v>
      </c>
      <c r="CW15" s="43">
        <v>-2.41E-4</v>
      </c>
      <c r="CX15" s="43">
        <v>-2.1499999999999999E-4</v>
      </c>
    </row>
    <row r="16" spans="2:103" x14ac:dyDescent="0.25">
      <c r="B16" s="76"/>
      <c r="C16" s="76"/>
      <c r="N16" s="30">
        <v>5.4554840276806765E-2</v>
      </c>
      <c r="O16" s="43">
        <v>-2.3800000000000001E-4</v>
      </c>
      <c r="P16" s="43">
        <v>-2.3000000000000001E-4</v>
      </c>
      <c r="Q16" s="43">
        <v>1.5E-5</v>
      </c>
      <c r="R16" s="30">
        <v>7.9844726768067611E-3</v>
      </c>
      <c r="S16" s="43">
        <v>-1.2999999999999999E-4</v>
      </c>
      <c r="T16" s="43">
        <v>-1.2899999999999999E-4</v>
      </c>
      <c r="U16" s="43">
        <v>-1.02E-4</v>
      </c>
      <c r="W16" s="30">
        <v>5.4554840276806765E-2</v>
      </c>
      <c r="X16" s="43">
        <v>-2.2000000000000001E-4</v>
      </c>
      <c r="Y16" s="43">
        <v>-2.14E-4</v>
      </c>
      <c r="Z16" s="43">
        <v>1.9999999999999999E-6</v>
      </c>
      <c r="AA16" s="30">
        <v>7.9844726768067611E-3</v>
      </c>
      <c r="AB16" s="43">
        <v>-1.56E-4</v>
      </c>
      <c r="AC16" s="43">
        <v>-1.54E-4</v>
      </c>
      <c r="AD16" s="43">
        <v>-7.2999999999999999E-5</v>
      </c>
      <c r="AF16" s="30">
        <v>5.4554840276806765E-2</v>
      </c>
      <c r="AG16" s="43">
        <v>-3.6900000000000002E-4</v>
      </c>
      <c r="AH16" s="43">
        <v>-3.6099999999999999E-4</v>
      </c>
      <c r="AI16" s="43">
        <v>-9.6000000000000002E-5</v>
      </c>
      <c r="AJ16" s="30">
        <v>7.9844726768067611E-3</v>
      </c>
      <c r="AK16" s="43">
        <v>-2.4800000000000001E-4</v>
      </c>
      <c r="AL16" s="43">
        <v>-2.4600000000000002E-4</v>
      </c>
      <c r="AM16" s="43">
        <v>-2.0799999999999999E-4</v>
      </c>
      <c r="AO16" s="30">
        <v>5.4554840276806765E-2</v>
      </c>
      <c r="AP16" s="43">
        <v>-3.0699999999999998E-4</v>
      </c>
      <c r="AQ16" s="43">
        <v>-3.0200000000000002E-4</v>
      </c>
      <c r="AR16" s="43">
        <v>-1.4899999999999999E-4</v>
      </c>
      <c r="AS16" s="30">
        <v>7.9844726768067611E-3</v>
      </c>
      <c r="AT16" s="43">
        <v>-2.3699999999999999E-4</v>
      </c>
      <c r="AU16" s="43">
        <v>-2.3599999999999999E-4</v>
      </c>
      <c r="AV16" s="43">
        <v>-2.14E-4</v>
      </c>
      <c r="AX16" s="30">
        <v>5.4554840276806765E-2</v>
      </c>
      <c r="AY16" s="43">
        <v>-3.6900000000000002E-4</v>
      </c>
      <c r="AZ16" s="43">
        <v>-3.6000000000000002E-4</v>
      </c>
      <c r="BA16" s="43">
        <v>-9.6000000000000002E-5</v>
      </c>
      <c r="BB16" s="30">
        <v>7.9844726768067611E-3</v>
      </c>
      <c r="BC16" s="43">
        <v>-2.4800000000000001E-4</v>
      </c>
      <c r="BD16" s="43">
        <v>-2.4600000000000002E-4</v>
      </c>
      <c r="BE16" s="43">
        <v>-2.0799999999999999E-4</v>
      </c>
      <c r="BG16" s="30">
        <v>5.4554840276806765E-2</v>
      </c>
      <c r="BH16" s="43">
        <v>-3.0600000000000001E-4</v>
      </c>
      <c r="BI16" s="43">
        <v>-3.01E-4</v>
      </c>
      <c r="BJ16" s="43">
        <v>-1.4999999999999999E-4</v>
      </c>
      <c r="BK16" s="30">
        <v>7.9844726768067611E-3</v>
      </c>
      <c r="BL16" s="43">
        <v>-2.3699999999999999E-4</v>
      </c>
      <c r="BM16" s="43">
        <v>-2.3599999999999999E-4</v>
      </c>
      <c r="BN16" s="43">
        <v>-2.14E-4</v>
      </c>
      <c r="BP16" s="30">
        <v>5.4554840276806765E-2</v>
      </c>
      <c r="BQ16" s="43">
        <v>-3.1100000000000002E-4</v>
      </c>
      <c r="BR16" s="43">
        <v>-3.01E-4</v>
      </c>
      <c r="BS16" s="43">
        <v>-1.9000000000000001E-5</v>
      </c>
      <c r="BT16" s="30">
        <v>7.9844726768067611E-3</v>
      </c>
      <c r="BU16" s="43">
        <v>-1.83E-4</v>
      </c>
      <c r="BV16" s="43">
        <v>-1.8100000000000001E-4</v>
      </c>
      <c r="BW16" s="43">
        <v>-1.2E-4</v>
      </c>
      <c r="BY16" s="30">
        <v>5.4554840276806765E-2</v>
      </c>
      <c r="BZ16" s="43">
        <v>-2.1699999999999999E-4</v>
      </c>
      <c r="CA16" s="43">
        <v>-2.14E-4</v>
      </c>
      <c r="CB16" s="43">
        <v>-1.01E-4</v>
      </c>
      <c r="CC16" s="30">
        <v>7.9844726768067611E-3</v>
      </c>
      <c r="CD16" s="43">
        <v>-1.6000000000000001E-4</v>
      </c>
      <c r="CE16" s="43">
        <v>-1.5899999999999999E-4</v>
      </c>
      <c r="CF16" s="43">
        <v>-1.37E-4</v>
      </c>
      <c r="CH16" s="30">
        <v>5.4554840276806765E-2</v>
      </c>
      <c r="CI16" s="43">
        <v>-3.9300000000000001E-4</v>
      </c>
      <c r="CJ16" s="43">
        <v>-3.88E-4</v>
      </c>
      <c r="CK16" s="43">
        <v>-7.4999999999999993E-5</v>
      </c>
      <c r="CL16" s="30">
        <v>7.9844726768067611E-3</v>
      </c>
      <c r="CM16" s="43">
        <v>-2.5399999999999999E-4</v>
      </c>
      <c r="CN16" s="43">
        <v>-2.5300000000000002E-4</v>
      </c>
      <c r="CO16" s="43">
        <v>-2.0699999999999999E-4</v>
      </c>
      <c r="CQ16" s="30">
        <v>5.4554840276806765E-2</v>
      </c>
      <c r="CR16" s="43">
        <v>-3.2699999999999998E-4</v>
      </c>
      <c r="CS16" s="43">
        <v>-3.2299999999999999E-4</v>
      </c>
      <c r="CT16" s="43">
        <v>-1.34E-4</v>
      </c>
      <c r="CU16" s="30">
        <v>7.9844726768067611E-3</v>
      </c>
      <c r="CV16" s="43">
        <v>-2.43E-4</v>
      </c>
      <c r="CW16" s="43">
        <v>-2.42E-4</v>
      </c>
      <c r="CX16" s="43">
        <v>-2.13E-4</v>
      </c>
    </row>
    <row r="17" spans="2:102" x14ac:dyDescent="0.25">
      <c r="B17" s="76"/>
      <c r="C17" s="76"/>
      <c r="H17" s="75" t="s">
        <v>104</v>
      </c>
      <c r="I17" s="75"/>
      <c r="J17" s="75"/>
      <c r="K17" s="75"/>
      <c r="N17" s="30">
        <v>6.1374072726806769E-2</v>
      </c>
      <c r="O17" s="43">
        <v>-2.5399999999999999E-4</v>
      </c>
      <c r="P17" s="43">
        <v>-2.4600000000000002E-4</v>
      </c>
      <c r="Q17" s="43">
        <v>3.1999999999999999E-5</v>
      </c>
      <c r="R17" s="30">
        <v>8.9824091768067604E-3</v>
      </c>
      <c r="S17" s="43">
        <v>-1.3200000000000001E-4</v>
      </c>
      <c r="T17" s="43">
        <v>-1.3100000000000001E-4</v>
      </c>
      <c r="U17" s="43">
        <v>-9.8999999999999994E-5</v>
      </c>
      <c r="W17" s="30">
        <v>6.1374072726806769E-2</v>
      </c>
      <c r="X17" s="43">
        <v>-2.3000000000000001E-4</v>
      </c>
      <c r="Y17" s="43">
        <v>-2.23E-4</v>
      </c>
      <c r="Z17" s="43">
        <v>1.4E-5</v>
      </c>
      <c r="AA17" s="30">
        <v>8.9824091768067604E-3</v>
      </c>
      <c r="AB17" s="43">
        <v>-1.5799999999999999E-4</v>
      </c>
      <c r="AC17" s="43">
        <v>-1.55E-4</v>
      </c>
      <c r="AD17" s="43">
        <v>-7.1000000000000005E-5</v>
      </c>
      <c r="AF17" s="30">
        <v>6.1374072726806769E-2</v>
      </c>
      <c r="AG17" s="43">
        <v>-3.8699999999999997E-4</v>
      </c>
      <c r="AH17" s="43">
        <v>-3.77E-4</v>
      </c>
      <c r="AI17" s="43">
        <v>-7.8999999999999996E-5</v>
      </c>
      <c r="AJ17" s="30">
        <v>8.9824091768067604E-3</v>
      </c>
      <c r="AK17" s="43">
        <v>-2.5000000000000001E-4</v>
      </c>
      <c r="AL17" s="43">
        <v>-2.4899999999999998E-4</v>
      </c>
      <c r="AM17" s="43">
        <v>-2.05E-4</v>
      </c>
      <c r="AO17" s="30">
        <v>6.1374072726806769E-2</v>
      </c>
      <c r="AP17" s="43">
        <v>-3.1700000000000001E-4</v>
      </c>
      <c r="AQ17" s="43">
        <v>-3.1100000000000002E-4</v>
      </c>
      <c r="AR17" s="43">
        <v>-1.3999999999999999E-4</v>
      </c>
      <c r="AS17" s="30">
        <v>8.9824091768067604E-3</v>
      </c>
      <c r="AT17" s="43">
        <v>-2.3800000000000001E-4</v>
      </c>
      <c r="AU17" s="43">
        <v>-2.3699999999999999E-4</v>
      </c>
      <c r="AV17" s="43">
        <v>-2.12E-4</v>
      </c>
      <c r="AX17" s="30">
        <v>6.1374072726806769E-2</v>
      </c>
      <c r="AY17" s="43">
        <v>-3.8699999999999997E-4</v>
      </c>
      <c r="AZ17" s="43">
        <v>-3.77E-4</v>
      </c>
      <c r="BA17" s="43">
        <v>-8.0000000000000007E-5</v>
      </c>
      <c r="BB17" s="30">
        <v>8.9824091768067604E-3</v>
      </c>
      <c r="BC17" s="43">
        <v>-2.5000000000000001E-4</v>
      </c>
      <c r="BD17" s="43">
        <v>-2.4899999999999998E-4</v>
      </c>
      <c r="BE17" s="43">
        <v>-2.05E-4</v>
      </c>
      <c r="BG17" s="30">
        <v>6.1374072726806769E-2</v>
      </c>
      <c r="BH17" s="43">
        <v>-3.1700000000000001E-4</v>
      </c>
      <c r="BI17" s="43">
        <v>-3.1100000000000002E-4</v>
      </c>
      <c r="BJ17" s="43">
        <v>-1.3999999999999999E-4</v>
      </c>
      <c r="BK17" s="30">
        <v>8.9824091768067604E-3</v>
      </c>
      <c r="BL17" s="43">
        <v>-2.3800000000000001E-4</v>
      </c>
      <c r="BM17" s="43">
        <v>-2.3699999999999999E-4</v>
      </c>
      <c r="BN17" s="43">
        <v>-2.12E-4</v>
      </c>
      <c r="BP17" s="30">
        <v>6.1374072726806769E-2</v>
      </c>
      <c r="BQ17" s="43">
        <v>-3.3E-4</v>
      </c>
      <c r="BR17" s="43">
        <v>-3.19E-4</v>
      </c>
      <c r="BS17" s="43">
        <v>-3.9999999999999998E-6</v>
      </c>
      <c r="BT17" s="30">
        <v>8.9824091768067604E-3</v>
      </c>
      <c r="BU17" s="43">
        <v>-1.8599999999999999E-4</v>
      </c>
      <c r="BV17" s="43">
        <v>-1.84E-4</v>
      </c>
      <c r="BW17" s="43">
        <v>-1.18E-4</v>
      </c>
      <c r="BY17" s="30">
        <v>6.1374072726806769E-2</v>
      </c>
      <c r="BZ17" s="43">
        <v>-2.2900000000000001E-4</v>
      </c>
      <c r="CA17" s="43">
        <v>-2.2499999999999999E-4</v>
      </c>
      <c r="CB17" s="43">
        <v>-9.2E-5</v>
      </c>
      <c r="CC17" s="30">
        <v>8.9824091768067604E-3</v>
      </c>
      <c r="CD17" s="43">
        <v>-1.5899999999999999E-4</v>
      </c>
      <c r="CE17" s="43">
        <v>-1.5799999999999999E-4</v>
      </c>
      <c r="CF17" s="43">
        <v>-1.3899999999999999E-4</v>
      </c>
      <c r="CH17" s="30">
        <v>6.1374072726806769E-2</v>
      </c>
      <c r="CI17" s="43">
        <v>-4.1399999999999998E-4</v>
      </c>
      <c r="CJ17" s="43">
        <v>-4.08E-4</v>
      </c>
      <c r="CK17" s="43">
        <v>-5.5000000000000002E-5</v>
      </c>
      <c r="CL17" s="30">
        <v>8.9824091768067604E-3</v>
      </c>
      <c r="CM17" s="43">
        <v>-2.5700000000000001E-4</v>
      </c>
      <c r="CN17" s="43">
        <v>-2.5599999999999999E-4</v>
      </c>
      <c r="CO17" s="43">
        <v>-2.04E-4</v>
      </c>
      <c r="CQ17" s="30">
        <v>6.1374072726806769E-2</v>
      </c>
      <c r="CR17" s="43">
        <v>-3.39E-4</v>
      </c>
      <c r="CS17" s="43">
        <v>-3.3500000000000001E-4</v>
      </c>
      <c r="CT17" s="43">
        <v>-1.22E-4</v>
      </c>
      <c r="CU17" s="30">
        <v>8.9824091768067604E-3</v>
      </c>
      <c r="CV17" s="43">
        <v>-2.4499999999999999E-4</v>
      </c>
      <c r="CW17" s="43">
        <v>-2.4399999999999999E-4</v>
      </c>
      <c r="CX17" s="43">
        <v>-2.12E-4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6.8193305176806759E-2</v>
      </c>
      <c r="O18" s="43">
        <v>-2.7E-4</v>
      </c>
      <c r="P18" s="43">
        <v>-2.61E-4</v>
      </c>
      <c r="Q18" s="43">
        <v>4.8000000000000001E-5</v>
      </c>
      <c r="R18" s="30">
        <v>9.9803456768067598E-3</v>
      </c>
      <c r="S18" s="43">
        <v>-1.35E-4</v>
      </c>
      <c r="T18" s="43">
        <v>-1.34E-4</v>
      </c>
      <c r="U18" s="43">
        <v>-9.7E-5</v>
      </c>
      <c r="W18" s="30">
        <v>6.8193305176806759E-2</v>
      </c>
      <c r="X18" s="43">
        <v>-2.4000000000000001E-4</v>
      </c>
      <c r="Y18" s="43">
        <v>-2.32E-4</v>
      </c>
      <c r="Z18" s="43">
        <v>2.5000000000000001E-5</v>
      </c>
      <c r="AA18" s="30">
        <v>9.9803456768067598E-3</v>
      </c>
      <c r="AB18" s="43">
        <v>-1.5899999999999999E-4</v>
      </c>
      <c r="AC18" s="43">
        <v>-1.56E-4</v>
      </c>
      <c r="AD18" s="43">
        <v>-6.9999999999999994E-5</v>
      </c>
      <c r="AF18" s="30">
        <v>6.8193305176806759E-2</v>
      </c>
      <c r="AG18" s="43">
        <v>-4.0499999999999998E-4</v>
      </c>
      <c r="AH18" s="43">
        <v>-3.9399999999999998E-4</v>
      </c>
      <c r="AI18" s="43">
        <v>-6.3E-5</v>
      </c>
      <c r="AJ18" s="30">
        <v>9.9803456768067598E-3</v>
      </c>
      <c r="AK18" s="43">
        <v>-2.5300000000000002E-4</v>
      </c>
      <c r="AL18" s="43">
        <v>-2.5099999999999998E-4</v>
      </c>
      <c r="AM18" s="43">
        <v>-2.03E-4</v>
      </c>
      <c r="AO18" s="30">
        <v>6.8193305176806759E-2</v>
      </c>
      <c r="AP18" s="43">
        <v>-3.2699999999999998E-4</v>
      </c>
      <c r="AQ18" s="43">
        <v>-3.21E-4</v>
      </c>
      <c r="AR18" s="43">
        <v>-1.3100000000000001E-4</v>
      </c>
      <c r="AS18" s="30">
        <v>9.9803456768067598E-3</v>
      </c>
      <c r="AT18" s="43">
        <v>-2.4000000000000001E-4</v>
      </c>
      <c r="AU18" s="43">
        <v>-2.3900000000000001E-4</v>
      </c>
      <c r="AV18" s="43">
        <v>-2.1100000000000001E-4</v>
      </c>
      <c r="AX18" s="30">
        <v>6.8193305176806759E-2</v>
      </c>
      <c r="AY18" s="43">
        <v>-4.0499999999999998E-4</v>
      </c>
      <c r="AZ18" s="43">
        <v>-3.9399999999999998E-4</v>
      </c>
      <c r="BA18" s="43">
        <v>-6.3E-5</v>
      </c>
      <c r="BB18" s="30">
        <v>9.9803456768067598E-3</v>
      </c>
      <c r="BC18" s="43">
        <v>-2.5300000000000002E-4</v>
      </c>
      <c r="BD18" s="43">
        <v>-2.5099999999999998E-4</v>
      </c>
      <c r="BE18" s="43">
        <v>-2.03E-4</v>
      </c>
      <c r="BG18" s="30">
        <v>6.8193305176806759E-2</v>
      </c>
      <c r="BH18" s="43">
        <v>-3.2699999999999998E-4</v>
      </c>
      <c r="BI18" s="43">
        <v>-3.21E-4</v>
      </c>
      <c r="BJ18" s="43">
        <v>-1.3100000000000001E-4</v>
      </c>
      <c r="BK18" s="30">
        <v>9.9803456768067598E-3</v>
      </c>
      <c r="BL18" s="43">
        <v>-2.4000000000000001E-4</v>
      </c>
      <c r="BM18" s="43">
        <v>-2.3900000000000001E-4</v>
      </c>
      <c r="BN18" s="43">
        <v>-2.1100000000000001E-4</v>
      </c>
      <c r="BP18" s="30">
        <v>6.8193305176806759E-2</v>
      </c>
      <c r="BQ18" s="43">
        <v>-3.48E-4</v>
      </c>
      <c r="BR18" s="43">
        <v>-3.3700000000000001E-4</v>
      </c>
      <c r="BS18" s="43">
        <v>1.1E-5</v>
      </c>
      <c r="BT18" s="30">
        <v>9.9803456768067598E-3</v>
      </c>
      <c r="BU18" s="43">
        <v>-1.8799999999999999E-4</v>
      </c>
      <c r="BV18" s="43">
        <v>-1.8599999999999999E-4</v>
      </c>
      <c r="BW18" s="43">
        <v>-1.15E-4</v>
      </c>
      <c r="BY18" s="30">
        <v>6.8193305176806759E-2</v>
      </c>
      <c r="BZ18" s="43">
        <v>-2.42E-4</v>
      </c>
      <c r="CA18" s="43">
        <v>-2.3699999999999999E-4</v>
      </c>
      <c r="CB18" s="43">
        <v>-8.2999999999999998E-5</v>
      </c>
      <c r="CC18" s="30">
        <v>9.9803456768067598E-3</v>
      </c>
      <c r="CD18" s="43">
        <v>-1.5699999999999999E-4</v>
      </c>
      <c r="CE18" s="43">
        <v>-1.5699999999999999E-4</v>
      </c>
      <c r="CF18" s="43">
        <v>-1.4100000000000001E-4</v>
      </c>
      <c r="CH18" s="30">
        <v>6.8193305176806759E-2</v>
      </c>
      <c r="CI18" s="43">
        <v>-4.3399999999999998E-4</v>
      </c>
      <c r="CJ18" s="43">
        <v>-4.2700000000000002E-4</v>
      </c>
      <c r="CK18" s="43">
        <v>-3.6000000000000001E-5</v>
      </c>
      <c r="CL18" s="30">
        <v>9.9803456768067598E-3</v>
      </c>
      <c r="CM18" s="43">
        <v>-2.5999999999999998E-4</v>
      </c>
      <c r="CN18" s="43">
        <v>-2.5900000000000001E-4</v>
      </c>
      <c r="CO18" s="43">
        <v>-2.02E-4</v>
      </c>
      <c r="CQ18" s="30">
        <v>6.8193305176806759E-2</v>
      </c>
      <c r="CR18" s="43">
        <v>-3.5100000000000002E-4</v>
      </c>
      <c r="CS18" s="43">
        <v>-3.4699999999999998E-4</v>
      </c>
      <c r="CT18" s="43">
        <v>-1.11E-4</v>
      </c>
      <c r="CU18" s="30">
        <v>9.9803456768067598E-3</v>
      </c>
      <c r="CV18" s="43">
        <v>-2.4699999999999999E-4</v>
      </c>
      <c r="CW18" s="43">
        <v>-2.4600000000000002E-4</v>
      </c>
      <c r="CX18" s="43">
        <v>-2.1000000000000001E-4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7.5012537626806763E-2</v>
      </c>
      <c r="O19" s="43">
        <v>-2.8600000000000001E-4</v>
      </c>
      <c r="P19" s="43">
        <v>-2.7599999999999999E-4</v>
      </c>
      <c r="Q19" s="43">
        <v>6.4999999999999994E-5</v>
      </c>
      <c r="R19" s="30">
        <v>9.9803456768067598E-3</v>
      </c>
      <c r="S19" s="43">
        <v>-1.35E-4</v>
      </c>
      <c r="T19" s="43">
        <v>-1.34E-4</v>
      </c>
      <c r="U19" s="43">
        <v>-9.7E-5</v>
      </c>
      <c r="W19" s="30">
        <v>7.5012537626806763E-2</v>
      </c>
      <c r="X19" s="43">
        <v>-2.4899999999999998E-4</v>
      </c>
      <c r="Y19" s="43">
        <v>-2.41E-4</v>
      </c>
      <c r="Z19" s="43">
        <v>3.6000000000000001E-5</v>
      </c>
      <c r="AA19" s="30">
        <v>9.9803456768067598E-3</v>
      </c>
      <c r="AB19" s="43">
        <v>-1.5899999999999999E-4</v>
      </c>
      <c r="AC19" s="43">
        <v>-1.56E-4</v>
      </c>
      <c r="AD19" s="43">
        <v>-6.9999999999999994E-5</v>
      </c>
      <c r="AF19" s="30">
        <v>7.5012537626806763E-2</v>
      </c>
      <c r="AG19" s="43">
        <v>-4.2299999999999998E-4</v>
      </c>
      <c r="AH19" s="43">
        <v>-4.1100000000000002E-4</v>
      </c>
      <c r="AI19" s="43">
        <v>-4.6999999999999997E-5</v>
      </c>
      <c r="AJ19" s="30">
        <v>9.9803456768067598E-3</v>
      </c>
      <c r="AK19" s="43">
        <v>-2.5300000000000002E-4</v>
      </c>
      <c r="AL19" s="43">
        <v>-2.5099999999999998E-4</v>
      </c>
      <c r="AM19" s="43">
        <v>-2.03E-4</v>
      </c>
      <c r="AO19" s="30">
        <v>7.5012537626806763E-2</v>
      </c>
      <c r="AP19" s="43">
        <v>-3.3700000000000001E-4</v>
      </c>
      <c r="AQ19" s="43">
        <v>-3.3E-4</v>
      </c>
      <c r="AR19" s="43">
        <v>-1.21E-4</v>
      </c>
      <c r="AS19" s="30">
        <v>9.9803456768067598E-3</v>
      </c>
      <c r="AT19" s="43">
        <v>-2.4000000000000001E-4</v>
      </c>
      <c r="AU19" s="43">
        <v>-2.3900000000000001E-4</v>
      </c>
      <c r="AV19" s="43">
        <v>-2.1100000000000001E-4</v>
      </c>
      <c r="AX19" s="30">
        <v>7.5012537626806763E-2</v>
      </c>
      <c r="AY19" s="43">
        <v>-4.2200000000000001E-4</v>
      </c>
      <c r="AZ19" s="43">
        <v>-4.0999999999999999E-4</v>
      </c>
      <c r="BA19" s="43">
        <v>-4.6999999999999997E-5</v>
      </c>
      <c r="BB19" s="30">
        <v>9.9803456768067598E-3</v>
      </c>
      <c r="BC19" s="43">
        <v>-2.5300000000000002E-4</v>
      </c>
      <c r="BD19" s="43">
        <v>-2.5099999999999998E-4</v>
      </c>
      <c r="BE19" s="43">
        <v>-2.03E-4</v>
      </c>
      <c r="BG19" s="30">
        <v>7.5012537626806763E-2</v>
      </c>
      <c r="BH19" s="43">
        <v>-3.3700000000000001E-4</v>
      </c>
      <c r="BI19" s="43">
        <v>-3.3E-4</v>
      </c>
      <c r="BJ19" s="43">
        <v>-1.21E-4</v>
      </c>
      <c r="BK19" s="30">
        <v>9.9803456768067598E-3</v>
      </c>
      <c r="BL19" s="43">
        <v>-2.4000000000000001E-4</v>
      </c>
      <c r="BM19" s="43">
        <v>-2.3900000000000001E-4</v>
      </c>
      <c r="BN19" s="43">
        <v>-2.1100000000000001E-4</v>
      </c>
      <c r="BP19" s="30">
        <v>7.5012537626806763E-2</v>
      </c>
      <c r="BQ19" s="43">
        <v>-3.6699999999999998E-4</v>
      </c>
      <c r="BR19" s="43">
        <v>-3.5500000000000001E-4</v>
      </c>
      <c r="BS19" s="43">
        <v>2.5999999999999998E-5</v>
      </c>
      <c r="BT19" s="30">
        <v>9.9803456768067598E-3</v>
      </c>
      <c r="BU19" s="43">
        <v>-1.8799999999999999E-4</v>
      </c>
      <c r="BV19" s="43">
        <v>-1.8599999999999999E-4</v>
      </c>
      <c r="BW19" s="43">
        <v>-1.15E-4</v>
      </c>
      <c r="BY19" s="30">
        <v>7.5012537626806763E-2</v>
      </c>
      <c r="BZ19" s="43">
        <v>-2.5399999999999999E-4</v>
      </c>
      <c r="CA19" s="43">
        <v>-2.4800000000000001E-4</v>
      </c>
      <c r="CB19" s="43">
        <v>-7.3999999999999996E-5</v>
      </c>
      <c r="CC19" s="30">
        <v>9.9803456768067598E-3</v>
      </c>
      <c r="CD19" s="43">
        <v>-1.5699999999999999E-4</v>
      </c>
      <c r="CE19" s="43">
        <v>-1.5699999999999999E-4</v>
      </c>
      <c r="CF19" s="43">
        <v>-1.4100000000000001E-4</v>
      </c>
      <c r="CH19" s="30">
        <v>7.5012537626806763E-2</v>
      </c>
      <c r="CI19" s="43">
        <v>-4.55E-4</v>
      </c>
      <c r="CJ19" s="43">
        <v>-4.4700000000000002E-4</v>
      </c>
      <c r="CK19" s="43">
        <v>-1.7E-5</v>
      </c>
      <c r="CL19" s="30">
        <v>9.9803456768067598E-3</v>
      </c>
      <c r="CM19" s="43">
        <v>-2.5999999999999998E-4</v>
      </c>
      <c r="CN19" s="43">
        <v>-2.5900000000000001E-4</v>
      </c>
      <c r="CO19" s="43">
        <v>-2.02E-4</v>
      </c>
      <c r="CQ19" s="30">
        <v>7.5012537626806763E-2</v>
      </c>
      <c r="CR19" s="43">
        <v>-3.6299999999999999E-4</v>
      </c>
      <c r="CS19" s="43">
        <v>-3.59E-4</v>
      </c>
      <c r="CT19" s="43">
        <v>-9.8999999999999994E-5</v>
      </c>
      <c r="CU19" s="30">
        <v>9.9803456768067598E-3</v>
      </c>
      <c r="CV19" s="43">
        <v>-2.4699999999999999E-4</v>
      </c>
      <c r="CW19" s="43">
        <v>-2.4600000000000002E-4</v>
      </c>
      <c r="CX19" s="43">
        <v>-2.1000000000000001E-4</v>
      </c>
    </row>
    <row r="20" spans="2:102" x14ac:dyDescent="0.25">
      <c r="H20" s="2">
        <v>0.40915492767680678</v>
      </c>
      <c r="I20" s="1">
        <v>-2.5000000000000001E-3</v>
      </c>
      <c r="J20" s="2">
        <v>0.2292713866768068</v>
      </c>
      <c r="K20" s="1"/>
      <c r="N20" s="30">
        <v>8.1831770076806767E-2</v>
      </c>
      <c r="O20" s="43">
        <v>-3.0200000000000002E-4</v>
      </c>
      <c r="P20" s="43">
        <v>-2.9100000000000003E-4</v>
      </c>
      <c r="Q20" s="43">
        <v>8.1000000000000004E-5</v>
      </c>
      <c r="R20" s="30">
        <v>1.0978282176806759E-2</v>
      </c>
      <c r="S20" s="43">
        <v>-1.37E-4</v>
      </c>
      <c r="T20" s="43">
        <v>-1.36E-4</v>
      </c>
      <c r="U20" s="43">
        <v>-9.3999999999999994E-5</v>
      </c>
      <c r="W20" s="30">
        <v>8.1831770076806767E-2</v>
      </c>
      <c r="X20" s="43">
        <v>-2.5900000000000001E-4</v>
      </c>
      <c r="Y20" s="43">
        <v>-2.5000000000000001E-4</v>
      </c>
      <c r="Z20" s="43">
        <v>4.6999999999999997E-5</v>
      </c>
      <c r="AA20" s="30">
        <v>1.0978282176806759E-2</v>
      </c>
      <c r="AB20" s="43">
        <v>-1.6000000000000001E-4</v>
      </c>
      <c r="AC20" s="43">
        <v>-1.5799999999999999E-4</v>
      </c>
      <c r="AD20" s="43">
        <v>-6.7999999999999999E-5</v>
      </c>
      <c r="AF20" s="30">
        <v>8.1831770076806767E-2</v>
      </c>
      <c r="AG20" s="43">
        <v>-4.4099999999999999E-4</v>
      </c>
      <c r="AH20" s="43">
        <v>-4.2700000000000002E-4</v>
      </c>
      <c r="AI20" s="43">
        <v>-3.0000000000000001E-5</v>
      </c>
      <c r="AJ20" s="30">
        <v>1.0978282176806759E-2</v>
      </c>
      <c r="AK20" s="43">
        <v>-2.5500000000000002E-4</v>
      </c>
      <c r="AL20" s="43">
        <v>-2.5399999999999999E-4</v>
      </c>
      <c r="AM20" s="43">
        <v>-2.0100000000000001E-4</v>
      </c>
      <c r="AO20" s="30">
        <v>8.1831770076806767E-2</v>
      </c>
      <c r="AP20" s="43">
        <v>-3.48E-4</v>
      </c>
      <c r="AQ20" s="43">
        <v>-3.4000000000000002E-4</v>
      </c>
      <c r="AR20" s="43">
        <v>-1.12E-4</v>
      </c>
      <c r="AS20" s="30">
        <v>1.0978282176806759E-2</v>
      </c>
      <c r="AT20" s="43">
        <v>-2.41E-4</v>
      </c>
      <c r="AU20" s="43">
        <v>-2.4000000000000001E-4</v>
      </c>
      <c r="AV20" s="43">
        <v>-2.1000000000000001E-4</v>
      </c>
      <c r="AX20" s="30">
        <v>8.1831770076806767E-2</v>
      </c>
      <c r="AY20" s="43">
        <v>-4.4000000000000002E-4</v>
      </c>
      <c r="AZ20" s="43">
        <v>-4.2700000000000002E-4</v>
      </c>
      <c r="BA20" s="43">
        <v>-3.1000000000000001E-5</v>
      </c>
      <c r="BB20" s="30">
        <v>1.0978282176806759E-2</v>
      </c>
      <c r="BC20" s="43">
        <v>-2.5500000000000002E-4</v>
      </c>
      <c r="BD20" s="43">
        <v>-2.5399999999999999E-4</v>
      </c>
      <c r="BE20" s="43">
        <v>-2.0100000000000001E-4</v>
      </c>
      <c r="BG20" s="30">
        <v>8.1831770076806767E-2</v>
      </c>
      <c r="BH20" s="43">
        <v>-3.4699999999999998E-4</v>
      </c>
      <c r="BI20" s="43">
        <v>-3.4000000000000002E-4</v>
      </c>
      <c r="BJ20" s="43">
        <v>-1.12E-4</v>
      </c>
      <c r="BK20" s="30">
        <v>1.0978282176806759E-2</v>
      </c>
      <c r="BL20" s="43">
        <v>-2.41E-4</v>
      </c>
      <c r="BM20" s="43">
        <v>-2.4000000000000001E-4</v>
      </c>
      <c r="BN20" s="43">
        <v>-2.1000000000000001E-4</v>
      </c>
      <c r="BP20" s="30">
        <v>8.1831770076806767E-2</v>
      </c>
      <c r="BQ20" s="43">
        <v>-3.86E-4</v>
      </c>
      <c r="BR20" s="43">
        <v>-3.7199999999999999E-4</v>
      </c>
      <c r="BS20" s="43">
        <v>4.0000000000000003E-5</v>
      </c>
      <c r="BT20" s="30">
        <v>1.0978282176806759E-2</v>
      </c>
      <c r="BU20" s="43">
        <v>-1.9100000000000001E-4</v>
      </c>
      <c r="BV20" s="43">
        <v>-1.8900000000000001E-4</v>
      </c>
      <c r="BW20" s="43">
        <v>-1.13E-4</v>
      </c>
      <c r="BY20" s="30">
        <v>8.1831770076806767E-2</v>
      </c>
      <c r="BZ20" s="43">
        <v>-2.6600000000000001E-4</v>
      </c>
      <c r="CA20" s="43">
        <v>-2.5999999999999998E-4</v>
      </c>
      <c r="CB20" s="43">
        <v>-6.6000000000000005E-5</v>
      </c>
      <c r="CC20" s="30">
        <v>1.0978282176806759E-2</v>
      </c>
      <c r="CD20" s="43">
        <v>-1.56E-4</v>
      </c>
      <c r="CE20" s="43">
        <v>-1.56E-4</v>
      </c>
      <c r="CF20" s="43">
        <v>-1.4200000000000001E-4</v>
      </c>
      <c r="CH20" s="30">
        <v>8.1831770076806767E-2</v>
      </c>
      <c r="CI20" s="43">
        <v>-4.75E-4</v>
      </c>
      <c r="CJ20" s="43">
        <v>-4.6700000000000002E-4</v>
      </c>
      <c r="CK20" s="43">
        <v>3.0000000000000001E-6</v>
      </c>
      <c r="CL20" s="30">
        <v>1.0978282176806759E-2</v>
      </c>
      <c r="CM20" s="43">
        <v>-2.63E-4</v>
      </c>
      <c r="CN20" s="43">
        <v>-2.6200000000000003E-4</v>
      </c>
      <c r="CO20" s="43">
        <v>-1.9900000000000001E-4</v>
      </c>
      <c r="CQ20" s="30">
        <v>8.1831770076806767E-2</v>
      </c>
      <c r="CR20" s="43">
        <v>-3.7599999999999998E-4</v>
      </c>
      <c r="CS20" s="43">
        <v>-3.7100000000000002E-4</v>
      </c>
      <c r="CT20" s="43">
        <v>-8.7000000000000001E-5</v>
      </c>
      <c r="CU20" s="30">
        <v>1.0978282176806759E-2</v>
      </c>
      <c r="CV20" s="43">
        <v>-2.4800000000000001E-4</v>
      </c>
      <c r="CW20" s="43">
        <v>-2.4800000000000001E-4</v>
      </c>
      <c r="CX20" s="43">
        <v>-2.0799999999999999E-4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8.8651002526806771E-2</v>
      </c>
      <c r="O21" s="43">
        <v>-3.1799999999999998E-4</v>
      </c>
      <c r="P21" s="43">
        <v>-3.0600000000000001E-4</v>
      </c>
      <c r="Q21" s="43">
        <v>9.7E-5</v>
      </c>
      <c r="R21" s="30">
        <v>1.197621867680676E-2</v>
      </c>
      <c r="S21" s="43">
        <v>-1.3899999999999999E-4</v>
      </c>
      <c r="T21" s="43">
        <v>-1.3799999999999999E-4</v>
      </c>
      <c r="U21" s="43">
        <v>-9.2E-5</v>
      </c>
      <c r="W21" s="30">
        <v>8.8651002526806771E-2</v>
      </c>
      <c r="X21" s="43">
        <v>-2.6800000000000001E-4</v>
      </c>
      <c r="Y21" s="43">
        <v>-2.5900000000000001E-4</v>
      </c>
      <c r="Z21" s="43">
        <v>5.7000000000000003E-5</v>
      </c>
      <c r="AA21" s="30">
        <v>1.197621867680676E-2</v>
      </c>
      <c r="AB21" s="43">
        <v>-1.6200000000000001E-4</v>
      </c>
      <c r="AC21" s="43">
        <v>-1.5899999999999999E-4</v>
      </c>
      <c r="AD21" s="43">
        <v>-6.7000000000000002E-5</v>
      </c>
      <c r="AF21" s="30">
        <v>8.8651002526806771E-2</v>
      </c>
      <c r="AG21" s="43">
        <v>-4.5800000000000002E-4</v>
      </c>
      <c r="AH21" s="43">
        <v>-4.44E-4</v>
      </c>
      <c r="AI21" s="43">
        <v>-1.4E-5</v>
      </c>
      <c r="AJ21" s="30">
        <v>1.197621867680676E-2</v>
      </c>
      <c r="AK21" s="43">
        <v>-2.5799999999999998E-4</v>
      </c>
      <c r="AL21" s="43">
        <v>-2.5599999999999999E-4</v>
      </c>
      <c r="AM21" s="43">
        <v>-1.9799999999999999E-4</v>
      </c>
      <c r="AO21" s="30">
        <v>8.8651002526806771E-2</v>
      </c>
      <c r="AP21" s="43">
        <v>-3.5799999999999997E-4</v>
      </c>
      <c r="AQ21" s="43">
        <v>-3.5E-4</v>
      </c>
      <c r="AR21" s="43">
        <v>-1.02E-4</v>
      </c>
      <c r="AS21" s="30">
        <v>1.197621867680676E-2</v>
      </c>
      <c r="AT21" s="43">
        <v>-2.43E-4</v>
      </c>
      <c r="AU21" s="43">
        <v>-2.42E-4</v>
      </c>
      <c r="AV21" s="43">
        <v>-2.0799999999999999E-4</v>
      </c>
      <c r="AX21" s="30">
        <v>8.8651002526806771E-2</v>
      </c>
      <c r="AY21" s="43">
        <v>-4.5800000000000002E-4</v>
      </c>
      <c r="AZ21" s="43">
        <v>-4.44E-4</v>
      </c>
      <c r="BA21" s="43">
        <v>-1.5E-5</v>
      </c>
      <c r="BB21" s="30">
        <v>1.197621867680676E-2</v>
      </c>
      <c r="BC21" s="43">
        <v>-2.5799999999999998E-4</v>
      </c>
      <c r="BD21" s="43">
        <v>-2.5599999999999999E-4</v>
      </c>
      <c r="BE21" s="43">
        <v>-1.9799999999999999E-4</v>
      </c>
      <c r="BG21" s="30">
        <v>8.8651002526806771E-2</v>
      </c>
      <c r="BH21" s="43">
        <v>-3.5799999999999997E-4</v>
      </c>
      <c r="BI21" s="43">
        <v>-3.4900000000000003E-4</v>
      </c>
      <c r="BJ21" s="43">
        <v>-1.03E-4</v>
      </c>
      <c r="BK21" s="30">
        <v>1.197621867680676E-2</v>
      </c>
      <c r="BL21" s="43">
        <v>-2.43E-4</v>
      </c>
      <c r="BM21" s="43">
        <v>-2.42E-4</v>
      </c>
      <c r="BN21" s="43">
        <v>-2.0799999999999999E-4</v>
      </c>
      <c r="BP21" s="30">
        <v>8.8651002526806771E-2</v>
      </c>
      <c r="BQ21" s="43">
        <v>-4.0499999999999998E-4</v>
      </c>
      <c r="BR21" s="43">
        <v>-3.8999999999999999E-4</v>
      </c>
      <c r="BS21" s="43">
        <v>5.5000000000000002E-5</v>
      </c>
      <c r="BT21" s="30">
        <v>1.197621867680676E-2</v>
      </c>
      <c r="BU21" s="43">
        <v>-1.94E-4</v>
      </c>
      <c r="BV21" s="43">
        <v>-1.9100000000000001E-4</v>
      </c>
      <c r="BW21" s="43">
        <v>-1.11E-4</v>
      </c>
      <c r="BY21" s="30">
        <v>8.8651002526806771E-2</v>
      </c>
      <c r="BZ21" s="43">
        <v>-2.7799999999999998E-4</v>
      </c>
      <c r="CA21" s="43">
        <v>-2.7099999999999997E-4</v>
      </c>
      <c r="CB21" s="43">
        <v>-5.7000000000000003E-5</v>
      </c>
      <c r="CC21" s="30">
        <v>1.197621867680676E-2</v>
      </c>
      <c r="CD21" s="43">
        <v>-1.55E-4</v>
      </c>
      <c r="CE21" s="43">
        <v>-1.54E-4</v>
      </c>
      <c r="CF21" s="43">
        <v>-1.44E-4</v>
      </c>
      <c r="CH21" s="30">
        <v>8.8651002526806771E-2</v>
      </c>
      <c r="CI21" s="43">
        <v>-4.95E-4</v>
      </c>
      <c r="CJ21" s="43">
        <v>-4.8700000000000002E-4</v>
      </c>
      <c r="CK21" s="43">
        <v>2.1999999999999999E-5</v>
      </c>
      <c r="CL21" s="30">
        <v>1.197621867680676E-2</v>
      </c>
      <c r="CM21" s="43">
        <v>-2.6600000000000001E-4</v>
      </c>
      <c r="CN21" s="43">
        <v>-2.6499999999999999E-4</v>
      </c>
      <c r="CO21" s="43">
        <v>-1.9599999999999999E-4</v>
      </c>
      <c r="CQ21" s="30">
        <v>8.8651002526806771E-2</v>
      </c>
      <c r="CR21" s="43">
        <v>-3.88E-4</v>
      </c>
      <c r="CS21" s="43">
        <v>-3.8299999999999999E-4</v>
      </c>
      <c r="CT21" s="43">
        <v>-7.6000000000000004E-5</v>
      </c>
      <c r="CU21" s="30">
        <v>1.197621867680676E-2</v>
      </c>
      <c r="CV21" s="43">
        <v>-2.5000000000000001E-4</v>
      </c>
      <c r="CW21" s="43">
        <v>-2.4899999999999998E-4</v>
      </c>
      <c r="CX21" s="43">
        <v>-2.0699999999999999E-4</v>
      </c>
    </row>
    <row r="22" spans="2:102" x14ac:dyDescent="0.25">
      <c r="H22" s="2">
        <v>0</v>
      </c>
      <c r="I22" s="1">
        <v>-1.0319710439405307E-2</v>
      </c>
      <c r="J22" s="2">
        <v>0</v>
      </c>
      <c r="K22" s="1"/>
      <c r="N22" s="30">
        <v>9.5470234976806762E-2</v>
      </c>
      <c r="O22" s="43">
        <v>-3.3399999999999999E-4</v>
      </c>
      <c r="P22" s="43">
        <v>-3.21E-4</v>
      </c>
      <c r="Q22" s="43">
        <v>1.1400000000000001E-4</v>
      </c>
      <c r="R22" s="30">
        <v>1.297415517680676E-2</v>
      </c>
      <c r="S22" s="43">
        <v>-1.4200000000000001E-4</v>
      </c>
      <c r="T22" s="43">
        <v>-1.3999999999999999E-4</v>
      </c>
      <c r="U22" s="43">
        <v>-8.8999999999999995E-5</v>
      </c>
      <c r="W22" s="30">
        <v>9.5470234976806762E-2</v>
      </c>
      <c r="X22" s="43">
        <v>-2.7799999999999998E-4</v>
      </c>
      <c r="Y22" s="43">
        <v>-2.6800000000000001E-4</v>
      </c>
      <c r="Z22" s="43">
        <v>6.7999999999999999E-5</v>
      </c>
      <c r="AA22" s="30">
        <v>1.297415517680676E-2</v>
      </c>
      <c r="AB22" s="43">
        <v>-1.63E-4</v>
      </c>
      <c r="AC22" s="43">
        <v>-1.6000000000000001E-4</v>
      </c>
      <c r="AD22" s="43">
        <v>-6.4999999999999994E-5</v>
      </c>
      <c r="AF22" s="30">
        <v>9.5470234976806762E-2</v>
      </c>
      <c r="AG22" s="43">
        <v>-4.7699999999999999E-4</v>
      </c>
      <c r="AH22" s="43">
        <v>-4.6200000000000001E-4</v>
      </c>
      <c r="AI22" s="43">
        <v>5.0000000000000004E-6</v>
      </c>
      <c r="AJ22" s="30">
        <v>1.297415517680676E-2</v>
      </c>
      <c r="AK22" s="43">
        <v>-2.61E-4</v>
      </c>
      <c r="AL22" s="43">
        <v>-2.5900000000000001E-4</v>
      </c>
      <c r="AM22" s="43">
        <v>-1.9599999999999999E-4</v>
      </c>
      <c r="AO22" s="30">
        <v>9.5470234976806762E-2</v>
      </c>
      <c r="AP22" s="43">
        <v>-3.68E-4</v>
      </c>
      <c r="AQ22" s="43">
        <v>-3.59E-4</v>
      </c>
      <c r="AR22" s="43">
        <v>-9.2999999999999997E-5</v>
      </c>
      <c r="AS22" s="30">
        <v>1.297415517680676E-2</v>
      </c>
      <c r="AT22" s="43">
        <v>-2.4399999999999999E-4</v>
      </c>
      <c r="AU22" s="43">
        <v>-2.43E-4</v>
      </c>
      <c r="AV22" s="43">
        <v>-2.0699999999999999E-4</v>
      </c>
      <c r="AX22" s="30">
        <v>9.5470234976806762E-2</v>
      </c>
      <c r="AY22" s="43">
        <v>-4.7600000000000002E-4</v>
      </c>
      <c r="AZ22" s="43">
        <v>-4.6099999999999998E-4</v>
      </c>
      <c r="BA22" s="43">
        <v>5.0000000000000004E-6</v>
      </c>
      <c r="BB22" s="30">
        <v>1.297415517680676E-2</v>
      </c>
      <c r="BC22" s="43">
        <v>-2.61E-4</v>
      </c>
      <c r="BD22" s="43">
        <v>-2.5799999999999998E-4</v>
      </c>
      <c r="BE22" s="43">
        <v>-1.9599999999999999E-4</v>
      </c>
      <c r="BG22" s="30">
        <v>9.5470234976806762E-2</v>
      </c>
      <c r="BH22" s="43">
        <v>-3.68E-4</v>
      </c>
      <c r="BI22" s="43">
        <v>-3.59E-4</v>
      </c>
      <c r="BJ22" s="43">
        <v>-9.2999999999999997E-5</v>
      </c>
      <c r="BK22" s="30">
        <v>1.297415517680676E-2</v>
      </c>
      <c r="BL22" s="43">
        <v>-2.4399999999999999E-4</v>
      </c>
      <c r="BM22" s="43">
        <v>-2.43E-4</v>
      </c>
      <c r="BN22" s="43">
        <v>-2.0699999999999999E-4</v>
      </c>
      <c r="BP22" s="30">
        <v>9.5470234976806762E-2</v>
      </c>
      <c r="BQ22" s="43">
        <v>-4.2299999999999998E-4</v>
      </c>
      <c r="BR22" s="43">
        <v>-4.08E-4</v>
      </c>
      <c r="BS22" s="43">
        <v>6.8999999999999997E-5</v>
      </c>
      <c r="BT22" s="30">
        <v>1.297415517680676E-2</v>
      </c>
      <c r="BU22" s="43">
        <v>-1.9699999999999999E-4</v>
      </c>
      <c r="BV22" s="43">
        <v>-1.94E-4</v>
      </c>
      <c r="BW22" s="43">
        <v>-1.0900000000000001E-4</v>
      </c>
      <c r="BY22" s="30">
        <v>9.5470234976806762E-2</v>
      </c>
      <c r="BZ22" s="43">
        <v>-2.9E-4</v>
      </c>
      <c r="CA22" s="43">
        <v>-2.8299999999999999E-4</v>
      </c>
      <c r="CB22" s="43">
        <v>-4.8000000000000001E-5</v>
      </c>
      <c r="CC22" s="30">
        <v>1.297415517680676E-2</v>
      </c>
      <c r="CD22" s="43">
        <v>-1.5300000000000001E-4</v>
      </c>
      <c r="CE22" s="43">
        <v>-1.5300000000000001E-4</v>
      </c>
      <c r="CF22" s="43">
        <v>-1.45E-4</v>
      </c>
      <c r="CH22" s="30">
        <v>9.5470234976806762E-2</v>
      </c>
      <c r="CI22" s="43">
        <v>-5.1599999999999997E-4</v>
      </c>
      <c r="CJ22" s="43">
        <v>-5.0600000000000005E-4</v>
      </c>
      <c r="CK22" s="43">
        <v>4.1999999999999998E-5</v>
      </c>
      <c r="CL22" s="30">
        <v>1.297415517680676E-2</v>
      </c>
      <c r="CM22" s="43">
        <v>-2.6899999999999998E-4</v>
      </c>
      <c r="CN22" s="43">
        <v>-2.6699999999999998E-4</v>
      </c>
      <c r="CO22" s="43">
        <v>-1.93E-4</v>
      </c>
      <c r="CQ22" s="30">
        <v>9.5470234976806762E-2</v>
      </c>
      <c r="CR22" s="43">
        <v>-4.0000000000000002E-4</v>
      </c>
      <c r="CS22" s="43">
        <v>-3.9500000000000001E-4</v>
      </c>
      <c r="CT22" s="43">
        <v>-6.3999999999999997E-5</v>
      </c>
      <c r="CU22" s="30">
        <v>1.297415517680676E-2</v>
      </c>
      <c r="CV22" s="43">
        <v>-2.52E-4</v>
      </c>
      <c r="CW22" s="43">
        <v>-2.5099999999999998E-4</v>
      </c>
      <c r="CX22" s="43">
        <v>-2.05E-4</v>
      </c>
    </row>
    <row r="23" spans="2:102" x14ac:dyDescent="0.25">
      <c r="H23" s="2">
        <v>0.40915492767680678</v>
      </c>
      <c r="I23" s="1">
        <v>-1.0319710439405307E-2</v>
      </c>
      <c r="J23" s="2">
        <v>0.2292713866768068</v>
      </c>
      <c r="K23" s="1"/>
      <c r="N23" s="30">
        <v>0.10228946742680677</v>
      </c>
      <c r="O23" s="43">
        <v>-3.5300000000000002E-4</v>
      </c>
      <c r="P23" s="43">
        <v>-3.3799999999999998E-4</v>
      </c>
      <c r="Q23" s="43">
        <v>1.35E-4</v>
      </c>
      <c r="R23" s="30">
        <v>1.3972091676806759E-2</v>
      </c>
      <c r="S23" s="43">
        <v>-1.44E-4</v>
      </c>
      <c r="T23" s="43">
        <v>-1.4200000000000001E-4</v>
      </c>
      <c r="U23" s="43">
        <v>-8.7000000000000001E-5</v>
      </c>
      <c r="W23" s="30">
        <v>0.10228946742680677</v>
      </c>
      <c r="X23" s="43">
        <v>-2.8800000000000001E-4</v>
      </c>
      <c r="Y23" s="43">
        <v>-2.7700000000000001E-4</v>
      </c>
      <c r="Z23" s="43">
        <v>7.7999999999999999E-5</v>
      </c>
      <c r="AA23" s="30">
        <v>1.3972091676806759E-2</v>
      </c>
      <c r="AB23" s="43">
        <v>-1.64E-4</v>
      </c>
      <c r="AC23" s="43">
        <v>-1.6100000000000001E-4</v>
      </c>
      <c r="AD23" s="43">
        <v>-6.3E-5</v>
      </c>
      <c r="AF23" s="30">
        <v>0.10228946742680677</v>
      </c>
      <c r="AG23" s="43">
        <v>-4.9399999999999997E-4</v>
      </c>
      <c r="AH23" s="43">
        <v>-4.7800000000000002E-4</v>
      </c>
      <c r="AI23" s="43">
        <v>1.9000000000000001E-5</v>
      </c>
      <c r="AJ23" s="30">
        <v>1.3972091676806759E-2</v>
      </c>
      <c r="AK23" s="43">
        <v>-2.63E-4</v>
      </c>
      <c r="AL23" s="43">
        <v>-2.61E-4</v>
      </c>
      <c r="AM23" s="43">
        <v>-1.93E-4</v>
      </c>
      <c r="AO23" s="30">
        <v>0.10228946742680677</v>
      </c>
      <c r="AP23" s="43">
        <v>-3.7800000000000003E-4</v>
      </c>
      <c r="AQ23" s="43">
        <v>-3.6900000000000002E-4</v>
      </c>
      <c r="AR23" s="43">
        <v>-8.3999999999999995E-5</v>
      </c>
      <c r="AS23" s="30">
        <v>1.3972091676806759E-2</v>
      </c>
      <c r="AT23" s="43">
        <v>-2.4600000000000002E-4</v>
      </c>
      <c r="AU23" s="43">
        <v>-2.4399999999999999E-4</v>
      </c>
      <c r="AV23" s="43">
        <v>-2.05E-4</v>
      </c>
      <c r="AX23" s="30">
        <v>0.10228946742680677</v>
      </c>
      <c r="AY23" s="43">
        <v>-4.9299999999999995E-4</v>
      </c>
      <c r="AZ23" s="43">
        <v>-4.7699999999999999E-4</v>
      </c>
      <c r="BA23" s="43">
        <v>1.8E-5</v>
      </c>
      <c r="BB23" s="30">
        <v>1.3972091676806759E-2</v>
      </c>
      <c r="BC23" s="43">
        <v>-2.63E-4</v>
      </c>
      <c r="BD23" s="43">
        <v>-2.61E-4</v>
      </c>
      <c r="BE23" s="43">
        <v>-1.93E-4</v>
      </c>
      <c r="BG23" s="30">
        <v>0.10228946742680677</v>
      </c>
      <c r="BH23" s="43">
        <v>-3.7800000000000003E-4</v>
      </c>
      <c r="BI23" s="43">
        <v>-3.6900000000000002E-4</v>
      </c>
      <c r="BJ23" s="43">
        <v>-8.3999999999999995E-5</v>
      </c>
      <c r="BK23" s="30">
        <v>1.3972091676806759E-2</v>
      </c>
      <c r="BL23" s="43">
        <v>-2.4600000000000002E-4</v>
      </c>
      <c r="BM23" s="43">
        <v>-2.4399999999999999E-4</v>
      </c>
      <c r="BN23" s="43">
        <v>-2.05E-4</v>
      </c>
      <c r="BP23" s="30">
        <v>0.10228946742680677</v>
      </c>
      <c r="BQ23" s="43">
        <v>-4.4200000000000001E-4</v>
      </c>
      <c r="BR23" s="43">
        <v>-4.26E-4</v>
      </c>
      <c r="BS23" s="43">
        <v>8.3999999999999995E-5</v>
      </c>
      <c r="BT23" s="30">
        <v>1.3972091676806759E-2</v>
      </c>
      <c r="BU23" s="43">
        <v>-1.9900000000000001E-4</v>
      </c>
      <c r="BV23" s="43">
        <v>-1.9599999999999999E-4</v>
      </c>
      <c r="BW23" s="43">
        <v>-1.07E-4</v>
      </c>
      <c r="BY23" s="30">
        <v>0.10228946742680677</v>
      </c>
      <c r="BZ23" s="43">
        <v>-3.0299999999999999E-4</v>
      </c>
      <c r="CA23" s="43">
        <v>-2.9399999999999999E-4</v>
      </c>
      <c r="CB23" s="43">
        <v>-4.0000000000000003E-5</v>
      </c>
      <c r="CC23" s="30">
        <v>1.3972091676806759E-2</v>
      </c>
      <c r="CD23" s="43">
        <v>-1.5200000000000001E-4</v>
      </c>
      <c r="CE23" s="43">
        <v>-1.5200000000000001E-4</v>
      </c>
      <c r="CF23" s="43">
        <v>-1.47E-4</v>
      </c>
      <c r="CH23" s="30">
        <v>0.10228946742680677</v>
      </c>
      <c r="CI23" s="43">
        <v>-5.3700000000000004E-4</v>
      </c>
      <c r="CJ23" s="43">
        <v>-5.2599999999999999E-4</v>
      </c>
      <c r="CK23" s="43">
        <v>6.0999999999999999E-5</v>
      </c>
      <c r="CL23" s="30">
        <v>1.3972091676806759E-2</v>
      </c>
      <c r="CM23" s="43">
        <v>-2.72E-4</v>
      </c>
      <c r="CN23" s="43">
        <v>-2.7E-4</v>
      </c>
      <c r="CO23" s="43">
        <v>-1.9000000000000001E-4</v>
      </c>
      <c r="CQ23" s="30">
        <v>0.10228946742680677</v>
      </c>
      <c r="CR23" s="43">
        <v>-4.1300000000000001E-4</v>
      </c>
      <c r="CS23" s="43">
        <v>-4.06E-4</v>
      </c>
      <c r="CT23" s="43">
        <v>-5.3000000000000001E-5</v>
      </c>
      <c r="CU23" s="30">
        <v>1.3972091676806759E-2</v>
      </c>
      <c r="CV23" s="43">
        <v>-2.5399999999999999E-4</v>
      </c>
      <c r="CW23" s="43">
        <v>-2.5300000000000002E-4</v>
      </c>
      <c r="CX23" s="43">
        <v>-2.03E-4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0.10910869987680677</v>
      </c>
      <c r="O24" s="43">
        <v>-3.6999999999999999E-4</v>
      </c>
      <c r="P24" s="43">
        <v>-3.5500000000000001E-4</v>
      </c>
      <c r="Q24" s="43">
        <v>1.5699999999999999E-4</v>
      </c>
      <c r="R24" s="30">
        <v>1.4970028176806758E-2</v>
      </c>
      <c r="S24" s="43">
        <v>-1.46E-4</v>
      </c>
      <c r="T24" s="43">
        <v>-1.44E-4</v>
      </c>
      <c r="U24" s="43">
        <v>-8.3999999999999995E-5</v>
      </c>
      <c r="W24" s="30">
        <v>0.10910869987680677</v>
      </c>
      <c r="X24" s="43">
        <v>-2.9700000000000001E-4</v>
      </c>
      <c r="Y24" s="43">
        <v>-2.8600000000000001E-4</v>
      </c>
      <c r="Z24" s="43">
        <v>8.8999999999999995E-5</v>
      </c>
      <c r="AA24" s="30">
        <v>1.4970028176806758E-2</v>
      </c>
      <c r="AB24" s="43">
        <v>-1.66E-4</v>
      </c>
      <c r="AC24" s="43">
        <v>-1.63E-4</v>
      </c>
      <c r="AD24" s="43">
        <v>-6.2000000000000003E-5</v>
      </c>
      <c r="AF24" s="30">
        <v>0.10910869987680677</v>
      </c>
      <c r="AG24" s="43">
        <v>-5.13E-4</v>
      </c>
      <c r="AH24" s="43">
        <v>-4.95E-4</v>
      </c>
      <c r="AI24" s="43">
        <v>3.6000000000000001E-5</v>
      </c>
      <c r="AJ24" s="30">
        <v>1.4970028176806758E-2</v>
      </c>
      <c r="AK24" s="43">
        <v>-2.6600000000000001E-4</v>
      </c>
      <c r="AL24" s="43">
        <v>-2.63E-4</v>
      </c>
      <c r="AM24" s="43">
        <v>-1.9100000000000001E-4</v>
      </c>
      <c r="AO24" s="30">
        <v>0.10910869987680677</v>
      </c>
      <c r="AP24" s="43">
        <v>-3.88E-4</v>
      </c>
      <c r="AQ24" s="43">
        <v>-3.7800000000000003E-4</v>
      </c>
      <c r="AR24" s="43">
        <v>-7.3999999999999996E-5</v>
      </c>
      <c r="AS24" s="30">
        <v>1.4970028176806758E-2</v>
      </c>
      <c r="AT24" s="43">
        <v>-2.4699999999999999E-4</v>
      </c>
      <c r="AU24" s="43">
        <v>-2.4600000000000002E-4</v>
      </c>
      <c r="AV24" s="43">
        <v>-2.04E-4</v>
      </c>
      <c r="AX24" s="30">
        <v>0.10910869987680677</v>
      </c>
      <c r="AY24" s="43">
        <v>-5.1199999999999998E-4</v>
      </c>
      <c r="AZ24" s="43">
        <v>-4.9399999999999997E-4</v>
      </c>
      <c r="BA24" s="43">
        <v>3.4999999999999997E-5</v>
      </c>
      <c r="BB24" s="30">
        <v>1.4970028176806758E-2</v>
      </c>
      <c r="BC24" s="43">
        <v>-2.6600000000000001E-4</v>
      </c>
      <c r="BD24" s="43">
        <v>-2.63E-4</v>
      </c>
      <c r="BE24" s="43">
        <v>-1.9100000000000001E-4</v>
      </c>
      <c r="BG24" s="30">
        <v>0.10910869987680677</v>
      </c>
      <c r="BH24" s="43">
        <v>-3.88E-4</v>
      </c>
      <c r="BI24" s="43">
        <v>-3.7800000000000003E-4</v>
      </c>
      <c r="BJ24" s="43">
        <v>-7.4999999999999993E-5</v>
      </c>
      <c r="BK24" s="30">
        <v>1.4970028176806758E-2</v>
      </c>
      <c r="BL24" s="43">
        <v>-2.4699999999999999E-4</v>
      </c>
      <c r="BM24" s="43">
        <v>-2.4600000000000002E-4</v>
      </c>
      <c r="BN24" s="43">
        <v>-2.04E-4</v>
      </c>
      <c r="BP24" s="30">
        <v>0.10910869987680677</v>
      </c>
      <c r="BQ24" s="43">
        <v>-4.6200000000000001E-4</v>
      </c>
      <c r="BR24" s="43">
        <v>-4.44E-4</v>
      </c>
      <c r="BS24" s="43">
        <v>9.7999999999999997E-5</v>
      </c>
      <c r="BT24" s="30">
        <v>1.4970028176806758E-2</v>
      </c>
      <c r="BU24" s="43">
        <v>-2.02E-4</v>
      </c>
      <c r="BV24" s="43">
        <v>-1.9900000000000001E-4</v>
      </c>
      <c r="BW24" s="43">
        <v>-1.05E-4</v>
      </c>
      <c r="BY24" s="30">
        <v>0.10910869987680677</v>
      </c>
      <c r="BZ24" s="43">
        <v>-3.1500000000000001E-4</v>
      </c>
      <c r="CA24" s="43">
        <v>-3.0600000000000001E-4</v>
      </c>
      <c r="CB24" s="43">
        <v>-3.1000000000000001E-5</v>
      </c>
      <c r="CC24" s="30">
        <v>1.4970028176806758E-2</v>
      </c>
      <c r="CD24" s="43">
        <v>-1.5100000000000001E-4</v>
      </c>
      <c r="CE24" s="43">
        <v>-1.5100000000000001E-4</v>
      </c>
      <c r="CF24" s="43">
        <v>-1.4899999999999999E-4</v>
      </c>
      <c r="CH24" s="30">
        <v>0.10910869987680677</v>
      </c>
      <c r="CI24" s="43">
        <v>-5.5800000000000001E-4</v>
      </c>
      <c r="CJ24" s="43">
        <v>-5.4699999999999996E-4</v>
      </c>
      <c r="CK24" s="43">
        <v>8.1000000000000004E-5</v>
      </c>
      <c r="CL24" s="30">
        <v>1.4970028176806758E-2</v>
      </c>
      <c r="CM24" s="43">
        <v>-2.7500000000000002E-4</v>
      </c>
      <c r="CN24" s="43">
        <v>-2.7300000000000002E-4</v>
      </c>
      <c r="CO24" s="43">
        <v>-1.8699999999999999E-4</v>
      </c>
      <c r="CQ24" s="30">
        <v>0.10910869987680677</v>
      </c>
      <c r="CR24" s="43">
        <v>-4.2499999999999998E-4</v>
      </c>
      <c r="CS24" s="43">
        <v>-4.1800000000000002E-4</v>
      </c>
      <c r="CT24" s="43">
        <v>-4.1E-5</v>
      </c>
      <c r="CU24" s="30">
        <v>1.4970028176806758E-2</v>
      </c>
      <c r="CV24" s="43">
        <v>-2.5500000000000002E-4</v>
      </c>
      <c r="CW24" s="43">
        <v>-2.5500000000000002E-4</v>
      </c>
      <c r="CX24" s="43">
        <v>-2.0100000000000001E-4</v>
      </c>
    </row>
    <row r="25" spans="2:102" x14ac:dyDescent="0.25">
      <c r="H25" s="2">
        <v>0</v>
      </c>
      <c r="I25" s="1">
        <v>-1.3759613919207075E-2</v>
      </c>
      <c r="J25" s="2">
        <v>0</v>
      </c>
      <c r="K25" s="1"/>
      <c r="N25" s="30">
        <v>0.11592793232680677</v>
      </c>
      <c r="O25" s="43">
        <v>-3.88E-4</v>
      </c>
      <c r="P25" s="43">
        <v>-3.7100000000000002E-4</v>
      </c>
      <c r="Q25" s="43">
        <v>1.7799999999999999E-4</v>
      </c>
      <c r="R25" s="30">
        <v>1.5967964676806758E-2</v>
      </c>
      <c r="S25" s="43">
        <v>-1.4899999999999999E-4</v>
      </c>
      <c r="T25" s="43">
        <v>-1.47E-4</v>
      </c>
      <c r="U25" s="43">
        <v>-8.2000000000000001E-5</v>
      </c>
      <c r="W25" s="30">
        <v>0.11592793232680677</v>
      </c>
      <c r="X25" s="43">
        <v>-3.0699999999999998E-4</v>
      </c>
      <c r="Y25" s="43">
        <v>-2.9500000000000001E-4</v>
      </c>
      <c r="Z25" s="43">
        <v>1E-4</v>
      </c>
      <c r="AA25" s="30">
        <v>1.5967964676806758E-2</v>
      </c>
      <c r="AB25" s="43">
        <v>-1.6699999999999999E-4</v>
      </c>
      <c r="AC25" s="43">
        <v>-1.64E-4</v>
      </c>
      <c r="AD25" s="43">
        <v>-6.0000000000000002E-5</v>
      </c>
      <c r="AF25" s="30">
        <v>0.11592793232680677</v>
      </c>
      <c r="AG25" s="43">
        <v>-5.31E-4</v>
      </c>
      <c r="AH25" s="43">
        <v>-5.1199999999999998E-4</v>
      </c>
      <c r="AI25" s="43">
        <v>5.3000000000000001E-5</v>
      </c>
      <c r="AJ25" s="30">
        <v>1.5967964676806758E-2</v>
      </c>
      <c r="AK25" s="43">
        <v>-2.6800000000000001E-4</v>
      </c>
      <c r="AL25" s="43">
        <v>-2.6600000000000001E-4</v>
      </c>
      <c r="AM25" s="43">
        <v>-1.8900000000000001E-4</v>
      </c>
      <c r="AO25" s="30">
        <v>0.11592793232680677</v>
      </c>
      <c r="AP25" s="43">
        <v>-3.9899999999999999E-4</v>
      </c>
      <c r="AQ25" s="43">
        <v>-3.88E-4</v>
      </c>
      <c r="AR25" s="43">
        <v>-6.4999999999999994E-5</v>
      </c>
      <c r="AS25" s="30">
        <v>1.5967964676806758E-2</v>
      </c>
      <c r="AT25" s="43">
        <v>-2.4899999999999998E-4</v>
      </c>
      <c r="AU25" s="43">
        <v>-2.4699999999999999E-4</v>
      </c>
      <c r="AV25" s="43">
        <v>-2.03E-4</v>
      </c>
      <c r="AX25" s="30">
        <v>0.11592793232680677</v>
      </c>
      <c r="AY25" s="43">
        <v>-5.2999999999999998E-4</v>
      </c>
      <c r="AZ25" s="43">
        <v>-5.1199999999999998E-4</v>
      </c>
      <c r="BA25" s="43">
        <v>5.1999999999999997E-5</v>
      </c>
      <c r="BB25" s="30">
        <v>1.5967964676806758E-2</v>
      </c>
      <c r="BC25" s="43">
        <v>-2.6800000000000001E-4</v>
      </c>
      <c r="BD25" s="43">
        <v>-2.6600000000000001E-4</v>
      </c>
      <c r="BE25" s="43">
        <v>-1.8900000000000001E-4</v>
      </c>
      <c r="BG25" s="30">
        <v>0.11592793232680677</v>
      </c>
      <c r="BH25" s="43">
        <v>-3.9800000000000002E-4</v>
      </c>
      <c r="BI25" s="43">
        <v>-3.8699999999999997E-4</v>
      </c>
      <c r="BJ25" s="43">
        <v>-6.4999999999999994E-5</v>
      </c>
      <c r="BK25" s="30">
        <v>1.5967964676806758E-2</v>
      </c>
      <c r="BL25" s="43">
        <v>-2.4899999999999998E-4</v>
      </c>
      <c r="BM25" s="43">
        <v>-2.4699999999999999E-4</v>
      </c>
      <c r="BN25" s="43">
        <v>-2.03E-4</v>
      </c>
      <c r="BP25" s="30">
        <v>0.11592793232680677</v>
      </c>
      <c r="BQ25" s="43">
        <v>-4.8099999999999998E-4</v>
      </c>
      <c r="BR25" s="43">
        <v>-4.6200000000000001E-4</v>
      </c>
      <c r="BS25" s="43">
        <v>1.13E-4</v>
      </c>
      <c r="BT25" s="30">
        <v>1.5967964676806758E-2</v>
      </c>
      <c r="BU25" s="43">
        <v>-2.05E-4</v>
      </c>
      <c r="BV25" s="43">
        <v>-2.0100000000000001E-4</v>
      </c>
      <c r="BW25" s="43">
        <v>-1.03E-4</v>
      </c>
      <c r="BY25" s="30">
        <v>0.11592793232680677</v>
      </c>
      <c r="BZ25" s="43">
        <v>-3.2699999999999998E-4</v>
      </c>
      <c r="CA25" s="43">
        <v>-3.1700000000000001E-4</v>
      </c>
      <c r="CB25" s="43">
        <v>-2.1999999999999999E-5</v>
      </c>
      <c r="CC25" s="30">
        <v>1.5967964676806758E-2</v>
      </c>
      <c r="CD25" s="43">
        <v>-1.4999999999999999E-4</v>
      </c>
      <c r="CE25" s="43">
        <v>-1.4999999999999999E-4</v>
      </c>
      <c r="CF25" s="43">
        <v>-1.4899999999999999E-4</v>
      </c>
      <c r="CH25" s="30">
        <v>0.11592793232680677</v>
      </c>
      <c r="CI25" s="43">
        <v>-5.7899999999999998E-4</v>
      </c>
      <c r="CJ25" s="43">
        <v>-5.6700000000000001E-4</v>
      </c>
      <c r="CK25" s="43">
        <v>1E-4</v>
      </c>
      <c r="CL25" s="30">
        <v>1.5967964676806758E-2</v>
      </c>
      <c r="CM25" s="43">
        <v>-2.7799999999999998E-4</v>
      </c>
      <c r="CN25" s="43">
        <v>-2.7599999999999999E-4</v>
      </c>
      <c r="CO25" s="43">
        <v>-1.85E-4</v>
      </c>
      <c r="CQ25" s="30">
        <v>0.11592793232680677</v>
      </c>
      <c r="CR25" s="43">
        <v>-4.37E-4</v>
      </c>
      <c r="CS25" s="43">
        <v>-4.2999999999999999E-4</v>
      </c>
      <c r="CT25" s="43">
        <v>-3.0000000000000001E-5</v>
      </c>
      <c r="CU25" s="30">
        <v>1.5967964676806758E-2</v>
      </c>
      <c r="CV25" s="43">
        <v>-2.5700000000000001E-4</v>
      </c>
      <c r="CW25" s="43">
        <v>-2.5599999999999999E-4</v>
      </c>
      <c r="CX25" s="43">
        <v>-2.0000000000000001E-4</v>
      </c>
    </row>
    <row r="26" spans="2:102" ht="14.45" customHeight="1" x14ac:dyDescent="0.25">
      <c r="H26" s="2">
        <v>0.40915492767680678</v>
      </c>
      <c r="I26" s="1">
        <v>-1.3759613919207075E-2</v>
      </c>
      <c r="J26" s="2">
        <v>0.2292713866768068</v>
      </c>
      <c r="K26" s="1"/>
      <c r="N26" s="30">
        <v>0.12274716477680678</v>
      </c>
      <c r="O26" s="43">
        <v>-4.06E-4</v>
      </c>
      <c r="P26" s="43">
        <v>-3.88E-4</v>
      </c>
      <c r="Q26" s="43">
        <v>2.0000000000000001E-4</v>
      </c>
      <c r="R26" s="30">
        <v>1.6965901176806759E-2</v>
      </c>
      <c r="S26" s="43">
        <v>-1.5100000000000001E-4</v>
      </c>
      <c r="T26" s="43">
        <v>-1.4899999999999999E-4</v>
      </c>
      <c r="U26" s="43">
        <v>-7.8999999999999996E-5</v>
      </c>
      <c r="W26" s="30">
        <v>0.12274716477680678</v>
      </c>
      <c r="X26" s="43">
        <v>-3.1599999999999998E-4</v>
      </c>
      <c r="Y26" s="43">
        <v>-3.0299999999999999E-4</v>
      </c>
      <c r="Z26" s="43">
        <v>1.1E-4</v>
      </c>
      <c r="AA26" s="30">
        <v>1.6965901176806759E-2</v>
      </c>
      <c r="AB26" s="43">
        <v>-1.6899999999999999E-4</v>
      </c>
      <c r="AC26" s="43">
        <v>-1.65E-4</v>
      </c>
      <c r="AD26" s="43">
        <v>-5.8E-5</v>
      </c>
      <c r="AF26" s="30">
        <v>0.12274716477680678</v>
      </c>
      <c r="AG26" s="43">
        <v>-5.5000000000000003E-4</v>
      </c>
      <c r="AH26" s="43">
        <v>-5.31E-4</v>
      </c>
      <c r="AI26" s="43">
        <v>7.1000000000000005E-5</v>
      </c>
      <c r="AJ26" s="30">
        <v>1.6965901176806759E-2</v>
      </c>
      <c r="AK26" s="43">
        <v>-2.7099999999999997E-4</v>
      </c>
      <c r="AL26" s="43">
        <v>-2.6800000000000001E-4</v>
      </c>
      <c r="AM26" s="43">
        <v>-1.8599999999999999E-4</v>
      </c>
      <c r="AO26" s="30">
        <v>0.12274716477680678</v>
      </c>
      <c r="AP26" s="43">
        <v>-4.08E-4</v>
      </c>
      <c r="AQ26" s="43">
        <v>-3.97E-4</v>
      </c>
      <c r="AR26" s="43">
        <v>-5.5999999999999999E-5</v>
      </c>
      <c r="AS26" s="30">
        <v>1.6965901176806759E-2</v>
      </c>
      <c r="AT26" s="43">
        <v>-2.5000000000000001E-4</v>
      </c>
      <c r="AU26" s="43">
        <v>-2.4899999999999998E-4</v>
      </c>
      <c r="AV26" s="43">
        <v>-2.0100000000000001E-4</v>
      </c>
      <c r="AX26" s="30">
        <v>0.12274716477680678</v>
      </c>
      <c r="AY26" s="43">
        <v>-5.5000000000000003E-4</v>
      </c>
      <c r="AZ26" s="43">
        <v>-5.2999999999999998E-4</v>
      </c>
      <c r="BA26" s="43">
        <v>6.9999999999999994E-5</v>
      </c>
      <c r="BB26" s="30">
        <v>1.6965901176806759E-2</v>
      </c>
      <c r="BC26" s="43">
        <v>-2.7099999999999997E-4</v>
      </c>
      <c r="BD26" s="43">
        <v>-2.6800000000000001E-4</v>
      </c>
      <c r="BE26" s="43">
        <v>-1.8599999999999999E-4</v>
      </c>
      <c r="BG26" s="30">
        <v>0.12274716477680678</v>
      </c>
      <c r="BH26" s="43">
        <v>-4.08E-4</v>
      </c>
      <c r="BI26" s="43">
        <v>-3.97E-4</v>
      </c>
      <c r="BJ26" s="43">
        <v>-5.5999999999999999E-5</v>
      </c>
      <c r="BK26" s="30">
        <v>1.6965901176806759E-2</v>
      </c>
      <c r="BL26" s="43">
        <v>-2.5000000000000001E-4</v>
      </c>
      <c r="BM26" s="43">
        <v>-2.4899999999999998E-4</v>
      </c>
      <c r="BN26" s="43">
        <v>-2.0100000000000001E-4</v>
      </c>
      <c r="BP26" s="30">
        <v>0.12274716477680678</v>
      </c>
      <c r="BQ26" s="43">
        <v>-5.0299999999999997E-4</v>
      </c>
      <c r="BR26" s="43">
        <v>-4.8299999999999998E-4</v>
      </c>
      <c r="BS26" s="43">
        <v>1.35E-4</v>
      </c>
      <c r="BT26" s="30">
        <v>1.6965901176806759E-2</v>
      </c>
      <c r="BU26" s="43">
        <v>-2.0699999999999999E-4</v>
      </c>
      <c r="BV26" s="43">
        <v>-2.04E-4</v>
      </c>
      <c r="BW26" s="43">
        <v>-1E-4</v>
      </c>
      <c r="BY26" s="30">
        <v>0.12274716477680678</v>
      </c>
      <c r="BZ26" s="43">
        <v>-3.39E-4</v>
      </c>
      <c r="CA26" s="43">
        <v>-3.28E-4</v>
      </c>
      <c r="CB26" s="43">
        <v>-1.4E-5</v>
      </c>
      <c r="CC26" s="30">
        <v>1.6965901176806759E-2</v>
      </c>
      <c r="CD26" s="43">
        <v>-1.5200000000000001E-4</v>
      </c>
      <c r="CE26" s="43">
        <v>-1.5200000000000001E-4</v>
      </c>
      <c r="CF26" s="43">
        <v>-1.4799999999999999E-4</v>
      </c>
      <c r="CH26" s="30">
        <v>0.12274716477680678</v>
      </c>
      <c r="CI26" s="43">
        <v>-6.0099999999999997E-4</v>
      </c>
      <c r="CJ26" s="43">
        <v>-5.8900000000000001E-4</v>
      </c>
      <c r="CK26" s="43">
        <v>1.2E-4</v>
      </c>
      <c r="CL26" s="30">
        <v>1.6965901176806759E-2</v>
      </c>
      <c r="CM26" s="43">
        <v>-2.81E-4</v>
      </c>
      <c r="CN26" s="43">
        <v>-2.7900000000000001E-4</v>
      </c>
      <c r="CO26" s="43">
        <v>-1.8200000000000001E-4</v>
      </c>
      <c r="CQ26" s="30">
        <v>0.12274716477680678</v>
      </c>
      <c r="CR26" s="43">
        <v>-4.4900000000000002E-4</v>
      </c>
      <c r="CS26" s="43">
        <v>-4.4099999999999999E-4</v>
      </c>
      <c r="CT26" s="43">
        <v>-1.8E-5</v>
      </c>
      <c r="CU26" s="30">
        <v>1.6965901176806759E-2</v>
      </c>
      <c r="CV26" s="43">
        <v>-2.5900000000000001E-4</v>
      </c>
      <c r="CW26" s="43">
        <v>-2.5799999999999998E-4</v>
      </c>
      <c r="CX26" s="43">
        <v>-1.9799999999999999E-4</v>
      </c>
    </row>
    <row r="27" spans="2:102" x14ac:dyDescent="0.25">
      <c r="N27" s="30">
        <v>0.12956639722680677</v>
      </c>
      <c r="O27" s="43">
        <v>-4.3399999999999998E-4</v>
      </c>
      <c r="P27" s="43">
        <v>-4.1300000000000001E-4</v>
      </c>
      <c r="Q27" s="43">
        <v>2.7999999999999998E-4</v>
      </c>
      <c r="R27" s="30">
        <v>1.7963837676806763E-2</v>
      </c>
      <c r="S27" s="43">
        <v>-1.5300000000000001E-4</v>
      </c>
      <c r="T27" s="43">
        <v>-1.5100000000000001E-4</v>
      </c>
      <c r="U27" s="43">
        <v>-7.7000000000000001E-5</v>
      </c>
      <c r="W27" s="30">
        <v>0.12956639722680677</v>
      </c>
      <c r="X27" s="43">
        <v>-3.2600000000000001E-4</v>
      </c>
      <c r="Y27" s="43">
        <v>-3.1300000000000002E-4</v>
      </c>
      <c r="Z27" s="43">
        <v>1.2300000000000001E-4</v>
      </c>
      <c r="AA27" s="30">
        <v>1.7963837676806763E-2</v>
      </c>
      <c r="AB27" s="43">
        <v>-1.7000000000000001E-4</v>
      </c>
      <c r="AC27" s="43">
        <v>-1.6699999999999999E-4</v>
      </c>
      <c r="AD27" s="43">
        <v>-5.7000000000000003E-5</v>
      </c>
      <c r="AF27" s="30">
        <v>0.12956639722680677</v>
      </c>
      <c r="AG27" s="43">
        <v>-5.71E-4</v>
      </c>
      <c r="AH27" s="43">
        <v>-5.5000000000000003E-4</v>
      </c>
      <c r="AI27" s="43">
        <v>8.8999999999999995E-5</v>
      </c>
      <c r="AJ27" s="30">
        <v>1.7963837676806763E-2</v>
      </c>
      <c r="AK27" s="43">
        <v>-2.7399999999999999E-4</v>
      </c>
      <c r="AL27" s="43">
        <v>-2.7099999999999997E-4</v>
      </c>
      <c r="AM27" s="43">
        <v>-1.84E-4</v>
      </c>
      <c r="AO27" s="30">
        <v>0.12956639722680677</v>
      </c>
      <c r="AP27" s="43">
        <v>-4.1800000000000002E-4</v>
      </c>
      <c r="AQ27" s="43">
        <v>-4.06E-4</v>
      </c>
      <c r="AR27" s="43">
        <v>-4.6999999999999997E-5</v>
      </c>
      <c r="AS27" s="30">
        <v>1.7963837676806763E-2</v>
      </c>
      <c r="AT27" s="43">
        <v>-2.52E-4</v>
      </c>
      <c r="AU27" s="43">
        <v>-2.5000000000000001E-4</v>
      </c>
      <c r="AV27" s="43">
        <v>-2.0000000000000001E-4</v>
      </c>
      <c r="AX27" s="30">
        <v>0.12956639722680677</v>
      </c>
      <c r="AY27" s="43">
        <v>-5.6999999999999998E-4</v>
      </c>
      <c r="AZ27" s="43">
        <v>-5.4900000000000001E-4</v>
      </c>
      <c r="BA27" s="43">
        <v>8.7999999999999998E-5</v>
      </c>
      <c r="BB27" s="30">
        <v>1.7963837676806763E-2</v>
      </c>
      <c r="BC27" s="43">
        <v>-2.7399999999999999E-4</v>
      </c>
      <c r="BD27" s="43">
        <v>-2.7099999999999997E-4</v>
      </c>
      <c r="BE27" s="43">
        <v>-1.84E-4</v>
      </c>
      <c r="BG27" s="30">
        <v>0.12956639722680677</v>
      </c>
      <c r="BH27" s="43">
        <v>-4.1800000000000002E-4</v>
      </c>
      <c r="BI27" s="43">
        <v>-4.06E-4</v>
      </c>
      <c r="BJ27" s="43">
        <v>-4.6999999999999997E-5</v>
      </c>
      <c r="BK27" s="30">
        <v>1.7963837676806763E-2</v>
      </c>
      <c r="BL27" s="43">
        <v>-2.52E-4</v>
      </c>
      <c r="BM27" s="43">
        <v>-2.5000000000000001E-4</v>
      </c>
      <c r="BN27" s="43">
        <v>-2.0000000000000001E-4</v>
      </c>
      <c r="BP27" s="30">
        <v>0.12956639722680677</v>
      </c>
      <c r="BQ27" s="43">
        <v>-5.2599999999999999E-4</v>
      </c>
      <c r="BR27" s="43">
        <v>-5.04E-4</v>
      </c>
      <c r="BS27" s="43">
        <v>1.56E-4</v>
      </c>
      <c r="BT27" s="30">
        <v>1.7963837676806763E-2</v>
      </c>
      <c r="BU27" s="43">
        <v>-2.1000000000000001E-4</v>
      </c>
      <c r="BV27" s="43">
        <v>-2.0599999999999999E-4</v>
      </c>
      <c r="BW27" s="43">
        <v>-9.7999999999999997E-5</v>
      </c>
      <c r="BY27" s="30">
        <v>0.12956639722680677</v>
      </c>
      <c r="BZ27" s="43">
        <v>-3.5E-4</v>
      </c>
      <c r="CA27" s="43">
        <v>-3.39E-4</v>
      </c>
      <c r="CB27" s="43">
        <v>-6.0000000000000002E-6</v>
      </c>
      <c r="CC27" s="30">
        <v>1.7963837676806763E-2</v>
      </c>
      <c r="CD27" s="43">
        <v>-1.54E-4</v>
      </c>
      <c r="CE27" s="43">
        <v>-1.54E-4</v>
      </c>
      <c r="CF27" s="43">
        <v>-1.47E-4</v>
      </c>
      <c r="CH27" s="30">
        <v>0.12956639722680677</v>
      </c>
      <c r="CI27" s="43">
        <v>-6.2600000000000004E-4</v>
      </c>
      <c r="CJ27" s="43">
        <v>-6.1300000000000005E-4</v>
      </c>
      <c r="CK27" s="43">
        <v>1.4999999999999999E-4</v>
      </c>
      <c r="CL27" s="30">
        <v>1.7963837676806763E-2</v>
      </c>
      <c r="CM27" s="43">
        <v>-2.8400000000000002E-4</v>
      </c>
      <c r="CN27" s="43">
        <v>-2.8200000000000002E-4</v>
      </c>
      <c r="CO27" s="43">
        <v>-1.7899999999999999E-4</v>
      </c>
      <c r="CQ27" s="30">
        <v>0.12956639722680677</v>
      </c>
      <c r="CR27" s="43">
        <v>-4.6000000000000001E-4</v>
      </c>
      <c r="CS27" s="43">
        <v>-4.5199999999999998E-4</v>
      </c>
      <c r="CT27" s="43">
        <v>-6.9999999999999999E-6</v>
      </c>
      <c r="CU27" s="30">
        <v>1.7963837676806763E-2</v>
      </c>
      <c r="CV27" s="43">
        <v>-2.61E-4</v>
      </c>
      <c r="CW27" s="43">
        <v>-2.5999999999999998E-4</v>
      </c>
      <c r="CX27" s="43">
        <v>-1.9599999999999999E-4</v>
      </c>
    </row>
    <row r="28" spans="2:102" x14ac:dyDescent="0.25">
      <c r="N28" s="30">
        <v>0.13638562967680676</v>
      </c>
      <c r="O28" s="43">
        <v>-4.6299999999999998E-4</v>
      </c>
      <c r="P28" s="43">
        <v>-4.4000000000000002E-4</v>
      </c>
      <c r="Q28" s="43">
        <v>3.4499999999999998E-4</v>
      </c>
      <c r="R28" s="30">
        <v>1.8961774176806764E-2</v>
      </c>
      <c r="S28" s="43">
        <v>-1.55E-4</v>
      </c>
      <c r="T28" s="43">
        <v>-1.5300000000000001E-4</v>
      </c>
      <c r="U28" s="43">
        <v>-7.3999999999999996E-5</v>
      </c>
      <c r="W28" s="30">
        <v>0.13638562967680676</v>
      </c>
      <c r="X28" s="43">
        <v>-3.3700000000000001E-4</v>
      </c>
      <c r="Y28" s="43">
        <v>-3.2299999999999999E-4</v>
      </c>
      <c r="Z28" s="43">
        <v>1.35E-4</v>
      </c>
      <c r="AA28" s="30">
        <v>1.8961774176806764E-2</v>
      </c>
      <c r="AB28" s="43">
        <v>-1.7100000000000001E-4</v>
      </c>
      <c r="AC28" s="43">
        <v>-1.6799999999999999E-4</v>
      </c>
      <c r="AD28" s="43">
        <v>-5.5000000000000002E-5</v>
      </c>
      <c r="AF28" s="30">
        <v>0.13638562967680676</v>
      </c>
      <c r="AG28" s="43">
        <v>-5.9599999999999996E-4</v>
      </c>
      <c r="AH28" s="43">
        <v>-5.7300000000000005E-4</v>
      </c>
      <c r="AI28" s="43">
        <v>1.11E-4</v>
      </c>
      <c r="AJ28" s="30">
        <v>1.8961774176806764E-2</v>
      </c>
      <c r="AK28" s="43">
        <v>-2.7599999999999999E-4</v>
      </c>
      <c r="AL28" s="43">
        <v>-2.7300000000000002E-4</v>
      </c>
      <c r="AM28" s="43">
        <v>-1.8100000000000001E-4</v>
      </c>
      <c r="AO28" s="30">
        <v>0.13638562967680676</v>
      </c>
      <c r="AP28" s="43">
        <v>-4.2700000000000002E-4</v>
      </c>
      <c r="AQ28" s="43">
        <v>-4.1399999999999998E-4</v>
      </c>
      <c r="AR28" s="43">
        <v>-3.8999999999999999E-5</v>
      </c>
      <c r="AS28" s="30">
        <v>1.8961774176806764E-2</v>
      </c>
      <c r="AT28" s="43">
        <v>-2.5300000000000002E-4</v>
      </c>
      <c r="AU28" s="43">
        <v>-2.5099999999999998E-4</v>
      </c>
      <c r="AV28" s="43">
        <v>-1.9900000000000001E-4</v>
      </c>
      <c r="AX28" s="30">
        <v>0.13638562967680676</v>
      </c>
      <c r="AY28" s="43">
        <v>-5.9400000000000002E-4</v>
      </c>
      <c r="AZ28" s="43">
        <v>-5.71E-4</v>
      </c>
      <c r="BA28" s="43">
        <v>1.0900000000000001E-4</v>
      </c>
      <c r="BB28" s="30">
        <v>1.8961774176806764E-2</v>
      </c>
      <c r="BC28" s="43">
        <v>-2.7599999999999999E-4</v>
      </c>
      <c r="BD28" s="43">
        <v>-2.7300000000000002E-4</v>
      </c>
      <c r="BE28" s="43">
        <v>-1.8100000000000001E-4</v>
      </c>
      <c r="BG28" s="30">
        <v>0.13638562967680676</v>
      </c>
      <c r="BH28" s="43">
        <v>-4.26E-4</v>
      </c>
      <c r="BI28" s="43">
        <v>-4.1399999999999998E-4</v>
      </c>
      <c r="BJ28" s="43">
        <v>-3.8999999999999999E-5</v>
      </c>
      <c r="BK28" s="30">
        <v>1.8961774176806764E-2</v>
      </c>
      <c r="BL28" s="43">
        <v>-2.5300000000000002E-4</v>
      </c>
      <c r="BM28" s="43">
        <v>-2.5099999999999998E-4</v>
      </c>
      <c r="BN28" s="43">
        <v>-1.9900000000000001E-4</v>
      </c>
      <c r="BP28" s="30">
        <v>0.13638562967680676</v>
      </c>
      <c r="BQ28" s="43">
        <v>-5.5199999999999997E-4</v>
      </c>
      <c r="BR28" s="43">
        <v>-5.2899999999999996E-4</v>
      </c>
      <c r="BS28" s="43">
        <v>1.8100000000000001E-4</v>
      </c>
      <c r="BT28" s="30">
        <v>1.8961774176806764E-2</v>
      </c>
      <c r="BU28" s="43">
        <v>-2.13E-4</v>
      </c>
      <c r="BV28" s="43">
        <v>-2.0900000000000001E-4</v>
      </c>
      <c r="BW28" s="43">
        <v>-9.6000000000000002E-5</v>
      </c>
      <c r="BY28" s="30">
        <v>0.13638562967680676</v>
      </c>
      <c r="BZ28" s="43">
        <v>-3.6099999999999999E-4</v>
      </c>
      <c r="CA28" s="43">
        <v>-3.5E-4</v>
      </c>
      <c r="CB28" s="43">
        <v>1.9999999999999999E-6</v>
      </c>
      <c r="CC28" s="30">
        <v>1.8961774176806764E-2</v>
      </c>
      <c r="CD28" s="43">
        <v>-1.56E-4</v>
      </c>
      <c r="CE28" s="43">
        <v>-1.55E-4</v>
      </c>
      <c r="CF28" s="43">
        <v>-1.45E-4</v>
      </c>
      <c r="CH28" s="30">
        <v>0.13638562967680676</v>
      </c>
      <c r="CI28" s="43">
        <v>-6.5499999999999998E-4</v>
      </c>
      <c r="CJ28" s="43">
        <v>-6.4099999999999997E-4</v>
      </c>
      <c r="CK28" s="43">
        <v>1.8000000000000001E-4</v>
      </c>
      <c r="CL28" s="30">
        <v>1.8961774176806764E-2</v>
      </c>
      <c r="CM28" s="43">
        <v>-2.8699999999999998E-4</v>
      </c>
      <c r="CN28" s="43">
        <v>-2.8499999999999999E-4</v>
      </c>
      <c r="CO28" s="43">
        <v>-1.76E-4</v>
      </c>
      <c r="CQ28" s="30">
        <v>0.13638562967680676</v>
      </c>
      <c r="CR28" s="43">
        <v>-4.7100000000000001E-4</v>
      </c>
      <c r="CS28" s="43">
        <v>-4.6299999999999998E-4</v>
      </c>
      <c r="CT28" s="43">
        <v>3.9999999999999998E-6</v>
      </c>
      <c r="CU28" s="30">
        <v>1.8961774176806764E-2</v>
      </c>
      <c r="CV28" s="43">
        <v>-2.63E-4</v>
      </c>
      <c r="CW28" s="43">
        <v>-2.61E-4</v>
      </c>
      <c r="CX28" s="43">
        <v>-1.95E-4</v>
      </c>
    </row>
    <row r="29" spans="2:102" x14ac:dyDescent="0.25">
      <c r="N29" s="30">
        <v>0.14320486212680675</v>
      </c>
      <c r="O29" s="43">
        <v>-4.9299999999999995E-4</v>
      </c>
      <c r="P29" s="43">
        <v>-4.6700000000000002E-4</v>
      </c>
      <c r="Q29" s="43">
        <v>4.1300000000000001E-4</v>
      </c>
      <c r="R29" s="30">
        <v>1.9959710676806762E-2</v>
      </c>
      <c r="S29" s="43">
        <v>-1.5799999999999999E-4</v>
      </c>
      <c r="T29" s="43">
        <v>-1.55E-4</v>
      </c>
      <c r="U29" s="43">
        <v>-7.2000000000000002E-5</v>
      </c>
      <c r="W29" s="30">
        <v>0.14320486212680675</v>
      </c>
      <c r="X29" s="43">
        <v>-3.4600000000000001E-4</v>
      </c>
      <c r="Y29" s="43">
        <v>-3.3199999999999999E-4</v>
      </c>
      <c r="Z29" s="43">
        <v>1.4799999999999999E-4</v>
      </c>
      <c r="AA29" s="30">
        <v>1.9959710676806762E-2</v>
      </c>
      <c r="AB29" s="43">
        <v>-1.73E-4</v>
      </c>
      <c r="AC29" s="43">
        <v>-1.6899999999999999E-4</v>
      </c>
      <c r="AD29" s="43">
        <v>-5.3999999999999998E-5</v>
      </c>
      <c r="AF29" s="30">
        <v>0.14320486212680675</v>
      </c>
      <c r="AG29" s="43">
        <v>-6.2200000000000005E-4</v>
      </c>
      <c r="AH29" s="43">
        <v>-5.9699999999999998E-4</v>
      </c>
      <c r="AI29" s="43">
        <v>1.3999999999999999E-4</v>
      </c>
      <c r="AJ29" s="30">
        <v>1.9959710676806762E-2</v>
      </c>
      <c r="AK29" s="43">
        <v>-2.7900000000000001E-4</v>
      </c>
      <c r="AL29" s="43">
        <v>-2.7599999999999999E-4</v>
      </c>
      <c r="AM29" s="43">
        <v>-1.7899999999999999E-4</v>
      </c>
      <c r="AO29" s="30">
        <v>0.14320486212680675</v>
      </c>
      <c r="AP29" s="43">
        <v>-4.3600000000000003E-4</v>
      </c>
      <c r="AQ29" s="43">
        <v>-4.2299999999999998E-4</v>
      </c>
      <c r="AR29" s="43">
        <v>-3.1000000000000001E-5</v>
      </c>
      <c r="AS29" s="30">
        <v>1.9959710676806762E-2</v>
      </c>
      <c r="AT29" s="43">
        <v>-2.5500000000000002E-4</v>
      </c>
      <c r="AU29" s="43">
        <v>-2.5300000000000002E-4</v>
      </c>
      <c r="AV29" s="43">
        <v>-1.9699999999999999E-4</v>
      </c>
      <c r="AX29" s="30">
        <v>0.14320486212680675</v>
      </c>
      <c r="AY29" s="43">
        <v>-6.2E-4</v>
      </c>
      <c r="AZ29" s="43">
        <v>-5.9599999999999996E-4</v>
      </c>
      <c r="BA29" s="43">
        <v>1.3899999999999999E-4</v>
      </c>
      <c r="BB29" s="30">
        <v>1.9959710676806762E-2</v>
      </c>
      <c r="BC29" s="43">
        <v>-2.7900000000000001E-4</v>
      </c>
      <c r="BD29" s="43">
        <v>-2.7599999999999999E-4</v>
      </c>
      <c r="BE29" s="43">
        <v>-1.7899999999999999E-4</v>
      </c>
      <c r="BG29" s="30">
        <v>0.14320486212680675</v>
      </c>
      <c r="BH29" s="43">
        <v>-4.35E-4</v>
      </c>
      <c r="BI29" s="43">
        <v>-4.2200000000000001E-4</v>
      </c>
      <c r="BJ29" s="43">
        <v>-3.1000000000000001E-5</v>
      </c>
      <c r="BK29" s="30">
        <v>1.9959710676806762E-2</v>
      </c>
      <c r="BL29" s="43">
        <v>-2.5500000000000002E-4</v>
      </c>
      <c r="BM29" s="43">
        <v>-2.5300000000000002E-4</v>
      </c>
      <c r="BN29" s="43">
        <v>-1.9699999999999999E-4</v>
      </c>
      <c r="BP29" s="30">
        <v>0.14320486212680675</v>
      </c>
      <c r="BQ29" s="43">
        <v>-5.7799999999999995E-4</v>
      </c>
      <c r="BR29" s="43">
        <v>-5.53E-4</v>
      </c>
      <c r="BS29" s="43">
        <v>2.0599999999999999E-4</v>
      </c>
      <c r="BT29" s="30">
        <v>1.9959710676806762E-2</v>
      </c>
      <c r="BU29" s="43">
        <v>-2.1499999999999999E-4</v>
      </c>
      <c r="BV29" s="43">
        <v>-2.1100000000000001E-4</v>
      </c>
      <c r="BW29" s="43">
        <v>-9.3999999999999994E-5</v>
      </c>
      <c r="BY29" s="30">
        <v>0.14320486212680675</v>
      </c>
      <c r="BZ29" s="43">
        <v>-3.7199999999999999E-4</v>
      </c>
      <c r="CA29" s="43">
        <v>-3.6000000000000002E-4</v>
      </c>
      <c r="CB29" s="43">
        <v>9.0000000000000002E-6</v>
      </c>
      <c r="CC29" s="30">
        <v>1.9959710676806762E-2</v>
      </c>
      <c r="CD29" s="43">
        <v>-1.5699999999999999E-4</v>
      </c>
      <c r="CE29" s="43">
        <v>-1.5699999999999999E-4</v>
      </c>
      <c r="CF29" s="43">
        <v>-1.44E-4</v>
      </c>
      <c r="CH29" s="30">
        <v>0.14320486212680675</v>
      </c>
      <c r="CI29" s="43">
        <v>-6.8400000000000004E-4</v>
      </c>
      <c r="CJ29" s="43">
        <v>-6.69E-4</v>
      </c>
      <c r="CK29" s="43">
        <v>2.1100000000000001E-4</v>
      </c>
      <c r="CL29" s="30">
        <v>1.9959710676806762E-2</v>
      </c>
      <c r="CM29" s="43">
        <v>-2.9E-4</v>
      </c>
      <c r="CN29" s="43">
        <v>-2.8800000000000001E-4</v>
      </c>
      <c r="CO29" s="43">
        <v>-1.73E-4</v>
      </c>
      <c r="CQ29" s="30">
        <v>0.14320486212680675</v>
      </c>
      <c r="CR29" s="43">
        <v>-4.8200000000000001E-4</v>
      </c>
      <c r="CS29" s="43">
        <v>-4.73E-4</v>
      </c>
      <c r="CT29" s="43">
        <v>1.2999999999999999E-5</v>
      </c>
      <c r="CU29" s="30">
        <v>1.9959710676806762E-2</v>
      </c>
      <c r="CV29" s="43">
        <v>-2.6400000000000002E-4</v>
      </c>
      <c r="CW29" s="43">
        <v>-2.63E-4</v>
      </c>
      <c r="CX29" s="43">
        <v>-1.93E-4</v>
      </c>
    </row>
    <row r="30" spans="2:102" x14ac:dyDescent="0.25">
      <c r="N30" s="30">
        <v>0.15002409457680674</v>
      </c>
      <c r="O30" s="43">
        <v>-5.2300000000000003E-4</v>
      </c>
      <c r="P30" s="43">
        <v>-4.9299999999999995E-4</v>
      </c>
      <c r="Q30" s="43">
        <v>4.8000000000000001E-4</v>
      </c>
      <c r="R30" s="30">
        <v>1.9959710676806762E-2</v>
      </c>
      <c r="S30" s="43">
        <v>-1.5799999999999999E-4</v>
      </c>
      <c r="T30" s="43">
        <v>-1.55E-4</v>
      </c>
      <c r="U30" s="43">
        <v>-7.2000000000000002E-5</v>
      </c>
      <c r="W30" s="30">
        <v>0.15002409457680674</v>
      </c>
      <c r="X30" s="43">
        <v>-3.5599999999999998E-4</v>
      </c>
      <c r="Y30" s="43">
        <v>-3.4099999999999999E-4</v>
      </c>
      <c r="Z30" s="43">
        <v>1.6100000000000001E-4</v>
      </c>
      <c r="AA30" s="30">
        <v>1.9959710676806762E-2</v>
      </c>
      <c r="AB30" s="43">
        <v>-1.73E-4</v>
      </c>
      <c r="AC30" s="43">
        <v>-1.6899999999999999E-4</v>
      </c>
      <c r="AD30" s="43">
        <v>-5.3999999999999998E-5</v>
      </c>
      <c r="AF30" s="30">
        <v>0.15002409457680674</v>
      </c>
      <c r="AG30" s="43">
        <v>-6.4700000000000001E-4</v>
      </c>
      <c r="AH30" s="43">
        <v>-6.2100000000000002E-4</v>
      </c>
      <c r="AI30" s="43">
        <v>1.6699999999999999E-4</v>
      </c>
      <c r="AJ30" s="30">
        <v>1.9959710676806762E-2</v>
      </c>
      <c r="AK30" s="43">
        <v>-2.7900000000000001E-4</v>
      </c>
      <c r="AL30" s="43">
        <v>-2.7599999999999999E-4</v>
      </c>
      <c r="AM30" s="43">
        <v>-1.7899999999999999E-4</v>
      </c>
      <c r="AO30" s="30">
        <v>0.15002409457680674</v>
      </c>
      <c r="AP30" s="43">
        <v>-4.44E-4</v>
      </c>
      <c r="AQ30" s="43">
        <v>-4.3100000000000001E-4</v>
      </c>
      <c r="AR30" s="43">
        <v>-2.3E-5</v>
      </c>
      <c r="AS30" s="30">
        <v>1.9959710676806762E-2</v>
      </c>
      <c r="AT30" s="43">
        <v>-2.5500000000000002E-4</v>
      </c>
      <c r="AU30" s="43">
        <v>-2.5300000000000002E-4</v>
      </c>
      <c r="AV30" s="43">
        <v>-1.9699999999999999E-4</v>
      </c>
      <c r="AX30" s="30">
        <v>0.15002409457680674</v>
      </c>
      <c r="AY30" s="43">
        <v>-6.4599999999999998E-4</v>
      </c>
      <c r="AZ30" s="43">
        <v>-6.2E-4</v>
      </c>
      <c r="BA30" s="43">
        <v>1.66E-4</v>
      </c>
      <c r="BB30" s="30">
        <v>1.9959710676806762E-2</v>
      </c>
      <c r="BC30" s="43">
        <v>-2.7900000000000001E-4</v>
      </c>
      <c r="BD30" s="43">
        <v>-2.7599999999999999E-4</v>
      </c>
      <c r="BE30" s="43">
        <v>-1.7899999999999999E-4</v>
      </c>
      <c r="BG30" s="30">
        <v>0.15002409457680674</v>
      </c>
      <c r="BH30" s="43">
        <v>-4.44E-4</v>
      </c>
      <c r="BI30" s="43">
        <v>-4.2999999999999999E-4</v>
      </c>
      <c r="BJ30" s="43">
        <v>-2.3E-5</v>
      </c>
      <c r="BK30" s="30">
        <v>1.9959710676806762E-2</v>
      </c>
      <c r="BL30" s="43">
        <v>-2.5500000000000002E-4</v>
      </c>
      <c r="BM30" s="43">
        <v>-2.5300000000000002E-4</v>
      </c>
      <c r="BN30" s="43">
        <v>-1.9699999999999999E-4</v>
      </c>
      <c r="BP30" s="30">
        <v>0.15002409457680674</v>
      </c>
      <c r="BQ30" s="43">
        <v>-6.0800000000000003E-4</v>
      </c>
      <c r="BR30" s="43">
        <v>-5.8E-4</v>
      </c>
      <c r="BS30" s="43">
        <v>2.6600000000000001E-4</v>
      </c>
      <c r="BT30" s="30">
        <v>1.9959710676806762E-2</v>
      </c>
      <c r="BU30" s="43">
        <v>-2.1499999999999999E-4</v>
      </c>
      <c r="BV30" s="43">
        <v>-2.1100000000000001E-4</v>
      </c>
      <c r="BW30" s="43">
        <v>-9.3999999999999994E-5</v>
      </c>
      <c r="BY30" s="30">
        <v>0.15002409457680674</v>
      </c>
      <c r="BZ30" s="43">
        <v>-3.8299999999999999E-4</v>
      </c>
      <c r="CA30" s="43">
        <v>-3.6999999999999999E-4</v>
      </c>
      <c r="CB30" s="43">
        <v>1.7E-5</v>
      </c>
      <c r="CC30" s="30">
        <v>1.9959710676806762E-2</v>
      </c>
      <c r="CD30" s="43">
        <v>-1.5699999999999999E-4</v>
      </c>
      <c r="CE30" s="43">
        <v>-1.5699999999999999E-4</v>
      </c>
      <c r="CF30" s="43">
        <v>-1.44E-4</v>
      </c>
      <c r="CH30" s="30">
        <v>0.15002409457680674</v>
      </c>
      <c r="CI30" s="43">
        <v>-7.1400000000000001E-4</v>
      </c>
      <c r="CJ30" s="43">
        <v>-6.9700000000000003E-4</v>
      </c>
      <c r="CK30" s="43">
        <v>2.42E-4</v>
      </c>
      <c r="CL30" s="30">
        <v>1.9959710676806762E-2</v>
      </c>
      <c r="CM30" s="43">
        <v>-2.9E-4</v>
      </c>
      <c r="CN30" s="43">
        <v>-2.8800000000000001E-4</v>
      </c>
      <c r="CO30" s="43">
        <v>-1.73E-4</v>
      </c>
      <c r="CQ30" s="30">
        <v>0.15002409457680674</v>
      </c>
      <c r="CR30" s="43">
        <v>-4.9299999999999995E-4</v>
      </c>
      <c r="CS30" s="43">
        <v>-4.84E-4</v>
      </c>
      <c r="CT30" s="43">
        <v>2.4000000000000001E-5</v>
      </c>
      <c r="CU30" s="30">
        <v>1.9959710676806762E-2</v>
      </c>
      <c r="CV30" s="43">
        <v>-2.6400000000000002E-4</v>
      </c>
      <c r="CW30" s="43">
        <v>-2.63E-4</v>
      </c>
      <c r="CX30" s="43">
        <v>-1.93E-4</v>
      </c>
    </row>
    <row r="31" spans="2:102" x14ac:dyDescent="0.25">
      <c r="N31" s="30">
        <v>0.15684332702680673</v>
      </c>
      <c r="O31" s="43">
        <v>-5.5800000000000001E-4</v>
      </c>
      <c r="P31" s="43">
        <v>-5.2499999999999997E-4</v>
      </c>
      <c r="Q31" s="43">
        <v>5.5800000000000001E-4</v>
      </c>
      <c r="R31" s="30">
        <v>2.0957647176806763E-2</v>
      </c>
      <c r="S31" s="43">
        <v>-1.6000000000000001E-4</v>
      </c>
      <c r="T31" s="43">
        <v>-1.5699999999999999E-4</v>
      </c>
      <c r="U31" s="43">
        <v>-6.8999999999999997E-5</v>
      </c>
      <c r="W31" s="30">
        <v>0.15684332702680673</v>
      </c>
      <c r="X31" s="43">
        <v>-3.6400000000000001E-4</v>
      </c>
      <c r="Y31" s="43">
        <v>-3.4900000000000003E-4</v>
      </c>
      <c r="Z31" s="43">
        <v>1.7200000000000001E-4</v>
      </c>
      <c r="AA31" s="30">
        <v>2.0957647176806763E-2</v>
      </c>
      <c r="AB31" s="43">
        <v>-1.74E-4</v>
      </c>
      <c r="AC31" s="43">
        <v>-1.7000000000000001E-4</v>
      </c>
      <c r="AD31" s="43">
        <v>-5.1999999999999997E-5</v>
      </c>
      <c r="AF31" s="30">
        <v>0.15684332702680673</v>
      </c>
      <c r="AG31" s="43">
        <v>-6.78E-4</v>
      </c>
      <c r="AH31" s="43">
        <v>-6.4999999999999997E-4</v>
      </c>
      <c r="AI31" s="43">
        <v>1.9900000000000001E-4</v>
      </c>
      <c r="AJ31" s="30">
        <v>2.0957647176806763E-2</v>
      </c>
      <c r="AK31" s="43">
        <v>-2.8200000000000002E-4</v>
      </c>
      <c r="AL31" s="43">
        <v>-2.7799999999999998E-4</v>
      </c>
      <c r="AM31" s="43">
        <v>-1.7699999999999999E-4</v>
      </c>
      <c r="AO31" s="30">
        <v>0.15684332702680673</v>
      </c>
      <c r="AP31" s="43">
        <v>-4.5199999999999998E-4</v>
      </c>
      <c r="AQ31" s="43">
        <v>-4.3800000000000002E-4</v>
      </c>
      <c r="AR31" s="43">
        <v>-1.5E-5</v>
      </c>
      <c r="AS31" s="30">
        <v>2.0957647176806763E-2</v>
      </c>
      <c r="AT31" s="43">
        <v>-2.5599999999999999E-4</v>
      </c>
      <c r="AU31" s="43">
        <v>-2.5399999999999999E-4</v>
      </c>
      <c r="AV31" s="43">
        <v>-1.9599999999999999E-4</v>
      </c>
      <c r="AX31" s="30">
        <v>0.15684332702680673</v>
      </c>
      <c r="AY31" s="43">
        <v>-6.7599999999999995E-4</v>
      </c>
      <c r="AZ31" s="43">
        <v>-6.4800000000000003E-4</v>
      </c>
      <c r="BA31" s="43">
        <v>1.9699999999999999E-4</v>
      </c>
      <c r="BB31" s="30">
        <v>2.0957647176806763E-2</v>
      </c>
      <c r="BC31" s="43">
        <v>-2.81E-4</v>
      </c>
      <c r="BD31" s="43">
        <v>-2.7799999999999998E-4</v>
      </c>
      <c r="BE31" s="43">
        <v>-1.7699999999999999E-4</v>
      </c>
      <c r="BG31" s="30">
        <v>0.15684332702680673</v>
      </c>
      <c r="BH31" s="43">
        <v>-4.5199999999999998E-4</v>
      </c>
      <c r="BI31" s="43">
        <v>-4.3800000000000002E-4</v>
      </c>
      <c r="BJ31" s="43">
        <v>-1.5999999999999999E-5</v>
      </c>
      <c r="BK31" s="30">
        <v>2.0957647176806763E-2</v>
      </c>
      <c r="BL31" s="43">
        <v>-2.5599999999999999E-4</v>
      </c>
      <c r="BM31" s="43">
        <v>-2.5399999999999999E-4</v>
      </c>
      <c r="BN31" s="43">
        <v>-1.9599999999999999E-4</v>
      </c>
      <c r="BP31" s="30">
        <v>0.15684332702680673</v>
      </c>
      <c r="BQ31" s="43">
        <v>-6.4300000000000002E-4</v>
      </c>
      <c r="BR31" s="43">
        <v>-6.1200000000000002E-4</v>
      </c>
      <c r="BS31" s="43">
        <v>3.3300000000000002E-4</v>
      </c>
      <c r="BT31" s="30">
        <v>2.0957647176806763E-2</v>
      </c>
      <c r="BU31" s="43">
        <v>-2.1800000000000001E-4</v>
      </c>
      <c r="BV31" s="43">
        <v>-2.14E-4</v>
      </c>
      <c r="BW31" s="43">
        <v>-9.2E-5</v>
      </c>
      <c r="BY31" s="30">
        <v>0.15684332702680673</v>
      </c>
      <c r="BZ31" s="43">
        <v>-3.9300000000000001E-4</v>
      </c>
      <c r="CA31" s="43">
        <v>-3.79E-4</v>
      </c>
      <c r="CB31" s="43">
        <v>2.4000000000000001E-5</v>
      </c>
      <c r="CC31" s="30">
        <v>2.0957647176806763E-2</v>
      </c>
      <c r="CD31" s="43">
        <v>-1.5899999999999999E-4</v>
      </c>
      <c r="CE31" s="43">
        <v>-1.5899999999999999E-4</v>
      </c>
      <c r="CF31" s="43">
        <v>-1.4300000000000001E-4</v>
      </c>
      <c r="CH31" s="30">
        <v>0.15684332702680673</v>
      </c>
      <c r="CI31" s="43">
        <v>-7.6400000000000003E-4</v>
      </c>
      <c r="CJ31" s="43">
        <v>-7.45E-4</v>
      </c>
      <c r="CK31" s="43">
        <v>3.5500000000000001E-4</v>
      </c>
      <c r="CL31" s="30">
        <v>2.0957647176806763E-2</v>
      </c>
      <c r="CM31" s="43">
        <v>-2.9300000000000002E-4</v>
      </c>
      <c r="CN31" s="43">
        <v>-2.9100000000000003E-4</v>
      </c>
      <c r="CO31" s="43">
        <v>-1.7000000000000001E-4</v>
      </c>
      <c r="CQ31" s="30">
        <v>0.15684332702680673</v>
      </c>
      <c r="CR31" s="43">
        <v>-5.0299999999999997E-4</v>
      </c>
      <c r="CS31" s="43">
        <v>-4.9399999999999997E-4</v>
      </c>
      <c r="CT31" s="43">
        <v>3.3000000000000003E-5</v>
      </c>
      <c r="CU31" s="30">
        <v>2.0957647176806763E-2</v>
      </c>
      <c r="CV31" s="43">
        <v>-2.6600000000000001E-4</v>
      </c>
      <c r="CW31" s="43">
        <v>-2.6499999999999999E-4</v>
      </c>
      <c r="CX31" s="43">
        <v>-1.9100000000000001E-4</v>
      </c>
    </row>
    <row r="32" spans="2:102" x14ac:dyDescent="0.25">
      <c r="H32" s="1"/>
      <c r="I32" s="1"/>
      <c r="N32" s="30">
        <v>0.16366255947680672</v>
      </c>
      <c r="O32" s="43">
        <v>-5.9100000000000005E-4</v>
      </c>
      <c r="P32" s="43">
        <v>-5.5500000000000005E-4</v>
      </c>
      <c r="Q32" s="43">
        <v>6.2799999999999998E-4</v>
      </c>
      <c r="R32" s="30">
        <v>2.1955583676806764E-2</v>
      </c>
      <c r="S32" s="43">
        <v>-1.6200000000000001E-4</v>
      </c>
      <c r="T32" s="43">
        <v>-1.5899999999999999E-4</v>
      </c>
      <c r="U32" s="43">
        <v>-6.7000000000000002E-5</v>
      </c>
      <c r="W32" s="30">
        <v>0.16366255947680672</v>
      </c>
      <c r="X32" s="43">
        <v>-3.7300000000000001E-4</v>
      </c>
      <c r="Y32" s="43">
        <v>-3.57E-4</v>
      </c>
      <c r="Z32" s="43">
        <v>1.84E-4</v>
      </c>
      <c r="AA32" s="30">
        <v>2.1955583676806764E-2</v>
      </c>
      <c r="AB32" s="43">
        <v>-1.75E-4</v>
      </c>
      <c r="AC32" s="43">
        <v>-1.7200000000000001E-4</v>
      </c>
      <c r="AD32" s="43">
        <v>-5.0000000000000002E-5</v>
      </c>
      <c r="AF32" s="30">
        <v>0.16366255947680672</v>
      </c>
      <c r="AG32" s="43">
        <v>-7.0600000000000003E-4</v>
      </c>
      <c r="AH32" s="43">
        <v>-6.7599999999999995E-4</v>
      </c>
      <c r="AI32" s="43">
        <v>2.2800000000000001E-4</v>
      </c>
      <c r="AJ32" s="30">
        <v>2.1955583676806764E-2</v>
      </c>
      <c r="AK32" s="43">
        <v>-2.8400000000000002E-4</v>
      </c>
      <c r="AL32" s="43">
        <v>-2.81E-4</v>
      </c>
      <c r="AM32" s="43">
        <v>-1.74E-4</v>
      </c>
      <c r="AO32" s="30">
        <v>0.16366255947680672</v>
      </c>
      <c r="AP32" s="43">
        <v>-4.6099999999999998E-4</v>
      </c>
      <c r="AQ32" s="43">
        <v>-4.46E-4</v>
      </c>
      <c r="AR32" s="43">
        <v>-7.9999999999999996E-6</v>
      </c>
      <c r="AS32" s="30">
        <v>2.1955583676806764E-2</v>
      </c>
      <c r="AT32" s="43">
        <v>-2.5799999999999998E-4</v>
      </c>
      <c r="AU32" s="43">
        <v>-2.5599999999999999E-4</v>
      </c>
      <c r="AV32" s="43">
        <v>-1.94E-4</v>
      </c>
      <c r="AX32" s="30">
        <v>0.16366255947680672</v>
      </c>
      <c r="AY32" s="43">
        <v>-7.0399999999999998E-4</v>
      </c>
      <c r="AZ32" s="43">
        <v>-6.7400000000000001E-4</v>
      </c>
      <c r="BA32" s="43">
        <v>2.2699999999999999E-4</v>
      </c>
      <c r="BB32" s="30">
        <v>2.1955583676806764E-2</v>
      </c>
      <c r="BC32" s="43">
        <v>-2.8400000000000002E-4</v>
      </c>
      <c r="BD32" s="43">
        <v>-2.7999999999999998E-4</v>
      </c>
      <c r="BE32" s="43">
        <v>-1.74E-4</v>
      </c>
      <c r="BG32" s="30">
        <v>0.16366255947680672</v>
      </c>
      <c r="BH32" s="43">
        <v>-4.6000000000000001E-4</v>
      </c>
      <c r="BI32" s="43">
        <v>-4.46E-4</v>
      </c>
      <c r="BJ32" s="43">
        <v>-7.9999999999999996E-6</v>
      </c>
      <c r="BK32" s="30">
        <v>2.1955583676806764E-2</v>
      </c>
      <c r="BL32" s="43">
        <v>-2.5799999999999998E-4</v>
      </c>
      <c r="BM32" s="43">
        <v>-2.5599999999999999E-4</v>
      </c>
      <c r="BN32" s="43">
        <v>-1.94E-4</v>
      </c>
      <c r="BP32" s="30">
        <v>0.16366255947680672</v>
      </c>
      <c r="BQ32" s="43">
        <v>-6.7599999999999995E-4</v>
      </c>
      <c r="BR32" s="43">
        <v>-6.4099999999999997E-4</v>
      </c>
      <c r="BS32" s="43">
        <v>3.9399999999999998E-4</v>
      </c>
      <c r="BT32" s="30">
        <v>2.1955583676806764E-2</v>
      </c>
      <c r="BU32" s="43">
        <v>-2.2100000000000001E-4</v>
      </c>
      <c r="BV32" s="43">
        <v>-2.1699999999999999E-4</v>
      </c>
      <c r="BW32" s="43">
        <v>-9.0000000000000006E-5</v>
      </c>
      <c r="BY32" s="30">
        <v>0.16366255947680672</v>
      </c>
      <c r="BZ32" s="43">
        <v>-4.0299999999999998E-4</v>
      </c>
      <c r="CA32" s="43">
        <v>-3.8900000000000002E-4</v>
      </c>
      <c r="CB32" s="43">
        <v>3.1000000000000001E-5</v>
      </c>
      <c r="CC32" s="30">
        <v>2.1955583676806764E-2</v>
      </c>
      <c r="CD32" s="43">
        <v>-1.6100000000000001E-4</v>
      </c>
      <c r="CE32" s="43">
        <v>-1.6000000000000001E-4</v>
      </c>
      <c r="CF32" s="43">
        <v>-1.4200000000000001E-4</v>
      </c>
      <c r="CH32" s="30">
        <v>0.16366255947680672</v>
      </c>
      <c r="CI32" s="43">
        <v>-8.0400000000000003E-4</v>
      </c>
      <c r="CJ32" s="43">
        <v>-7.8299999999999995E-4</v>
      </c>
      <c r="CK32" s="43">
        <v>4.3199999999999998E-4</v>
      </c>
      <c r="CL32" s="30">
        <v>2.1955583676806764E-2</v>
      </c>
      <c r="CM32" s="43">
        <v>-2.9599999999999998E-4</v>
      </c>
      <c r="CN32" s="43">
        <v>-2.9300000000000002E-4</v>
      </c>
      <c r="CO32" s="43">
        <v>-1.6799999999999999E-4</v>
      </c>
      <c r="CQ32" s="30">
        <v>0.16366255947680672</v>
      </c>
      <c r="CR32" s="43">
        <v>-5.13E-4</v>
      </c>
      <c r="CS32" s="43">
        <v>-5.04E-4</v>
      </c>
      <c r="CT32" s="43">
        <v>4.3000000000000002E-5</v>
      </c>
      <c r="CU32" s="30">
        <v>2.1955583676806764E-2</v>
      </c>
      <c r="CV32" s="43">
        <v>-2.6800000000000001E-4</v>
      </c>
      <c r="CW32" s="43">
        <v>-2.6699999999999998E-4</v>
      </c>
      <c r="CX32" s="43">
        <v>-1.9000000000000001E-4</v>
      </c>
    </row>
    <row r="33" spans="2:102" x14ac:dyDescent="0.25">
      <c r="H33" s="71"/>
      <c r="I33" s="71"/>
      <c r="N33" s="30">
        <v>0.17048179192680671</v>
      </c>
      <c r="O33" s="43">
        <v>-6.2799999999999998E-4</v>
      </c>
      <c r="P33" s="43">
        <v>-5.8900000000000001E-4</v>
      </c>
      <c r="Q33" s="43">
        <v>7.0699999999999995E-4</v>
      </c>
      <c r="R33" s="30">
        <v>2.2953520176806765E-2</v>
      </c>
      <c r="S33" s="43">
        <v>-1.65E-4</v>
      </c>
      <c r="T33" s="43">
        <v>-1.6200000000000001E-4</v>
      </c>
      <c r="U33" s="43">
        <v>-6.3999999999999997E-5</v>
      </c>
      <c r="W33" s="30">
        <v>0.17048179192680671</v>
      </c>
      <c r="X33" s="43">
        <v>-3.8699999999999997E-4</v>
      </c>
      <c r="Y33" s="43">
        <v>-3.6999999999999999E-4</v>
      </c>
      <c r="Z33" s="43">
        <v>2.0599999999999999E-4</v>
      </c>
      <c r="AA33" s="30">
        <v>2.2953520176806765E-2</v>
      </c>
      <c r="AB33" s="43">
        <v>-1.7699999999999999E-4</v>
      </c>
      <c r="AC33" s="43">
        <v>-1.73E-4</v>
      </c>
      <c r="AD33" s="43">
        <v>-4.8999999999999998E-5</v>
      </c>
      <c r="AF33" s="30">
        <v>0.17048179192680671</v>
      </c>
      <c r="AG33" s="43">
        <v>-7.4700000000000005E-4</v>
      </c>
      <c r="AH33" s="43">
        <v>-7.1299999999999998E-4</v>
      </c>
      <c r="AI33" s="43">
        <v>3.1799999999999998E-4</v>
      </c>
      <c r="AJ33" s="30">
        <v>2.2953520176806765E-2</v>
      </c>
      <c r="AK33" s="43">
        <v>-2.8699999999999998E-4</v>
      </c>
      <c r="AL33" s="43">
        <v>-2.8299999999999999E-4</v>
      </c>
      <c r="AM33" s="43">
        <v>-1.7200000000000001E-4</v>
      </c>
      <c r="AO33" s="30">
        <v>0.17048179192680671</v>
      </c>
      <c r="AP33" s="43">
        <v>-4.6900000000000002E-4</v>
      </c>
      <c r="AQ33" s="43">
        <v>-4.5399999999999998E-4</v>
      </c>
      <c r="AR33" s="43">
        <v>2.5359999999999999E-7</v>
      </c>
      <c r="AS33" s="30">
        <v>2.2953520176806765E-2</v>
      </c>
      <c r="AT33" s="43">
        <v>-2.5900000000000001E-4</v>
      </c>
      <c r="AU33" s="43">
        <v>-2.5700000000000001E-4</v>
      </c>
      <c r="AV33" s="43">
        <v>-1.93E-4</v>
      </c>
      <c r="AX33" s="30">
        <v>0.17048179192680671</v>
      </c>
      <c r="AY33" s="43">
        <v>-7.45E-4</v>
      </c>
      <c r="AZ33" s="43">
        <v>-7.1100000000000004E-4</v>
      </c>
      <c r="BA33" s="43">
        <v>3.1399999999999999E-4</v>
      </c>
      <c r="BB33" s="30">
        <v>2.2953520176806765E-2</v>
      </c>
      <c r="BC33" s="43">
        <v>-2.8699999999999998E-4</v>
      </c>
      <c r="BD33" s="43">
        <v>-2.8299999999999999E-4</v>
      </c>
      <c r="BE33" s="43">
        <v>-1.7200000000000001E-4</v>
      </c>
      <c r="BG33" s="30">
        <v>0.17048179192680671</v>
      </c>
      <c r="BH33" s="43">
        <v>-4.6799999999999999E-4</v>
      </c>
      <c r="BI33" s="43">
        <v>-4.5300000000000001E-4</v>
      </c>
      <c r="BJ33" s="43">
        <v>-1.307E-7</v>
      </c>
      <c r="BK33" s="30">
        <v>2.2953520176806765E-2</v>
      </c>
      <c r="BL33" s="43">
        <v>-2.5900000000000001E-4</v>
      </c>
      <c r="BM33" s="43">
        <v>-2.5700000000000001E-4</v>
      </c>
      <c r="BN33" s="43">
        <v>-1.93E-4</v>
      </c>
      <c r="BP33" s="30">
        <v>0.17048179192680671</v>
      </c>
      <c r="BQ33" s="43">
        <v>-7.1199999999999996E-4</v>
      </c>
      <c r="BR33" s="43">
        <v>-6.7400000000000001E-4</v>
      </c>
      <c r="BS33" s="43">
        <v>4.6299999999999998E-4</v>
      </c>
      <c r="BT33" s="30">
        <v>2.2953520176806765E-2</v>
      </c>
      <c r="BU33" s="43">
        <v>-2.23E-4</v>
      </c>
      <c r="BV33" s="43">
        <v>-2.1900000000000001E-4</v>
      </c>
      <c r="BW33" s="43">
        <v>-8.7999999999999998E-5</v>
      </c>
      <c r="BY33" s="30">
        <v>0.17048179192680671</v>
      </c>
      <c r="BZ33" s="43">
        <v>-4.1300000000000001E-4</v>
      </c>
      <c r="CA33" s="43">
        <v>-3.9899999999999999E-4</v>
      </c>
      <c r="CB33" s="43">
        <v>3.6999999999999998E-5</v>
      </c>
      <c r="CC33" s="30">
        <v>2.2953520176806765E-2</v>
      </c>
      <c r="CD33" s="43">
        <v>-1.63E-4</v>
      </c>
      <c r="CE33" s="43">
        <v>-1.6200000000000001E-4</v>
      </c>
      <c r="CF33" s="43">
        <v>-1.3999999999999999E-4</v>
      </c>
      <c r="CH33" s="30">
        <v>0.17048179192680671</v>
      </c>
      <c r="CI33" s="43">
        <v>-8.4999999999999995E-4</v>
      </c>
      <c r="CJ33" s="43">
        <v>-8.2700000000000004E-4</v>
      </c>
      <c r="CK33" s="43">
        <v>5.1900000000000004E-4</v>
      </c>
      <c r="CL33" s="30">
        <v>2.2953520176806765E-2</v>
      </c>
      <c r="CM33" s="43">
        <v>-2.99E-4</v>
      </c>
      <c r="CN33" s="43">
        <v>-2.9599999999999998E-4</v>
      </c>
      <c r="CO33" s="43">
        <v>-1.65E-4</v>
      </c>
      <c r="CQ33" s="30">
        <v>0.17048179192680671</v>
      </c>
      <c r="CR33" s="43">
        <v>-5.2300000000000003E-4</v>
      </c>
      <c r="CS33" s="43">
        <v>-5.13E-4</v>
      </c>
      <c r="CT33" s="43">
        <v>5.1999999999999997E-5</v>
      </c>
      <c r="CU33" s="30">
        <v>2.2953520176806765E-2</v>
      </c>
      <c r="CV33" s="43">
        <v>-2.7E-4</v>
      </c>
      <c r="CW33" s="43">
        <v>-2.6800000000000001E-4</v>
      </c>
      <c r="CX33" s="43">
        <v>-1.8799999999999999E-4</v>
      </c>
    </row>
    <row r="34" spans="2:102" ht="14.45" customHeight="1" x14ac:dyDescent="0.25">
      <c r="B34" s="77" t="s">
        <v>80</v>
      </c>
      <c r="C34" s="77"/>
      <c r="H34" s="1"/>
      <c r="I34" s="1"/>
      <c r="N34" s="30">
        <v>0.17730102437680667</v>
      </c>
      <c r="O34" s="43">
        <v>-6.6500000000000001E-4</v>
      </c>
      <c r="P34" s="43">
        <v>-6.2200000000000005E-4</v>
      </c>
      <c r="Q34" s="43">
        <v>7.8600000000000002E-4</v>
      </c>
      <c r="R34" s="30">
        <v>2.3951456676806766E-2</v>
      </c>
      <c r="S34" s="43">
        <v>-1.6699999999999999E-4</v>
      </c>
      <c r="T34" s="43">
        <v>-1.64E-4</v>
      </c>
      <c r="U34" s="43">
        <v>-6.2000000000000003E-5</v>
      </c>
      <c r="W34" s="30">
        <v>0.17730102437680667</v>
      </c>
      <c r="X34" s="43">
        <v>-4.06E-4</v>
      </c>
      <c r="Y34" s="43">
        <v>-3.8699999999999997E-4</v>
      </c>
      <c r="Z34" s="43">
        <v>2.5599999999999999E-4</v>
      </c>
      <c r="AA34" s="30">
        <v>2.3951456676806766E-2</v>
      </c>
      <c r="AB34" s="43">
        <v>-1.7799999999999999E-4</v>
      </c>
      <c r="AC34" s="43">
        <v>-1.74E-4</v>
      </c>
      <c r="AD34" s="43">
        <v>-4.6999999999999997E-5</v>
      </c>
      <c r="AF34" s="30">
        <v>0.17730102437680667</v>
      </c>
      <c r="AG34" s="43">
        <v>-7.8600000000000002E-4</v>
      </c>
      <c r="AH34" s="43">
        <v>-7.4799999999999997E-4</v>
      </c>
      <c r="AI34" s="43">
        <v>3.8999999999999999E-4</v>
      </c>
      <c r="AJ34" s="30">
        <v>2.3951456676806766E-2</v>
      </c>
      <c r="AK34" s="43">
        <v>-2.8899999999999998E-4</v>
      </c>
      <c r="AL34" s="43">
        <v>-2.8600000000000001E-4</v>
      </c>
      <c r="AM34" s="43">
        <v>-1.6899999999999999E-4</v>
      </c>
      <c r="AO34" s="30">
        <v>0.17730102437680667</v>
      </c>
      <c r="AP34" s="43">
        <v>-4.7699999999999999E-4</v>
      </c>
      <c r="AQ34" s="43">
        <v>-4.6200000000000001E-4</v>
      </c>
      <c r="AR34" s="43">
        <v>7.9999999999999996E-6</v>
      </c>
      <c r="AS34" s="30">
        <v>2.3951456676806766E-2</v>
      </c>
      <c r="AT34" s="43">
        <v>-2.61E-4</v>
      </c>
      <c r="AU34" s="43">
        <v>-2.5799999999999998E-4</v>
      </c>
      <c r="AV34" s="43">
        <v>-1.92E-4</v>
      </c>
      <c r="AX34" s="30">
        <v>0.17730102437680667</v>
      </c>
      <c r="AY34" s="43">
        <v>-7.8399999999999997E-4</v>
      </c>
      <c r="AZ34" s="43">
        <v>-7.4600000000000003E-4</v>
      </c>
      <c r="BA34" s="43">
        <v>3.8699999999999997E-4</v>
      </c>
      <c r="BB34" s="30">
        <v>2.3951456676806766E-2</v>
      </c>
      <c r="BC34" s="43">
        <v>-2.8899999999999998E-4</v>
      </c>
      <c r="BD34" s="43">
        <v>-2.8499999999999999E-4</v>
      </c>
      <c r="BE34" s="43">
        <v>-1.7000000000000001E-4</v>
      </c>
      <c r="BG34" s="30">
        <v>0.17730102437680667</v>
      </c>
      <c r="BH34" s="43">
        <v>-4.7699999999999999E-4</v>
      </c>
      <c r="BI34" s="43">
        <v>-4.6099999999999998E-4</v>
      </c>
      <c r="BJ34" s="43">
        <v>7.9999999999999996E-6</v>
      </c>
      <c r="BK34" s="30">
        <v>2.3951456676806766E-2</v>
      </c>
      <c r="BL34" s="43">
        <v>-2.61E-4</v>
      </c>
      <c r="BM34" s="43">
        <v>-2.5799999999999998E-4</v>
      </c>
      <c r="BN34" s="43">
        <v>-1.92E-4</v>
      </c>
      <c r="BP34" s="30">
        <v>0.17730102437680667</v>
      </c>
      <c r="BQ34" s="43">
        <v>-7.4799999999999997E-4</v>
      </c>
      <c r="BR34" s="43">
        <v>-7.0699999999999995E-4</v>
      </c>
      <c r="BS34" s="43">
        <v>5.3200000000000003E-4</v>
      </c>
      <c r="BT34" s="30">
        <v>2.3951456676806766E-2</v>
      </c>
      <c r="BU34" s="43">
        <v>-2.2599999999999999E-4</v>
      </c>
      <c r="BV34" s="43">
        <v>-2.22E-4</v>
      </c>
      <c r="BW34" s="43">
        <v>-8.5000000000000006E-5</v>
      </c>
      <c r="BY34" s="30">
        <v>0.17730102437680667</v>
      </c>
      <c r="BZ34" s="43">
        <v>-4.2299999999999998E-4</v>
      </c>
      <c r="CA34" s="43">
        <v>-4.08E-4</v>
      </c>
      <c r="CB34" s="43">
        <v>4.3999999999999999E-5</v>
      </c>
      <c r="CC34" s="30">
        <v>2.3951456676806766E-2</v>
      </c>
      <c r="CD34" s="43">
        <v>-1.64E-4</v>
      </c>
      <c r="CE34" s="43">
        <v>-1.64E-4</v>
      </c>
      <c r="CF34" s="43">
        <v>-1.3899999999999999E-4</v>
      </c>
      <c r="CH34" s="30">
        <v>0.17730102437680667</v>
      </c>
      <c r="CI34" s="43">
        <v>-9.0200000000000002E-4</v>
      </c>
      <c r="CJ34" s="43">
        <v>-8.7600000000000004E-4</v>
      </c>
      <c r="CK34" s="43">
        <v>6.0800000000000003E-4</v>
      </c>
      <c r="CL34" s="30">
        <v>2.3951456676806766E-2</v>
      </c>
      <c r="CM34" s="43">
        <v>-3.0200000000000002E-4</v>
      </c>
      <c r="CN34" s="43">
        <v>-2.99E-4</v>
      </c>
      <c r="CO34" s="43">
        <v>-1.6200000000000001E-4</v>
      </c>
      <c r="CQ34" s="30">
        <v>0.17730102437680667</v>
      </c>
      <c r="CR34" s="43">
        <v>-5.3300000000000005E-4</v>
      </c>
      <c r="CS34" s="43">
        <v>-5.2300000000000003E-4</v>
      </c>
      <c r="CT34" s="43">
        <v>6.2000000000000003E-5</v>
      </c>
      <c r="CU34" s="30">
        <v>2.3951456676806766E-2</v>
      </c>
      <c r="CV34" s="43">
        <v>-2.72E-4</v>
      </c>
      <c r="CW34" s="43">
        <v>-2.7E-4</v>
      </c>
      <c r="CX34" s="43">
        <v>-1.8599999999999999E-4</v>
      </c>
    </row>
    <row r="35" spans="2:102" ht="14.45" customHeight="1" x14ac:dyDescent="0.25">
      <c r="B35" s="77" t="s">
        <v>45</v>
      </c>
      <c r="C35" s="77"/>
      <c r="H35" s="1"/>
      <c r="I35" s="1"/>
      <c r="N35" s="30">
        <v>0.18412025682680666</v>
      </c>
      <c r="O35" s="43">
        <v>-7.0200000000000004E-4</v>
      </c>
      <c r="P35" s="43">
        <v>-6.5600000000000001E-4</v>
      </c>
      <c r="Q35" s="43">
        <v>8.6399999999999997E-4</v>
      </c>
      <c r="R35" s="30">
        <v>2.4949393176806771E-2</v>
      </c>
      <c r="S35" s="43">
        <v>-1.6899999999999999E-4</v>
      </c>
      <c r="T35" s="43">
        <v>-1.66E-4</v>
      </c>
      <c r="U35" s="43">
        <v>-5.8999999999999998E-5</v>
      </c>
      <c r="W35" s="30">
        <v>0.18412025682680666</v>
      </c>
      <c r="X35" s="43">
        <v>-4.2200000000000001E-4</v>
      </c>
      <c r="Y35" s="43">
        <v>-4.0099999999999999E-4</v>
      </c>
      <c r="Z35" s="43">
        <v>2.9399999999999999E-4</v>
      </c>
      <c r="AA35" s="30">
        <v>2.4949393176806771E-2</v>
      </c>
      <c r="AB35" s="43">
        <v>-1.8000000000000001E-4</v>
      </c>
      <c r="AC35" s="43">
        <v>-1.76E-4</v>
      </c>
      <c r="AD35" s="43">
        <v>-4.6E-5</v>
      </c>
      <c r="AF35" s="30">
        <v>0.18412025682680666</v>
      </c>
      <c r="AG35" s="43">
        <v>-8.2399999999999997E-4</v>
      </c>
      <c r="AH35" s="43">
        <v>-7.8299999999999995E-4</v>
      </c>
      <c r="AI35" s="43">
        <v>4.6200000000000001E-4</v>
      </c>
      <c r="AJ35" s="30">
        <v>2.4949393176806771E-2</v>
      </c>
      <c r="AK35" s="43">
        <v>-2.92E-4</v>
      </c>
      <c r="AL35" s="43">
        <v>-2.8800000000000001E-4</v>
      </c>
      <c r="AM35" s="43">
        <v>-1.6699999999999999E-4</v>
      </c>
      <c r="AO35" s="30">
        <v>0.18412025682680666</v>
      </c>
      <c r="AP35" s="43">
        <v>-4.86E-4</v>
      </c>
      <c r="AQ35" s="43">
        <v>-4.6999999999999999E-4</v>
      </c>
      <c r="AR35" s="43">
        <v>1.5999999999999999E-5</v>
      </c>
      <c r="AS35" s="30">
        <v>2.4949393176806771E-2</v>
      </c>
      <c r="AT35" s="43">
        <v>-2.6200000000000003E-4</v>
      </c>
      <c r="AU35" s="43">
        <v>-2.5999999999999998E-4</v>
      </c>
      <c r="AV35" s="43">
        <v>-1.9000000000000001E-4</v>
      </c>
      <c r="AX35" s="30">
        <v>0.18412025682680666</v>
      </c>
      <c r="AY35" s="43">
        <v>-8.2200000000000003E-4</v>
      </c>
      <c r="AZ35" s="43">
        <v>-7.8100000000000001E-4</v>
      </c>
      <c r="BA35" s="43">
        <v>4.5800000000000002E-4</v>
      </c>
      <c r="BB35" s="30">
        <v>2.4949393176806771E-2</v>
      </c>
      <c r="BC35" s="43">
        <v>-2.92E-4</v>
      </c>
      <c r="BD35" s="43">
        <v>-2.8800000000000001E-4</v>
      </c>
      <c r="BE35" s="43">
        <v>-1.6699999999999999E-4</v>
      </c>
      <c r="BG35" s="30">
        <v>0.18412025682680666</v>
      </c>
      <c r="BH35" s="43">
        <v>-4.86E-4</v>
      </c>
      <c r="BI35" s="43">
        <v>-4.6999999999999999E-4</v>
      </c>
      <c r="BJ35" s="43">
        <v>1.5999999999999999E-5</v>
      </c>
      <c r="BK35" s="30">
        <v>2.4949393176806771E-2</v>
      </c>
      <c r="BL35" s="43">
        <v>-2.6200000000000003E-4</v>
      </c>
      <c r="BM35" s="43">
        <v>-2.5999999999999998E-4</v>
      </c>
      <c r="BN35" s="43">
        <v>-1.9000000000000001E-4</v>
      </c>
      <c r="BP35" s="30">
        <v>0.18412025682680666</v>
      </c>
      <c r="BQ35" s="43">
        <v>-7.85E-4</v>
      </c>
      <c r="BR35" s="43">
        <v>-7.3999999999999999E-4</v>
      </c>
      <c r="BS35" s="43">
        <v>5.9999999999999995E-4</v>
      </c>
      <c r="BT35" s="30">
        <v>2.4949393176806771E-2</v>
      </c>
      <c r="BU35" s="43">
        <v>-2.2900000000000001E-4</v>
      </c>
      <c r="BV35" s="43">
        <v>-2.24E-4</v>
      </c>
      <c r="BW35" s="43">
        <v>-8.2999999999999998E-5</v>
      </c>
      <c r="BY35" s="30">
        <v>0.18412025682680666</v>
      </c>
      <c r="BZ35" s="43">
        <v>-4.3399999999999998E-4</v>
      </c>
      <c r="CA35" s="43">
        <v>-4.1899999999999999E-4</v>
      </c>
      <c r="CB35" s="43">
        <v>5.1999999999999997E-5</v>
      </c>
      <c r="CC35" s="30">
        <v>2.4949393176806771E-2</v>
      </c>
      <c r="CD35" s="43">
        <v>-1.66E-4</v>
      </c>
      <c r="CE35" s="43">
        <v>-1.65E-4</v>
      </c>
      <c r="CF35" s="43">
        <v>-1.3799999999999999E-4</v>
      </c>
      <c r="CH35" s="30">
        <v>0.18412025682680666</v>
      </c>
      <c r="CI35" s="43">
        <v>-9.5E-4</v>
      </c>
      <c r="CJ35" s="43">
        <v>-9.2199999999999997E-4</v>
      </c>
      <c r="CK35" s="43">
        <v>6.9399999999999996E-4</v>
      </c>
      <c r="CL35" s="30">
        <v>2.4949393176806771E-2</v>
      </c>
      <c r="CM35" s="43">
        <v>-3.0499999999999999E-4</v>
      </c>
      <c r="CN35" s="43">
        <v>-3.0200000000000002E-4</v>
      </c>
      <c r="CO35" s="43">
        <v>-1.5899999999999999E-4</v>
      </c>
      <c r="CQ35" s="30">
        <v>0.18412025682680666</v>
      </c>
      <c r="CR35" s="43">
        <v>-5.4299999999999997E-4</v>
      </c>
      <c r="CS35" s="43">
        <v>-5.3300000000000005E-4</v>
      </c>
      <c r="CT35" s="43">
        <v>7.1000000000000005E-5</v>
      </c>
      <c r="CU35" s="30">
        <v>2.4949393176806771E-2</v>
      </c>
      <c r="CV35" s="43">
        <v>-2.7300000000000002E-4</v>
      </c>
      <c r="CW35" s="43">
        <v>-2.72E-4</v>
      </c>
      <c r="CX35" s="43">
        <v>-1.84E-4</v>
      </c>
    </row>
    <row r="36" spans="2:102" ht="14.45" customHeight="1" x14ac:dyDescent="0.25">
      <c r="B36" s="77" t="s">
        <v>81</v>
      </c>
      <c r="C36" s="77"/>
      <c r="H36" s="71"/>
      <c r="I36" s="71"/>
      <c r="N36" s="30">
        <v>0.19093948927680668</v>
      </c>
      <c r="O36" s="43">
        <v>-7.3899999999999997E-4</v>
      </c>
      <c r="P36" s="43">
        <v>-6.8999999999999997E-4</v>
      </c>
      <c r="Q36" s="43">
        <v>9.4300000000000004E-4</v>
      </c>
      <c r="R36" s="30">
        <v>2.5947329676806772E-2</v>
      </c>
      <c r="S36" s="43">
        <v>-1.7100000000000001E-4</v>
      </c>
      <c r="T36" s="43">
        <v>-1.6799999999999999E-4</v>
      </c>
      <c r="U36" s="43">
        <v>-5.7000000000000003E-5</v>
      </c>
      <c r="W36" s="30">
        <v>0.19093948927680668</v>
      </c>
      <c r="X36" s="43">
        <v>-4.3800000000000002E-4</v>
      </c>
      <c r="Y36" s="43">
        <v>-4.15E-4</v>
      </c>
      <c r="Z36" s="43">
        <v>3.3100000000000002E-4</v>
      </c>
      <c r="AA36" s="30">
        <v>2.5947329676806772E-2</v>
      </c>
      <c r="AB36" s="43">
        <v>-1.8100000000000001E-4</v>
      </c>
      <c r="AC36" s="43">
        <v>-1.7699999999999999E-4</v>
      </c>
      <c r="AD36" s="43">
        <v>-4.3999999999999999E-5</v>
      </c>
      <c r="AF36" s="30">
        <v>0.19093948927680668</v>
      </c>
      <c r="AG36" s="43">
        <v>-8.6700000000000004E-4</v>
      </c>
      <c r="AH36" s="43">
        <v>-8.2200000000000003E-4</v>
      </c>
      <c r="AI36" s="43">
        <v>5.3600000000000002E-4</v>
      </c>
      <c r="AJ36" s="30">
        <v>2.5947329676806772E-2</v>
      </c>
      <c r="AK36" s="43">
        <v>-2.9500000000000001E-4</v>
      </c>
      <c r="AL36" s="43">
        <v>-2.9E-4</v>
      </c>
      <c r="AM36" s="43">
        <v>-1.65E-4</v>
      </c>
      <c r="AO36" s="30">
        <v>0.19093948927680668</v>
      </c>
      <c r="AP36" s="43">
        <v>-4.95E-4</v>
      </c>
      <c r="AQ36" s="43">
        <v>-4.7800000000000002E-4</v>
      </c>
      <c r="AR36" s="43">
        <v>2.4000000000000001E-5</v>
      </c>
      <c r="AS36" s="30">
        <v>2.5947329676806772E-2</v>
      </c>
      <c r="AT36" s="43">
        <v>-2.6400000000000002E-4</v>
      </c>
      <c r="AU36" s="43">
        <v>-2.61E-4</v>
      </c>
      <c r="AV36" s="43">
        <v>-1.8900000000000001E-4</v>
      </c>
      <c r="AX36" s="30">
        <v>0.19093948927680668</v>
      </c>
      <c r="AY36" s="43">
        <v>-8.6399999999999997E-4</v>
      </c>
      <c r="AZ36" s="43">
        <v>-8.1899999999999996E-4</v>
      </c>
      <c r="BA36" s="43">
        <v>5.3200000000000003E-4</v>
      </c>
      <c r="BB36" s="30">
        <v>2.5947329676806772E-2</v>
      </c>
      <c r="BC36" s="43">
        <v>-2.9399999999999999E-4</v>
      </c>
      <c r="BD36" s="43">
        <v>-2.9E-4</v>
      </c>
      <c r="BE36" s="43">
        <v>-1.65E-4</v>
      </c>
      <c r="BG36" s="30">
        <v>0.19093948927680668</v>
      </c>
      <c r="BH36" s="43">
        <v>-4.9399999999999997E-4</v>
      </c>
      <c r="BI36" s="43">
        <v>-4.7699999999999999E-4</v>
      </c>
      <c r="BJ36" s="43">
        <v>2.3E-5</v>
      </c>
      <c r="BK36" s="30">
        <v>2.5947329676806772E-2</v>
      </c>
      <c r="BL36" s="43">
        <v>-2.6400000000000002E-4</v>
      </c>
      <c r="BM36" s="43">
        <v>-2.61E-4</v>
      </c>
      <c r="BN36" s="43">
        <v>-1.8900000000000001E-4</v>
      </c>
      <c r="BP36" s="30">
        <v>0.19093948927680668</v>
      </c>
      <c r="BQ36" s="43">
        <v>-8.25E-4</v>
      </c>
      <c r="BR36" s="43">
        <v>-7.7800000000000005E-4</v>
      </c>
      <c r="BS36" s="43">
        <v>6.6699999999999995E-4</v>
      </c>
      <c r="BT36" s="30">
        <v>2.5947329676806772E-2</v>
      </c>
      <c r="BU36" s="43">
        <v>-2.32E-4</v>
      </c>
      <c r="BV36" s="43">
        <v>-2.2699999999999999E-4</v>
      </c>
      <c r="BW36" s="43">
        <v>-8.1000000000000004E-5</v>
      </c>
      <c r="BY36" s="30">
        <v>0.19093948927680668</v>
      </c>
      <c r="BZ36" s="43">
        <v>-4.4499999999999997E-4</v>
      </c>
      <c r="CA36" s="43">
        <v>-4.2900000000000002E-4</v>
      </c>
      <c r="CB36" s="43">
        <v>5.8999999999999998E-5</v>
      </c>
      <c r="CC36" s="30">
        <v>2.5947329676806772E-2</v>
      </c>
      <c r="CD36" s="43">
        <v>-1.6799999999999999E-4</v>
      </c>
      <c r="CE36" s="43">
        <v>-1.6699999999999999E-4</v>
      </c>
      <c r="CF36" s="43">
        <v>-1.37E-4</v>
      </c>
      <c r="CH36" s="30">
        <v>0.19093948927680668</v>
      </c>
      <c r="CI36" s="43">
        <v>-9.9799999999999997E-4</v>
      </c>
      <c r="CJ36" s="43">
        <v>-9.68E-4</v>
      </c>
      <c r="CK36" s="43">
        <v>7.7999999999999999E-4</v>
      </c>
      <c r="CL36" s="30">
        <v>2.5947329676806772E-2</v>
      </c>
      <c r="CM36" s="43">
        <v>-3.0800000000000001E-4</v>
      </c>
      <c r="CN36" s="43">
        <v>-3.0499999999999999E-4</v>
      </c>
      <c r="CO36" s="43">
        <v>-1.56E-4</v>
      </c>
      <c r="CQ36" s="30">
        <v>0.19093948927680668</v>
      </c>
      <c r="CR36" s="43">
        <v>-5.53E-4</v>
      </c>
      <c r="CS36" s="43">
        <v>-5.4299999999999997E-4</v>
      </c>
      <c r="CT36" s="43">
        <v>8.1000000000000004E-5</v>
      </c>
      <c r="CU36" s="30">
        <v>2.5947329676806772E-2</v>
      </c>
      <c r="CV36" s="43">
        <v>-2.7500000000000002E-4</v>
      </c>
      <c r="CW36" s="43">
        <v>-2.7399999999999999E-4</v>
      </c>
      <c r="CX36" s="43">
        <v>-1.83E-4</v>
      </c>
    </row>
    <row r="37" spans="2:102" ht="14.45" customHeight="1" x14ac:dyDescent="0.25">
      <c r="B37" s="77" t="s">
        <v>90</v>
      </c>
      <c r="C37" s="77"/>
      <c r="D37" s="77"/>
      <c r="E37" s="3"/>
      <c r="H37" s="1"/>
      <c r="I37" s="1"/>
      <c r="N37" s="30">
        <v>0.19775872172680667</v>
      </c>
      <c r="O37" s="43">
        <v>-7.4600000000000003E-4</v>
      </c>
      <c r="P37" s="43">
        <v>-6.8800000000000003E-4</v>
      </c>
      <c r="Q37" s="43">
        <v>1.2310000000000001E-3</v>
      </c>
      <c r="R37" s="30">
        <v>2.6945266176806773E-2</v>
      </c>
      <c r="S37" s="43">
        <v>-1.74E-4</v>
      </c>
      <c r="T37" s="43">
        <v>-1.7000000000000001E-4</v>
      </c>
      <c r="U37" s="43">
        <v>-5.3999999999999998E-5</v>
      </c>
      <c r="W37" s="30">
        <v>0.19775872172680667</v>
      </c>
      <c r="X37" s="43">
        <v>-4.4700000000000002E-4</v>
      </c>
      <c r="Y37" s="43">
        <v>-4.2299999999999998E-4</v>
      </c>
      <c r="Z37" s="43">
        <v>3.5500000000000001E-4</v>
      </c>
      <c r="AA37" s="30">
        <v>2.6945266176806773E-2</v>
      </c>
      <c r="AB37" s="43">
        <v>-1.8200000000000001E-4</v>
      </c>
      <c r="AC37" s="43">
        <v>-1.7799999999999999E-4</v>
      </c>
      <c r="AD37" s="43">
        <v>-4.1999999999999998E-5</v>
      </c>
      <c r="AF37" s="30">
        <v>0.19775872172680667</v>
      </c>
      <c r="AG37" s="43">
        <v>-9.1799999999999998E-4</v>
      </c>
      <c r="AH37" s="43">
        <v>-8.6899999999999998E-4</v>
      </c>
      <c r="AI37" s="43">
        <v>6.2600000000000004E-4</v>
      </c>
      <c r="AJ37" s="30">
        <v>2.6945266176806773E-2</v>
      </c>
      <c r="AK37" s="43">
        <v>-2.9700000000000001E-4</v>
      </c>
      <c r="AL37" s="43">
        <v>-2.9300000000000002E-4</v>
      </c>
      <c r="AM37" s="43">
        <v>-1.6200000000000001E-4</v>
      </c>
      <c r="AO37" s="30">
        <v>0.19775872172680667</v>
      </c>
      <c r="AP37" s="43">
        <v>-5.0199999999999995E-4</v>
      </c>
      <c r="AQ37" s="43">
        <v>-4.8500000000000003E-4</v>
      </c>
      <c r="AR37" s="43">
        <v>3.1000000000000001E-5</v>
      </c>
      <c r="AS37" s="30">
        <v>2.6945266176806773E-2</v>
      </c>
      <c r="AT37" s="43">
        <v>-2.6499999999999999E-4</v>
      </c>
      <c r="AU37" s="43">
        <v>-2.63E-4</v>
      </c>
      <c r="AV37" s="43">
        <v>-1.8799999999999999E-4</v>
      </c>
      <c r="AX37" s="30">
        <v>0.19775872172680667</v>
      </c>
      <c r="AY37" s="43">
        <v>-9.1500000000000001E-4</v>
      </c>
      <c r="AZ37" s="43">
        <v>-8.6600000000000002E-4</v>
      </c>
      <c r="BA37" s="43">
        <v>6.2200000000000005E-4</v>
      </c>
      <c r="BB37" s="30">
        <v>2.6945266176806773E-2</v>
      </c>
      <c r="BC37" s="43">
        <v>-2.9700000000000001E-4</v>
      </c>
      <c r="BD37" s="43">
        <v>-2.9300000000000002E-4</v>
      </c>
      <c r="BE37" s="43">
        <v>-1.6200000000000001E-4</v>
      </c>
      <c r="BG37" s="30">
        <v>0.19775872172680667</v>
      </c>
      <c r="BH37" s="43">
        <v>-5.0100000000000003E-4</v>
      </c>
      <c r="BI37" s="43">
        <v>-4.84E-4</v>
      </c>
      <c r="BJ37" s="43">
        <v>3.0000000000000001E-5</v>
      </c>
      <c r="BK37" s="30">
        <v>2.6945266176806773E-2</v>
      </c>
      <c r="BL37" s="43">
        <v>-2.6499999999999999E-4</v>
      </c>
      <c r="BM37" s="43">
        <v>-2.63E-4</v>
      </c>
      <c r="BN37" s="43">
        <v>-1.8799999999999999E-4</v>
      </c>
      <c r="BP37" s="30">
        <v>0.19775872172680667</v>
      </c>
      <c r="BQ37" s="43">
        <v>-8.7900000000000001E-4</v>
      </c>
      <c r="BR37" s="43">
        <v>-8.2700000000000004E-4</v>
      </c>
      <c r="BS37" s="43">
        <v>7.5199999999999996E-4</v>
      </c>
      <c r="BT37" s="30">
        <v>2.6945266176806773E-2</v>
      </c>
      <c r="BU37" s="43">
        <v>-2.34E-4</v>
      </c>
      <c r="BV37" s="43">
        <v>-2.3000000000000001E-4</v>
      </c>
      <c r="BW37" s="43">
        <v>-7.8999999999999996E-5</v>
      </c>
      <c r="BY37" s="30">
        <v>0.19775872172680667</v>
      </c>
      <c r="BZ37" s="43">
        <v>-4.5399999999999998E-4</v>
      </c>
      <c r="CA37" s="43">
        <v>-4.3800000000000002E-4</v>
      </c>
      <c r="CB37" s="43">
        <v>6.4999999999999994E-5</v>
      </c>
      <c r="CC37" s="30">
        <v>2.6945266176806773E-2</v>
      </c>
      <c r="CD37" s="43">
        <v>-1.7000000000000001E-4</v>
      </c>
      <c r="CE37" s="43">
        <v>-1.6799999999999999E-4</v>
      </c>
      <c r="CF37" s="43">
        <v>-1.35E-4</v>
      </c>
      <c r="CH37" s="30">
        <v>0.19775872172680667</v>
      </c>
      <c r="CI37" s="43">
        <v>-1.0579999999999999E-3</v>
      </c>
      <c r="CJ37" s="43">
        <v>-1.0250000000000001E-3</v>
      </c>
      <c r="CK37" s="43">
        <v>8.8699999999999998E-4</v>
      </c>
      <c r="CL37" s="30">
        <v>2.6945266176806773E-2</v>
      </c>
      <c r="CM37" s="43">
        <v>-3.1100000000000002E-4</v>
      </c>
      <c r="CN37" s="43">
        <v>-3.0800000000000001E-4</v>
      </c>
      <c r="CO37" s="43">
        <v>-1.5300000000000001E-4</v>
      </c>
      <c r="CQ37" s="30">
        <v>0.19775872172680667</v>
      </c>
      <c r="CR37" s="43">
        <v>-5.62E-4</v>
      </c>
      <c r="CS37" s="43">
        <v>-5.5099999999999995E-4</v>
      </c>
      <c r="CT37" s="43">
        <v>8.8999999999999995E-5</v>
      </c>
      <c r="CU37" s="30">
        <v>2.6945266176806773E-2</v>
      </c>
      <c r="CV37" s="43">
        <v>-2.7700000000000001E-4</v>
      </c>
      <c r="CW37" s="43">
        <v>-2.7500000000000002E-4</v>
      </c>
      <c r="CX37" s="43">
        <v>-1.8100000000000001E-4</v>
      </c>
    </row>
    <row r="38" spans="2:102" x14ac:dyDescent="0.25">
      <c r="H38" s="1"/>
      <c r="I38" s="1"/>
      <c r="N38" s="30">
        <v>0.20457795417680666</v>
      </c>
      <c r="O38" s="43">
        <v>-7.6000000000000004E-4</v>
      </c>
      <c r="P38" s="43">
        <v>-6.9499999999999998E-4</v>
      </c>
      <c r="Q38" s="43">
        <v>1.456E-3</v>
      </c>
      <c r="R38" s="30">
        <v>2.7943202676806774E-2</v>
      </c>
      <c r="S38" s="43">
        <v>-1.76E-4</v>
      </c>
      <c r="T38" s="43">
        <v>-1.7200000000000001E-4</v>
      </c>
      <c r="U38" s="43">
        <v>-5.1999999999999997E-5</v>
      </c>
      <c r="W38" s="30">
        <v>0.20457795417680666</v>
      </c>
      <c r="X38" s="43">
        <v>-4.5800000000000002E-4</v>
      </c>
      <c r="Y38" s="43">
        <v>-4.3300000000000001E-4</v>
      </c>
      <c r="Z38" s="43">
        <v>3.8299999999999999E-4</v>
      </c>
      <c r="AA38" s="30">
        <v>2.7943202676806774E-2</v>
      </c>
      <c r="AB38" s="43">
        <v>-1.84E-4</v>
      </c>
      <c r="AC38" s="43">
        <v>-1.7899999999999999E-4</v>
      </c>
      <c r="AD38" s="43">
        <v>-4.1E-5</v>
      </c>
      <c r="AF38" s="30">
        <v>0.20457795417680666</v>
      </c>
      <c r="AG38" s="43">
        <v>-9.6500000000000004E-4</v>
      </c>
      <c r="AH38" s="43">
        <v>-9.1200000000000005E-4</v>
      </c>
      <c r="AI38" s="43">
        <v>7.0899999999999999E-4</v>
      </c>
      <c r="AJ38" s="30">
        <v>2.7943202676806774E-2</v>
      </c>
      <c r="AK38" s="43">
        <v>-2.9999999999999997E-4</v>
      </c>
      <c r="AL38" s="43">
        <v>-2.9500000000000001E-4</v>
      </c>
      <c r="AM38" s="43">
        <v>-1.6000000000000001E-4</v>
      </c>
      <c r="AO38" s="30">
        <v>0.20457795417680666</v>
      </c>
      <c r="AP38" s="43">
        <v>-5.1000000000000004E-4</v>
      </c>
      <c r="AQ38" s="43">
        <v>-4.9200000000000003E-4</v>
      </c>
      <c r="AR38" s="43">
        <v>3.8000000000000002E-5</v>
      </c>
      <c r="AS38" s="30">
        <v>2.7943202676806774E-2</v>
      </c>
      <c r="AT38" s="43">
        <v>-2.6699999999999998E-4</v>
      </c>
      <c r="AU38" s="43">
        <v>-2.6400000000000002E-4</v>
      </c>
      <c r="AV38" s="43">
        <v>-1.8599999999999999E-4</v>
      </c>
      <c r="AX38" s="30">
        <v>0.20457795417680666</v>
      </c>
      <c r="AY38" s="43">
        <v>-9.6299999999999999E-4</v>
      </c>
      <c r="AZ38" s="43">
        <v>-9.0899999999999998E-4</v>
      </c>
      <c r="BA38" s="43">
        <v>7.0500000000000001E-4</v>
      </c>
      <c r="BB38" s="30">
        <v>2.7943202676806774E-2</v>
      </c>
      <c r="BC38" s="43">
        <v>-2.9999999999999997E-4</v>
      </c>
      <c r="BD38" s="43">
        <v>-2.9500000000000001E-4</v>
      </c>
      <c r="BE38" s="43">
        <v>-1.6000000000000001E-4</v>
      </c>
      <c r="BG38" s="30">
        <v>0.20457795417680666</v>
      </c>
      <c r="BH38" s="43">
        <v>-5.0900000000000001E-4</v>
      </c>
      <c r="BI38" s="43">
        <v>-4.9200000000000003E-4</v>
      </c>
      <c r="BJ38" s="43">
        <v>3.6999999999999998E-5</v>
      </c>
      <c r="BK38" s="30">
        <v>2.7943202676806774E-2</v>
      </c>
      <c r="BL38" s="43">
        <v>-2.6699999999999998E-4</v>
      </c>
      <c r="BM38" s="43">
        <v>-2.6400000000000002E-4</v>
      </c>
      <c r="BN38" s="43">
        <v>-1.8599999999999999E-4</v>
      </c>
      <c r="BP38" s="30">
        <v>0.20457795417680666</v>
      </c>
      <c r="BQ38" s="43">
        <v>-9.2699999999999998E-4</v>
      </c>
      <c r="BR38" s="43">
        <v>-8.7000000000000001E-4</v>
      </c>
      <c r="BS38" s="43">
        <v>8.3100000000000003E-4</v>
      </c>
      <c r="BT38" s="30">
        <v>2.7943202676806774E-2</v>
      </c>
      <c r="BU38" s="43">
        <v>-2.3699999999999999E-4</v>
      </c>
      <c r="BV38" s="43">
        <v>-2.32E-4</v>
      </c>
      <c r="BW38" s="43">
        <v>-7.7000000000000001E-5</v>
      </c>
      <c r="BY38" s="30">
        <v>0.20457795417680666</v>
      </c>
      <c r="BZ38" s="43">
        <v>-4.64E-4</v>
      </c>
      <c r="CA38" s="43">
        <v>-4.4700000000000002E-4</v>
      </c>
      <c r="CB38" s="43">
        <v>7.1000000000000005E-5</v>
      </c>
      <c r="CC38" s="30">
        <v>2.7943202676806774E-2</v>
      </c>
      <c r="CD38" s="43">
        <v>-1.7100000000000001E-4</v>
      </c>
      <c r="CE38" s="43">
        <v>-1.7000000000000001E-4</v>
      </c>
      <c r="CF38" s="43">
        <v>-1.34E-4</v>
      </c>
      <c r="CH38" s="30">
        <v>0.20457795417680666</v>
      </c>
      <c r="CI38" s="43">
        <v>-1.1119999999999999E-3</v>
      </c>
      <c r="CJ38" s="43">
        <v>-1.077E-3</v>
      </c>
      <c r="CK38" s="43">
        <v>9.8499999999999998E-4</v>
      </c>
      <c r="CL38" s="30">
        <v>2.7943202676806774E-2</v>
      </c>
      <c r="CM38" s="43">
        <v>-3.1399999999999999E-4</v>
      </c>
      <c r="CN38" s="43">
        <v>-3.1100000000000002E-4</v>
      </c>
      <c r="CO38" s="43">
        <v>-1.5100000000000001E-4</v>
      </c>
      <c r="CQ38" s="30">
        <v>0.20457795417680666</v>
      </c>
      <c r="CR38" s="43">
        <v>-5.7200000000000003E-4</v>
      </c>
      <c r="CS38" s="43">
        <v>-5.6099999999999998E-4</v>
      </c>
      <c r="CT38" s="43">
        <v>9.7999999999999997E-5</v>
      </c>
      <c r="CU38" s="30">
        <v>2.7943202676806774E-2</v>
      </c>
      <c r="CV38" s="43">
        <v>-2.7900000000000001E-4</v>
      </c>
      <c r="CW38" s="43">
        <v>-2.7700000000000001E-4</v>
      </c>
      <c r="CX38" s="43">
        <v>-1.7899999999999999E-4</v>
      </c>
    </row>
    <row r="39" spans="2:102" x14ac:dyDescent="0.25">
      <c r="H39" s="71"/>
      <c r="I39" s="71"/>
      <c r="N39" s="30">
        <v>0.21139718662680676</v>
      </c>
      <c r="O39" s="43">
        <v>-7.7899999999999996E-4</v>
      </c>
      <c r="P39" s="43">
        <v>-7.0899999999999999E-4</v>
      </c>
      <c r="Q39" s="43">
        <v>1.596E-3</v>
      </c>
      <c r="R39" s="30">
        <v>2.8941139176806775E-2</v>
      </c>
      <c r="S39" s="43">
        <v>-1.7799999999999999E-4</v>
      </c>
      <c r="T39" s="43">
        <v>-1.75E-4</v>
      </c>
      <c r="U39" s="43">
        <v>-4.8999999999999998E-5</v>
      </c>
      <c r="W39" s="30">
        <v>0.21139718662680676</v>
      </c>
      <c r="X39" s="43">
        <v>-4.6999999999999999E-4</v>
      </c>
      <c r="Y39" s="43">
        <v>-4.44E-4</v>
      </c>
      <c r="Z39" s="43">
        <v>4.1399999999999998E-4</v>
      </c>
      <c r="AA39" s="30">
        <v>2.8941139176806775E-2</v>
      </c>
      <c r="AB39" s="43">
        <v>-1.85E-4</v>
      </c>
      <c r="AC39" s="43">
        <v>-1.8100000000000001E-4</v>
      </c>
      <c r="AD39" s="43">
        <v>-3.8999999999999999E-5</v>
      </c>
      <c r="AF39" s="30">
        <v>0.21139718662680676</v>
      </c>
      <c r="AG39" s="43">
        <v>-1.011E-3</v>
      </c>
      <c r="AH39" s="43">
        <v>-9.5299999999999996E-4</v>
      </c>
      <c r="AI39" s="43">
        <v>7.9000000000000001E-4</v>
      </c>
      <c r="AJ39" s="30">
        <v>2.8941139176806775E-2</v>
      </c>
      <c r="AK39" s="43">
        <v>-3.0200000000000002E-4</v>
      </c>
      <c r="AL39" s="43">
        <v>-2.9799999999999998E-4</v>
      </c>
      <c r="AM39" s="43">
        <v>-1.5699999999999999E-4</v>
      </c>
      <c r="AO39" s="30">
        <v>0.21139718662680676</v>
      </c>
      <c r="AP39" s="43">
        <v>-5.1800000000000001E-4</v>
      </c>
      <c r="AQ39" s="43">
        <v>-5.0000000000000001E-4</v>
      </c>
      <c r="AR39" s="43">
        <v>4.6E-5</v>
      </c>
      <c r="AS39" s="30">
        <v>2.8941139176806775E-2</v>
      </c>
      <c r="AT39" s="43">
        <v>-2.6800000000000001E-4</v>
      </c>
      <c r="AU39" s="43">
        <v>-2.6499999999999999E-4</v>
      </c>
      <c r="AV39" s="43">
        <v>-1.85E-4</v>
      </c>
      <c r="AX39" s="30">
        <v>0.21139718662680676</v>
      </c>
      <c r="AY39" s="43">
        <v>-1.008E-3</v>
      </c>
      <c r="AZ39" s="43">
        <v>-9.5100000000000002E-4</v>
      </c>
      <c r="BA39" s="43">
        <v>7.85E-4</v>
      </c>
      <c r="BB39" s="30">
        <v>2.8941139176806775E-2</v>
      </c>
      <c r="BC39" s="43">
        <v>-3.0200000000000002E-4</v>
      </c>
      <c r="BD39" s="43">
        <v>-2.9799999999999998E-4</v>
      </c>
      <c r="BE39" s="43">
        <v>-1.5799999999999999E-4</v>
      </c>
      <c r="BG39" s="30">
        <v>0.21139718662680676</v>
      </c>
      <c r="BH39" s="43">
        <v>-5.1699999999999999E-4</v>
      </c>
      <c r="BI39" s="43">
        <v>-4.9899999999999999E-4</v>
      </c>
      <c r="BJ39" s="43">
        <v>4.5000000000000003E-5</v>
      </c>
      <c r="BK39" s="30">
        <v>2.8941139176806775E-2</v>
      </c>
      <c r="BL39" s="43">
        <v>-2.6800000000000001E-4</v>
      </c>
      <c r="BM39" s="43">
        <v>-2.6499999999999999E-4</v>
      </c>
      <c r="BN39" s="43">
        <v>-1.85E-4</v>
      </c>
      <c r="BP39" s="30">
        <v>0.21139718662680676</v>
      </c>
      <c r="BQ39" s="43">
        <v>-9.7400000000000004E-4</v>
      </c>
      <c r="BR39" s="43">
        <v>-9.1399999999999999E-4</v>
      </c>
      <c r="BS39" s="43">
        <v>9.0799999999999995E-4</v>
      </c>
      <c r="BT39" s="30">
        <v>2.8941139176806775E-2</v>
      </c>
      <c r="BU39" s="43">
        <v>-2.4000000000000001E-4</v>
      </c>
      <c r="BV39" s="43">
        <v>-2.3499999999999999E-4</v>
      </c>
      <c r="BW39" s="43">
        <v>-7.3999999999999996E-5</v>
      </c>
      <c r="BY39" s="30">
        <v>0.21139718662680676</v>
      </c>
      <c r="BZ39" s="43">
        <v>-4.73E-4</v>
      </c>
      <c r="CA39" s="43">
        <v>-4.5600000000000003E-4</v>
      </c>
      <c r="CB39" s="43">
        <v>7.7000000000000001E-5</v>
      </c>
      <c r="CC39" s="30">
        <v>2.8941139176806775E-2</v>
      </c>
      <c r="CD39" s="43">
        <v>-1.73E-4</v>
      </c>
      <c r="CE39" s="43">
        <v>-1.7200000000000001E-4</v>
      </c>
      <c r="CF39" s="43">
        <v>-1.3300000000000001E-4</v>
      </c>
      <c r="CH39" s="30">
        <v>0.21139718662680676</v>
      </c>
      <c r="CI39" s="43">
        <v>-1.1670000000000001E-3</v>
      </c>
      <c r="CJ39" s="43">
        <v>-1.1280000000000001E-3</v>
      </c>
      <c r="CK39" s="43">
        <v>1.0820000000000001E-3</v>
      </c>
      <c r="CL39" s="30">
        <v>2.8941139176806775E-2</v>
      </c>
      <c r="CM39" s="43">
        <v>-3.1700000000000001E-4</v>
      </c>
      <c r="CN39" s="43">
        <v>-3.1399999999999999E-4</v>
      </c>
      <c r="CO39" s="43">
        <v>-1.4799999999999999E-4</v>
      </c>
      <c r="CQ39" s="30">
        <v>0.21139718662680676</v>
      </c>
      <c r="CR39" s="43">
        <v>-5.8E-4</v>
      </c>
      <c r="CS39" s="43">
        <v>-5.6899999999999995E-4</v>
      </c>
      <c r="CT39" s="43">
        <v>1.05E-4</v>
      </c>
      <c r="CU39" s="30">
        <v>2.8941139176806775E-2</v>
      </c>
      <c r="CV39" s="43">
        <v>-2.81E-4</v>
      </c>
      <c r="CW39" s="43">
        <v>-2.7900000000000001E-4</v>
      </c>
      <c r="CX39" s="43">
        <v>-1.7799999999999999E-4</v>
      </c>
    </row>
    <row r="40" spans="2:102" x14ac:dyDescent="0.25">
      <c r="H40" s="1"/>
      <c r="I40" s="1"/>
      <c r="N40" s="30">
        <v>0.21821641907680675</v>
      </c>
      <c r="O40" s="43">
        <v>-7.9799999999999999E-4</v>
      </c>
      <c r="P40" s="43">
        <v>-7.2400000000000003E-4</v>
      </c>
      <c r="Q40" s="43">
        <v>1.7279999999999999E-3</v>
      </c>
      <c r="R40" s="30">
        <v>2.9939075676806759E-2</v>
      </c>
      <c r="S40" s="43">
        <v>-1.8100000000000001E-4</v>
      </c>
      <c r="T40" s="43">
        <v>-1.7699999999999999E-4</v>
      </c>
      <c r="U40" s="43">
        <v>-4.6999999999999997E-5</v>
      </c>
      <c r="W40" s="30">
        <v>0.21821641907680675</v>
      </c>
      <c r="X40" s="43">
        <v>-4.8299999999999998E-4</v>
      </c>
      <c r="Y40" s="43">
        <v>-4.5600000000000003E-4</v>
      </c>
      <c r="Z40" s="43">
        <v>4.4700000000000002E-4</v>
      </c>
      <c r="AA40" s="30">
        <v>2.9939075676806759E-2</v>
      </c>
      <c r="AB40" s="43">
        <v>-1.8599999999999999E-4</v>
      </c>
      <c r="AC40" s="43">
        <v>-1.8200000000000001E-4</v>
      </c>
      <c r="AD40" s="43">
        <v>-3.6999999999999998E-5</v>
      </c>
      <c r="AF40" s="30">
        <v>0.21821641907680675</v>
      </c>
      <c r="AG40" s="43">
        <v>-1.0560000000000001E-3</v>
      </c>
      <c r="AH40" s="43">
        <v>-9.9400000000000009E-4</v>
      </c>
      <c r="AI40" s="43">
        <v>8.6899999999999998E-4</v>
      </c>
      <c r="AJ40" s="30">
        <v>2.9939075676806759E-2</v>
      </c>
      <c r="AK40" s="43">
        <v>-3.0499999999999999E-4</v>
      </c>
      <c r="AL40" s="43">
        <v>-2.9999999999999997E-4</v>
      </c>
      <c r="AM40" s="43">
        <v>-1.55E-4</v>
      </c>
      <c r="AO40" s="30">
        <v>0.21821641907680675</v>
      </c>
      <c r="AP40" s="43">
        <v>-5.2700000000000002E-4</v>
      </c>
      <c r="AQ40" s="43">
        <v>-5.0799999999999999E-4</v>
      </c>
      <c r="AR40" s="43">
        <v>5.3999999999999998E-5</v>
      </c>
      <c r="AS40" s="30">
        <v>2.9939075676806759E-2</v>
      </c>
      <c r="AT40" s="43">
        <v>-2.7E-4</v>
      </c>
      <c r="AU40" s="43">
        <v>-2.6699999999999998E-4</v>
      </c>
      <c r="AV40" s="43">
        <v>-1.83E-4</v>
      </c>
      <c r="AX40" s="30">
        <v>0.21821641907680675</v>
      </c>
      <c r="AY40" s="43">
        <v>-1.0529999999999999E-3</v>
      </c>
      <c r="AZ40" s="43">
        <v>-9.9200000000000004E-4</v>
      </c>
      <c r="BA40" s="43">
        <v>8.6499999999999999E-4</v>
      </c>
      <c r="BB40" s="30">
        <v>2.9939075676806759E-2</v>
      </c>
      <c r="BC40" s="43">
        <v>-3.0499999999999999E-4</v>
      </c>
      <c r="BD40" s="43">
        <v>-2.9999999999999997E-4</v>
      </c>
      <c r="BE40" s="43">
        <v>-1.55E-4</v>
      </c>
      <c r="BG40" s="30">
        <v>0.21821641907680675</v>
      </c>
      <c r="BH40" s="43">
        <v>-5.2599999999999999E-4</v>
      </c>
      <c r="BI40" s="43">
        <v>-5.0799999999999999E-4</v>
      </c>
      <c r="BJ40" s="43">
        <v>5.3000000000000001E-5</v>
      </c>
      <c r="BK40" s="30">
        <v>2.9939075676806759E-2</v>
      </c>
      <c r="BL40" s="43">
        <v>-2.7E-4</v>
      </c>
      <c r="BM40" s="43">
        <v>-2.6699999999999998E-4</v>
      </c>
      <c r="BN40" s="43">
        <v>-1.83E-4</v>
      </c>
      <c r="BP40" s="30">
        <v>0.21821641907680675</v>
      </c>
      <c r="BQ40" s="43">
        <v>-1.021E-3</v>
      </c>
      <c r="BR40" s="43">
        <v>-9.5699999999999995E-4</v>
      </c>
      <c r="BS40" s="43">
        <v>9.8499999999999998E-4</v>
      </c>
      <c r="BT40" s="30">
        <v>2.9939075676806759E-2</v>
      </c>
      <c r="BU40" s="43">
        <v>-2.43E-4</v>
      </c>
      <c r="BV40" s="43">
        <v>-2.3699999999999999E-4</v>
      </c>
      <c r="BW40" s="43">
        <v>-7.2000000000000002E-5</v>
      </c>
      <c r="BY40" s="30">
        <v>0.21821641907680675</v>
      </c>
      <c r="BZ40" s="43">
        <v>-4.8200000000000001E-4</v>
      </c>
      <c r="CA40" s="43">
        <v>-4.64E-4</v>
      </c>
      <c r="CB40" s="43">
        <v>8.2000000000000001E-5</v>
      </c>
      <c r="CC40" s="30">
        <v>2.9939075676806759E-2</v>
      </c>
      <c r="CD40" s="43">
        <v>-1.75E-4</v>
      </c>
      <c r="CE40" s="43">
        <v>-1.73E-4</v>
      </c>
      <c r="CF40" s="43">
        <v>-1.3200000000000001E-4</v>
      </c>
      <c r="CH40" s="30">
        <v>0.21821641907680675</v>
      </c>
      <c r="CI40" s="43">
        <v>-1.222E-3</v>
      </c>
      <c r="CJ40" s="43">
        <v>-1.181E-3</v>
      </c>
      <c r="CK40" s="43">
        <v>1.1800000000000001E-3</v>
      </c>
      <c r="CL40" s="30">
        <v>2.9939075676806759E-2</v>
      </c>
      <c r="CM40" s="43">
        <v>-3.2000000000000003E-4</v>
      </c>
      <c r="CN40" s="43">
        <v>-3.1700000000000001E-4</v>
      </c>
      <c r="CO40" s="43">
        <v>-1.45E-4</v>
      </c>
      <c r="CQ40" s="30">
        <v>0.21821641907680675</v>
      </c>
      <c r="CR40" s="43">
        <v>-5.8799999999999998E-4</v>
      </c>
      <c r="CS40" s="43">
        <v>-5.7600000000000001E-4</v>
      </c>
      <c r="CT40" s="43">
        <v>1.12E-4</v>
      </c>
      <c r="CU40" s="30">
        <v>2.9939075676806759E-2</v>
      </c>
      <c r="CV40" s="43">
        <v>-2.8200000000000002E-4</v>
      </c>
      <c r="CW40" s="43">
        <v>-2.81E-4</v>
      </c>
      <c r="CX40" s="43">
        <v>-1.76E-4</v>
      </c>
    </row>
    <row r="41" spans="2:102" x14ac:dyDescent="0.25">
      <c r="H41" s="1"/>
      <c r="I41" s="1"/>
      <c r="N41" s="30">
        <v>0.22503565152680674</v>
      </c>
      <c r="O41" s="43">
        <v>-8.2200000000000003E-4</v>
      </c>
      <c r="P41" s="43">
        <v>-7.4299999999999995E-4</v>
      </c>
      <c r="Q41" s="43">
        <v>1.8810000000000001E-3</v>
      </c>
      <c r="R41" s="30">
        <v>2.9939075676806759E-2</v>
      </c>
      <c r="S41" s="43">
        <v>-1.8100000000000001E-4</v>
      </c>
      <c r="T41" s="43">
        <v>-1.7699999999999999E-4</v>
      </c>
      <c r="U41" s="43">
        <v>-4.6999999999999997E-5</v>
      </c>
      <c r="W41" s="30">
        <v>0.22503565152680674</v>
      </c>
      <c r="X41" s="43">
        <v>-4.95E-4</v>
      </c>
      <c r="Y41" s="43">
        <v>-4.66E-4</v>
      </c>
      <c r="Z41" s="43">
        <v>4.75E-4</v>
      </c>
      <c r="AA41" s="30">
        <v>2.9939075676806759E-2</v>
      </c>
      <c r="AB41" s="43">
        <v>-1.8599999999999999E-4</v>
      </c>
      <c r="AC41" s="43">
        <v>-1.8200000000000001E-4</v>
      </c>
      <c r="AD41" s="43">
        <v>-3.6999999999999998E-5</v>
      </c>
      <c r="AF41" s="30">
        <v>0.22503565152680674</v>
      </c>
      <c r="AG41" s="43">
        <v>-1.1100000000000001E-3</v>
      </c>
      <c r="AH41" s="43">
        <v>-1.044E-3</v>
      </c>
      <c r="AI41" s="43">
        <v>9.6400000000000001E-4</v>
      </c>
      <c r="AJ41" s="30">
        <v>2.9939075676806759E-2</v>
      </c>
      <c r="AK41" s="43">
        <v>-3.0499999999999999E-4</v>
      </c>
      <c r="AL41" s="43">
        <v>-2.9999999999999997E-4</v>
      </c>
      <c r="AM41" s="43">
        <v>-1.55E-4</v>
      </c>
      <c r="AO41" s="30">
        <v>0.22503565152680674</v>
      </c>
      <c r="AP41" s="43">
        <v>-5.3399999999999997E-4</v>
      </c>
      <c r="AQ41" s="43">
        <v>-5.1500000000000005E-4</v>
      </c>
      <c r="AR41" s="43">
        <v>6.0999999999999999E-5</v>
      </c>
      <c r="AS41" s="30">
        <v>2.9939075676806759E-2</v>
      </c>
      <c r="AT41" s="43">
        <v>-2.7E-4</v>
      </c>
      <c r="AU41" s="43">
        <v>-2.6699999999999998E-4</v>
      </c>
      <c r="AV41" s="43">
        <v>-1.83E-4</v>
      </c>
      <c r="AX41" s="30">
        <v>0.22503565152680674</v>
      </c>
      <c r="AY41" s="43">
        <v>-1.1050000000000001E-3</v>
      </c>
      <c r="AZ41" s="43">
        <v>-1.039E-3</v>
      </c>
      <c r="BA41" s="43">
        <v>9.5699999999999995E-4</v>
      </c>
      <c r="BB41" s="30">
        <v>2.9939075676806759E-2</v>
      </c>
      <c r="BC41" s="43">
        <v>-3.0499999999999999E-4</v>
      </c>
      <c r="BD41" s="43">
        <v>-2.9999999999999997E-4</v>
      </c>
      <c r="BE41" s="43">
        <v>-1.55E-4</v>
      </c>
      <c r="BG41" s="30">
        <v>0.22503565152680674</v>
      </c>
      <c r="BH41" s="43">
        <v>-5.3399999999999997E-4</v>
      </c>
      <c r="BI41" s="43">
        <v>-5.1400000000000003E-4</v>
      </c>
      <c r="BJ41" s="43">
        <v>6.0000000000000002E-5</v>
      </c>
      <c r="BK41" s="30">
        <v>2.9939075676806759E-2</v>
      </c>
      <c r="BL41" s="43">
        <v>-2.7E-4</v>
      </c>
      <c r="BM41" s="43">
        <v>-2.6699999999999998E-4</v>
      </c>
      <c r="BN41" s="43">
        <v>-1.83E-4</v>
      </c>
      <c r="BP41" s="30">
        <v>0.22503565152680674</v>
      </c>
      <c r="BQ41" s="43">
        <v>-1.0790000000000001E-3</v>
      </c>
      <c r="BR41" s="43">
        <v>-1.01E-3</v>
      </c>
      <c r="BS41" s="43">
        <v>1.0740000000000001E-3</v>
      </c>
      <c r="BT41" s="30">
        <v>2.9939075676806759E-2</v>
      </c>
      <c r="BU41" s="43">
        <v>-2.43E-4</v>
      </c>
      <c r="BV41" s="43">
        <v>-2.3699999999999999E-4</v>
      </c>
      <c r="BW41" s="43">
        <v>-7.2000000000000002E-5</v>
      </c>
      <c r="BY41" s="30">
        <v>0.22503565152680674</v>
      </c>
      <c r="BZ41" s="43">
        <v>-4.8999999999999998E-4</v>
      </c>
      <c r="CA41" s="43">
        <v>-4.7100000000000001E-4</v>
      </c>
      <c r="CB41" s="43">
        <v>8.7000000000000001E-5</v>
      </c>
      <c r="CC41" s="30">
        <v>2.9939075676806759E-2</v>
      </c>
      <c r="CD41" s="43">
        <v>-1.75E-4</v>
      </c>
      <c r="CE41" s="43">
        <v>-1.73E-4</v>
      </c>
      <c r="CF41" s="43">
        <v>-1.3200000000000001E-4</v>
      </c>
      <c r="CH41" s="30">
        <v>0.22503565152680674</v>
      </c>
      <c r="CI41" s="43">
        <v>-1.284E-3</v>
      </c>
      <c r="CJ41" s="43">
        <v>-1.24E-3</v>
      </c>
      <c r="CK41" s="43">
        <v>1.2949999999999999E-3</v>
      </c>
      <c r="CL41" s="30">
        <v>2.9939075676806759E-2</v>
      </c>
      <c r="CM41" s="43">
        <v>-3.2000000000000003E-4</v>
      </c>
      <c r="CN41" s="43">
        <v>-3.1700000000000001E-4</v>
      </c>
      <c r="CO41" s="43">
        <v>-1.45E-4</v>
      </c>
      <c r="CQ41" s="30">
        <v>0.22503565152680674</v>
      </c>
      <c r="CR41" s="43">
        <v>-5.9500000000000004E-4</v>
      </c>
      <c r="CS41" s="43">
        <v>-5.8299999999999997E-4</v>
      </c>
      <c r="CT41" s="43">
        <v>1.21E-4</v>
      </c>
      <c r="CU41" s="30">
        <v>2.9939075676806759E-2</v>
      </c>
      <c r="CV41" s="43">
        <v>-2.8200000000000002E-4</v>
      </c>
      <c r="CW41" s="43">
        <v>-2.81E-4</v>
      </c>
      <c r="CX41" s="43">
        <v>-1.76E-4</v>
      </c>
    </row>
    <row r="42" spans="2:102" x14ac:dyDescent="0.25">
      <c r="N42" s="30">
        <v>0.23185488397680673</v>
      </c>
      <c r="O42" s="43">
        <v>-8.4699999999999999E-4</v>
      </c>
      <c r="P42" s="43">
        <v>-7.6300000000000001E-4</v>
      </c>
      <c r="Q42" s="43">
        <v>2.019E-3</v>
      </c>
      <c r="R42" s="30">
        <v>3.093701217680676E-2</v>
      </c>
      <c r="S42" s="43">
        <v>-1.83E-4</v>
      </c>
      <c r="T42" s="43">
        <v>-1.7899999999999999E-4</v>
      </c>
      <c r="U42" s="43">
        <v>-4.3999999999999999E-5</v>
      </c>
      <c r="W42" s="30">
        <v>0.23185488397680673</v>
      </c>
      <c r="X42" s="43">
        <v>-5.0699999999999996E-4</v>
      </c>
      <c r="Y42" s="43">
        <v>-4.7800000000000002E-4</v>
      </c>
      <c r="Z42" s="43">
        <v>5.0600000000000005E-4</v>
      </c>
      <c r="AA42" s="30">
        <v>3.093701217680676E-2</v>
      </c>
      <c r="AB42" s="43">
        <v>-1.8799999999999999E-4</v>
      </c>
      <c r="AC42" s="43">
        <v>-1.83E-4</v>
      </c>
      <c r="AD42" s="43">
        <v>-3.6000000000000001E-5</v>
      </c>
      <c r="AF42" s="30">
        <v>0.23185488397680673</v>
      </c>
      <c r="AG42" s="43">
        <v>-1.1529999999999999E-3</v>
      </c>
      <c r="AH42" s="43">
        <v>-1.083E-3</v>
      </c>
      <c r="AI42" s="43">
        <v>1.041E-3</v>
      </c>
      <c r="AJ42" s="30">
        <v>3.093701217680676E-2</v>
      </c>
      <c r="AK42" s="43">
        <v>-3.0800000000000001E-4</v>
      </c>
      <c r="AL42" s="43">
        <v>-3.0299999999999999E-4</v>
      </c>
      <c r="AM42" s="43">
        <v>-1.5300000000000001E-4</v>
      </c>
      <c r="AO42" s="30">
        <v>0.23185488397680673</v>
      </c>
      <c r="AP42" s="43">
        <v>-5.4299999999999997E-4</v>
      </c>
      <c r="AQ42" s="43">
        <v>-5.2400000000000005E-4</v>
      </c>
      <c r="AR42" s="43">
        <v>6.8999999999999997E-5</v>
      </c>
      <c r="AS42" s="30">
        <v>3.093701217680676E-2</v>
      </c>
      <c r="AT42" s="43">
        <v>-2.7099999999999997E-4</v>
      </c>
      <c r="AU42" s="43">
        <v>-2.6800000000000001E-4</v>
      </c>
      <c r="AV42" s="43">
        <v>-1.8200000000000001E-4</v>
      </c>
      <c r="AX42" s="30">
        <v>0.23185488397680673</v>
      </c>
      <c r="AY42" s="43">
        <v>-1.1509999999999999E-3</v>
      </c>
      <c r="AZ42" s="43">
        <v>-1.0809999999999999E-3</v>
      </c>
      <c r="BA42" s="43">
        <v>1.0380000000000001E-3</v>
      </c>
      <c r="BB42" s="30">
        <v>3.093701217680676E-2</v>
      </c>
      <c r="BC42" s="43">
        <v>-3.0699999999999998E-4</v>
      </c>
      <c r="BD42" s="43">
        <v>-3.0200000000000002E-4</v>
      </c>
      <c r="BE42" s="43">
        <v>-1.5300000000000001E-4</v>
      </c>
      <c r="BG42" s="30">
        <v>0.23185488397680673</v>
      </c>
      <c r="BH42" s="43">
        <v>-5.4199999999999995E-4</v>
      </c>
      <c r="BI42" s="43">
        <v>-5.2300000000000003E-4</v>
      </c>
      <c r="BJ42" s="43">
        <v>6.7999999999999999E-5</v>
      </c>
      <c r="BK42" s="30">
        <v>3.093701217680676E-2</v>
      </c>
      <c r="BL42" s="43">
        <v>-2.7099999999999997E-4</v>
      </c>
      <c r="BM42" s="43">
        <v>-2.6800000000000001E-4</v>
      </c>
      <c r="BN42" s="43">
        <v>-1.8200000000000001E-4</v>
      </c>
      <c r="BP42" s="30">
        <v>0.23185488397680673</v>
      </c>
      <c r="BQ42" s="43">
        <v>-1.1249999999999999E-3</v>
      </c>
      <c r="BR42" s="43">
        <v>-1.052E-3</v>
      </c>
      <c r="BS42" s="43">
        <v>1.1479999999999999E-3</v>
      </c>
      <c r="BT42" s="30">
        <v>3.093701217680676E-2</v>
      </c>
      <c r="BU42" s="43">
        <v>-2.4600000000000002E-4</v>
      </c>
      <c r="BV42" s="43">
        <v>-2.4000000000000001E-4</v>
      </c>
      <c r="BW42" s="43">
        <v>-6.9999999999999994E-5</v>
      </c>
      <c r="BY42" s="30">
        <v>0.23185488397680673</v>
      </c>
      <c r="BZ42" s="43">
        <v>-4.9799999999999996E-4</v>
      </c>
      <c r="CA42" s="43">
        <v>-4.7899999999999999E-4</v>
      </c>
      <c r="CB42" s="43">
        <v>9.2E-5</v>
      </c>
      <c r="CC42" s="30">
        <v>3.093701217680676E-2</v>
      </c>
      <c r="CD42" s="43">
        <v>-1.76E-4</v>
      </c>
      <c r="CE42" s="43">
        <v>-1.75E-4</v>
      </c>
      <c r="CF42" s="43">
        <v>-1.2999999999999999E-4</v>
      </c>
      <c r="CH42" s="30">
        <v>0.23185488397680673</v>
      </c>
      <c r="CI42" s="43">
        <v>-1.3389999999999999E-3</v>
      </c>
      <c r="CJ42" s="43">
        <v>-1.2930000000000001E-3</v>
      </c>
      <c r="CK42" s="43">
        <v>1.3810000000000001E-3</v>
      </c>
      <c r="CL42" s="30">
        <v>3.093701217680676E-2</v>
      </c>
      <c r="CM42" s="43">
        <v>-3.2299999999999999E-4</v>
      </c>
      <c r="CN42" s="43">
        <v>-3.19E-4</v>
      </c>
      <c r="CO42" s="43">
        <v>-1.4200000000000001E-4</v>
      </c>
      <c r="CQ42" s="30">
        <v>0.23185488397680673</v>
      </c>
      <c r="CR42" s="43">
        <v>-6.0300000000000002E-4</v>
      </c>
      <c r="CS42" s="43">
        <v>-5.9100000000000005E-4</v>
      </c>
      <c r="CT42" s="43">
        <v>1.2999999999999999E-4</v>
      </c>
      <c r="CU42" s="30">
        <v>3.093701217680676E-2</v>
      </c>
      <c r="CV42" s="43">
        <v>-2.8400000000000002E-4</v>
      </c>
      <c r="CW42" s="43">
        <v>-2.8200000000000002E-4</v>
      </c>
      <c r="CX42" s="43">
        <v>-1.74E-4</v>
      </c>
    </row>
    <row r="43" spans="2:102" x14ac:dyDescent="0.25">
      <c r="N43" s="30">
        <v>0.23867411642680675</v>
      </c>
      <c r="O43" s="43">
        <v>-8.6799999999999996E-4</v>
      </c>
      <c r="P43" s="43">
        <v>-7.7999999999999999E-4</v>
      </c>
      <c r="Q43" s="43">
        <v>2.1459999999999999E-3</v>
      </c>
      <c r="R43" s="30">
        <v>3.1934948676806761E-2</v>
      </c>
      <c r="S43" s="43">
        <v>-1.85E-4</v>
      </c>
      <c r="T43" s="43">
        <v>-1.8100000000000001E-4</v>
      </c>
      <c r="U43" s="43">
        <v>-4.1999999999999998E-5</v>
      </c>
      <c r="W43" s="30">
        <v>0.23867411642680675</v>
      </c>
      <c r="X43" s="43">
        <v>-5.2099999999999998E-4</v>
      </c>
      <c r="Y43" s="43">
        <v>-4.8999999999999998E-4</v>
      </c>
      <c r="Z43" s="43">
        <v>5.3799999999999996E-4</v>
      </c>
      <c r="AA43" s="30">
        <v>3.1934948676806761E-2</v>
      </c>
      <c r="AB43" s="43">
        <v>-1.8900000000000001E-4</v>
      </c>
      <c r="AC43" s="43">
        <v>-1.85E-4</v>
      </c>
      <c r="AD43" s="43">
        <v>-3.4E-5</v>
      </c>
      <c r="AF43" s="30">
        <v>0.23867411642680675</v>
      </c>
      <c r="AG43" s="43">
        <v>-1.1999999999999999E-3</v>
      </c>
      <c r="AH43" s="43">
        <v>-1.126E-3</v>
      </c>
      <c r="AI43" s="43">
        <v>1.1230000000000001E-3</v>
      </c>
      <c r="AJ43" s="30">
        <v>3.1934948676806761E-2</v>
      </c>
      <c r="AK43" s="43">
        <v>-3.1E-4</v>
      </c>
      <c r="AL43" s="43">
        <v>-3.0499999999999999E-4</v>
      </c>
      <c r="AM43" s="43">
        <v>-1.4999999999999999E-4</v>
      </c>
      <c r="AO43" s="30">
        <v>0.23867411642680675</v>
      </c>
      <c r="AP43" s="43">
        <v>-5.4900000000000001E-4</v>
      </c>
      <c r="AQ43" s="43">
        <v>-5.2899999999999996E-4</v>
      </c>
      <c r="AR43" s="43">
        <v>7.3999999999999996E-5</v>
      </c>
      <c r="AS43" s="30">
        <v>3.1934948676806761E-2</v>
      </c>
      <c r="AT43" s="43">
        <v>-2.7300000000000002E-4</v>
      </c>
      <c r="AU43" s="43">
        <v>-2.7E-4</v>
      </c>
      <c r="AV43" s="43">
        <v>-1.8100000000000001E-4</v>
      </c>
      <c r="AX43" s="30">
        <v>0.23867411642680675</v>
      </c>
      <c r="AY43" s="43">
        <v>-1.194E-3</v>
      </c>
      <c r="AZ43" s="43">
        <v>-1.1199999999999999E-3</v>
      </c>
      <c r="BA43" s="43">
        <v>1.114E-3</v>
      </c>
      <c r="BB43" s="30">
        <v>3.1934948676806761E-2</v>
      </c>
      <c r="BC43" s="43">
        <v>-3.1E-4</v>
      </c>
      <c r="BD43" s="43">
        <v>-3.0499999999999999E-4</v>
      </c>
      <c r="BE43" s="43">
        <v>-1.4999999999999999E-4</v>
      </c>
      <c r="BG43" s="30">
        <v>0.23867411642680675</v>
      </c>
      <c r="BH43" s="43">
        <v>-5.5099999999999995E-4</v>
      </c>
      <c r="BI43" s="43">
        <v>-5.31E-4</v>
      </c>
      <c r="BJ43" s="43">
        <v>7.6000000000000004E-5</v>
      </c>
      <c r="BK43" s="30">
        <v>3.1934948676806761E-2</v>
      </c>
      <c r="BL43" s="43">
        <v>-2.7300000000000002E-4</v>
      </c>
      <c r="BM43" s="43">
        <v>-2.7E-4</v>
      </c>
      <c r="BN43" s="43">
        <v>-1.8100000000000001E-4</v>
      </c>
      <c r="BP43" s="30">
        <v>0.23867411642680675</v>
      </c>
      <c r="BQ43" s="43">
        <v>-1.173E-3</v>
      </c>
      <c r="BR43" s="43">
        <v>-1.096E-3</v>
      </c>
      <c r="BS43" s="43">
        <v>1.2229999999999999E-3</v>
      </c>
      <c r="BT43" s="30">
        <v>3.1934948676806761E-2</v>
      </c>
      <c r="BU43" s="43">
        <v>-2.4800000000000001E-4</v>
      </c>
      <c r="BV43" s="43">
        <v>-2.43E-4</v>
      </c>
      <c r="BW43" s="43">
        <v>-6.7999999999999999E-5</v>
      </c>
      <c r="BY43" s="30">
        <v>0.23867411642680675</v>
      </c>
      <c r="BZ43" s="43">
        <v>-5.0699999999999996E-4</v>
      </c>
      <c r="CA43" s="43">
        <v>-4.8799999999999999E-4</v>
      </c>
      <c r="CB43" s="43">
        <v>9.7999999999999997E-5</v>
      </c>
      <c r="CC43" s="30">
        <v>3.1934948676806761E-2</v>
      </c>
      <c r="CD43" s="43">
        <v>-1.7799999999999999E-4</v>
      </c>
      <c r="CE43" s="43">
        <v>-1.7699999999999999E-4</v>
      </c>
      <c r="CF43" s="43">
        <v>-1.2899999999999999E-4</v>
      </c>
      <c r="CH43" s="30">
        <v>0.23867411642680675</v>
      </c>
      <c r="CI43" s="43">
        <v>-1.392E-3</v>
      </c>
      <c r="CJ43" s="43">
        <v>-1.3439999999999999E-3</v>
      </c>
      <c r="CK43" s="43">
        <v>1.4710000000000001E-3</v>
      </c>
      <c r="CL43" s="30">
        <v>3.1934948676806761E-2</v>
      </c>
      <c r="CM43" s="43">
        <v>-3.2600000000000001E-4</v>
      </c>
      <c r="CN43" s="43">
        <v>-3.2200000000000002E-4</v>
      </c>
      <c r="CO43" s="43">
        <v>-1.3899999999999999E-4</v>
      </c>
      <c r="CQ43" s="30">
        <v>0.23867411642680675</v>
      </c>
      <c r="CR43" s="43">
        <v>-6.11E-4</v>
      </c>
      <c r="CS43" s="43">
        <v>-5.9900000000000003E-4</v>
      </c>
      <c r="CT43" s="43">
        <v>1.3799999999999999E-4</v>
      </c>
      <c r="CU43" s="30">
        <v>3.1934948676806761E-2</v>
      </c>
      <c r="CV43" s="43">
        <v>-2.8600000000000001E-4</v>
      </c>
      <c r="CW43" s="43">
        <v>-2.8400000000000002E-4</v>
      </c>
      <c r="CX43" s="43">
        <v>-1.73E-4</v>
      </c>
    </row>
    <row r="44" spans="2:102" x14ac:dyDescent="0.25">
      <c r="N44" s="30">
        <v>0.24549334887680685</v>
      </c>
      <c r="O44" s="43">
        <v>-8.92E-4</v>
      </c>
      <c r="P44" s="43">
        <v>-7.9900000000000001E-4</v>
      </c>
      <c r="Q44" s="43">
        <v>2.2820000000000002E-3</v>
      </c>
      <c r="R44" s="30">
        <v>3.2932885176806766E-2</v>
      </c>
      <c r="S44" s="43">
        <v>-1.8799999999999999E-4</v>
      </c>
      <c r="T44" s="43">
        <v>-1.83E-4</v>
      </c>
      <c r="U44" s="43">
        <v>-3.8999999999999999E-5</v>
      </c>
      <c r="W44" s="30">
        <v>0.24549334887680685</v>
      </c>
      <c r="X44" s="43">
        <v>-5.3499999999999999E-4</v>
      </c>
      <c r="Y44" s="43">
        <v>-5.0299999999999997E-4</v>
      </c>
      <c r="Z44" s="43">
        <v>5.7200000000000003E-4</v>
      </c>
      <c r="AA44" s="30">
        <v>3.2932885176806766E-2</v>
      </c>
      <c r="AB44" s="43">
        <v>-1.9100000000000001E-4</v>
      </c>
      <c r="AC44" s="43">
        <v>-1.8599999999999999E-4</v>
      </c>
      <c r="AD44" s="43">
        <v>-3.3000000000000003E-5</v>
      </c>
      <c r="AF44" s="30">
        <v>0.24549334887680685</v>
      </c>
      <c r="AG44" s="43">
        <v>-1.2489999999999999E-3</v>
      </c>
      <c r="AH44" s="43">
        <v>-1.17E-3</v>
      </c>
      <c r="AI44" s="43">
        <v>1.2080000000000001E-3</v>
      </c>
      <c r="AJ44" s="30">
        <v>3.2932885176806766E-2</v>
      </c>
      <c r="AK44" s="43">
        <v>-3.1300000000000002E-4</v>
      </c>
      <c r="AL44" s="43">
        <v>-3.0800000000000001E-4</v>
      </c>
      <c r="AM44" s="43">
        <v>-1.4799999999999999E-4</v>
      </c>
      <c r="AO44" s="30">
        <v>0.24549334887680685</v>
      </c>
      <c r="AP44" s="43">
        <v>-5.5500000000000005E-4</v>
      </c>
      <c r="AQ44" s="43">
        <v>-5.3499999999999999E-4</v>
      </c>
      <c r="AR44" s="43">
        <v>7.8999999999999996E-5</v>
      </c>
      <c r="AS44" s="30">
        <v>3.2932885176806766E-2</v>
      </c>
      <c r="AT44" s="43">
        <v>-2.7399999999999999E-4</v>
      </c>
      <c r="AU44" s="43">
        <v>-2.7099999999999997E-4</v>
      </c>
      <c r="AV44" s="43">
        <v>-1.7899999999999999E-4</v>
      </c>
      <c r="AX44" s="30">
        <v>0.24549334887680685</v>
      </c>
      <c r="AY44" s="43">
        <v>-1.245E-3</v>
      </c>
      <c r="AZ44" s="43">
        <v>-1.1670000000000001E-3</v>
      </c>
      <c r="BA44" s="43">
        <v>1.201E-3</v>
      </c>
      <c r="BB44" s="30">
        <v>3.2932885176806766E-2</v>
      </c>
      <c r="BC44" s="43">
        <v>-3.1300000000000002E-4</v>
      </c>
      <c r="BD44" s="43">
        <v>-3.0699999999999998E-4</v>
      </c>
      <c r="BE44" s="43">
        <v>-1.4799999999999999E-4</v>
      </c>
      <c r="BG44" s="30">
        <v>0.24549334887680685</v>
      </c>
      <c r="BH44" s="43">
        <v>-5.5500000000000005E-4</v>
      </c>
      <c r="BI44" s="43">
        <v>-5.3399999999999997E-4</v>
      </c>
      <c r="BJ44" s="43">
        <v>7.8999999999999996E-5</v>
      </c>
      <c r="BK44" s="30">
        <v>3.2932885176806766E-2</v>
      </c>
      <c r="BL44" s="43">
        <v>-2.7399999999999999E-4</v>
      </c>
      <c r="BM44" s="43">
        <v>-2.7099999999999997E-4</v>
      </c>
      <c r="BN44" s="43">
        <v>-1.7899999999999999E-4</v>
      </c>
      <c r="BP44" s="30">
        <v>0.24549334887680685</v>
      </c>
      <c r="BQ44" s="43">
        <v>-1.2210000000000001E-3</v>
      </c>
      <c r="BR44" s="43">
        <v>-1.1410000000000001E-3</v>
      </c>
      <c r="BS44" s="43">
        <v>1.2979999999999999E-3</v>
      </c>
      <c r="BT44" s="30">
        <v>3.2932885176806766E-2</v>
      </c>
      <c r="BU44" s="43">
        <v>-2.5099999999999998E-4</v>
      </c>
      <c r="BV44" s="43">
        <v>-2.4499999999999999E-4</v>
      </c>
      <c r="BW44" s="43">
        <v>-6.6000000000000005E-5</v>
      </c>
      <c r="BY44" s="30">
        <v>0.24549334887680685</v>
      </c>
      <c r="BZ44" s="43">
        <v>-5.1699999999999999E-4</v>
      </c>
      <c r="CA44" s="43">
        <v>-4.9700000000000005E-4</v>
      </c>
      <c r="CB44" s="43">
        <v>1.05E-4</v>
      </c>
      <c r="CC44" s="30">
        <v>3.2932885176806766E-2</v>
      </c>
      <c r="CD44" s="43">
        <v>-1.8000000000000001E-4</v>
      </c>
      <c r="CE44" s="43">
        <v>-1.7799999999999999E-4</v>
      </c>
      <c r="CF44" s="43">
        <v>-1.2799999999999999E-4</v>
      </c>
      <c r="CH44" s="30">
        <v>0.24549334887680685</v>
      </c>
      <c r="CI44" s="43">
        <v>-1.4519999999999999E-3</v>
      </c>
      <c r="CJ44" s="43">
        <v>-1.4009999999999999E-3</v>
      </c>
      <c r="CK44" s="43">
        <v>1.567E-3</v>
      </c>
      <c r="CL44" s="30">
        <v>3.2932885176806766E-2</v>
      </c>
      <c r="CM44" s="43">
        <v>-3.2899999999999997E-4</v>
      </c>
      <c r="CN44" s="43">
        <v>-3.2499999999999999E-4</v>
      </c>
      <c r="CO44" s="43">
        <v>-1.36E-4</v>
      </c>
      <c r="CQ44" s="30">
        <v>0.24549334887680685</v>
      </c>
      <c r="CR44" s="43">
        <v>-6.1899999999999998E-4</v>
      </c>
      <c r="CS44" s="43">
        <v>-6.0599999999999998E-4</v>
      </c>
      <c r="CT44" s="43">
        <v>1.47E-4</v>
      </c>
      <c r="CU44" s="30">
        <v>3.2932885176806766E-2</v>
      </c>
      <c r="CV44" s="43">
        <v>-2.8800000000000001E-4</v>
      </c>
      <c r="CW44" s="43">
        <v>-2.8600000000000001E-4</v>
      </c>
      <c r="CX44" s="43">
        <v>-1.7100000000000001E-4</v>
      </c>
    </row>
    <row r="45" spans="2:102" x14ac:dyDescent="0.25">
      <c r="N45" s="30">
        <v>0.25231258132680684</v>
      </c>
      <c r="O45" s="43">
        <v>-9.1299999999999997E-4</v>
      </c>
      <c r="P45" s="43">
        <v>-8.1499999999999997E-4</v>
      </c>
      <c r="Q45" s="43">
        <v>2.408E-3</v>
      </c>
      <c r="R45" s="30">
        <v>3.3930821676806763E-2</v>
      </c>
      <c r="S45" s="43">
        <v>-1.9000000000000001E-4</v>
      </c>
      <c r="T45" s="43">
        <v>-1.85E-4</v>
      </c>
      <c r="U45" s="43">
        <v>-3.6999999999999998E-5</v>
      </c>
      <c r="W45" s="30">
        <v>0.25231258132680684</v>
      </c>
      <c r="X45" s="43">
        <v>-5.5000000000000003E-4</v>
      </c>
      <c r="Y45" s="43">
        <v>-5.1599999999999997E-4</v>
      </c>
      <c r="Z45" s="43">
        <v>6.0599999999999998E-4</v>
      </c>
      <c r="AA45" s="30">
        <v>3.3930821676806763E-2</v>
      </c>
      <c r="AB45" s="43">
        <v>-1.92E-4</v>
      </c>
      <c r="AC45" s="43">
        <v>-1.8699999999999999E-4</v>
      </c>
      <c r="AD45" s="43">
        <v>-3.1000000000000001E-5</v>
      </c>
      <c r="AF45" s="30">
        <v>0.25231258132680684</v>
      </c>
      <c r="AG45" s="43">
        <v>-1.294E-3</v>
      </c>
      <c r="AH45" s="43">
        <v>-1.2110000000000001E-3</v>
      </c>
      <c r="AI45" s="43">
        <v>1.281E-3</v>
      </c>
      <c r="AJ45" s="30">
        <v>3.3930821676806763E-2</v>
      </c>
      <c r="AK45" s="43">
        <v>-3.1500000000000001E-4</v>
      </c>
      <c r="AL45" s="43">
        <v>-3.1E-4</v>
      </c>
      <c r="AM45" s="43">
        <v>-1.45E-4</v>
      </c>
      <c r="AO45" s="30">
        <v>0.25231258132680684</v>
      </c>
      <c r="AP45" s="43">
        <v>-5.6099999999999998E-4</v>
      </c>
      <c r="AQ45" s="43">
        <v>-5.4100000000000003E-4</v>
      </c>
      <c r="AR45" s="43">
        <v>8.5000000000000006E-5</v>
      </c>
      <c r="AS45" s="30">
        <v>3.3930821676806763E-2</v>
      </c>
      <c r="AT45" s="43">
        <v>-2.7599999999999999E-4</v>
      </c>
      <c r="AU45" s="43">
        <v>-2.7300000000000002E-4</v>
      </c>
      <c r="AV45" s="43">
        <v>-1.7799999999999999E-4</v>
      </c>
      <c r="AX45" s="30">
        <v>0.25231258132680684</v>
      </c>
      <c r="AY45" s="43">
        <v>-1.289E-3</v>
      </c>
      <c r="AZ45" s="43">
        <v>-1.207E-3</v>
      </c>
      <c r="BA45" s="43">
        <v>1.2750000000000001E-3</v>
      </c>
      <c r="BB45" s="30">
        <v>3.3930821676806763E-2</v>
      </c>
      <c r="BC45" s="43">
        <v>-3.1500000000000001E-4</v>
      </c>
      <c r="BD45" s="43">
        <v>-3.1E-4</v>
      </c>
      <c r="BE45" s="43">
        <v>-1.46E-4</v>
      </c>
      <c r="BG45" s="30">
        <v>0.25231258132680684</v>
      </c>
      <c r="BH45" s="43">
        <v>-5.6099999999999998E-4</v>
      </c>
      <c r="BI45" s="43">
        <v>-5.4000000000000001E-4</v>
      </c>
      <c r="BJ45" s="43">
        <v>8.5000000000000006E-5</v>
      </c>
      <c r="BK45" s="30">
        <v>3.3930821676806763E-2</v>
      </c>
      <c r="BL45" s="43">
        <v>-2.7599999999999999E-4</v>
      </c>
      <c r="BM45" s="43">
        <v>-2.72E-4</v>
      </c>
      <c r="BN45" s="43">
        <v>-1.7799999999999999E-4</v>
      </c>
      <c r="BP45" s="30">
        <v>0.25231258132680684</v>
      </c>
      <c r="BQ45" s="43">
        <v>-1.266E-3</v>
      </c>
      <c r="BR45" s="43">
        <v>-1.1820000000000001E-3</v>
      </c>
      <c r="BS45" s="43">
        <v>1.3649999999999999E-3</v>
      </c>
      <c r="BT45" s="30">
        <v>3.3930821676806763E-2</v>
      </c>
      <c r="BU45" s="43">
        <v>-2.5399999999999999E-4</v>
      </c>
      <c r="BV45" s="43">
        <v>-2.4800000000000001E-4</v>
      </c>
      <c r="BW45" s="43">
        <v>-6.3999999999999997E-5</v>
      </c>
      <c r="BY45" s="30">
        <v>0.25231258132680684</v>
      </c>
      <c r="BZ45" s="43">
        <v>-5.2700000000000002E-4</v>
      </c>
      <c r="CA45" s="43">
        <v>-5.0600000000000005E-4</v>
      </c>
      <c r="CB45" s="43">
        <v>1.13E-4</v>
      </c>
      <c r="CC45" s="30">
        <v>3.3930821676806763E-2</v>
      </c>
      <c r="CD45" s="43">
        <v>-1.8200000000000001E-4</v>
      </c>
      <c r="CE45" s="43">
        <v>-1.8000000000000001E-4</v>
      </c>
      <c r="CF45" s="43">
        <v>-1.27E-4</v>
      </c>
      <c r="CH45" s="30">
        <v>0.25231258132680684</v>
      </c>
      <c r="CI45" s="43">
        <v>-1.508E-3</v>
      </c>
      <c r="CJ45" s="43">
        <v>-1.454E-3</v>
      </c>
      <c r="CK45" s="43">
        <v>1.655E-3</v>
      </c>
      <c r="CL45" s="30">
        <v>3.3930821676806763E-2</v>
      </c>
      <c r="CM45" s="43">
        <v>-3.3199999999999999E-4</v>
      </c>
      <c r="CN45" s="43">
        <v>-3.28E-4</v>
      </c>
      <c r="CO45" s="43">
        <v>-1.34E-4</v>
      </c>
      <c r="CQ45" s="30">
        <v>0.25231258132680684</v>
      </c>
      <c r="CR45" s="43">
        <v>-6.2799999999999998E-4</v>
      </c>
      <c r="CS45" s="43">
        <v>-6.1399999999999996E-4</v>
      </c>
      <c r="CT45" s="43">
        <v>1.56E-4</v>
      </c>
      <c r="CU45" s="30">
        <v>3.3930821676806763E-2</v>
      </c>
      <c r="CV45" s="43">
        <v>-2.9E-4</v>
      </c>
      <c r="CW45" s="43">
        <v>-2.8800000000000001E-4</v>
      </c>
      <c r="CX45" s="43">
        <v>-1.6899999999999999E-4</v>
      </c>
    </row>
    <row r="46" spans="2:102" x14ac:dyDescent="0.25">
      <c r="N46" s="30">
        <v>0.25913181377680689</v>
      </c>
      <c r="O46" s="43">
        <v>-9.3400000000000004E-4</v>
      </c>
      <c r="P46" s="43">
        <v>-8.3299999999999997E-4</v>
      </c>
      <c r="Q46" s="43">
        <v>2.539E-3</v>
      </c>
      <c r="R46" s="30">
        <v>3.4928758176806768E-2</v>
      </c>
      <c r="S46" s="43">
        <v>-1.92E-4</v>
      </c>
      <c r="T46" s="43">
        <v>-1.8799999999999999E-4</v>
      </c>
      <c r="U46" s="43">
        <v>-3.4E-5</v>
      </c>
      <c r="W46" s="30">
        <v>0.25913181377680689</v>
      </c>
      <c r="X46" s="43">
        <v>-5.6400000000000005E-4</v>
      </c>
      <c r="Y46" s="43">
        <v>-5.2899999999999996E-4</v>
      </c>
      <c r="Z46" s="43">
        <v>6.3900000000000003E-4</v>
      </c>
      <c r="AA46" s="30">
        <v>3.4928758176806768E-2</v>
      </c>
      <c r="AB46" s="43">
        <v>-1.93E-4</v>
      </c>
      <c r="AC46" s="43">
        <v>-1.8799999999999999E-4</v>
      </c>
      <c r="AD46" s="43">
        <v>-2.9E-5</v>
      </c>
      <c r="AF46" s="30">
        <v>0.25913181377680689</v>
      </c>
      <c r="AG46" s="43">
        <v>-1.34E-3</v>
      </c>
      <c r="AH46" s="43">
        <v>-1.253E-3</v>
      </c>
      <c r="AI46" s="43">
        <v>1.3569999999999999E-3</v>
      </c>
      <c r="AJ46" s="30">
        <v>3.4928758176806768E-2</v>
      </c>
      <c r="AK46" s="43">
        <v>-3.1799999999999998E-4</v>
      </c>
      <c r="AL46" s="43">
        <v>-3.1199999999999999E-4</v>
      </c>
      <c r="AM46" s="43">
        <v>-1.4300000000000001E-4</v>
      </c>
      <c r="AO46" s="30">
        <v>0.25913181377680689</v>
      </c>
      <c r="AP46" s="43">
        <v>-5.6800000000000004E-4</v>
      </c>
      <c r="AQ46" s="43">
        <v>-5.4699999999999996E-4</v>
      </c>
      <c r="AR46" s="43">
        <v>9.1000000000000003E-5</v>
      </c>
      <c r="AS46" s="30">
        <v>3.4928758176806768E-2</v>
      </c>
      <c r="AT46" s="43">
        <v>-2.7700000000000001E-4</v>
      </c>
      <c r="AU46" s="43">
        <v>-2.7399999999999999E-4</v>
      </c>
      <c r="AV46" s="43">
        <v>-1.7699999999999999E-4</v>
      </c>
      <c r="AX46" s="30">
        <v>0.25913181377680689</v>
      </c>
      <c r="AY46" s="43">
        <v>-1.335E-3</v>
      </c>
      <c r="AZ46" s="43">
        <v>-1.2489999999999999E-3</v>
      </c>
      <c r="BA46" s="43">
        <v>1.3500000000000001E-3</v>
      </c>
      <c r="BB46" s="30">
        <v>3.4928758176806768E-2</v>
      </c>
      <c r="BC46" s="43">
        <v>-3.1799999999999998E-4</v>
      </c>
      <c r="BD46" s="43">
        <v>-3.1199999999999999E-4</v>
      </c>
      <c r="BE46" s="43">
        <v>-1.4300000000000001E-4</v>
      </c>
      <c r="BG46" s="30">
        <v>0.25913181377680689</v>
      </c>
      <c r="BH46" s="43">
        <v>-5.6700000000000001E-4</v>
      </c>
      <c r="BI46" s="43">
        <v>-5.4600000000000004E-4</v>
      </c>
      <c r="BJ46" s="43">
        <v>9.1000000000000003E-5</v>
      </c>
      <c r="BK46" s="30">
        <v>3.4928758176806768E-2</v>
      </c>
      <c r="BL46" s="43">
        <v>-2.7700000000000001E-4</v>
      </c>
      <c r="BM46" s="43">
        <v>-2.7399999999999999E-4</v>
      </c>
      <c r="BN46" s="43">
        <v>-1.7699999999999999E-4</v>
      </c>
      <c r="BP46" s="30">
        <v>0.25913181377680689</v>
      </c>
      <c r="BQ46" s="43">
        <v>-1.312E-3</v>
      </c>
      <c r="BR46" s="43">
        <v>-1.224E-3</v>
      </c>
      <c r="BS46" s="43">
        <v>1.436E-3</v>
      </c>
      <c r="BT46" s="30">
        <v>3.4928758176806768E-2</v>
      </c>
      <c r="BU46" s="43">
        <v>-2.5700000000000001E-4</v>
      </c>
      <c r="BV46" s="43">
        <v>-2.5000000000000001E-4</v>
      </c>
      <c r="BW46" s="43">
        <v>-6.0999999999999999E-5</v>
      </c>
      <c r="BY46" s="30">
        <v>0.25913181377680689</v>
      </c>
      <c r="BZ46" s="43">
        <v>-5.3600000000000002E-4</v>
      </c>
      <c r="CA46" s="43">
        <v>-5.1500000000000005E-4</v>
      </c>
      <c r="CB46" s="43">
        <v>1.2E-4</v>
      </c>
      <c r="CC46" s="30">
        <v>3.4928758176806768E-2</v>
      </c>
      <c r="CD46" s="43">
        <v>-1.83E-4</v>
      </c>
      <c r="CE46" s="43">
        <v>-1.8100000000000001E-4</v>
      </c>
      <c r="CF46" s="43">
        <v>-1.25E-4</v>
      </c>
      <c r="CH46" s="30">
        <v>0.25913181377680689</v>
      </c>
      <c r="CI46" s="43">
        <v>-1.565E-3</v>
      </c>
      <c r="CJ46" s="43">
        <v>-1.508E-3</v>
      </c>
      <c r="CK46" s="43">
        <v>1.737E-3</v>
      </c>
      <c r="CL46" s="30">
        <v>3.4928758176806768E-2</v>
      </c>
      <c r="CM46" s="43">
        <v>-3.3500000000000001E-4</v>
      </c>
      <c r="CN46" s="43">
        <v>-3.3100000000000002E-4</v>
      </c>
      <c r="CO46" s="43">
        <v>-1.3100000000000001E-4</v>
      </c>
      <c r="CQ46" s="30">
        <v>0.25913181377680689</v>
      </c>
      <c r="CR46" s="43">
        <v>-6.3599999999999996E-4</v>
      </c>
      <c r="CS46" s="43">
        <v>-6.2200000000000005E-4</v>
      </c>
      <c r="CT46" s="43">
        <v>1.64E-4</v>
      </c>
      <c r="CU46" s="30">
        <v>3.4928758176806768E-2</v>
      </c>
      <c r="CV46" s="43">
        <v>-2.9100000000000003E-4</v>
      </c>
      <c r="CW46" s="43">
        <v>-2.8899999999999998E-4</v>
      </c>
      <c r="CX46" s="43">
        <v>-1.6699999999999999E-4</v>
      </c>
    </row>
    <row r="47" spans="2:102" x14ac:dyDescent="0.25">
      <c r="N47" s="30">
        <v>0.26595104622680693</v>
      </c>
      <c r="O47" s="43">
        <v>-9.5200000000000005E-4</v>
      </c>
      <c r="P47" s="43">
        <v>-8.4400000000000002E-4</v>
      </c>
      <c r="Q47" s="43">
        <v>2.7529999999999998E-3</v>
      </c>
      <c r="R47" s="30">
        <v>3.5926694676806772E-2</v>
      </c>
      <c r="S47" s="43">
        <v>-1.94E-4</v>
      </c>
      <c r="T47" s="43">
        <v>-1.9000000000000001E-4</v>
      </c>
      <c r="U47" s="43">
        <v>-3.1999999999999999E-5</v>
      </c>
      <c r="W47" s="30">
        <v>0.26595104622680693</v>
      </c>
      <c r="X47" s="43">
        <v>-5.7600000000000001E-4</v>
      </c>
      <c r="Y47" s="43">
        <v>-5.4000000000000001E-4</v>
      </c>
      <c r="Z47" s="43">
        <v>6.6799999999999997E-4</v>
      </c>
      <c r="AA47" s="30">
        <v>3.5926694676806772E-2</v>
      </c>
      <c r="AB47" s="43">
        <v>-1.95E-4</v>
      </c>
      <c r="AC47" s="43">
        <v>-1.9000000000000001E-4</v>
      </c>
      <c r="AD47" s="43">
        <v>-2.8E-5</v>
      </c>
      <c r="AF47" s="30">
        <v>0.26595104622680693</v>
      </c>
      <c r="AG47" s="43">
        <v>-1.3910000000000001E-3</v>
      </c>
      <c r="AH47" s="43">
        <v>-1.2999999999999999E-3</v>
      </c>
      <c r="AI47" s="43">
        <v>1.4419999999999999E-3</v>
      </c>
      <c r="AJ47" s="30">
        <v>3.5926694676806772E-2</v>
      </c>
      <c r="AK47" s="43">
        <v>-3.21E-4</v>
      </c>
      <c r="AL47" s="43">
        <v>-3.1500000000000001E-4</v>
      </c>
      <c r="AM47" s="43">
        <v>-1.4100000000000001E-4</v>
      </c>
      <c r="AO47" s="30">
        <v>0.26595104622680693</v>
      </c>
      <c r="AP47" s="43">
        <v>-5.7300000000000005E-4</v>
      </c>
      <c r="AQ47" s="43">
        <v>-5.5099999999999995E-4</v>
      </c>
      <c r="AR47" s="43">
        <v>9.6000000000000002E-5</v>
      </c>
      <c r="AS47" s="30">
        <v>3.5926694676806772E-2</v>
      </c>
      <c r="AT47" s="43">
        <v>-2.7900000000000001E-4</v>
      </c>
      <c r="AU47" s="43">
        <v>-2.7500000000000002E-4</v>
      </c>
      <c r="AV47" s="43">
        <v>-1.75E-4</v>
      </c>
      <c r="AX47" s="30">
        <v>0.26595104622680693</v>
      </c>
      <c r="AY47" s="43">
        <v>-1.3849999999999999E-3</v>
      </c>
      <c r="AZ47" s="43">
        <v>-1.2949999999999999E-3</v>
      </c>
      <c r="BA47" s="43">
        <v>1.4339999999999999E-3</v>
      </c>
      <c r="BB47" s="30">
        <v>3.5926694676806772E-2</v>
      </c>
      <c r="BC47" s="43">
        <v>-3.2000000000000003E-4</v>
      </c>
      <c r="BD47" s="43">
        <v>-3.1500000000000001E-4</v>
      </c>
      <c r="BE47" s="43">
        <v>-1.4100000000000001E-4</v>
      </c>
      <c r="BG47" s="30">
        <v>0.26595104622680693</v>
      </c>
      <c r="BH47" s="43">
        <v>-5.7300000000000005E-4</v>
      </c>
      <c r="BI47" s="43">
        <v>-5.5099999999999995E-4</v>
      </c>
      <c r="BJ47" s="43">
        <v>9.6000000000000002E-5</v>
      </c>
      <c r="BK47" s="30">
        <v>3.5926694676806772E-2</v>
      </c>
      <c r="BL47" s="43">
        <v>-2.7900000000000001E-4</v>
      </c>
      <c r="BM47" s="43">
        <v>-2.7500000000000002E-4</v>
      </c>
      <c r="BN47" s="43">
        <v>-1.75E-4</v>
      </c>
      <c r="BP47" s="30">
        <v>0.26595104622680693</v>
      </c>
      <c r="BQ47" s="43">
        <v>-1.3600000000000001E-3</v>
      </c>
      <c r="BR47" s="43">
        <v>-1.268E-3</v>
      </c>
      <c r="BS47" s="43">
        <v>1.5319999999999999E-3</v>
      </c>
      <c r="BT47" s="30">
        <v>3.5926694676806772E-2</v>
      </c>
      <c r="BU47" s="43">
        <v>-2.5900000000000001E-4</v>
      </c>
      <c r="BV47" s="43">
        <v>-2.5300000000000002E-4</v>
      </c>
      <c r="BW47" s="43">
        <v>-5.8999999999999998E-5</v>
      </c>
      <c r="BY47" s="30">
        <v>0.26595104622680693</v>
      </c>
      <c r="BZ47" s="43">
        <v>-5.4500000000000002E-4</v>
      </c>
      <c r="CA47" s="43">
        <v>-5.2400000000000005E-4</v>
      </c>
      <c r="CB47" s="43">
        <v>1.27E-4</v>
      </c>
      <c r="CC47" s="30">
        <v>3.5926694676806772E-2</v>
      </c>
      <c r="CD47" s="43">
        <v>-1.85E-4</v>
      </c>
      <c r="CE47" s="43">
        <v>-1.83E-4</v>
      </c>
      <c r="CF47" s="43">
        <v>-1.2400000000000001E-4</v>
      </c>
      <c r="CH47" s="30">
        <v>0.26595104622680693</v>
      </c>
      <c r="CI47" s="43">
        <v>-1.6249999999999999E-3</v>
      </c>
      <c r="CJ47" s="43">
        <v>-1.565E-3</v>
      </c>
      <c r="CK47" s="43">
        <v>1.856E-3</v>
      </c>
      <c r="CL47" s="30">
        <v>3.5926694676806772E-2</v>
      </c>
      <c r="CM47" s="43">
        <v>-3.3799999999999998E-4</v>
      </c>
      <c r="CN47" s="43">
        <v>-3.3399999999999999E-4</v>
      </c>
      <c r="CO47" s="43">
        <v>-1.2799999999999999E-4</v>
      </c>
      <c r="CQ47" s="30">
        <v>0.26595104622680693</v>
      </c>
      <c r="CR47" s="43">
        <v>-6.4300000000000002E-4</v>
      </c>
      <c r="CS47" s="43">
        <v>-6.29E-4</v>
      </c>
      <c r="CT47" s="43">
        <v>1.7200000000000001E-4</v>
      </c>
      <c r="CU47" s="30">
        <v>3.5926694676806772E-2</v>
      </c>
      <c r="CV47" s="43">
        <v>-2.9300000000000002E-4</v>
      </c>
      <c r="CW47" s="43">
        <v>-2.9100000000000003E-4</v>
      </c>
      <c r="CX47" s="43">
        <v>-1.66E-4</v>
      </c>
    </row>
    <row r="48" spans="2:102" x14ac:dyDescent="0.25">
      <c r="N48" s="30">
        <v>0.27277027867680692</v>
      </c>
      <c r="O48" s="43">
        <v>-9.7099999999999997E-4</v>
      </c>
      <c r="P48" s="43">
        <v>-8.5499999999999997E-4</v>
      </c>
      <c r="Q48" s="43">
        <v>2.9810000000000001E-3</v>
      </c>
      <c r="R48" s="30">
        <v>3.692463117680677E-2</v>
      </c>
      <c r="S48" s="43">
        <v>-1.9699999999999999E-4</v>
      </c>
      <c r="T48" s="43">
        <v>-1.92E-4</v>
      </c>
      <c r="U48" s="43">
        <v>-2.9E-5</v>
      </c>
      <c r="W48" s="30">
        <v>0.27277027867680692</v>
      </c>
      <c r="X48" s="43">
        <v>-5.8699999999999996E-4</v>
      </c>
      <c r="Y48" s="43">
        <v>-5.5000000000000003E-4</v>
      </c>
      <c r="Z48" s="43">
        <v>6.9499999999999998E-4</v>
      </c>
      <c r="AA48" s="30">
        <v>3.692463117680677E-2</v>
      </c>
      <c r="AB48" s="43">
        <v>-1.9599999999999999E-4</v>
      </c>
      <c r="AC48" s="43">
        <v>-1.9100000000000001E-4</v>
      </c>
      <c r="AD48" s="43">
        <v>-2.5999999999999998E-5</v>
      </c>
      <c r="AF48" s="30">
        <v>0.27277027867680692</v>
      </c>
      <c r="AG48" s="43">
        <v>-1.451E-3</v>
      </c>
      <c r="AH48" s="43">
        <v>-1.356E-3</v>
      </c>
      <c r="AI48" s="43">
        <v>1.537E-3</v>
      </c>
      <c r="AJ48" s="30">
        <v>3.692463117680677E-2</v>
      </c>
      <c r="AK48" s="43">
        <v>-3.2299999999999999E-4</v>
      </c>
      <c r="AL48" s="43">
        <v>-3.1700000000000001E-4</v>
      </c>
      <c r="AM48" s="43">
        <v>-1.3799999999999999E-4</v>
      </c>
      <c r="AO48" s="30">
        <v>0.27277027867680692</v>
      </c>
      <c r="AP48" s="43">
        <v>-5.7799999999999995E-4</v>
      </c>
      <c r="AQ48" s="43">
        <v>-5.5599999999999996E-4</v>
      </c>
      <c r="AR48" s="43">
        <v>1.01E-4</v>
      </c>
      <c r="AS48" s="30">
        <v>3.692463117680677E-2</v>
      </c>
      <c r="AT48" s="43">
        <v>-2.7999999999999998E-4</v>
      </c>
      <c r="AU48" s="43">
        <v>-2.7700000000000001E-4</v>
      </c>
      <c r="AV48" s="43">
        <v>-1.74E-4</v>
      </c>
      <c r="AX48" s="30">
        <v>0.27277027867680692</v>
      </c>
      <c r="AY48" s="43">
        <v>-1.444E-3</v>
      </c>
      <c r="AZ48" s="43">
        <v>-1.3489999999999999E-3</v>
      </c>
      <c r="BA48" s="43">
        <v>1.526E-3</v>
      </c>
      <c r="BB48" s="30">
        <v>3.692463117680677E-2</v>
      </c>
      <c r="BC48" s="43">
        <v>-3.2299999999999999E-4</v>
      </c>
      <c r="BD48" s="43">
        <v>-3.1700000000000001E-4</v>
      </c>
      <c r="BE48" s="43">
        <v>-1.3799999999999999E-4</v>
      </c>
      <c r="BG48" s="30">
        <v>0.27277027867680692</v>
      </c>
      <c r="BH48" s="43">
        <v>-5.7799999999999995E-4</v>
      </c>
      <c r="BI48" s="43">
        <v>-5.5599999999999996E-4</v>
      </c>
      <c r="BJ48" s="43">
        <v>1.01E-4</v>
      </c>
      <c r="BK48" s="30">
        <v>3.692463117680677E-2</v>
      </c>
      <c r="BL48" s="43">
        <v>-2.7999999999999998E-4</v>
      </c>
      <c r="BM48" s="43">
        <v>-2.7700000000000001E-4</v>
      </c>
      <c r="BN48" s="43">
        <v>-1.74E-4</v>
      </c>
      <c r="BP48" s="30">
        <v>0.27277027867680692</v>
      </c>
      <c r="BQ48" s="43">
        <v>-1.389E-3</v>
      </c>
      <c r="BR48" s="43">
        <v>-1.2899999999999999E-3</v>
      </c>
      <c r="BS48" s="43">
        <v>1.683E-3</v>
      </c>
      <c r="BT48" s="30">
        <v>3.692463117680677E-2</v>
      </c>
      <c r="BU48" s="43">
        <v>-2.6200000000000003E-4</v>
      </c>
      <c r="BV48" s="43">
        <v>-2.5500000000000002E-4</v>
      </c>
      <c r="BW48" s="43">
        <v>-5.7000000000000003E-5</v>
      </c>
      <c r="BY48" s="30">
        <v>0.27277027867680692</v>
      </c>
      <c r="BZ48" s="43">
        <v>-5.53E-4</v>
      </c>
      <c r="CA48" s="43">
        <v>-5.31E-4</v>
      </c>
      <c r="CB48" s="43">
        <v>1.3300000000000001E-4</v>
      </c>
      <c r="CC48" s="30">
        <v>3.692463117680677E-2</v>
      </c>
      <c r="CD48" s="43">
        <v>-1.8699999999999999E-4</v>
      </c>
      <c r="CE48" s="43">
        <v>-1.85E-4</v>
      </c>
      <c r="CF48" s="43">
        <v>-1.2300000000000001E-4</v>
      </c>
      <c r="CH48" s="30">
        <v>0.27277027867680692</v>
      </c>
      <c r="CI48" s="43">
        <v>-1.673E-3</v>
      </c>
      <c r="CJ48" s="43">
        <v>-1.6100000000000001E-3</v>
      </c>
      <c r="CK48" s="43">
        <v>2.0110000000000002E-3</v>
      </c>
      <c r="CL48" s="30">
        <v>3.692463117680677E-2</v>
      </c>
      <c r="CM48" s="43">
        <v>-3.4099999999999999E-4</v>
      </c>
      <c r="CN48" s="43">
        <v>-3.3700000000000001E-4</v>
      </c>
      <c r="CO48" s="43">
        <v>-1.25E-4</v>
      </c>
      <c r="CQ48" s="30">
        <v>0.27277027867680692</v>
      </c>
      <c r="CR48" s="43">
        <v>-6.4899999999999995E-4</v>
      </c>
      <c r="CS48" s="43">
        <v>-6.3500000000000004E-4</v>
      </c>
      <c r="CT48" s="43">
        <v>1.7799999999999999E-4</v>
      </c>
      <c r="CU48" s="30">
        <v>3.692463117680677E-2</v>
      </c>
      <c r="CV48" s="43">
        <v>-2.9500000000000001E-4</v>
      </c>
      <c r="CW48" s="43">
        <v>-2.9300000000000002E-4</v>
      </c>
      <c r="CX48" s="43">
        <v>-1.64E-4</v>
      </c>
    </row>
    <row r="49" spans="14:102" x14ac:dyDescent="0.25">
      <c r="N49" s="30">
        <v>0.27958951112680697</v>
      </c>
      <c r="O49" s="43">
        <v>-9.9400000000000009E-4</v>
      </c>
      <c r="P49" s="43">
        <v>-8.7000000000000001E-4</v>
      </c>
      <c r="Q49" s="43">
        <v>3.2290000000000001E-3</v>
      </c>
      <c r="R49" s="30">
        <v>3.7922567676806775E-2</v>
      </c>
      <c r="S49" s="43">
        <v>-1.9900000000000001E-4</v>
      </c>
      <c r="T49" s="43">
        <v>-1.94E-4</v>
      </c>
      <c r="U49" s="43">
        <v>-2.6999999999999999E-5</v>
      </c>
      <c r="W49" s="30">
        <v>0.27958951112680697</v>
      </c>
      <c r="X49" s="43">
        <v>-5.9699999999999998E-4</v>
      </c>
      <c r="Y49" s="43">
        <v>-5.5900000000000004E-4</v>
      </c>
      <c r="Z49" s="43">
        <v>7.2000000000000005E-4</v>
      </c>
      <c r="AA49" s="30">
        <v>3.7922567676806775E-2</v>
      </c>
      <c r="AB49" s="43">
        <v>-1.9699999999999999E-4</v>
      </c>
      <c r="AC49" s="43">
        <v>-1.92E-4</v>
      </c>
      <c r="AD49" s="43">
        <v>-2.5000000000000001E-5</v>
      </c>
      <c r="AF49" s="30">
        <v>0.27958951112680697</v>
      </c>
      <c r="AG49" s="43">
        <v>-1.516E-3</v>
      </c>
      <c r="AH49" s="43">
        <v>-1.415E-3</v>
      </c>
      <c r="AI49" s="43">
        <v>1.637E-3</v>
      </c>
      <c r="AJ49" s="30">
        <v>3.7922567676806775E-2</v>
      </c>
      <c r="AK49" s="43">
        <v>-3.2600000000000001E-4</v>
      </c>
      <c r="AL49" s="43">
        <v>-3.2000000000000003E-4</v>
      </c>
      <c r="AM49" s="43">
        <v>-1.36E-4</v>
      </c>
      <c r="AO49" s="30">
        <v>0.27958951112680697</v>
      </c>
      <c r="AP49" s="43">
        <v>-5.8200000000000005E-4</v>
      </c>
      <c r="AQ49" s="43">
        <v>-5.5999999999999995E-4</v>
      </c>
      <c r="AR49" s="43">
        <v>1.06E-4</v>
      </c>
      <c r="AS49" s="30">
        <v>3.7922567676806775E-2</v>
      </c>
      <c r="AT49" s="43">
        <v>-2.8200000000000002E-4</v>
      </c>
      <c r="AU49" s="43">
        <v>-2.7799999999999998E-4</v>
      </c>
      <c r="AV49" s="43">
        <v>-1.7200000000000001E-4</v>
      </c>
      <c r="AX49" s="30">
        <v>0.27958951112680697</v>
      </c>
      <c r="AY49" s="43">
        <v>-1.508E-3</v>
      </c>
      <c r="AZ49" s="43">
        <v>-1.408E-3</v>
      </c>
      <c r="BA49" s="43">
        <v>1.6260000000000001E-3</v>
      </c>
      <c r="BB49" s="30">
        <v>3.7922567676806775E-2</v>
      </c>
      <c r="BC49" s="43">
        <v>-3.2600000000000001E-4</v>
      </c>
      <c r="BD49" s="43">
        <v>-3.2000000000000003E-4</v>
      </c>
      <c r="BE49" s="43">
        <v>-1.36E-4</v>
      </c>
      <c r="BG49" s="30">
        <v>0.27958951112680697</v>
      </c>
      <c r="BH49" s="43">
        <v>-5.8200000000000005E-4</v>
      </c>
      <c r="BI49" s="43">
        <v>-5.5999999999999995E-4</v>
      </c>
      <c r="BJ49" s="43">
        <v>1.06E-4</v>
      </c>
      <c r="BK49" s="30">
        <v>3.7922567676806775E-2</v>
      </c>
      <c r="BL49" s="43">
        <v>-2.8200000000000002E-4</v>
      </c>
      <c r="BM49" s="43">
        <v>-2.7799999999999998E-4</v>
      </c>
      <c r="BN49" s="43">
        <v>-1.7200000000000001E-4</v>
      </c>
      <c r="BP49" s="30">
        <v>0.27958951112680697</v>
      </c>
      <c r="BQ49" s="43">
        <v>-1.4250000000000001E-3</v>
      </c>
      <c r="BR49" s="43">
        <v>-1.322E-3</v>
      </c>
      <c r="BS49" s="43">
        <v>1.8159999999999999E-3</v>
      </c>
      <c r="BT49" s="30">
        <v>3.7922567676806775E-2</v>
      </c>
      <c r="BU49" s="43">
        <v>-2.6499999999999999E-4</v>
      </c>
      <c r="BV49" s="43">
        <v>-2.5799999999999998E-4</v>
      </c>
      <c r="BW49" s="43">
        <v>-5.5000000000000002E-5</v>
      </c>
      <c r="BY49" s="30">
        <v>0.27958951112680697</v>
      </c>
      <c r="BZ49" s="43">
        <v>-5.6099999999999998E-4</v>
      </c>
      <c r="CA49" s="43">
        <v>-5.3799999999999996E-4</v>
      </c>
      <c r="CB49" s="43">
        <v>1.3799999999999999E-4</v>
      </c>
      <c r="CC49" s="30">
        <v>3.7922567676806775E-2</v>
      </c>
      <c r="CD49" s="43">
        <v>-1.8900000000000001E-4</v>
      </c>
      <c r="CE49" s="43">
        <v>-1.8599999999999999E-4</v>
      </c>
      <c r="CF49" s="43">
        <v>-1.22E-4</v>
      </c>
      <c r="CH49" s="30">
        <v>0.27958951112680697</v>
      </c>
      <c r="CI49" s="43">
        <v>-1.725E-3</v>
      </c>
      <c r="CJ49" s="43">
        <v>-1.658E-3</v>
      </c>
      <c r="CK49" s="43">
        <v>2.1740000000000002E-3</v>
      </c>
      <c r="CL49" s="30">
        <v>3.7922567676806775E-2</v>
      </c>
      <c r="CM49" s="43">
        <v>-3.4400000000000001E-4</v>
      </c>
      <c r="CN49" s="43">
        <v>-3.4000000000000002E-4</v>
      </c>
      <c r="CO49" s="43">
        <v>-1.22E-4</v>
      </c>
      <c r="CQ49" s="30">
        <v>0.27958951112680697</v>
      </c>
      <c r="CR49" s="43">
        <v>-6.5499999999999998E-4</v>
      </c>
      <c r="CS49" s="43">
        <v>-6.4000000000000005E-4</v>
      </c>
      <c r="CT49" s="43">
        <v>1.84E-4</v>
      </c>
      <c r="CU49" s="30">
        <v>3.7922567676806775E-2</v>
      </c>
      <c r="CV49" s="43">
        <v>-2.9700000000000001E-4</v>
      </c>
      <c r="CW49" s="43">
        <v>-2.9399999999999999E-4</v>
      </c>
      <c r="CX49" s="43">
        <v>-1.6200000000000001E-4</v>
      </c>
    </row>
    <row r="50" spans="14:102" x14ac:dyDescent="0.25">
      <c r="N50" s="30">
        <v>0.28640874357680701</v>
      </c>
      <c r="O50" s="43">
        <v>-1.0189999999999999E-3</v>
      </c>
      <c r="P50" s="43">
        <v>-8.8699999999999998E-4</v>
      </c>
      <c r="Q50" s="43">
        <v>3.5010000000000002E-3</v>
      </c>
      <c r="R50" s="30">
        <v>3.8920504176806772E-2</v>
      </c>
      <c r="S50" s="43">
        <v>-2.0100000000000001E-4</v>
      </c>
      <c r="T50" s="43">
        <v>-1.9599999999999999E-4</v>
      </c>
      <c r="U50" s="43">
        <v>-2.4000000000000001E-5</v>
      </c>
      <c r="W50" s="30">
        <v>0.28640874357680701</v>
      </c>
      <c r="X50" s="43">
        <v>-6.0599999999999998E-4</v>
      </c>
      <c r="Y50" s="43">
        <v>-5.6599999999999999E-4</v>
      </c>
      <c r="Z50" s="43">
        <v>7.4100000000000001E-4</v>
      </c>
      <c r="AA50" s="30">
        <v>3.8920504176806772E-2</v>
      </c>
      <c r="AB50" s="43">
        <v>-1.9900000000000001E-4</v>
      </c>
      <c r="AC50" s="43">
        <v>-1.94E-4</v>
      </c>
      <c r="AD50" s="43">
        <v>-2.3E-5</v>
      </c>
      <c r="AF50" s="30">
        <v>0.28640874357680701</v>
      </c>
      <c r="AG50" s="43">
        <v>-1.57E-3</v>
      </c>
      <c r="AH50" s="43">
        <v>-1.4630000000000001E-3</v>
      </c>
      <c r="AI50" s="43">
        <v>1.771E-3</v>
      </c>
      <c r="AJ50" s="30">
        <v>3.8920504176806772E-2</v>
      </c>
      <c r="AK50" s="43">
        <v>-3.2899999999999997E-4</v>
      </c>
      <c r="AL50" s="43">
        <v>-3.2200000000000002E-4</v>
      </c>
      <c r="AM50" s="43">
        <v>-1.3300000000000001E-4</v>
      </c>
      <c r="AO50" s="30">
        <v>0.28640874357680701</v>
      </c>
      <c r="AP50" s="43">
        <v>-5.8600000000000004E-4</v>
      </c>
      <c r="AQ50" s="43">
        <v>-5.6400000000000005E-4</v>
      </c>
      <c r="AR50" s="43">
        <v>1.1E-4</v>
      </c>
      <c r="AS50" s="30">
        <v>3.8920504176806772E-2</v>
      </c>
      <c r="AT50" s="43">
        <v>-2.8299999999999999E-4</v>
      </c>
      <c r="AU50" s="43">
        <v>-2.7999999999999998E-4</v>
      </c>
      <c r="AV50" s="43">
        <v>-1.7100000000000001E-4</v>
      </c>
      <c r="AX50" s="30">
        <v>0.28640874357680701</v>
      </c>
      <c r="AY50" s="43">
        <v>-1.5629999999999999E-3</v>
      </c>
      <c r="AZ50" s="43">
        <v>-1.457E-3</v>
      </c>
      <c r="BA50" s="43">
        <v>1.755E-3</v>
      </c>
      <c r="BB50" s="30">
        <v>3.8920504176806772E-2</v>
      </c>
      <c r="BC50" s="43">
        <v>-3.28E-4</v>
      </c>
      <c r="BD50" s="43">
        <v>-3.2200000000000002E-4</v>
      </c>
      <c r="BE50" s="43">
        <v>-1.34E-4</v>
      </c>
      <c r="BG50" s="30">
        <v>0.28640874357680701</v>
      </c>
      <c r="BH50" s="43">
        <v>-5.8600000000000004E-4</v>
      </c>
      <c r="BI50" s="43">
        <v>-5.6300000000000002E-4</v>
      </c>
      <c r="BJ50" s="43">
        <v>1.1E-4</v>
      </c>
      <c r="BK50" s="30">
        <v>3.8920504176806772E-2</v>
      </c>
      <c r="BL50" s="43">
        <v>-2.8299999999999999E-4</v>
      </c>
      <c r="BM50" s="43">
        <v>-2.7900000000000001E-4</v>
      </c>
      <c r="BN50" s="43">
        <v>-1.7100000000000001E-4</v>
      </c>
      <c r="BP50" s="30">
        <v>0.28640874357680701</v>
      </c>
      <c r="BQ50" s="43">
        <v>-1.47E-3</v>
      </c>
      <c r="BR50" s="43">
        <v>-1.3600000000000001E-3</v>
      </c>
      <c r="BS50" s="43">
        <v>1.9620000000000002E-3</v>
      </c>
      <c r="BT50" s="30">
        <v>3.8920504176806772E-2</v>
      </c>
      <c r="BU50" s="43">
        <v>-2.6800000000000001E-4</v>
      </c>
      <c r="BV50" s="43">
        <v>-2.61E-4</v>
      </c>
      <c r="BW50" s="43">
        <v>-5.3000000000000001E-5</v>
      </c>
      <c r="BY50" s="30">
        <v>0.28640874357680701</v>
      </c>
      <c r="BZ50" s="43">
        <v>-5.6700000000000001E-4</v>
      </c>
      <c r="CA50" s="43">
        <v>-5.4500000000000002E-4</v>
      </c>
      <c r="CB50" s="43">
        <v>1.4300000000000001E-4</v>
      </c>
      <c r="CC50" s="30">
        <v>3.8920504176806772E-2</v>
      </c>
      <c r="CD50" s="43">
        <v>-1.9000000000000001E-4</v>
      </c>
      <c r="CE50" s="43">
        <v>-1.8799999999999999E-4</v>
      </c>
      <c r="CF50" s="43">
        <v>-1.2E-4</v>
      </c>
      <c r="CH50" s="30">
        <v>0.28640874357680701</v>
      </c>
      <c r="CI50" s="43">
        <v>-1.781E-3</v>
      </c>
      <c r="CJ50" s="43">
        <v>-1.7110000000000001E-3</v>
      </c>
      <c r="CK50" s="43">
        <v>2.3519999999999999E-3</v>
      </c>
      <c r="CL50" s="30">
        <v>3.8920504176806772E-2</v>
      </c>
      <c r="CM50" s="43">
        <v>-3.4699999999999998E-4</v>
      </c>
      <c r="CN50" s="43">
        <v>-3.4299999999999999E-4</v>
      </c>
      <c r="CO50" s="43">
        <v>-1.1900000000000001E-4</v>
      </c>
      <c r="CQ50" s="30">
        <v>0.28640874357680701</v>
      </c>
      <c r="CR50" s="43">
        <v>-6.5899999999999997E-4</v>
      </c>
      <c r="CS50" s="43">
        <v>-6.4499999999999996E-4</v>
      </c>
      <c r="CT50" s="43">
        <v>1.8900000000000001E-4</v>
      </c>
      <c r="CU50" s="30">
        <v>3.8920504176806772E-2</v>
      </c>
      <c r="CV50" s="43">
        <v>-2.99E-4</v>
      </c>
      <c r="CW50" s="43">
        <v>-2.9599999999999998E-4</v>
      </c>
      <c r="CX50" s="43">
        <v>-1.6100000000000001E-4</v>
      </c>
    </row>
    <row r="51" spans="14:102" x14ac:dyDescent="0.25">
      <c r="N51" s="30">
        <v>0.29322797602680706</v>
      </c>
      <c r="O51" s="43">
        <v>-1.057E-3</v>
      </c>
      <c r="P51" s="43">
        <v>-9.1600000000000004E-4</v>
      </c>
      <c r="Q51" s="43">
        <v>3.748E-3</v>
      </c>
      <c r="R51" s="30">
        <v>3.9918440676806763E-2</v>
      </c>
      <c r="S51" s="43">
        <v>-2.04E-4</v>
      </c>
      <c r="T51" s="43">
        <v>-1.9799999999999999E-4</v>
      </c>
      <c r="U51" s="43">
        <v>-2.1999999999999999E-5</v>
      </c>
      <c r="W51" s="30">
        <v>0.29322797602680706</v>
      </c>
      <c r="X51" s="43">
        <v>-6.1300000000000005E-4</v>
      </c>
      <c r="Y51" s="43">
        <v>-5.7300000000000005E-4</v>
      </c>
      <c r="Z51" s="43">
        <v>7.5900000000000002E-4</v>
      </c>
      <c r="AA51" s="30">
        <v>3.9918440676806763E-2</v>
      </c>
      <c r="AB51" s="43">
        <v>-2.0000000000000001E-4</v>
      </c>
      <c r="AC51" s="43">
        <v>-1.95E-4</v>
      </c>
      <c r="AD51" s="43">
        <v>-2.0999999999999999E-5</v>
      </c>
      <c r="AF51" s="30">
        <v>0.29322797602680706</v>
      </c>
      <c r="AG51" s="43">
        <v>-1.6119999999999999E-3</v>
      </c>
      <c r="AH51" s="43">
        <v>-1.498E-3</v>
      </c>
      <c r="AI51" s="43">
        <v>1.939E-3</v>
      </c>
      <c r="AJ51" s="30">
        <v>3.9918440676806763E-2</v>
      </c>
      <c r="AK51" s="43">
        <v>-3.3100000000000002E-4</v>
      </c>
      <c r="AL51" s="43">
        <v>-3.2499999999999999E-4</v>
      </c>
      <c r="AM51" s="43">
        <v>-1.3100000000000001E-4</v>
      </c>
      <c r="AO51" s="30">
        <v>0.29322797602680706</v>
      </c>
      <c r="AP51" s="43">
        <v>-5.8900000000000001E-4</v>
      </c>
      <c r="AQ51" s="43">
        <v>-5.6599999999999999E-4</v>
      </c>
      <c r="AR51" s="43">
        <v>1.13E-4</v>
      </c>
      <c r="AS51" s="30">
        <v>3.9918440676806763E-2</v>
      </c>
      <c r="AT51" s="43">
        <v>-2.8499999999999999E-4</v>
      </c>
      <c r="AU51" s="43">
        <v>-2.81E-4</v>
      </c>
      <c r="AV51" s="43">
        <v>-1.7000000000000001E-4</v>
      </c>
      <c r="AX51" s="30">
        <v>0.29322797602680706</v>
      </c>
      <c r="AY51" s="43">
        <v>-1.606E-3</v>
      </c>
      <c r="AZ51" s="43">
        <v>-1.493E-3</v>
      </c>
      <c r="BA51" s="43">
        <v>1.923E-3</v>
      </c>
      <c r="BB51" s="30">
        <v>3.9918440676806763E-2</v>
      </c>
      <c r="BC51" s="43">
        <v>-3.3100000000000002E-4</v>
      </c>
      <c r="BD51" s="43">
        <v>-3.2400000000000001E-4</v>
      </c>
      <c r="BE51" s="43">
        <v>-1.3100000000000001E-4</v>
      </c>
      <c r="BG51" s="30">
        <v>0.29322797602680706</v>
      </c>
      <c r="BH51" s="43">
        <v>-5.8900000000000001E-4</v>
      </c>
      <c r="BI51" s="43">
        <v>-5.6599999999999999E-4</v>
      </c>
      <c r="BJ51" s="43">
        <v>1.13E-4</v>
      </c>
      <c r="BK51" s="30">
        <v>3.9918440676806763E-2</v>
      </c>
      <c r="BL51" s="43">
        <v>-2.8499999999999999E-4</v>
      </c>
      <c r="BM51" s="43">
        <v>-2.81E-4</v>
      </c>
      <c r="BN51" s="43">
        <v>-1.7000000000000001E-4</v>
      </c>
      <c r="BP51" s="30">
        <v>0.29322797602680706</v>
      </c>
      <c r="BQ51" s="43">
        <v>-1.516E-3</v>
      </c>
      <c r="BR51" s="43">
        <v>-1.4E-3</v>
      </c>
      <c r="BS51" s="43">
        <v>2.1180000000000001E-3</v>
      </c>
      <c r="BT51" s="30">
        <v>3.9918440676806763E-2</v>
      </c>
      <c r="BU51" s="43">
        <v>-2.7E-4</v>
      </c>
      <c r="BV51" s="43">
        <v>-2.63E-4</v>
      </c>
      <c r="BW51" s="43">
        <v>-5.1E-5</v>
      </c>
      <c r="BY51" s="30">
        <v>0.29322797602680706</v>
      </c>
      <c r="BZ51" s="43">
        <v>-5.7300000000000005E-4</v>
      </c>
      <c r="CA51" s="43">
        <v>-5.5000000000000003E-4</v>
      </c>
      <c r="CB51" s="43">
        <v>1.47E-4</v>
      </c>
      <c r="CC51" s="30">
        <v>3.9918440676806763E-2</v>
      </c>
      <c r="CD51" s="43">
        <v>-1.92E-4</v>
      </c>
      <c r="CE51" s="43">
        <v>-1.9000000000000001E-4</v>
      </c>
      <c r="CF51" s="43">
        <v>-1.1900000000000001E-4</v>
      </c>
      <c r="CH51" s="30">
        <v>0.29322797602680706</v>
      </c>
      <c r="CI51" s="43">
        <v>-1.838E-3</v>
      </c>
      <c r="CJ51" s="43">
        <v>-1.763E-3</v>
      </c>
      <c r="CK51" s="43">
        <v>2.5509999999999999E-3</v>
      </c>
      <c r="CL51" s="30">
        <v>3.9918440676806763E-2</v>
      </c>
      <c r="CM51" s="43">
        <v>-3.5E-4</v>
      </c>
      <c r="CN51" s="43">
        <v>-3.4600000000000001E-4</v>
      </c>
      <c r="CO51" s="43">
        <v>-1.16E-4</v>
      </c>
      <c r="CQ51" s="30">
        <v>0.29322797602680706</v>
      </c>
      <c r="CR51" s="43">
        <v>-6.6299999999999996E-4</v>
      </c>
      <c r="CS51" s="43">
        <v>-6.4899999999999995E-4</v>
      </c>
      <c r="CT51" s="43">
        <v>1.93E-4</v>
      </c>
      <c r="CU51" s="30">
        <v>3.9918440676806763E-2</v>
      </c>
      <c r="CV51" s="43">
        <v>-2.9999999999999997E-4</v>
      </c>
      <c r="CW51" s="43">
        <v>-2.9799999999999998E-4</v>
      </c>
      <c r="CX51" s="43">
        <v>-1.5899999999999999E-4</v>
      </c>
    </row>
    <row r="52" spans="14:102" x14ac:dyDescent="0.25">
      <c r="N52" s="30">
        <v>0.30004720847680699</v>
      </c>
      <c r="O52" s="43">
        <v>-1.1039999999999999E-3</v>
      </c>
      <c r="P52" s="43">
        <v>-9.5200000000000005E-4</v>
      </c>
      <c r="Q52" s="43">
        <v>4.084E-3</v>
      </c>
      <c r="R52" s="30">
        <v>3.9918440676806763E-2</v>
      </c>
      <c r="S52" s="43">
        <v>-2.04E-4</v>
      </c>
      <c r="T52" s="43">
        <v>-1.9799999999999999E-4</v>
      </c>
      <c r="U52" s="43">
        <v>-2.1999999999999999E-5</v>
      </c>
      <c r="W52" s="30">
        <v>0.30004720847680699</v>
      </c>
      <c r="X52" s="43">
        <v>-6.1300000000000005E-4</v>
      </c>
      <c r="Y52" s="43">
        <v>-5.7300000000000005E-4</v>
      </c>
      <c r="Z52" s="43">
        <v>7.6099999999999996E-4</v>
      </c>
      <c r="AA52" s="30">
        <v>3.9918440676806763E-2</v>
      </c>
      <c r="AB52" s="43">
        <v>-2.0000000000000001E-4</v>
      </c>
      <c r="AC52" s="43">
        <v>-1.95E-4</v>
      </c>
      <c r="AD52" s="43">
        <v>-2.0999999999999999E-5</v>
      </c>
      <c r="AF52" s="30">
        <v>0.30004720847680699</v>
      </c>
      <c r="AG52" s="43">
        <v>-1.6639999999999999E-3</v>
      </c>
      <c r="AH52" s="43">
        <v>-1.542E-3</v>
      </c>
      <c r="AI52" s="43">
        <v>2.1510000000000001E-3</v>
      </c>
      <c r="AJ52" s="30">
        <v>3.9918440676806763E-2</v>
      </c>
      <c r="AK52" s="43">
        <v>-3.3100000000000002E-4</v>
      </c>
      <c r="AL52" s="43">
        <v>-3.2499999999999999E-4</v>
      </c>
      <c r="AM52" s="43">
        <v>-1.3100000000000001E-4</v>
      </c>
      <c r="AO52" s="30">
        <v>0.30004720847680699</v>
      </c>
      <c r="AP52" s="43">
        <v>-5.8900000000000001E-4</v>
      </c>
      <c r="AQ52" s="43">
        <v>-5.6700000000000001E-4</v>
      </c>
      <c r="AR52" s="43">
        <v>1.1400000000000001E-4</v>
      </c>
      <c r="AS52" s="30">
        <v>3.9918440676806763E-2</v>
      </c>
      <c r="AT52" s="43">
        <v>-2.8499999999999999E-4</v>
      </c>
      <c r="AU52" s="43">
        <v>-2.81E-4</v>
      </c>
      <c r="AV52" s="43">
        <v>-1.7000000000000001E-4</v>
      </c>
      <c r="AX52" s="30">
        <v>0.30004720847680699</v>
      </c>
      <c r="AY52" s="43">
        <v>-1.658E-3</v>
      </c>
      <c r="AZ52" s="43">
        <v>-1.536E-3</v>
      </c>
      <c r="BA52" s="43">
        <v>2.1329999999999999E-3</v>
      </c>
      <c r="BB52" s="30">
        <v>3.9918440676806763E-2</v>
      </c>
      <c r="BC52" s="43">
        <v>-3.3100000000000002E-4</v>
      </c>
      <c r="BD52" s="43">
        <v>-3.2400000000000001E-4</v>
      </c>
      <c r="BE52" s="43">
        <v>-1.3100000000000001E-4</v>
      </c>
      <c r="BG52" s="30">
        <v>0.30004720847680699</v>
      </c>
      <c r="BH52" s="43">
        <v>-5.8900000000000001E-4</v>
      </c>
      <c r="BI52" s="43">
        <v>-5.6700000000000001E-4</v>
      </c>
      <c r="BJ52" s="43">
        <v>1.1400000000000001E-4</v>
      </c>
      <c r="BK52" s="30">
        <v>3.9918440676806763E-2</v>
      </c>
      <c r="BL52" s="43">
        <v>-2.8499999999999999E-4</v>
      </c>
      <c r="BM52" s="43">
        <v>-2.81E-4</v>
      </c>
      <c r="BN52" s="43">
        <v>-1.7000000000000001E-4</v>
      </c>
      <c r="BP52" s="30">
        <v>0.30004720847680699</v>
      </c>
      <c r="BQ52" s="43">
        <v>-1.573E-3</v>
      </c>
      <c r="BR52" s="43">
        <v>-1.449E-3</v>
      </c>
      <c r="BS52" s="43">
        <v>2.3140000000000001E-3</v>
      </c>
      <c r="BT52" s="30">
        <v>3.9918440676806763E-2</v>
      </c>
      <c r="BU52" s="43">
        <v>-2.7E-4</v>
      </c>
      <c r="BV52" s="43">
        <v>-2.63E-4</v>
      </c>
      <c r="BW52" s="43">
        <v>-5.1E-5</v>
      </c>
      <c r="BY52" s="30">
        <v>0.30004720847680699</v>
      </c>
      <c r="BZ52" s="43">
        <v>-5.7799999999999995E-4</v>
      </c>
      <c r="CA52" s="43">
        <v>-5.5500000000000005E-4</v>
      </c>
      <c r="CB52" s="43">
        <v>1.4899999999999999E-4</v>
      </c>
      <c r="CC52" s="30">
        <v>3.9918440676806763E-2</v>
      </c>
      <c r="CD52" s="43">
        <v>-1.92E-4</v>
      </c>
      <c r="CE52" s="43">
        <v>-1.9000000000000001E-4</v>
      </c>
      <c r="CF52" s="43">
        <v>-1.1900000000000001E-4</v>
      </c>
      <c r="CH52" s="30">
        <v>0.30004720847680699</v>
      </c>
      <c r="CI52" s="43">
        <v>-1.882E-3</v>
      </c>
      <c r="CJ52" s="43">
        <v>-1.8E-3</v>
      </c>
      <c r="CK52" s="43">
        <v>2.895E-3</v>
      </c>
      <c r="CL52" s="30">
        <v>3.9918440676806763E-2</v>
      </c>
      <c r="CM52" s="43">
        <v>-3.5E-4</v>
      </c>
      <c r="CN52" s="43">
        <v>-3.4600000000000001E-4</v>
      </c>
      <c r="CO52" s="43">
        <v>-1.16E-4</v>
      </c>
      <c r="CQ52" s="30">
        <v>0.30004720847680699</v>
      </c>
      <c r="CR52" s="43">
        <v>-6.6500000000000001E-4</v>
      </c>
      <c r="CS52" s="43">
        <v>-6.4999999999999997E-4</v>
      </c>
      <c r="CT52" s="43">
        <v>1.94E-4</v>
      </c>
      <c r="CU52" s="30">
        <v>3.9918440676806763E-2</v>
      </c>
      <c r="CV52" s="43">
        <v>-2.9999999999999997E-4</v>
      </c>
      <c r="CW52" s="43">
        <v>-2.9799999999999998E-4</v>
      </c>
      <c r="CX52" s="43">
        <v>-1.5899999999999999E-4</v>
      </c>
    </row>
    <row r="53" spans="14:102" x14ac:dyDescent="0.25">
      <c r="N53" s="30">
        <v>0.30686644092680704</v>
      </c>
      <c r="O53" s="43">
        <v>-1.1509999999999999E-3</v>
      </c>
      <c r="P53" s="43">
        <v>-9.8799999999999995E-4</v>
      </c>
      <c r="Q53" s="43">
        <v>4.424E-3</v>
      </c>
      <c r="R53" s="30">
        <v>4.0916377176806761E-2</v>
      </c>
      <c r="S53" s="43">
        <v>-2.0599999999999999E-4</v>
      </c>
      <c r="T53" s="43">
        <v>-2.0100000000000001E-4</v>
      </c>
      <c r="U53" s="43">
        <v>-1.9000000000000001E-5</v>
      </c>
      <c r="W53" s="30">
        <v>0.30686644092680704</v>
      </c>
      <c r="X53" s="43">
        <v>-6.0599999999999998E-4</v>
      </c>
      <c r="Y53" s="43">
        <v>-5.6599999999999999E-4</v>
      </c>
      <c r="Z53" s="43">
        <v>7.54E-4</v>
      </c>
      <c r="AA53" s="30">
        <v>4.0916377176806761E-2</v>
      </c>
      <c r="AB53" s="43">
        <v>-2.02E-4</v>
      </c>
      <c r="AC53" s="43">
        <v>-1.9599999999999999E-4</v>
      </c>
      <c r="AD53" s="43">
        <v>-2.0000000000000002E-5</v>
      </c>
      <c r="AF53" s="30">
        <v>0.30686644092680704</v>
      </c>
      <c r="AG53" s="43">
        <v>-1.7210000000000001E-3</v>
      </c>
      <c r="AH53" s="43">
        <v>-1.591E-3</v>
      </c>
      <c r="AI53" s="43">
        <v>2.3440000000000002E-3</v>
      </c>
      <c r="AJ53" s="30">
        <v>4.0916377176806761E-2</v>
      </c>
      <c r="AK53" s="43">
        <v>-3.3399999999999999E-4</v>
      </c>
      <c r="AL53" s="43">
        <v>-3.2699999999999998E-4</v>
      </c>
      <c r="AM53" s="43">
        <v>-1.2899999999999999E-4</v>
      </c>
      <c r="AO53" s="30">
        <v>0.30686644092680704</v>
      </c>
      <c r="AP53" s="43">
        <v>-5.9100000000000005E-4</v>
      </c>
      <c r="AQ53" s="43">
        <v>-5.6800000000000004E-4</v>
      </c>
      <c r="AR53" s="43">
        <v>1.16E-4</v>
      </c>
      <c r="AS53" s="30">
        <v>4.0916377176806761E-2</v>
      </c>
      <c r="AT53" s="43">
        <v>-2.8600000000000001E-4</v>
      </c>
      <c r="AU53" s="43">
        <v>-2.8200000000000002E-4</v>
      </c>
      <c r="AV53" s="43">
        <v>-1.6799999999999999E-4</v>
      </c>
      <c r="AX53" s="30">
        <v>0.30686644092680704</v>
      </c>
      <c r="AY53" s="43">
        <v>-1.7129999999999999E-3</v>
      </c>
      <c r="AZ53" s="43">
        <v>-1.583E-3</v>
      </c>
      <c r="BA53" s="43">
        <v>2.3310000000000002E-3</v>
      </c>
      <c r="BB53" s="30">
        <v>4.0916377176806761E-2</v>
      </c>
      <c r="BC53" s="43">
        <v>-3.3300000000000002E-4</v>
      </c>
      <c r="BD53" s="43">
        <v>-3.2699999999999998E-4</v>
      </c>
      <c r="BE53" s="43">
        <v>-1.2899999999999999E-4</v>
      </c>
      <c r="BG53" s="30">
        <v>0.30686644092680704</v>
      </c>
      <c r="BH53" s="43">
        <v>-5.9100000000000005E-4</v>
      </c>
      <c r="BI53" s="43">
        <v>-5.6800000000000004E-4</v>
      </c>
      <c r="BJ53" s="43">
        <v>1.16E-4</v>
      </c>
      <c r="BK53" s="30">
        <v>4.0916377176806761E-2</v>
      </c>
      <c r="BL53" s="43">
        <v>-2.8600000000000001E-4</v>
      </c>
      <c r="BM53" s="43">
        <v>-2.8200000000000002E-4</v>
      </c>
      <c r="BN53" s="43">
        <v>-1.6799999999999999E-4</v>
      </c>
      <c r="BP53" s="30">
        <v>0.30686644092680704</v>
      </c>
      <c r="BQ53" s="43">
        <v>-1.6260000000000001E-3</v>
      </c>
      <c r="BR53" s="43">
        <v>-1.4940000000000001E-3</v>
      </c>
      <c r="BS53" s="43">
        <v>2.5000000000000001E-3</v>
      </c>
      <c r="BT53" s="30">
        <v>4.0916377176806761E-2</v>
      </c>
      <c r="BU53" s="43">
        <v>-2.7300000000000002E-4</v>
      </c>
      <c r="BV53" s="43">
        <v>-2.6600000000000001E-4</v>
      </c>
      <c r="BW53" s="43">
        <v>-4.8000000000000001E-5</v>
      </c>
      <c r="BY53" s="30">
        <v>0.30686644092680704</v>
      </c>
      <c r="BZ53" s="43">
        <v>-5.8299999999999997E-4</v>
      </c>
      <c r="CA53" s="43">
        <v>-5.5999999999999995E-4</v>
      </c>
      <c r="CB53" s="43">
        <v>1.5200000000000001E-4</v>
      </c>
      <c r="CC53" s="30">
        <v>4.0916377176806761E-2</v>
      </c>
      <c r="CD53" s="43">
        <v>-1.94E-4</v>
      </c>
      <c r="CE53" s="43">
        <v>-1.9100000000000001E-4</v>
      </c>
      <c r="CF53" s="43">
        <v>-1.18E-4</v>
      </c>
      <c r="CH53" s="30">
        <v>0.30686644092680704</v>
      </c>
      <c r="CI53" s="43">
        <v>-1.921E-3</v>
      </c>
      <c r="CJ53" s="43">
        <v>-1.833E-3</v>
      </c>
      <c r="CK53" s="43">
        <v>3.225E-3</v>
      </c>
      <c r="CL53" s="30">
        <v>4.0916377176806761E-2</v>
      </c>
      <c r="CM53" s="43">
        <v>-3.5199999999999999E-4</v>
      </c>
      <c r="CN53" s="43">
        <v>-3.48E-4</v>
      </c>
      <c r="CO53" s="43">
        <v>-1.1400000000000001E-4</v>
      </c>
      <c r="CQ53" s="30">
        <v>0.30686644092680704</v>
      </c>
      <c r="CR53" s="43">
        <v>-6.6699999999999995E-4</v>
      </c>
      <c r="CS53" s="43">
        <v>-6.5200000000000002E-4</v>
      </c>
      <c r="CT53" s="43">
        <v>1.9599999999999999E-4</v>
      </c>
      <c r="CU53" s="30">
        <v>4.0916377176806761E-2</v>
      </c>
      <c r="CV53" s="43">
        <v>-3.0200000000000002E-4</v>
      </c>
      <c r="CW53" s="43">
        <v>-2.9999999999999997E-4</v>
      </c>
      <c r="CX53" s="43">
        <v>-1.5699999999999999E-4</v>
      </c>
    </row>
    <row r="54" spans="14:102" x14ac:dyDescent="0.25">
      <c r="N54" s="30">
        <v>0.31368567337680708</v>
      </c>
      <c r="O54" s="43">
        <v>-1.1980000000000001E-3</v>
      </c>
      <c r="P54" s="43">
        <v>-1.023E-3</v>
      </c>
      <c r="Q54" s="43">
        <v>4.7660000000000003E-3</v>
      </c>
      <c r="R54" s="30">
        <v>4.1914313676806765E-2</v>
      </c>
      <c r="S54" s="43">
        <v>-2.0799999999999999E-4</v>
      </c>
      <c r="T54" s="43">
        <v>-2.03E-4</v>
      </c>
      <c r="U54" s="43">
        <v>-1.7E-5</v>
      </c>
      <c r="W54" s="30">
        <v>0.31368567337680708</v>
      </c>
      <c r="X54" s="43">
        <v>-5.9900000000000003E-4</v>
      </c>
      <c r="Y54" s="43">
        <v>-5.5999999999999995E-4</v>
      </c>
      <c r="Z54" s="43">
        <v>7.4600000000000003E-4</v>
      </c>
      <c r="AA54" s="30">
        <v>4.1914313676806765E-2</v>
      </c>
      <c r="AB54" s="43">
        <v>-2.03E-4</v>
      </c>
      <c r="AC54" s="43">
        <v>-1.9699999999999999E-4</v>
      </c>
      <c r="AD54" s="43">
        <v>-1.8E-5</v>
      </c>
      <c r="AF54" s="30">
        <v>0.31368567337680708</v>
      </c>
      <c r="AG54" s="43">
        <v>-1.7819999999999999E-3</v>
      </c>
      <c r="AH54" s="43">
        <v>-1.6429999999999999E-3</v>
      </c>
      <c r="AI54" s="43">
        <v>2.5609999999999999E-3</v>
      </c>
      <c r="AJ54" s="30">
        <v>4.1914313676806765E-2</v>
      </c>
      <c r="AK54" s="43">
        <v>-3.3599999999999998E-4</v>
      </c>
      <c r="AL54" s="43">
        <v>-3.3E-4</v>
      </c>
      <c r="AM54" s="43">
        <v>-1.26E-4</v>
      </c>
      <c r="AO54" s="30">
        <v>0.31368567337680708</v>
      </c>
      <c r="AP54" s="43">
        <v>-5.9100000000000005E-4</v>
      </c>
      <c r="AQ54" s="43">
        <v>-5.6899999999999995E-4</v>
      </c>
      <c r="AR54" s="43">
        <v>1.16E-4</v>
      </c>
      <c r="AS54" s="30">
        <v>4.1914313676806765E-2</v>
      </c>
      <c r="AT54" s="43">
        <v>-2.8800000000000001E-4</v>
      </c>
      <c r="AU54" s="43">
        <v>-2.8400000000000002E-4</v>
      </c>
      <c r="AV54" s="43">
        <v>-1.6699999999999999E-4</v>
      </c>
      <c r="AX54" s="30">
        <v>0.31368567337680708</v>
      </c>
      <c r="AY54" s="43">
        <v>-1.7769999999999999E-3</v>
      </c>
      <c r="AZ54" s="43">
        <v>-1.639E-3</v>
      </c>
      <c r="BA54" s="43">
        <v>2.529E-3</v>
      </c>
      <c r="BB54" s="30">
        <v>4.1914313676806765E-2</v>
      </c>
      <c r="BC54" s="43">
        <v>-3.3599999999999998E-4</v>
      </c>
      <c r="BD54" s="43">
        <v>-3.2899999999999997E-4</v>
      </c>
      <c r="BE54" s="43">
        <v>-1.26E-4</v>
      </c>
      <c r="BG54" s="30">
        <v>0.31368567337680708</v>
      </c>
      <c r="BH54" s="43">
        <v>-5.9199999999999997E-4</v>
      </c>
      <c r="BI54" s="43">
        <v>-5.6899999999999995E-4</v>
      </c>
      <c r="BJ54" s="43">
        <v>1.18E-4</v>
      </c>
      <c r="BK54" s="30">
        <v>4.1914313676806765E-2</v>
      </c>
      <c r="BL54" s="43">
        <v>-2.8800000000000001E-4</v>
      </c>
      <c r="BM54" s="43">
        <v>-2.8400000000000002E-4</v>
      </c>
      <c r="BN54" s="43">
        <v>-1.6699999999999999E-4</v>
      </c>
      <c r="BP54" s="30">
        <v>0.31368567337680708</v>
      </c>
      <c r="BQ54" s="43">
        <v>-1.668E-3</v>
      </c>
      <c r="BR54" s="43">
        <v>-1.526E-3</v>
      </c>
      <c r="BS54" s="43">
        <v>2.7789999999999998E-3</v>
      </c>
      <c r="BT54" s="30">
        <v>4.1914313676806765E-2</v>
      </c>
      <c r="BU54" s="43">
        <v>-2.7599999999999999E-4</v>
      </c>
      <c r="BV54" s="43">
        <v>-2.6800000000000001E-4</v>
      </c>
      <c r="BW54" s="43">
        <v>-4.6E-5</v>
      </c>
      <c r="BY54" s="30">
        <v>0.31368567337680708</v>
      </c>
      <c r="BZ54" s="43">
        <v>-5.8699999999999996E-4</v>
      </c>
      <c r="CA54" s="43">
        <v>-5.6300000000000002E-4</v>
      </c>
      <c r="CB54" s="43">
        <v>1.54E-4</v>
      </c>
      <c r="CC54" s="30">
        <v>4.1914313676806765E-2</v>
      </c>
      <c r="CD54" s="43">
        <v>-1.95E-4</v>
      </c>
      <c r="CE54" s="43">
        <v>-1.93E-4</v>
      </c>
      <c r="CF54" s="43">
        <v>-1.17E-4</v>
      </c>
      <c r="CH54" s="30">
        <v>0.31368567337680708</v>
      </c>
      <c r="CI54" s="43">
        <v>-1.9620000000000002E-3</v>
      </c>
      <c r="CJ54" s="43">
        <v>-1.8680000000000001E-3</v>
      </c>
      <c r="CK54" s="43">
        <v>3.571E-3</v>
      </c>
      <c r="CL54" s="30">
        <v>4.1914313676806765E-2</v>
      </c>
      <c r="CM54" s="43">
        <v>-3.5500000000000001E-4</v>
      </c>
      <c r="CN54" s="43">
        <v>-3.5100000000000002E-4</v>
      </c>
      <c r="CO54" s="43">
        <v>-1.11E-4</v>
      </c>
      <c r="CQ54" s="30">
        <v>0.31368567337680708</v>
      </c>
      <c r="CR54" s="43">
        <v>-6.6799999999999997E-4</v>
      </c>
      <c r="CS54" s="43">
        <v>-6.5300000000000004E-4</v>
      </c>
      <c r="CT54" s="43">
        <v>1.9799999999999999E-4</v>
      </c>
      <c r="CU54" s="30">
        <v>4.1914313676806765E-2</v>
      </c>
      <c r="CV54" s="43">
        <v>-3.0400000000000002E-4</v>
      </c>
      <c r="CW54" s="43">
        <v>-3.01E-4</v>
      </c>
      <c r="CX54" s="43">
        <v>-1.56E-4</v>
      </c>
    </row>
    <row r="55" spans="14:102" x14ac:dyDescent="0.25">
      <c r="N55" s="30">
        <v>0.32050490582680707</v>
      </c>
      <c r="O55" s="43">
        <v>-1.263E-3</v>
      </c>
      <c r="P55" s="43">
        <v>-1.073E-3</v>
      </c>
      <c r="Q55" s="43">
        <v>5.2259999999999997E-3</v>
      </c>
      <c r="R55" s="30">
        <v>4.2912250176806763E-2</v>
      </c>
      <c r="S55" s="43">
        <v>-2.1100000000000001E-4</v>
      </c>
      <c r="T55" s="43">
        <v>-2.05E-4</v>
      </c>
      <c r="U55" s="43">
        <v>-1.5E-5</v>
      </c>
      <c r="W55" s="30">
        <v>0.32050490582680707</v>
      </c>
      <c r="X55" s="43">
        <v>-5.9199999999999997E-4</v>
      </c>
      <c r="Y55" s="43">
        <v>-5.53E-4</v>
      </c>
      <c r="Z55" s="43">
        <v>7.3700000000000002E-4</v>
      </c>
      <c r="AA55" s="30">
        <v>4.2912250176806763E-2</v>
      </c>
      <c r="AB55" s="43">
        <v>-2.04E-4</v>
      </c>
      <c r="AC55" s="43">
        <v>-1.9900000000000001E-4</v>
      </c>
      <c r="AD55" s="43">
        <v>-1.5999999999999999E-5</v>
      </c>
      <c r="AF55" s="30">
        <v>0.32050490582680707</v>
      </c>
      <c r="AG55" s="43">
        <v>-1.833E-3</v>
      </c>
      <c r="AH55" s="43">
        <v>-1.678E-3</v>
      </c>
      <c r="AI55" s="43">
        <v>2.983E-3</v>
      </c>
      <c r="AJ55" s="30">
        <v>4.2912250176806763E-2</v>
      </c>
      <c r="AK55" s="43">
        <v>-3.39E-4</v>
      </c>
      <c r="AL55" s="43">
        <v>-3.3199999999999999E-4</v>
      </c>
      <c r="AM55" s="43">
        <v>-1.2400000000000001E-4</v>
      </c>
      <c r="AO55" s="30">
        <v>0.32050490582680707</v>
      </c>
      <c r="AP55" s="43">
        <v>-5.8699999999999996E-4</v>
      </c>
      <c r="AQ55" s="43">
        <v>-5.6499999999999996E-4</v>
      </c>
      <c r="AR55" s="43">
        <v>1.13E-4</v>
      </c>
      <c r="AS55" s="30">
        <v>4.2912250176806763E-2</v>
      </c>
      <c r="AT55" s="43">
        <v>-2.8899999999999998E-4</v>
      </c>
      <c r="AU55" s="43">
        <v>-2.8499999999999999E-4</v>
      </c>
      <c r="AV55" s="43">
        <v>-1.65E-4</v>
      </c>
      <c r="AX55" s="30">
        <v>0.32050490582680707</v>
      </c>
      <c r="AY55" s="43">
        <v>-1.825E-3</v>
      </c>
      <c r="AZ55" s="43">
        <v>-1.6720000000000001E-3</v>
      </c>
      <c r="BA55" s="43">
        <v>2.9580000000000001E-3</v>
      </c>
      <c r="BB55" s="30">
        <v>4.2912250176806763E-2</v>
      </c>
      <c r="BC55" s="43">
        <v>-3.39E-4</v>
      </c>
      <c r="BD55" s="43">
        <v>-3.3199999999999999E-4</v>
      </c>
      <c r="BE55" s="43">
        <v>-1.2400000000000001E-4</v>
      </c>
      <c r="BG55" s="30">
        <v>0.32050490582680707</v>
      </c>
      <c r="BH55" s="43">
        <v>-5.8799999999999998E-4</v>
      </c>
      <c r="BI55" s="43">
        <v>-5.6499999999999996E-4</v>
      </c>
      <c r="BJ55" s="43">
        <v>1.1400000000000001E-4</v>
      </c>
      <c r="BK55" s="30">
        <v>4.2912250176806763E-2</v>
      </c>
      <c r="BL55" s="43">
        <v>-2.8899999999999998E-4</v>
      </c>
      <c r="BM55" s="43">
        <v>-2.8499999999999999E-4</v>
      </c>
      <c r="BN55" s="43">
        <v>-1.66E-4</v>
      </c>
      <c r="BP55" s="30">
        <v>0.32050490582680707</v>
      </c>
      <c r="BQ55" s="43">
        <v>-1.719E-3</v>
      </c>
      <c r="BR55" s="43">
        <v>-1.5629999999999999E-3</v>
      </c>
      <c r="BS55" s="43">
        <v>3.186E-3</v>
      </c>
      <c r="BT55" s="30">
        <v>4.2912250176806763E-2</v>
      </c>
      <c r="BU55" s="43">
        <v>-2.7900000000000001E-4</v>
      </c>
      <c r="BV55" s="43">
        <v>-2.7099999999999997E-4</v>
      </c>
      <c r="BW55" s="43">
        <v>-4.3999999999999999E-5</v>
      </c>
      <c r="BY55" s="30">
        <v>0.32050490582680707</v>
      </c>
      <c r="BZ55" s="43">
        <v>-5.8600000000000004E-4</v>
      </c>
      <c r="CA55" s="43">
        <v>-5.62E-4</v>
      </c>
      <c r="CB55" s="43">
        <v>1.5100000000000001E-4</v>
      </c>
      <c r="CC55" s="30">
        <v>4.2912250176806763E-2</v>
      </c>
      <c r="CD55" s="43">
        <v>-1.9699999999999999E-4</v>
      </c>
      <c r="CE55" s="43">
        <v>-1.95E-4</v>
      </c>
      <c r="CF55" s="43">
        <v>-1.15E-4</v>
      </c>
      <c r="CH55" s="30">
        <v>0.32050490582680707</v>
      </c>
      <c r="CI55" s="43">
        <v>-2.0100000000000001E-3</v>
      </c>
      <c r="CJ55" s="43">
        <v>-1.905E-3</v>
      </c>
      <c r="CK55" s="43">
        <v>4.0959999999999998E-3</v>
      </c>
      <c r="CL55" s="30">
        <v>4.2912250176806763E-2</v>
      </c>
      <c r="CM55" s="43">
        <v>-3.5799999999999997E-4</v>
      </c>
      <c r="CN55" s="43">
        <v>-3.5399999999999999E-4</v>
      </c>
      <c r="CO55" s="43">
        <v>-1.08E-4</v>
      </c>
      <c r="CQ55" s="30">
        <v>0.32050490582680707</v>
      </c>
      <c r="CR55" s="43">
        <v>-6.6399999999999999E-4</v>
      </c>
      <c r="CS55" s="43">
        <v>-6.4899999999999995E-4</v>
      </c>
      <c r="CT55" s="43">
        <v>1.94E-4</v>
      </c>
      <c r="CU55" s="30">
        <v>4.2912250176806763E-2</v>
      </c>
      <c r="CV55" s="43">
        <v>-3.0600000000000001E-4</v>
      </c>
      <c r="CW55" s="43">
        <v>-3.0299999999999999E-4</v>
      </c>
      <c r="CX55" s="43">
        <v>-1.54E-4</v>
      </c>
    </row>
    <row r="56" spans="14:102" x14ac:dyDescent="0.25">
      <c r="N56" s="30">
        <v>0.32732413827680712</v>
      </c>
      <c r="O56" s="43">
        <v>-1.323E-3</v>
      </c>
      <c r="P56" s="43">
        <v>-1.119E-3</v>
      </c>
      <c r="Q56" s="43">
        <v>5.6569999999999997E-3</v>
      </c>
      <c r="R56" s="30">
        <v>4.3910186676806767E-2</v>
      </c>
      <c r="S56" s="43">
        <v>-2.13E-4</v>
      </c>
      <c r="T56" s="43">
        <v>-2.0699999999999999E-4</v>
      </c>
      <c r="U56" s="43">
        <v>-1.2E-5</v>
      </c>
      <c r="W56" s="30">
        <v>0.32732413827680712</v>
      </c>
      <c r="X56" s="43">
        <v>-5.8799999999999998E-4</v>
      </c>
      <c r="Y56" s="43">
        <v>-5.4900000000000001E-4</v>
      </c>
      <c r="Z56" s="43">
        <v>7.3399999999999995E-4</v>
      </c>
      <c r="AA56" s="30">
        <v>4.3910186676806767E-2</v>
      </c>
      <c r="AB56" s="43">
        <v>-2.0599999999999999E-4</v>
      </c>
      <c r="AC56" s="43">
        <v>-2.0000000000000001E-4</v>
      </c>
      <c r="AD56" s="43">
        <v>-1.5E-5</v>
      </c>
      <c r="AF56" s="30">
        <v>0.32732413827680712</v>
      </c>
      <c r="AG56" s="43">
        <v>-1.8779999999999999E-3</v>
      </c>
      <c r="AH56" s="43">
        <v>-1.709E-3</v>
      </c>
      <c r="AI56" s="43">
        <v>3.3860000000000001E-3</v>
      </c>
      <c r="AJ56" s="30">
        <v>4.3910186676806767E-2</v>
      </c>
      <c r="AK56" s="43">
        <v>-3.4200000000000002E-4</v>
      </c>
      <c r="AL56" s="43">
        <v>-3.3500000000000001E-4</v>
      </c>
      <c r="AM56" s="43">
        <v>-1.21E-4</v>
      </c>
      <c r="AO56" s="30">
        <v>0.32732413827680712</v>
      </c>
      <c r="AP56" s="43">
        <v>-5.8299999999999997E-4</v>
      </c>
      <c r="AQ56" s="43">
        <v>-5.6099999999999998E-4</v>
      </c>
      <c r="AR56" s="43">
        <v>1.0900000000000001E-4</v>
      </c>
      <c r="AS56" s="30">
        <v>4.3910186676806767E-2</v>
      </c>
      <c r="AT56" s="43">
        <v>-2.9100000000000003E-4</v>
      </c>
      <c r="AU56" s="43">
        <v>-2.8699999999999998E-4</v>
      </c>
      <c r="AV56" s="43">
        <v>-1.64E-4</v>
      </c>
      <c r="AX56" s="30">
        <v>0.32732413827680712</v>
      </c>
      <c r="AY56" s="43">
        <v>-1.8710000000000001E-3</v>
      </c>
      <c r="AZ56" s="43">
        <v>-1.7030000000000001E-3</v>
      </c>
      <c r="BA56" s="43">
        <v>3.3600000000000001E-3</v>
      </c>
      <c r="BB56" s="30">
        <v>4.3910186676806767E-2</v>
      </c>
      <c r="BC56" s="43">
        <v>-3.4099999999999999E-4</v>
      </c>
      <c r="BD56" s="43">
        <v>-3.3399999999999999E-4</v>
      </c>
      <c r="BE56" s="43">
        <v>-1.22E-4</v>
      </c>
      <c r="BG56" s="30">
        <v>0.32732413827680712</v>
      </c>
      <c r="BH56" s="43">
        <v>-5.8399999999999999E-4</v>
      </c>
      <c r="BI56" s="43">
        <v>-5.62E-4</v>
      </c>
      <c r="BJ56" s="43">
        <v>1.11E-4</v>
      </c>
      <c r="BK56" s="30">
        <v>4.3910186676806767E-2</v>
      </c>
      <c r="BL56" s="43">
        <v>-2.9100000000000003E-4</v>
      </c>
      <c r="BM56" s="43">
        <v>-2.8600000000000001E-4</v>
      </c>
      <c r="BN56" s="43">
        <v>-1.64E-4</v>
      </c>
      <c r="BP56" s="30">
        <v>0.32732413827680712</v>
      </c>
      <c r="BQ56" s="43">
        <v>-1.768E-3</v>
      </c>
      <c r="BR56" s="43">
        <v>-1.598E-3</v>
      </c>
      <c r="BS56" s="43">
        <v>3.571E-3</v>
      </c>
      <c r="BT56" s="30">
        <v>4.3910186676806767E-2</v>
      </c>
      <c r="BU56" s="43">
        <v>-2.81E-4</v>
      </c>
      <c r="BV56" s="43">
        <v>-2.7399999999999999E-4</v>
      </c>
      <c r="BW56" s="43">
        <v>-4.1999999999999998E-5</v>
      </c>
      <c r="BY56" s="30">
        <v>0.32732413827680712</v>
      </c>
      <c r="BZ56" s="43">
        <v>-5.8600000000000004E-4</v>
      </c>
      <c r="CA56" s="43">
        <v>-5.62E-4</v>
      </c>
      <c r="CB56" s="43">
        <v>1.4899999999999999E-4</v>
      </c>
      <c r="CC56" s="30">
        <v>4.3910186676806767E-2</v>
      </c>
      <c r="CD56" s="43">
        <v>-1.9900000000000001E-4</v>
      </c>
      <c r="CE56" s="43">
        <v>-1.9599999999999999E-4</v>
      </c>
      <c r="CF56" s="43">
        <v>-1.1400000000000001E-4</v>
      </c>
      <c r="CH56" s="30">
        <v>0.32732413827680712</v>
      </c>
      <c r="CI56" s="43">
        <v>-2.0600000000000002E-3</v>
      </c>
      <c r="CJ56" s="43">
        <v>-1.9469999999999999E-3</v>
      </c>
      <c r="CK56" s="43">
        <v>4.5880000000000001E-3</v>
      </c>
      <c r="CL56" s="30">
        <v>4.3910186676806767E-2</v>
      </c>
      <c r="CM56" s="43">
        <v>-3.6099999999999999E-4</v>
      </c>
      <c r="CN56" s="43">
        <v>-3.57E-4</v>
      </c>
      <c r="CO56" s="43">
        <v>-1.05E-4</v>
      </c>
      <c r="CQ56" s="30">
        <v>0.32732413827680712</v>
      </c>
      <c r="CR56" s="43">
        <v>-6.6100000000000002E-4</v>
      </c>
      <c r="CS56" s="43">
        <v>-6.4599999999999998E-4</v>
      </c>
      <c r="CT56" s="43">
        <v>1.9000000000000001E-4</v>
      </c>
      <c r="CU56" s="30">
        <v>4.3910186676806767E-2</v>
      </c>
      <c r="CV56" s="43">
        <v>-3.0800000000000001E-4</v>
      </c>
      <c r="CW56" s="43">
        <v>-3.0499999999999999E-4</v>
      </c>
      <c r="CX56" s="43">
        <v>-1.5200000000000001E-4</v>
      </c>
    </row>
    <row r="57" spans="14:102" x14ac:dyDescent="0.25">
      <c r="N57" s="30">
        <v>0.33414337072680711</v>
      </c>
      <c r="O57" s="43">
        <v>-1.3780000000000001E-3</v>
      </c>
      <c r="P57" s="43">
        <v>-1.16E-3</v>
      </c>
      <c r="Q57" s="43">
        <v>6.0460000000000002E-3</v>
      </c>
      <c r="R57" s="30">
        <v>4.4908123176806772E-2</v>
      </c>
      <c r="S57" s="43">
        <v>-2.1499999999999999E-4</v>
      </c>
      <c r="T57" s="43">
        <v>-2.0900000000000001E-4</v>
      </c>
      <c r="U57" s="43">
        <v>-1.0000000000000001E-5</v>
      </c>
      <c r="W57" s="30">
        <v>0.33414337072680711</v>
      </c>
      <c r="X57" s="43">
        <v>-5.8500000000000002E-4</v>
      </c>
      <c r="Y57" s="43">
        <v>-5.4600000000000004E-4</v>
      </c>
      <c r="Z57" s="43">
        <v>7.3099999999999999E-4</v>
      </c>
      <c r="AA57" s="30">
        <v>4.4908123176806772E-2</v>
      </c>
      <c r="AB57" s="43">
        <v>-2.0699999999999999E-4</v>
      </c>
      <c r="AC57" s="43">
        <v>-2.0100000000000001E-4</v>
      </c>
      <c r="AD57" s="43">
        <v>-1.2999999999999999E-5</v>
      </c>
      <c r="AF57" s="30">
        <v>0.33414337072680711</v>
      </c>
      <c r="AG57" s="43">
        <v>-1.9189999999999999E-3</v>
      </c>
      <c r="AH57" s="43">
        <v>-1.737E-3</v>
      </c>
      <c r="AI57" s="43">
        <v>3.7469999999999999E-3</v>
      </c>
      <c r="AJ57" s="30">
        <v>4.4908123176806772E-2</v>
      </c>
      <c r="AK57" s="43">
        <v>-3.4400000000000001E-4</v>
      </c>
      <c r="AL57" s="43">
        <v>-3.3700000000000001E-4</v>
      </c>
      <c r="AM57" s="43">
        <v>-1.1900000000000001E-4</v>
      </c>
      <c r="AO57" s="30">
        <v>0.33414337072680711</v>
      </c>
      <c r="AP57" s="43">
        <v>-5.8100000000000003E-4</v>
      </c>
      <c r="AQ57" s="43">
        <v>-5.5900000000000004E-4</v>
      </c>
      <c r="AR57" s="43">
        <v>1.08E-4</v>
      </c>
      <c r="AS57" s="30">
        <v>4.4908123176806772E-2</v>
      </c>
      <c r="AT57" s="43">
        <v>-2.92E-4</v>
      </c>
      <c r="AU57" s="43">
        <v>-2.8800000000000001E-4</v>
      </c>
      <c r="AV57" s="43">
        <v>-1.63E-4</v>
      </c>
      <c r="AX57" s="30">
        <v>0.33414337072680711</v>
      </c>
      <c r="AY57" s="43">
        <v>-1.9109999999999999E-3</v>
      </c>
      <c r="AZ57" s="43">
        <v>-1.7309999999999999E-3</v>
      </c>
      <c r="BA57" s="43">
        <v>3.7200000000000002E-3</v>
      </c>
      <c r="BB57" s="30">
        <v>4.4908123176806772E-2</v>
      </c>
      <c r="BC57" s="43">
        <v>-3.4400000000000001E-4</v>
      </c>
      <c r="BD57" s="43">
        <v>-3.3700000000000001E-4</v>
      </c>
      <c r="BE57" s="43">
        <v>-1.1900000000000001E-4</v>
      </c>
      <c r="BG57" s="30">
        <v>0.33414337072680711</v>
      </c>
      <c r="BH57" s="43">
        <v>-5.8200000000000005E-4</v>
      </c>
      <c r="BI57" s="43">
        <v>-5.5999999999999995E-4</v>
      </c>
      <c r="BJ57" s="43">
        <v>1.0900000000000001E-4</v>
      </c>
      <c r="BK57" s="30">
        <v>4.4908123176806772E-2</v>
      </c>
      <c r="BL57" s="43">
        <v>-2.92E-4</v>
      </c>
      <c r="BM57" s="43">
        <v>-2.8800000000000001E-4</v>
      </c>
      <c r="BN57" s="43">
        <v>-1.63E-4</v>
      </c>
      <c r="BP57" s="30">
        <v>0.33414337072680711</v>
      </c>
      <c r="BQ57" s="43">
        <v>-1.8129999999999999E-3</v>
      </c>
      <c r="BR57" s="43">
        <v>-1.6299999999999999E-3</v>
      </c>
      <c r="BS57" s="43">
        <v>3.9139999999999999E-3</v>
      </c>
      <c r="BT57" s="30">
        <v>4.4908123176806772E-2</v>
      </c>
      <c r="BU57" s="43">
        <v>-2.8400000000000002E-4</v>
      </c>
      <c r="BV57" s="43">
        <v>-2.7599999999999999E-4</v>
      </c>
      <c r="BW57" s="43">
        <v>-4.0000000000000003E-5</v>
      </c>
      <c r="BY57" s="30">
        <v>0.33414337072680711</v>
      </c>
      <c r="BZ57" s="43">
        <v>-5.8699999999999996E-4</v>
      </c>
      <c r="CA57" s="43">
        <v>-5.6300000000000002E-4</v>
      </c>
      <c r="CB57" s="43">
        <v>1.4799999999999999E-4</v>
      </c>
      <c r="CC57" s="30">
        <v>4.4908123176806772E-2</v>
      </c>
      <c r="CD57" s="43">
        <v>-2.0100000000000001E-4</v>
      </c>
      <c r="CE57" s="43">
        <v>-1.9799999999999999E-4</v>
      </c>
      <c r="CF57" s="43">
        <v>-1.13E-4</v>
      </c>
      <c r="CH57" s="30">
        <v>0.33414337072680711</v>
      </c>
      <c r="CI57" s="43">
        <v>-2.1280000000000001E-3</v>
      </c>
      <c r="CJ57" s="43">
        <v>-2.0070000000000001E-3</v>
      </c>
      <c r="CK57" s="43">
        <v>4.9630000000000004E-3</v>
      </c>
      <c r="CL57" s="30">
        <v>4.4908123176806772E-2</v>
      </c>
      <c r="CM57" s="43">
        <v>-3.6400000000000001E-4</v>
      </c>
      <c r="CN57" s="43">
        <v>-3.6000000000000002E-4</v>
      </c>
      <c r="CO57" s="43">
        <v>-1.02E-4</v>
      </c>
      <c r="CQ57" s="30">
        <v>0.33414337072680711</v>
      </c>
      <c r="CR57" s="43">
        <v>-6.6E-4</v>
      </c>
      <c r="CS57" s="43">
        <v>-6.4499999999999996E-4</v>
      </c>
      <c r="CT57" s="43">
        <v>1.8900000000000001E-4</v>
      </c>
      <c r="CU57" s="30">
        <v>4.4908123176806772E-2</v>
      </c>
      <c r="CV57" s="43">
        <v>-3.0899999999999998E-4</v>
      </c>
      <c r="CW57" s="43">
        <v>-3.0699999999999998E-4</v>
      </c>
      <c r="CX57" s="43">
        <v>-1.4999999999999999E-4</v>
      </c>
    </row>
    <row r="58" spans="14:102" x14ac:dyDescent="0.25">
      <c r="N58" s="30">
        <v>0.34096260317680716</v>
      </c>
      <c r="O58" s="43">
        <v>-1.436E-3</v>
      </c>
      <c r="P58" s="43">
        <v>-1.204E-3</v>
      </c>
      <c r="Q58" s="43">
        <v>6.4720000000000003E-3</v>
      </c>
      <c r="R58" s="30">
        <v>4.5906059676806769E-2</v>
      </c>
      <c r="S58" s="43">
        <v>-2.1699999999999999E-4</v>
      </c>
      <c r="T58" s="43">
        <v>-2.1100000000000001E-4</v>
      </c>
      <c r="U58" s="43">
        <v>-6.9999999999999999E-6</v>
      </c>
      <c r="W58" s="30">
        <v>0.34096260317680716</v>
      </c>
      <c r="X58" s="43">
        <v>-5.8E-4</v>
      </c>
      <c r="Y58" s="43">
        <v>-5.4199999999999995E-4</v>
      </c>
      <c r="Z58" s="43">
        <v>7.27E-4</v>
      </c>
      <c r="AA58" s="30">
        <v>4.5906059676806769E-2</v>
      </c>
      <c r="AB58" s="43">
        <v>-2.0799999999999999E-4</v>
      </c>
      <c r="AC58" s="43">
        <v>-2.03E-4</v>
      </c>
      <c r="AD58" s="43">
        <v>-1.2E-5</v>
      </c>
      <c r="AF58" s="30">
        <v>0.34096260317680716</v>
      </c>
      <c r="AG58" s="43">
        <v>-1.9599999999999999E-3</v>
      </c>
      <c r="AH58" s="43">
        <v>-1.7639999999999999E-3</v>
      </c>
      <c r="AI58" s="43">
        <v>4.1529999999999996E-3</v>
      </c>
      <c r="AJ58" s="30">
        <v>4.5906059676806769E-2</v>
      </c>
      <c r="AK58" s="43">
        <v>-3.4699999999999998E-4</v>
      </c>
      <c r="AL58" s="43">
        <v>-3.39E-4</v>
      </c>
      <c r="AM58" s="43">
        <v>-1.17E-4</v>
      </c>
      <c r="AO58" s="30">
        <v>0.34096260317680716</v>
      </c>
      <c r="AP58" s="43">
        <v>-5.7799999999999995E-4</v>
      </c>
      <c r="AQ58" s="43">
        <v>-5.5599999999999996E-4</v>
      </c>
      <c r="AR58" s="43">
        <v>1.05E-4</v>
      </c>
      <c r="AS58" s="30">
        <v>4.5906059676806769E-2</v>
      </c>
      <c r="AT58" s="43">
        <v>-2.9399999999999999E-4</v>
      </c>
      <c r="AU58" s="43">
        <v>-2.8899999999999998E-4</v>
      </c>
      <c r="AV58" s="43">
        <v>-1.6100000000000001E-4</v>
      </c>
      <c r="AX58" s="30">
        <v>0.34096260317680716</v>
      </c>
      <c r="AY58" s="43">
        <v>-1.952E-3</v>
      </c>
      <c r="AZ58" s="43">
        <v>-1.7570000000000001E-3</v>
      </c>
      <c r="BA58" s="43">
        <v>4.1209999999999997E-3</v>
      </c>
      <c r="BB58" s="30">
        <v>4.5906059676806769E-2</v>
      </c>
      <c r="BC58" s="43">
        <v>-3.4600000000000001E-4</v>
      </c>
      <c r="BD58" s="43">
        <v>-3.39E-4</v>
      </c>
      <c r="BE58" s="43">
        <v>-1.17E-4</v>
      </c>
      <c r="BG58" s="30">
        <v>0.34096260317680716</v>
      </c>
      <c r="BH58" s="43">
        <v>-5.7899999999999998E-4</v>
      </c>
      <c r="BI58" s="43">
        <v>-5.5699999999999999E-4</v>
      </c>
      <c r="BJ58" s="43">
        <v>1.06E-4</v>
      </c>
      <c r="BK58" s="30">
        <v>4.5906059676806769E-2</v>
      </c>
      <c r="BL58" s="43">
        <v>-2.9399999999999999E-4</v>
      </c>
      <c r="BM58" s="43">
        <v>-2.8899999999999998E-4</v>
      </c>
      <c r="BN58" s="43">
        <v>-1.6100000000000001E-4</v>
      </c>
      <c r="BP58" s="30">
        <v>0.34096260317680716</v>
      </c>
      <c r="BQ58" s="43">
        <v>-1.854E-3</v>
      </c>
      <c r="BR58" s="43">
        <v>-1.6559999999999999E-3</v>
      </c>
      <c r="BS58" s="43">
        <v>4.3220000000000003E-3</v>
      </c>
      <c r="BT58" s="30">
        <v>4.5906059676806769E-2</v>
      </c>
      <c r="BU58" s="43">
        <v>-2.8699999999999998E-4</v>
      </c>
      <c r="BV58" s="43">
        <v>-2.7900000000000001E-4</v>
      </c>
      <c r="BW58" s="43">
        <v>-3.8000000000000002E-5</v>
      </c>
      <c r="BY58" s="30">
        <v>0.34096260317680716</v>
      </c>
      <c r="BZ58" s="43">
        <v>-5.8699999999999996E-4</v>
      </c>
      <c r="CA58" s="43">
        <v>-5.6300000000000002E-4</v>
      </c>
      <c r="CB58" s="43">
        <v>1.46E-4</v>
      </c>
      <c r="CC58" s="30">
        <v>4.5906059676806769E-2</v>
      </c>
      <c r="CD58" s="43">
        <v>-2.02E-4</v>
      </c>
      <c r="CE58" s="43">
        <v>-1.9900000000000001E-4</v>
      </c>
      <c r="CF58" s="43">
        <v>-1.12E-4</v>
      </c>
      <c r="CH58" s="30">
        <v>0.34096260317680716</v>
      </c>
      <c r="CI58" s="43">
        <v>-2.2009999999999998E-3</v>
      </c>
      <c r="CJ58" s="43">
        <v>-2.0720000000000001E-3</v>
      </c>
      <c r="CK58" s="43">
        <v>5.3660000000000001E-3</v>
      </c>
      <c r="CL58" s="30">
        <v>4.5906059676806769E-2</v>
      </c>
      <c r="CM58" s="43">
        <v>-3.6699999999999998E-4</v>
      </c>
      <c r="CN58" s="43">
        <v>-3.6299999999999999E-4</v>
      </c>
      <c r="CO58" s="43">
        <v>-9.8999999999999994E-5</v>
      </c>
      <c r="CQ58" s="30">
        <v>0.34096260317680716</v>
      </c>
      <c r="CR58" s="43">
        <v>-6.5799999999999995E-4</v>
      </c>
      <c r="CS58" s="43">
        <v>-6.4300000000000002E-4</v>
      </c>
      <c r="CT58" s="43">
        <v>1.8699999999999999E-4</v>
      </c>
      <c r="CU58" s="30">
        <v>4.5906059676806769E-2</v>
      </c>
      <c r="CV58" s="43">
        <v>-3.1100000000000002E-4</v>
      </c>
      <c r="CW58" s="43">
        <v>-3.0800000000000001E-4</v>
      </c>
      <c r="CX58" s="43">
        <v>-1.4899999999999999E-4</v>
      </c>
    </row>
    <row r="59" spans="14:102" x14ac:dyDescent="0.25">
      <c r="N59" s="30">
        <v>0.3477818356268072</v>
      </c>
      <c r="O59" s="43">
        <v>-1.495E-3</v>
      </c>
      <c r="P59" s="43">
        <v>-1.2489999999999999E-3</v>
      </c>
      <c r="Q59" s="43">
        <v>6.8970000000000004E-3</v>
      </c>
      <c r="R59" s="30">
        <v>4.6903996176806774E-2</v>
      </c>
      <c r="S59" s="43">
        <v>-2.2000000000000001E-4</v>
      </c>
      <c r="T59" s="43">
        <v>-2.14E-4</v>
      </c>
      <c r="U59" s="43">
        <v>-5.0000000000000004E-6</v>
      </c>
      <c r="W59" s="30">
        <v>0.3477818356268072</v>
      </c>
      <c r="X59" s="43">
        <v>-5.7499999999999999E-4</v>
      </c>
      <c r="Y59" s="43">
        <v>-5.3700000000000004E-4</v>
      </c>
      <c r="Z59" s="43">
        <v>7.2199999999999999E-4</v>
      </c>
      <c r="AA59" s="30">
        <v>4.6903996176806774E-2</v>
      </c>
      <c r="AB59" s="43">
        <v>-2.1000000000000001E-4</v>
      </c>
      <c r="AC59" s="43">
        <v>-2.04E-4</v>
      </c>
      <c r="AD59" s="43">
        <v>-1.0000000000000001E-5</v>
      </c>
      <c r="AF59" s="30">
        <v>0.3477818356268072</v>
      </c>
      <c r="AG59" s="43">
        <v>-2.0040000000000001E-3</v>
      </c>
      <c r="AH59" s="43">
        <v>-1.7949999999999999E-3</v>
      </c>
      <c r="AI59" s="43">
        <v>4.535E-3</v>
      </c>
      <c r="AJ59" s="30">
        <v>4.6903996176806774E-2</v>
      </c>
      <c r="AK59" s="43">
        <v>-3.4900000000000003E-4</v>
      </c>
      <c r="AL59" s="43">
        <v>-3.4200000000000002E-4</v>
      </c>
      <c r="AM59" s="43">
        <v>-1.1400000000000001E-4</v>
      </c>
      <c r="AO59" s="30">
        <v>0.3477818356268072</v>
      </c>
      <c r="AP59" s="43">
        <v>-5.7600000000000001E-4</v>
      </c>
      <c r="AQ59" s="43">
        <v>-5.5400000000000002E-4</v>
      </c>
      <c r="AR59" s="43">
        <v>1.02E-4</v>
      </c>
      <c r="AS59" s="30">
        <v>4.6903996176806774E-2</v>
      </c>
      <c r="AT59" s="43">
        <v>-2.9500000000000001E-4</v>
      </c>
      <c r="AU59" s="43">
        <v>-2.9100000000000003E-4</v>
      </c>
      <c r="AV59" s="43">
        <v>-1.6000000000000001E-4</v>
      </c>
      <c r="AX59" s="30">
        <v>0.3477818356268072</v>
      </c>
      <c r="AY59" s="43">
        <v>-1.9959999999999999E-3</v>
      </c>
      <c r="AZ59" s="43">
        <v>-1.787E-3</v>
      </c>
      <c r="BA59" s="43">
        <v>4.509E-3</v>
      </c>
      <c r="BB59" s="30">
        <v>4.6903996176806774E-2</v>
      </c>
      <c r="BC59" s="43">
        <v>-3.4900000000000003E-4</v>
      </c>
      <c r="BD59" s="43">
        <v>-3.4200000000000002E-4</v>
      </c>
      <c r="BE59" s="43">
        <v>-1.1400000000000001E-4</v>
      </c>
      <c r="BG59" s="30">
        <v>0.3477818356268072</v>
      </c>
      <c r="BH59" s="43">
        <v>-5.7600000000000001E-4</v>
      </c>
      <c r="BI59" s="43">
        <v>-5.5400000000000002E-4</v>
      </c>
      <c r="BJ59" s="43">
        <v>1.03E-4</v>
      </c>
      <c r="BK59" s="30">
        <v>4.6903996176806774E-2</v>
      </c>
      <c r="BL59" s="43">
        <v>-2.9500000000000001E-4</v>
      </c>
      <c r="BM59" s="43">
        <v>-2.9100000000000003E-4</v>
      </c>
      <c r="BN59" s="43">
        <v>-1.6000000000000001E-4</v>
      </c>
      <c r="BP59" s="30">
        <v>0.3477818356268072</v>
      </c>
      <c r="BQ59" s="43">
        <v>-1.915E-3</v>
      </c>
      <c r="BR59" s="43">
        <v>-1.7060000000000001E-3</v>
      </c>
      <c r="BS59" s="43">
        <v>4.6410000000000002E-3</v>
      </c>
      <c r="BT59" s="30">
        <v>4.6903996176806774E-2</v>
      </c>
      <c r="BU59" s="43">
        <v>-2.9E-4</v>
      </c>
      <c r="BV59" s="43">
        <v>-2.81E-4</v>
      </c>
      <c r="BW59" s="43">
        <v>-3.4999999999999997E-5</v>
      </c>
      <c r="BY59" s="30">
        <v>0.3477818356268072</v>
      </c>
      <c r="BZ59" s="43">
        <v>-5.8699999999999996E-4</v>
      </c>
      <c r="CA59" s="43">
        <v>-5.6400000000000005E-4</v>
      </c>
      <c r="CB59" s="43">
        <v>1.45E-4</v>
      </c>
      <c r="CC59" s="30">
        <v>4.6903996176806774E-2</v>
      </c>
      <c r="CD59" s="43">
        <v>-2.04E-4</v>
      </c>
      <c r="CE59" s="43">
        <v>-2.0100000000000001E-4</v>
      </c>
      <c r="CF59" s="43">
        <v>-1.1E-4</v>
      </c>
      <c r="CH59" s="30">
        <v>0.3477818356268072</v>
      </c>
      <c r="CI59" s="43">
        <v>-2.2699999999999999E-3</v>
      </c>
      <c r="CJ59" s="43">
        <v>-2.1329999999999999E-3</v>
      </c>
      <c r="CK59" s="43">
        <v>5.7660000000000003E-3</v>
      </c>
      <c r="CL59" s="30">
        <v>4.6903996176806774E-2</v>
      </c>
      <c r="CM59" s="43">
        <v>-3.6999999999999999E-4</v>
      </c>
      <c r="CN59" s="43">
        <v>-3.6600000000000001E-4</v>
      </c>
      <c r="CO59" s="43">
        <v>-9.7E-5</v>
      </c>
      <c r="CQ59" s="30">
        <v>0.3477818356268072</v>
      </c>
      <c r="CR59" s="43">
        <v>-6.5600000000000001E-4</v>
      </c>
      <c r="CS59" s="43">
        <v>-6.4099999999999997E-4</v>
      </c>
      <c r="CT59" s="43">
        <v>1.85E-4</v>
      </c>
      <c r="CU59" s="30">
        <v>4.6903996176806774E-2</v>
      </c>
      <c r="CV59" s="43">
        <v>-3.1300000000000002E-4</v>
      </c>
      <c r="CW59" s="43">
        <v>-3.1E-4</v>
      </c>
      <c r="CX59" s="43">
        <v>-1.47E-4</v>
      </c>
    </row>
    <row r="60" spans="14:102" x14ac:dyDescent="0.25">
      <c r="N60" s="30">
        <v>0.35460106807680725</v>
      </c>
      <c r="O60" s="43">
        <v>-1.552E-3</v>
      </c>
      <c r="P60" s="43">
        <v>-1.292E-3</v>
      </c>
      <c r="Q60" s="43">
        <v>7.3080000000000003E-3</v>
      </c>
      <c r="R60" s="30">
        <v>4.7901932676806772E-2</v>
      </c>
      <c r="S60" s="43">
        <v>-2.22E-4</v>
      </c>
      <c r="T60" s="43">
        <v>-2.1599999999999999E-4</v>
      </c>
      <c r="U60" s="43">
        <v>-1.9999999999999999E-6</v>
      </c>
      <c r="W60" s="30">
        <v>0.35460106807680725</v>
      </c>
      <c r="X60" s="43">
        <v>-5.7200000000000003E-4</v>
      </c>
      <c r="Y60" s="43">
        <v>-5.3399999999999997E-4</v>
      </c>
      <c r="Z60" s="43">
        <v>7.1900000000000002E-4</v>
      </c>
      <c r="AA60" s="30">
        <v>4.7901932676806772E-2</v>
      </c>
      <c r="AB60" s="43">
        <v>-2.1100000000000001E-4</v>
      </c>
      <c r="AC60" s="43">
        <v>-2.05E-4</v>
      </c>
      <c r="AD60" s="43">
        <v>-7.9999999999999996E-6</v>
      </c>
      <c r="AF60" s="30">
        <v>0.35460106807680725</v>
      </c>
      <c r="AG60" s="43">
        <v>-2.0639999999999999E-3</v>
      </c>
      <c r="AH60" s="43">
        <v>-1.8420000000000001E-3</v>
      </c>
      <c r="AI60" s="43">
        <v>4.8679999999999999E-3</v>
      </c>
      <c r="AJ60" s="30">
        <v>4.7901932676806772E-2</v>
      </c>
      <c r="AK60" s="43">
        <v>-3.5199999999999999E-4</v>
      </c>
      <c r="AL60" s="43">
        <v>-3.4400000000000001E-4</v>
      </c>
      <c r="AM60" s="43">
        <v>-1.12E-4</v>
      </c>
      <c r="AO60" s="30">
        <v>0.35460106807680725</v>
      </c>
      <c r="AP60" s="43">
        <v>-5.7399999999999997E-4</v>
      </c>
      <c r="AQ60" s="43">
        <v>-5.5199999999999997E-4</v>
      </c>
      <c r="AR60" s="43">
        <v>1.01E-4</v>
      </c>
      <c r="AS60" s="30">
        <v>4.7901932676806772E-2</v>
      </c>
      <c r="AT60" s="43">
        <v>-2.9700000000000001E-4</v>
      </c>
      <c r="AU60" s="43">
        <v>-2.92E-4</v>
      </c>
      <c r="AV60" s="43">
        <v>-1.5899999999999999E-4</v>
      </c>
      <c r="AX60" s="30">
        <v>0.35460106807680725</v>
      </c>
      <c r="AY60" s="43">
        <v>-2.0539999999999998E-3</v>
      </c>
      <c r="AZ60" s="43">
        <v>-1.833E-3</v>
      </c>
      <c r="BA60" s="43">
        <v>4.8430000000000001E-3</v>
      </c>
      <c r="BB60" s="30">
        <v>4.7901932676806772E-2</v>
      </c>
      <c r="BC60" s="43">
        <v>-3.5199999999999999E-4</v>
      </c>
      <c r="BD60" s="43">
        <v>-3.4400000000000001E-4</v>
      </c>
      <c r="BE60" s="43">
        <v>-1.12E-4</v>
      </c>
      <c r="BG60" s="30">
        <v>0.35460106807680725</v>
      </c>
      <c r="BH60" s="43">
        <v>-5.7399999999999997E-4</v>
      </c>
      <c r="BI60" s="43">
        <v>-5.5199999999999997E-4</v>
      </c>
      <c r="BJ60" s="43">
        <v>1.01E-4</v>
      </c>
      <c r="BK60" s="30">
        <v>4.7901932676806772E-2</v>
      </c>
      <c r="BL60" s="43">
        <v>-2.9700000000000001E-4</v>
      </c>
      <c r="BM60" s="43">
        <v>-2.92E-4</v>
      </c>
      <c r="BN60" s="43">
        <v>-1.5899999999999999E-4</v>
      </c>
      <c r="BP60" s="30">
        <v>0.35460106807680725</v>
      </c>
      <c r="BQ60" s="43">
        <v>-1.9729999999999999E-3</v>
      </c>
      <c r="BR60" s="43">
        <v>-1.751E-3</v>
      </c>
      <c r="BS60" s="43">
        <v>4.9620000000000003E-3</v>
      </c>
      <c r="BT60" s="30">
        <v>4.7901932676806772E-2</v>
      </c>
      <c r="BU60" s="43">
        <v>-2.92E-4</v>
      </c>
      <c r="BV60" s="43">
        <v>-2.8400000000000002E-4</v>
      </c>
      <c r="BW60" s="43">
        <v>-3.3000000000000003E-5</v>
      </c>
      <c r="BY60" s="30">
        <v>0.35460106807680725</v>
      </c>
      <c r="BZ60" s="43">
        <v>-5.8799999999999998E-4</v>
      </c>
      <c r="CA60" s="43">
        <v>-5.6499999999999996E-4</v>
      </c>
      <c r="CB60" s="43">
        <v>1.4300000000000001E-4</v>
      </c>
      <c r="CC60" s="30">
        <v>4.7901932676806772E-2</v>
      </c>
      <c r="CD60" s="43">
        <v>-2.0599999999999999E-4</v>
      </c>
      <c r="CE60" s="43">
        <v>-2.03E-4</v>
      </c>
      <c r="CF60" s="43">
        <v>-1.0900000000000001E-4</v>
      </c>
      <c r="CH60" s="30">
        <v>0.35460106807680725</v>
      </c>
      <c r="CI60" s="43">
        <v>-2.3340000000000001E-3</v>
      </c>
      <c r="CJ60" s="43">
        <v>-2.189E-3</v>
      </c>
      <c r="CK60" s="43">
        <v>6.1650000000000003E-3</v>
      </c>
      <c r="CL60" s="30">
        <v>4.7901932676806772E-2</v>
      </c>
      <c r="CM60" s="43">
        <v>-3.7300000000000001E-4</v>
      </c>
      <c r="CN60" s="43">
        <v>-3.6900000000000002E-4</v>
      </c>
      <c r="CO60" s="43">
        <v>-9.3999999999999994E-5</v>
      </c>
      <c r="CQ60" s="30">
        <v>0.35460106807680725</v>
      </c>
      <c r="CR60" s="43">
        <v>-6.5399999999999996E-4</v>
      </c>
      <c r="CS60" s="43">
        <v>-6.4000000000000005E-4</v>
      </c>
      <c r="CT60" s="43">
        <v>1.84E-4</v>
      </c>
      <c r="CU60" s="30">
        <v>4.7901932676806772E-2</v>
      </c>
      <c r="CV60" s="43">
        <v>-3.1500000000000001E-4</v>
      </c>
      <c r="CW60" s="43">
        <v>-3.1199999999999999E-4</v>
      </c>
      <c r="CX60" s="43">
        <v>-1.45E-4</v>
      </c>
    </row>
    <row r="61" spans="14:102" x14ac:dyDescent="0.25">
      <c r="N61" s="30">
        <v>0.36142030052680724</v>
      </c>
      <c r="O61" s="43">
        <v>-1.6069999999999999E-3</v>
      </c>
      <c r="P61" s="43">
        <v>-1.3339999999999999E-3</v>
      </c>
      <c r="Q61" s="43">
        <v>7.7089999999999997E-3</v>
      </c>
      <c r="R61" s="30">
        <v>4.8899869176806776E-2</v>
      </c>
      <c r="S61" s="43">
        <v>-2.2499999999999999E-4</v>
      </c>
      <c r="T61" s="43">
        <v>-2.1800000000000001E-4</v>
      </c>
      <c r="U61" s="43">
        <v>4.8830000000000005E-7</v>
      </c>
      <c r="W61" s="30">
        <v>0.36142030052680724</v>
      </c>
      <c r="X61" s="43">
        <v>-5.6899999999999995E-4</v>
      </c>
      <c r="Y61" s="43">
        <v>-5.3200000000000003E-4</v>
      </c>
      <c r="Z61" s="43">
        <v>7.18E-4</v>
      </c>
      <c r="AA61" s="30">
        <v>4.8899869176806776E-2</v>
      </c>
      <c r="AB61" s="43">
        <v>-2.13E-4</v>
      </c>
      <c r="AC61" s="43">
        <v>-2.0599999999999999E-4</v>
      </c>
      <c r="AD61" s="43">
        <v>-6.9999999999999999E-6</v>
      </c>
      <c r="AF61" s="30">
        <v>0.36142030052680724</v>
      </c>
      <c r="AG61" s="43">
        <v>-2.1220000000000002E-3</v>
      </c>
      <c r="AH61" s="43">
        <v>-1.8879999999999999E-3</v>
      </c>
      <c r="AI61" s="43">
        <v>5.1960000000000001E-3</v>
      </c>
      <c r="AJ61" s="30">
        <v>4.8899869176806776E-2</v>
      </c>
      <c r="AK61" s="43">
        <v>-3.5500000000000001E-4</v>
      </c>
      <c r="AL61" s="43">
        <v>-3.4699999999999998E-4</v>
      </c>
      <c r="AM61" s="43">
        <v>-1.0900000000000001E-4</v>
      </c>
      <c r="AO61" s="30">
        <v>0.36142030052680724</v>
      </c>
      <c r="AP61" s="43">
        <v>-5.7200000000000003E-4</v>
      </c>
      <c r="AQ61" s="43">
        <v>-5.5000000000000003E-4</v>
      </c>
      <c r="AR61" s="43">
        <v>9.8999999999999994E-5</v>
      </c>
      <c r="AS61" s="30">
        <v>4.8899869176806776E-2</v>
      </c>
      <c r="AT61" s="43">
        <v>-2.9799999999999998E-4</v>
      </c>
      <c r="AU61" s="43">
        <v>-2.9399999999999999E-4</v>
      </c>
      <c r="AV61" s="43">
        <v>-1.5699999999999999E-4</v>
      </c>
      <c r="AX61" s="30">
        <v>0.36142030052680724</v>
      </c>
      <c r="AY61" s="43">
        <v>-2.1129999999999999E-3</v>
      </c>
      <c r="AZ61" s="43">
        <v>-1.879E-3</v>
      </c>
      <c r="BA61" s="43">
        <v>5.1700000000000001E-3</v>
      </c>
      <c r="BB61" s="30">
        <v>4.8899869176806776E-2</v>
      </c>
      <c r="BC61" s="43">
        <v>-3.5399999999999999E-4</v>
      </c>
      <c r="BD61" s="43">
        <v>-3.4600000000000001E-4</v>
      </c>
      <c r="BE61" s="43">
        <v>-1.1E-4</v>
      </c>
      <c r="BG61" s="30">
        <v>0.36142030052680724</v>
      </c>
      <c r="BH61" s="43">
        <v>-5.7200000000000003E-4</v>
      </c>
      <c r="BI61" s="43">
        <v>-5.5099999999999995E-4</v>
      </c>
      <c r="BJ61" s="43">
        <v>1E-4</v>
      </c>
      <c r="BK61" s="30">
        <v>4.8899869176806776E-2</v>
      </c>
      <c r="BL61" s="43">
        <v>-2.9799999999999998E-4</v>
      </c>
      <c r="BM61" s="43">
        <v>-2.9300000000000002E-4</v>
      </c>
      <c r="BN61" s="43">
        <v>-1.5699999999999999E-4</v>
      </c>
      <c r="BP61" s="30">
        <v>0.36142030052680724</v>
      </c>
      <c r="BQ61" s="43">
        <v>-2.0309999999999998E-3</v>
      </c>
      <c r="BR61" s="43">
        <v>-1.797E-3</v>
      </c>
      <c r="BS61" s="43">
        <v>5.2779999999999997E-3</v>
      </c>
      <c r="BT61" s="30">
        <v>4.8899869176806776E-2</v>
      </c>
      <c r="BU61" s="43">
        <v>-2.9500000000000001E-4</v>
      </c>
      <c r="BV61" s="43">
        <v>-2.8699999999999998E-4</v>
      </c>
      <c r="BW61" s="43">
        <v>-3.1000000000000001E-5</v>
      </c>
      <c r="BY61" s="30">
        <v>0.36142030052680724</v>
      </c>
      <c r="BZ61" s="43">
        <v>-5.9000000000000003E-4</v>
      </c>
      <c r="CA61" s="43">
        <v>-5.6599999999999999E-4</v>
      </c>
      <c r="CB61" s="43">
        <v>1.4300000000000001E-4</v>
      </c>
      <c r="CC61" s="30">
        <v>4.8899869176806776E-2</v>
      </c>
      <c r="CD61" s="43">
        <v>-2.0799999999999999E-4</v>
      </c>
      <c r="CE61" s="43">
        <v>-2.04E-4</v>
      </c>
      <c r="CF61" s="43">
        <v>-1.08E-4</v>
      </c>
      <c r="CH61" s="30">
        <v>0.36142030052680724</v>
      </c>
      <c r="CI61" s="43">
        <v>-2.3960000000000001E-3</v>
      </c>
      <c r="CJ61" s="43">
        <v>-2.2430000000000002E-3</v>
      </c>
      <c r="CK61" s="43">
        <v>6.5579999999999996E-3</v>
      </c>
      <c r="CL61" s="30">
        <v>4.8899869176806776E-2</v>
      </c>
      <c r="CM61" s="43">
        <v>-3.7599999999999998E-4</v>
      </c>
      <c r="CN61" s="43">
        <v>-3.7199999999999999E-4</v>
      </c>
      <c r="CO61" s="43">
        <v>-9.1000000000000003E-5</v>
      </c>
      <c r="CQ61" s="30">
        <v>0.36142030052680724</v>
      </c>
      <c r="CR61" s="43">
        <v>-6.5300000000000004E-4</v>
      </c>
      <c r="CS61" s="43">
        <v>-6.3900000000000003E-4</v>
      </c>
      <c r="CT61" s="43">
        <v>1.83E-4</v>
      </c>
      <c r="CU61" s="30">
        <v>4.8899869176806776E-2</v>
      </c>
      <c r="CV61" s="43">
        <v>-3.1700000000000001E-4</v>
      </c>
      <c r="CW61" s="43">
        <v>-3.1399999999999999E-4</v>
      </c>
      <c r="CX61" s="43">
        <v>-1.44E-4</v>
      </c>
    </row>
    <row r="62" spans="14:102" x14ac:dyDescent="0.25">
      <c r="N62" s="30">
        <v>0.36823953297680728</v>
      </c>
      <c r="O62" s="43">
        <v>-1.663E-3</v>
      </c>
      <c r="P62" s="43">
        <v>-1.3760000000000001E-3</v>
      </c>
      <c r="Q62" s="43">
        <v>8.1119999999999994E-3</v>
      </c>
      <c r="R62" s="30">
        <v>4.989780567680676E-2</v>
      </c>
      <c r="S62" s="43">
        <v>-2.2699999999999999E-4</v>
      </c>
      <c r="T62" s="43">
        <v>-2.2000000000000001E-4</v>
      </c>
      <c r="U62" s="43">
        <v>3.0000000000000001E-6</v>
      </c>
      <c r="W62" s="30">
        <v>0.36823953297680728</v>
      </c>
      <c r="X62" s="43">
        <v>-5.6800000000000004E-4</v>
      </c>
      <c r="Y62" s="43">
        <v>-5.2999999999999998E-4</v>
      </c>
      <c r="Z62" s="43">
        <v>7.1900000000000002E-4</v>
      </c>
      <c r="AA62" s="30">
        <v>4.989780567680676E-2</v>
      </c>
      <c r="AB62" s="43">
        <v>-2.14E-4</v>
      </c>
      <c r="AC62" s="43">
        <v>-2.0799999999999999E-4</v>
      </c>
      <c r="AD62" s="43">
        <v>-5.0000000000000004E-6</v>
      </c>
      <c r="AF62" s="30">
        <v>0.36823953297680728</v>
      </c>
      <c r="AG62" s="43">
        <v>-2.1810000000000002E-3</v>
      </c>
      <c r="AH62" s="43">
        <v>-1.9350000000000001E-3</v>
      </c>
      <c r="AI62" s="43">
        <v>5.5279999999999999E-3</v>
      </c>
      <c r="AJ62" s="30">
        <v>4.989780567680676E-2</v>
      </c>
      <c r="AK62" s="43">
        <v>-3.57E-4</v>
      </c>
      <c r="AL62" s="43">
        <v>-3.4900000000000003E-4</v>
      </c>
      <c r="AM62" s="43">
        <v>-1.07E-4</v>
      </c>
      <c r="AO62" s="30">
        <v>0.36823953297680728</v>
      </c>
      <c r="AP62" s="43">
        <v>-5.6999999999999998E-4</v>
      </c>
      <c r="AQ62" s="43">
        <v>-5.4900000000000001E-4</v>
      </c>
      <c r="AR62" s="43">
        <v>9.7E-5</v>
      </c>
      <c r="AS62" s="30">
        <v>4.989780567680676E-2</v>
      </c>
      <c r="AT62" s="43">
        <v>-2.9999999999999997E-4</v>
      </c>
      <c r="AU62" s="43">
        <v>-2.9500000000000001E-4</v>
      </c>
      <c r="AV62" s="43">
        <v>-1.56E-4</v>
      </c>
      <c r="AX62" s="30">
        <v>0.36823953297680728</v>
      </c>
      <c r="AY62" s="43">
        <v>-2.1710000000000002E-3</v>
      </c>
      <c r="AZ62" s="43">
        <v>-1.926E-3</v>
      </c>
      <c r="BA62" s="43">
        <v>5.5019999999999999E-3</v>
      </c>
      <c r="BB62" s="30">
        <v>4.989780567680676E-2</v>
      </c>
      <c r="BC62" s="43">
        <v>-3.57E-4</v>
      </c>
      <c r="BD62" s="43">
        <v>-3.4900000000000003E-4</v>
      </c>
      <c r="BE62" s="43">
        <v>-1.07E-4</v>
      </c>
      <c r="BG62" s="30">
        <v>0.36823953297680728</v>
      </c>
      <c r="BH62" s="43">
        <v>-5.6999999999999998E-4</v>
      </c>
      <c r="BI62" s="43">
        <v>-5.4900000000000001E-4</v>
      </c>
      <c r="BJ62" s="43">
        <v>9.7999999999999997E-5</v>
      </c>
      <c r="BK62" s="30">
        <v>4.989780567680676E-2</v>
      </c>
      <c r="BL62" s="43">
        <v>-2.99E-4</v>
      </c>
      <c r="BM62" s="43">
        <v>-2.9500000000000001E-4</v>
      </c>
      <c r="BN62" s="43">
        <v>-1.56E-4</v>
      </c>
      <c r="BP62" s="30">
        <v>0.36823953297680728</v>
      </c>
      <c r="BQ62" s="43">
        <v>-2.0929999999999998E-3</v>
      </c>
      <c r="BR62" s="43">
        <v>-1.8469999999999999E-3</v>
      </c>
      <c r="BS62" s="43">
        <v>5.5970000000000004E-3</v>
      </c>
      <c r="BT62" s="30">
        <v>4.989780567680676E-2</v>
      </c>
      <c r="BU62" s="43">
        <v>-2.9799999999999998E-4</v>
      </c>
      <c r="BV62" s="43">
        <v>-2.8899999999999998E-4</v>
      </c>
      <c r="BW62" s="43">
        <v>-2.9E-5</v>
      </c>
      <c r="BY62" s="30">
        <v>0.36823953297680728</v>
      </c>
      <c r="BZ62" s="43">
        <v>-5.9100000000000005E-4</v>
      </c>
      <c r="CA62" s="43">
        <v>-5.6700000000000001E-4</v>
      </c>
      <c r="CB62" s="43">
        <v>1.4200000000000001E-4</v>
      </c>
      <c r="CC62" s="30">
        <v>4.989780567680676E-2</v>
      </c>
      <c r="CD62" s="43">
        <v>-2.0900000000000001E-4</v>
      </c>
      <c r="CE62" s="43">
        <v>-2.0599999999999999E-4</v>
      </c>
      <c r="CF62" s="43">
        <v>-1.06E-4</v>
      </c>
      <c r="CH62" s="30">
        <v>0.36823953297680728</v>
      </c>
      <c r="CI62" s="43">
        <v>-2.4599999999999999E-3</v>
      </c>
      <c r="CJ62" s="43">
        <v>-2.2989999999999998E-3</v>
      </c>
      <c r="CK62" s="43">
        <v>6.9560000000000004E-3</v>
      </c>
      <c r="CL62" s="30">
        <v>4.989780567680676E-2</v>
      </c>
      <c r="CM62" s="43">
        <v>-3.79E-4</v>
      </c>
      <c r="CN62" s="43">
        <v>-3.7399999999999998E-4</v>
      </c>
      <c r="CO62" s="43">
        <v>-8.7999999999999998E-5</v>
      </c>
      <c r="CQ62" s="30">
        <v>0.36823953297680728</v>
      </c>
      <c r="CR62" s="43">
        <v>-6.5200000000000002E-4</v>
      </c>
      <c r="CS62" s="43">
        <v>-6.38E-4</v>
      </c>
      <c r="CT62" s="43">
        <v>1.8100000000000001E-4</v>
      </c>
      <c r="CU62" s="30">
        <v>4.989780567680676E-2</v>
      </c>
      <c r="CV62" s="43">
        <v>-3.1799999999999998E-4</v>
      </c>
      <c r="CW62" s="43">
        <v>-3.1500000000000001E-4</v>
      </c>
      <c r="CX62" s="43">
        <v>-1.4200000000000001E-4</v>
      </c>
    </row>
    <row r="63" spans="14:102" x14ac:dyDescent="0.25">
      <c r="N63" s="30">
        <v>0.37505876542680727</v>
      </c>
      <c r="O63" s="43">
        <v>-1.719E-3</v>
      </c>
      <c r="P63" s="43">
        <v>-1.4189999999999999E-3</v>
      </c>
      <c r="Q63" s="43">
        <v>8.5220000000000001E-3</v>
      </c>
      <c r="R63" s="30">
        <v>4.989780567680676E-2</v>
      </c>
      <c r="S63" s="43">
        <v>-2.2699999999999999E-4</v>
      </c>
      <c r="T63" s="43">
        <v>-2.2000000000000001E-4</v>
      </c>
      <c r="U63" s="43">
        <v>3.0000000000000001E-6</v>
      </c>
      <c r="W63" s="30">
        <v>0.37505876542680727</v>
      </c>
      <c r="X63" s="43">
        <v>-5.6599999999999999E-4</v>
      </c>
      <c r="Y63" s="43">
        <v>-5.2899999999999996E-4</v>
      </c>
      <c r="Z63" s="43">
        <v>7.1900000000000002E-4</v>
      </c>
      <c r="AA63" s="30">
        <v>4.989780567680676E-2</v>
      </c>
      <c r="AB63" s="43">
        <v>-2.14E-4</v>
      </c>
      <c r="AC63" s="43">
        <v>-2.0799999999999999E-4</v>
      </c>
      <c r="AD63" s="43">
        <v>-5.0000000000000004E-6</v>
      </c>
      <c r="AF63" s="30">
        <v>0.37505876542680727</v>
      </c>
      <c r="AG63" s="43">
        <v>-2.2420000000000001E-3</v>
      </c>
      <c r="AH63" s="43">
        <v>-1.9819999999999998E-3</v>
      </c>
      <c r="AI63" s="43">
        <v>5.8650000000000004E-3</v>
      </c>
      <c r="AJ63" s="30">
        <v>4.989780567680676E-2</v>
      </c>
      <c r="AK63" s="43">
        <v>-3.57E-4</v>
      </c>
      <c r="AL63" s="43">
        <v>-3.4900000000000003E-4</v>
      </c>
      <c r="AM63" s="43">
        <v>-1.07E-4</v>
      </c>
      <c r="AO63" s="30">
        <v>0.37505876542680727</v>
      </c>
      <c r="AP63" s="43">
        <v>-5.6800000000000004E-4</v>
      </c>
      <c r="AQ63" s="43">
        <v>-5.4699999999999996E-4</v>
      </c>
      <c r="AR63" s="43">
        <v>9.5000000000000005E-5</v>
      </c>
      <c r="AS63" s="30">
        <v>4.989780567680676E-2</v>
      </c>
      <c r="AT63" s="43">
        <v>-2.9999999999999997E-4</v>
      </c>
      <c r="AU63" s="43">
        <v>-2.9500000000000001E-4</v>
      </c>
      <c r="AV63" s="43">
        <v>-1.56E-4</v>
      </c>
      <c r="AX63" s="30">
        <v>0.37505876542680727</v>
      </c>
      <c r="AY63" s="43">
        <v>-2.2309999999999999E-3</v>
      </c>
      <c r="AZ63" s="43">
        <v>-1.9729999999999999E-3</v>
      </c>
      <c r="BA63" s="43">
        <v>5.8389999999999996E-3</v>
      </c>
      <c r="BB63" s="30">
        <v>4.989780567680676E-2</v>
      </c>
      <c r="BC63" s="43">
        <v>-3.57E-4</v>
      </c>
      <c r="BD63" s="43">
        <v>-3.4900000000000003E-4</v>
      </c>
      <c r="BE63" s="43">
        <v>-1.07E-4</v>
      </c>
      <c r="BG63" s="30">
        <v>0.37505876542680727</v>
      </c>
      <c r="BH63" s="43">
        <v>-5.6800000000000004E-4</v>
      </c>
      <c r="BI63" s="43">
        <v>-5.4600000000000004E-4</v>
      </c>
      <c r="BJ63" s="43">
        <v>9.6000000000000002E-5</v>
      </c>
      <c r="BK63" s="30">
        <v>4.989780567680676E-2</v>
      </c>
      <c r="BL63" s="43">
        <v>-2.99E-4</v>
      </c>
      <c r="BM63" s="43">
        <v>-2.9500000000000001E-4</v>
      </c>
      <c r="BN63" s="43">
        <v>-1.56E-4</v>
      </c>
      <c r="BP63" s="30">
        <v>0.37505876542680727</v>
      </c>
      <c r="BQ63" s="43">
        <v>-2.1559999999999999E-3</v>
      </c>
      <c r="BR63" s="43">
        <v>-1.897E-3</v>
      </c>
      <c r="BS63" s="43">
        <v>5.9189999999999998E-3</v>
      </c>
      <c r="BT63" s="30">
        <v>4.989780567680676E-2</v>
      </c>
      <c r="BU63" s="43">
        <v>-2.9799999999999998E-4</v>
      </c>
      <c r="BV63" s="43">
        <v>-2.8899999999999998E-4</v>
      </c>
      <c r="BW63" s="43">
        <v>-2.9E-5</v>
      </c>
      <c r="BY63" s="30">
        <v>0.37505876542680727</v>
      </c>
      <c r="BZ63" s="43">
        <v>-5.9199999999999997E-4</v>
      </c>
      <c r="CA63" s="43">
        <v>-5.6800000000000004E-4</v>
      </c>
      <c r="CB63" s="43">
        <v>1.4100000000000001E-4</v>
      </c>
      <c r="CC63" s="30">
        <v>4.989780567680676E-2</v>
      </c>
      <c r="CD63" s="43">
        <v>-2.0900000000000001E-4</v>
      </c>
      <c r="CE63" s="43">
        <v>-2.0599999999999999E-4</v>
      </c>
      <c r="CF63" s="43">
        <v>-1.06E-4</v>
      </c>
      <c r="CH63" s="30">
        <v>0.37505876542680727</v>
      </c>
      <c r="CI63" s="43">
        <v>-2.5240000000000002E-3</v>
      </c>
      <c r="CJ63" s="43">
        <v>-2.3549999999999999E-3</v>
      </c>
      <c r="CK63" s="43">
        <v>7.3600000000000002E-3</v>
      </c>
      <c r="CL63" s="30">
        <v>4.989780567680676E-2</v>
      </c>
      <c r="CM63" s="43">
        <v>-3.79E-4</v>
      </c>
      <c r="CN63" s="43">
        <v>-3.7399999999999998E-4</v>
      </c>
      <c r="CO63" s="43">
        <v>-8.7999999999999998E-5</v>
      </c>
      <c r="CQ63" s="30">
        <v>0.37505876542680727</v>
      </c>
      <c r="CR63" s="43">
        <v>-6.4999999999999997E-4</v>
      </c>
      <c r="CS63" s="43">
        <v>-6.3599999999999996E-4</v>
      </c>
      <c r="CT63" s="43">
        <v>1.8000000000000001E-4</v>
      </c>
      <c r="CU63" s="30">
        <v>4.989780567680676E-2</v>
      </c>
      <c r="CV63" s="43">
        <v>-3.1799999999999998E-4</v>
      </c>
      <c r="CW63" s="43">
        <v>-3.1500000000000001E-4</v>
      </c>
      <c r="CX63" s="43">
        <v>-1.4200000000000001E-4</v>
      </c>
    </row>
    <row r="64" spans="14:102" x14ac:dyDescent="0.25">
      <c r="N64" s="30">
        <v>0.38187799787680732</v>
      </c>
      <c r="O64" s="43">
        <v>-1.7769999999999999E-3</v>
      </c>
      <c r="P64" s="43">
        <v>-1.4630000000000001E-3</v>
      </c>
      <c r="Q64" s="43">
        <v>8.9370000000000005E-3</v>
      </c>
      <c r="R64" s="30">
        <v>5.0895742176806764E-2</v>
      </c>
      <c r="S64" s="43">
        <v>-2.2900000000000001E-4</v>
      </c>
      <c r="T64" s="43">
        <v>-2.22E-4</v>
      </c>
      <c r="U64" s="43">
        <v>6.0000000000000002E-6</v>
      </c>
      <c r="W64" s="30">
        <v>0.38187799787680732</v>
      </c>
      <c r="X64" s="43">
        <v>-5.6499999999999996E-4</v>
      </c>
      <c r="Y64" s="43">
        <v>-5.2700000000000002E-4</v>
      </c>
      <c r="Z64" s="43">
        <v>7.1900000000000002E-4</v>
      </c>
      <c r="AA64" s="30">
        <v>5.0895742176806764E-2</v>
      </c>
      <c r="AB64" s="43">
        <v>-2.1499999999999999E-4</v>
      </c>
      <c r="AC64" s="43">
        <v>-2.0900000000000001E-4</v>
      </c>
      <c r="AD64" s="43">
        <v>-3.9999999999999998E-6</v>
      </c>
      <c r="AF64" s="30">
        <v>0.38187799787680732</v>
      </c>
      <c r="AG64" s="43">
        <v>-2.3019999999999998E-3</v>
      </c>
      <c r="AH64" s="43">
        <v>-2.0300000000000001E-3</v>
      </c>
      <c r="AI64" s="43">
        <v>6.2059999999999997E-3</v>
      </c>
      <c r="AJ64" s="30">
        <v>5.0895742176806764E-2</v>
      </c>
      <c r="AK64" s="43">
        <v>-3.6000000000000002E-4</v>
      </c>
      <c r="AL64" s="43">
        <v>-3.5199999999999999E-4</v>
      </c>
      <c r="AM64" s="43">
        <v>-1.05E-4</v>
      </c>
      <c r="AO64" s="30">
        <v>0.38187799787680732</v>
      </c>
      <c r="AP64" s="43">
        <v>-5.6599999999999999E-4</v>
      </c>
      <c r="AQ64" s="43">
        <v>-5.4500000000000002E-4</v>
      </c>
      <c r="AR64" s="43">
        <v>9.3999999999999994E-5</v>
      </c>
      <c r="AS64" s="30">
        <v>5.0895742176806764E-2</v>
      </c>
      <c r="AT64" s="43">
        <v>-3.01E-4</v>
      </c>
      <c r="AU64" s="43">
        <v>-2.9599999999999998E-4</v>
      </c>
      <c r="AV64" s="43">
        <v>-1.54E-4</v>
      </c>
      <c r="AX64" s="30">
        <v>0.38187799787680732</v>
      </c>
      <c r="AY64" s="43">
        <v>-2.2920000000000002E-3</v>
      </c>
      <c r="AZ64" s="43">
        <v>-2.0209999999999998E-3</v>
      </c>
      <c r="BA64" s="43">
        <v>6.1799999999999997E-3</v>
      </c>
      <c r="BB64" s="30">
        <v>5.0895742176806764E-2</v>
      </c>
      <c r="BC64" s="43">
        <v>-3.59E-4</v>
      </c>
      <c r="BD64" s="43">
        <v>-3.5100000000000002E-4</v>
      </c>
      <c r="BE64" s="43">
        <v>-1.05E-4</v>
      </c>
      <c r="BG64" s="30">
        <v>0.38187799787680732</v>
      </c>
      <c r="BH64" s="43">
        <v>-5.6599999999999999E-4</v>
      </c>
      <c r="BI64" s="43">
        <v>-5.44E-4</v>
      </c>
      <c r="BJ64" s="43">
        <v>9.3999999999999994E-5</v>
      </c>
      <c r="BK64" s="30">
        <v>5.0895742176806764E-2</v>
      </c>
      <c r="BL64" s="43">
        <v>-3.01E-4</v>
      </c>
      <c r="BM64" s="43">
        <v>-2.9599999999999998E-4</v>
      </c>
      <c r="BN64" s="43">
        <v>-1.55E-4</v>
      </c>
      <c r="BP64" s="30">
        <v>0.38187799787680732</v>
      </c>
      <c r="BQ64" s="43">
        <v>-2.2179999999999999E-3</v>
      </c>
      <c r="BR64" s="43">
        <v>-1.9469999999999999E-3</v>
      </c>
      <c r="BS64" s="43">
        <v>6.2459999999999998E-3</v>
      </c>
      <c r="BT64" s="30">
        <v>5.0895742176806764E-2</v>
      </c>
      <c r="BU64" s="43">
        <v>-3.01E-4</v>
      </c>
      <c r="BV64" s="43">
        <v>-2.92E-4</v>
      </c>
      <c r="BW64" s="43">
        <v>-2.6999999999999999E-5</v>
      </c>
      <c r="BY64" s="30">
        <v>0.38187799787680732</v>
      </c>
      <c r="BZ64" s="43">
        <v>-5.9299999999999999E-4</v>
      </c>
      <c r="CA64" s="43">
        <v>-5.6999999999999998E-4</v>
      </c>
      <c r="CB64" s="43">
        <v>1.3999999999999999E-4</v>
      </c>
      <c r="CC64" s="30">
        <v>5.0895742176806764E-2</v>
      </c>
      <c r="CD64" s="43">
        <v>-2.1100000000000001E-4</v>
      </c>
      <c r="CE64" s="43">
        <v>-2.0799999999999999E-4</v>
      </c>
      <c r="CF64" s="43">
        <v>-1.05E-4</v>
      </c>
      <c r="CH64" s="30">
        <v>0.38187799787680732</v>
      </c>
      <c r="CI64" s="43">
        <v>-2.5890000000000002E-3</v>
      </c>
      <c r="CJ64" s="43">
        <v>-2.4120000000000001E-3</v>
      </c>
      <c r="CK64" s="43">
        <v>7.7689999999999999E-3</v>
      </c>
      <c r="CL64" s="30">
        <v>5.0895742176806764E-2</v>
      </c>
      <c r="CM64" s="43">
        <v>-3.8200000000000002E-4</v>
      </c>
      <c r="CN64" s="43">
        <v>-3.77E-4</v>
      </c>
      <c r="CO64" s="43">
        <v>-8.5000000000000006E-5</v>
      </c>
      <c r="CQ64" s="30">
        <v>0.38187799787680732</v>
      </c>
      <c r="CR64" s="43">
        <v>-6.4899999999999995E-4</v>
      </c>
      <c r="CS64" s="43">
        <v>-6.3500000000000004E-4</v>
      </c>
      <c r="CT64" s="43">
        <v>1.7799999999999999E-4</v>
      </c>
      <c r="CU64" s="30">
        <v>5.0895742176806764E-2</v>
      </c>
      <c r="CV64" s="43">
        <v>-3.2000000000000003E-4</v>
      </c>
      <c r="CW64" s="43">
        <v>-3.1700000000000001E-4</v>
      </c>
      <c r="CX64" s="43">
        <v>-1.3999999999999999E-4</v>
      </c>
    </row>
    <row r="65" spans="14:102" x14ac:dyDescent="0.25">
      <c r="N65" s="30">
        <v>0.38869723032680731</v>
      </c>
      <c r="O65" s="43">
        <v>-1.835E-3</v>
      </c>
      <c r="P65" s="43">
        <v>-1.5070000000000001E-3</v>
      </c>
      <c r="Q65" s="43">
        <v>9.3559999999999997E-3</v>
      </c>
      <c r="R65" s="30">
        <v>5.1893678676806769E-2</v>
      </c>
      <c r="S65" s="43">
        <v>-2.32E-4</v>
      </c>
      <c r="T65" s="43">
        <v>-2.2499999999999999E-4</v>
      </c>
      <c r="U65" s="43">
        <v>7.9999999999999996E-6</v>
      </c>
      <c r="W65" s="30">
        <v>0.38869723032680731</v>
      </c>
      <c r="X65" s="43">
        <v>-5.6300000000000002E-4</v>
      </c>
      <c r="Y65" s="43">
        <v>-5.2499999999999997E-4</v>
      </c>
      <c r="Z65" s="43">
        <v>7.1900000000000002E-4</v>
      </c>
      <c r="AA65" s="30">
        <v>5.1893678676806769E-2</v>
      </c>
      <c r="AB65" s="43">
        <v>-2.1699999999999999E-4</v>
      </c>
      <c r="AC65" s="43">
        <v>-2.1000000000000001E-4</v>
      </c>
      <c r="AD65" s="43">
        <v>-1.9999999999999999E-6</v>
      </c>
      <c r="AF65" s="30">
        <v>0.38869723032680731</v>
      </c>
      <c r="AG65" s="43">
        <v>-2.3630000000000001E-3</v>
      </c>
      <c r="AH65" s="43">
        <v>-2.0769999999999999E-3</v>
      </c>
      <c r="AI65" s="43">
        <v>6.548E-3</v>
      </c>
      <c r="AJ65" s="30">
        <v>5.1893678676806769E-2</v>
      </c>
      <c r="AK65" s="43">
        <v>-3.6200000000000002E-4</v>
      </c>
      <c r="AL65" s="43">
        <v>-3.5399999999999999E-4</v>
      </c>
      <c r="AM65" s="43">
        <v>-1.02E-4</v>
      </c>
      <c r="AO65" s="30">
        <v>0.38869723032680731</v>
      </c>
      <c r="AP65" s="43">
        <v>-5.6499999999999996E-4</v>
      </c>
      <c r="AQ65" s="43">
        <v>-5.44E-4</v>
      </c>
      <c r="AR65" s="43">
        <v>9.2999999999999997E-5</v>
      </c>
      <c r="AS65" s="30">
        <v>5.1893678676806769E-2</v>
      </c>
      <c r="AT65" s="43">
        <v>-3.0299999999999999E-4</v>
      </c>
      <c r="AU65" s="43">
        <v>-2.9799999999999998E-4</v>
      </c>
      <c r="AV65" s="43">
        <v>-1.5300000000000001E-4</v>
      </c>
      <c r="AX65" s="30">
        <v>0.38869723032680731</v>
      </c>
      <c r="AY65" s="43">
        <v>-2.3530000000000001E-3</v>
      </c>
      <c r="AZ65" s="43">
        <v>-2.0690000000000001E-3</v>
      </c>
      <c r="BA65" s="43">
        <v>6.5240000000000003E-3</v>
      </c>
      <c r="BB65" s="30">
        <v>5.1893678676806769E-2</v>
      </c>
      <c r="BC65" s="43">
        <v>-3.6200000000000002E-4</v>
      </c>
      <c r="BD65" s="43">
        <v>-3.5399999999999999E-4</v>
      </c>
      <c r="BE65" s="43">
        <v>-1.03E-4</v>
      </c>
      <c r="BG65" s="30">
        <v>0.38869723032680731</v>
      </c>
      <c r="BH65" s="43">
        <v>-5.6300000000000002E-4</v>
      </c>
      <c r="BI65" s="43">
        <v>-5.4199999999999995E-4</v>
      </c>
      <c r="BJ65" s="43">
        <v>9.2E-5</v>
      </c>
      <c r="BK65" s="30">
        <v>5.1893678676806769E-2</v>
      </c>
      <c r="BL65" s="43">
        <v>-3.0200000000000002E-4</v>
      </c>
      <c r="BM65" s="43">
        <v>-2.9799999999999998E-4</v>
      </c>
      <c r="BN65" s="43">
        <v>-1.5300000000000001E-4</v>
      </c>
      <c r="BP65" s="30">
        <v>0.38869723032680731</v>
      </c>
      <c r="BQ65" s="43">
        <v>-2.281E-3</v>
      </c>
      <c r="BR65" s="43">
        <v>-1.9980000000000002E-3</v>
      </c>
      <c r="BS65" s="43">
        <v>6.5750000000000001E-3</v>
      </c>
      <c r="BT65" s="30">
        <v>5.1893678676806769E-2</v>
      </c>
      <c r="BU65" s="43">
        <v>-3.0299999999999999E-4</v>
      </c>
      <c r="BV65" s="43">
        <v>-2.9399999999999999E-4</v>
      </c>
      <c r="BW65" s="43">
        <v>-2.5000000000000001E-5</v>
      </c>
      <c r="BY65" s="30">
        <v>0.38869723032680731</v>
      </c>
      <c r="BZ65" s="43">
        <v>-5.9400000000000002E-4</v>
      </c>
      <c r="CA65" s="43">
        <v>-5.71E-4</v>
      </c>
      <c r="CB65" s="43">
        <v>1.3999999999999999E-4</v>
      </c>
      <c r="CC65" s="30">
        <v>5.1893678676806769E-2</v>
      </c>
      <c r="CD65" s="43">
        <v>-2.13E-4</v>
      </c>
      <c r="CE65" s="43">
        <v>-2.0900000000000001E-4</v>
      </c>
      <c r="CF65" s="43">
        <v>-1.0399999999999999E-4</v>
      </c>
      <c r="CH65" s="30">
        <v>0.38869723032680731</v>
      </c>
      <c r="CI65" s="43">
        <v>-2.6549999999999998E-3</v>
      </c>
      <c r="CJ65" s="43">
        <v>-2.47E-3</v>
      </c>
      <c r="CK65" s="43">
        <v>8.1799999999999998E-3</v>
      </c>
      <c r="CL65" s="30">
        <v>5.1893678676806769E-2</v>
      </c>
      <c r="CM65" s="43">
        <v>-3.8499999999999998E-4</v>
      </c>
      <c r="CN65" s="43">
        <v>-3.8000000000000002E-4</v>
      </c>
      <c r="CO65" s="43">
        <v>-8.2000000000000001E-5</v>
      </c>
      <c r="CQ65" s="30">
        <v>0.38869723032680731</v>
      </c>
      <c r="CR65" s="43">
        <v>-6.4700000000000001E-4</v>
      </c>
      <c r="CS65" s="43">
        <v>-6.3299999999999999E-4</v>
      </c>
      <c r="CT65" s="43">
        <v>1.7699999999999999E-4</v>
      </c>
      <c r="CU65" s="30">
        <v>5.1893678676806769E-2</v>
      </c>
      <c r="CV65" s="43">
        <v>-3.2200000000000002E-4</v>
      </c>
      <c r="CW65" s="43">
        <v>-3.19E-4</v>
      </c>
      <c r="CX65" s="43">
        <v>-1.3799999999999999E-4</v>
      </c>
    </row>
    <row r="66" spans="14:102" x14ac:dyDescent="0.25">
      <c r="N66" s="30">
        <v>0.3955164627768073</v>
      </c>
      <c r="O66" s="43">
        <v>-1.8929999999999999E-3</v>
      </c>
      <c r="P66" s="43">
        <v>-1.5510000000000001E-3</v>
      </c>
      <c r="Q66" s="43">
        <v>9.7750000000000007E-3</v>
      </c>
      <c r="R66" s="30">
        <v>5.2891615176806767E-2</v>
      </c>
      <c r="S66" s="43">
        <v>-2.34E-4</v>
      </c>
      <c r="T66" s="43">
        <v>-2.2699999999999999E-4</v>
      </c>
      <c r="U66" s="43">
        <v>1.1E-5</v>
      </c>
      <c r="W66" s="30">
        <v>0.3955164627768073</v>
      </c>
      <c r="X66" s="43">
        <v>-5.6099999999999998E-4</v>
      </c>
      <c r="Y66" s="43">
        <v>-5.2400000000000005E-4</v>
      </c>
      <c r="Z66" s="43">
        <v>7.18E-4</v>
      </c>
      <c r="AA66" s="30">
        <v>5.2891615176806767E-2</v>
      </c>
      <c r="AB66" s="43">
        <v>-2.1800000000000001E-4</v>
      </c>
      <c r="AC66" s="43">
        <v>-2.12E-4</v>
      </c>
      <c r="AD66" s="43">
        <v>-2.664E-7</v>
      </c>
      <c r="AF66" s="30">
        <v>0.3955164627768073</v>
      </c>
      <c r="AG66" s="43">
        <v>-2.4239999999999999E-3</v>
      </c>
      <c r="AH66" s="43">
        <v>-2.1259999999999999E-3</v>
      </c>
      <c r="AI66" s="43">
        <v>6.8929999999999998E-3</v>
      </c>
      <c r="AJ66" s="30">
        <v>5.2891615176806767E-2</v>
      </c>
      <c r="AK66" s="43">
        <v>-3.6499999999999998E-4</v>
      </c>
      <c r="AL66" s="43">
        <v>-3.57E-4</v>
      </c>
      <c r="AM66" s="43">
        <v>-1E-4</v>
      </c>
      <c r="AO66" s="30">
        <v>0.3955164627768073</v>
      </c>
      <c r="AP66" s="43">
        <v>-5.6300000000000002E-4</v>
      </c>
      <c r="AQ66" s="43">
        <v>-5.4199999999999995E-4</v>
      </c>
      <c r="AR66" s="43">
        <v>9.1000000000000003E-5</v>
      </c>
      <c r="AS66" s="30">
        <v>5.2891615176806767E-2</v>
      </c>
      <c r="AT66" s="43">
        <v>-3.0400000000000002E-4</v>
      </c>
      <c r="AU66" s="43">
        <v>-2.99E-4</v>
      </c>
      <c r="AV66" s="43">
        <v>-1.5200000000000001E-4</v>
      </c>
      <c r="AX66" s="30">
        <v>0.3955164627768073</v>
      </c>
      <c r="AY66" s="43">
        <v>-2.415E-3</v>
      </c>
      <c r="AZ66" s="43">
        <v>-2.117E-3</v>
      </c>
      <c r="BA66" s="43">
        <v>6.868E-3</v>
      </c>
      <c r="BB66" s="30">
        <v>5.2891615176806767E-2</v>
      </c>
      <c r="BC66" s="43">
        <v>-3.6499999999999998E-4</v>
      </c>
      <c r="BD66" s="43">
        <v>-3.5599999999999998E-4</v>
      </c>
      <c r="BE66" s="43">
        <v>-1E-4</v>
      </c>
      <c r="BG66" s="30">
        <v>0.3955164627768073</v>
      </c>
      <c r="BH66" s="43">
        <v>-5.6099999999999998E-4</v>
      </c>
      <c r="BI66" s="43">
        <v>-5.4100000000000003E-4</v>
      </c>
      <c r="BJ66" s="43">
        <v>9.0000000000000006E-5</v>
      </c>
      <c r="BK66" s="30">
        <v>5.2891615176806767E-2</v>
      </c>
      <c r="BL66" s="43">
        <v>-3.0400000000000002E-4</v>
      </c>
      <c r="BM66" s="43">
        <v>-2.99E-4</v>
      </c>
      <c r="BN66" s="43">
        <v>-1.5200000000000001E-4</v>
      </c>
      <c r="BP66" s="30">
        <v>0.3955164627768073</v>
      </c>
      <c r="BQ66" s="43">
        <v>-2.3470000000000001E-3</v>
      </c>
      <c r="BR66" s="43">
        <v>-2.0509999999999999E-3</v>
      </c>
      <c r="BS66" s="43">
        <v>6.9049999999999997E-3</v>
      </c>
      <c r="BT66" s="30">
        <v>5.2891615176806767E-2</v>
      </c>
      <c r="BU66" s="43">
        <v>-3.0600000000000001E-4</v>
      </c>
      <c r="BV66" s="43">
        <v>-2.9700000000000001E-4</v>
      </c>
      <c r="BW66" s="43">
        <v>-2.1999999999999999E-5</v>
      </c>
      <c r="BY66" s="30">
        <v>0.3955164627768073</v>
      </c>
      <c r="BZ66" s="43">
        <v>-5.9599999999999996E-4</v>
      </c>
      <c r="CA66" s="43">
        <v>-5.7200000000000003E-4</v>
      </c>
      <c r="CB66" s="43">
        <v>1.3999999999999999E-4</v>
      </c>
      <c r="CC66" s="30">
        <v>5.2891615176806767E-2</v>
      </c>
      <c r="CD66" s="43">
        <v>-2.14E-4</v>
      </c>
      <c r="CE66" s="43">
        <v>-2.1100000000000001E-4</v>
      </c>
      <c r="CF66" s="43">
        <v>-1.03E-4</v>
      </c>
      <c r="CH66" s="30">
        <v>0.3955164627768073</v>
      </c>
      <c r="CI66" s="43">
        <v>-2.7209999999999999E-3</v>
      </c>
      <c r="CJ66" s="43">
        <v>-2.5279999999999999E-3</v>
      </c>
      <c r="CK66" s="43">
        <v>8.5920000000000007E-3</v>
      </c>
      <c r="CL66" s="30">
        <v>5.2891615176806767E-2</v>
      </c>
      <c r="CM66" s="43">
        <v>-3.88E-4</v>
      </c>
      <c r="CN66" s="43">
        <v>-3.8299999999999999E-4</v>
      </c>
      <c r="CO66" s="43">
        <v>-8.0000000000000007E-5</v>
      </c>
      <c r="CQ66" s="30">
        <v>0.3955164627768073</v>
      </c>
      <c r="CR66" s="43">
        <v>-6.4599999999999998E-4</v>
      </c>
      <c r="CS66" s="43">
        <v>-6.3199999999999997E-4</v>
      </c>
      <c r="CT66" s="43">
        <v>1.76E-4</v>
      </c>
      <c r="CU66" s="30">
        <v>5.2891615176806767E-2</v>
      </c>
      <c r="CV66" s="43">
        <v>-3.2400000000000001E-4</v>
      </c>
      <c r="CW66" s="43">
        <v>-3.2000000000000003E-4</v>
      </c>
      <c r="CX66" s="43">
        <v>-1.37E-4</v>
      </c>
    </row>
    <row r="67" spans="14:102" x14ac:dyDescent="0.25">
      <c r="N67" s="30">
        <v>0.40233569522680734</v>
      </c>
      <c r="O67" s="43">
        <v>-1.952E-3</v>
      </c>
      <c r="P67" s="43">
        <v>-1.596E-3</v>
      </c>
      <c r="Q67" s="43">
        <v>1.0201E-2</v>
      </c>
      <c r="R67" s="30">
        <v>5.3889551676806771E-2</v>
      </c>
      <c r="S67" s="43">
        <v>-2.3599999999999999E-4</v>
      </c>
      <c r="T67" s="43">
        <v>-2.2900000000000001E-4</v>
      </c>
      <c r="U67" s="43">
        <v>1.2999999999999999E-5</v>
      </c>
      <c r="W67" s="30">
        <v>0.40233569522680734</v>
      </c>
      <c r="X67" s="43">
        <v>-5.5900000000000004E-4</v>
      </c>
      <c r="Y67" s="43">
        <v>-5.22E-4</v>
      </c>
      <c r="Z67" s="43">
        <v>7.18E-4</v>
      </c>
      <c r="AA67" s="30">
        <v>5.3889551676806771E-2</v>
      </c>
      <c r="AB67" s="43">
        <v>-2.1900000000000001E-4</v>
      </c>
      <c r="AC67" s="43">
        <v>-2.13E-4</v>
      </c>
      <c r="AD67" s="43">
        <v>9.9999999999999995E-7</v>
      </c>
      <c r="AF67" s="30">
        <v>0.40233569522680734</v>
      </c>
      <c r="AG67" s="43">
        <v>-2.4870000000000001E-3</v>
      </c>
      <c r="AH67" s="43">
        <v>-2.1749999999999999E-3</v>
      </c>
      <c r="AI67" s="43">
        <v>7.2439999999999996E-3</v>
      </c>
      <c r="AJ67" s="30">
        <v>5.3889551676806771E-2</v>
      </c>
      <c r="AK67" s="43">
        <v>-3.68E-4</v>
      </c>
      <c r="AL67" s="43">
        <v>-3.59E-4</v>
      </c>
      <c r="AM67" s="43">
        <v>-9.7E-5</v>
      </c>
      <c r="AO67" s="30">
        <v>0.40233569522680734</v>
      </c>
      <c r="AP67" s="43">
        <v>-5.6099999999999998E-4</v>
      </c>
      <c r="AQ67" s="43">
        <v>-5.4000000000000001E-4</v>
      </c>
      <c r="AR67" s="43">
        <v>8.8999999999999995E-5</v>
      </c>
      <c r="AS67" s="30">
        <v>5.3889551676806771E-2</v>
      </c>
      <c r="AT67" s="43">
        <v>-3.0600000000000001E-4</v>
      </c>
      <c r="AU67" s="43">
        <v>-3.01E-4</v>
      </c>
      <c r="AV67" s="43">
        <v>-1.4999999999999999E-4</v>
      </c>
      <c r="AX67" s="30">
        <v>0.40233569522680734</v>
      </c>
      <c r="AY67" s="43">
        <v>-2.477E-3</v>
      </c>
      <c r="AZ67" s="43">
        <v>-2.166E-3</v>
      </c>
      <c r="BA67" s="43">
        <v>7.2170000000000003E-3</v>
      </c>
      <c r="BB67" s="30">
        <v>5.3889551676806771E-2</v>
      </c>
      <c r="BC67" s="43">
        <v>-3.6699999999999998E-4</v>
      </c>
      <c r="BD67" s="43">
        <v>-3.59E-4</v>
      </c>
      <c r="BE67" s="43">
        <v>-9.7999999999999997E-5</v>
      </c>
      <c r="BG67" s="30">
        <v>0.40233569522680734</v>
      </c>
      <c r="BH67" s="43">
        <v>-5.5999999999999995E-4</v>
      </c>
      <c r="BI67" s="43">
        <v>-5.3899999999999998E-4</v>
      </c>
      <c r="BJ67" s="43">
        <v>8.8999999999999995E-5</v>
      </c>
      <c r="BK67" s="30">
        <v>5.3889551676806771E-2</v>
      </c>
      <c r="BL67" s="43">
        <v>-3.0499999999999999E-4</v>
      </c>
      <c r="BM67" s="43">
        <v>-3.01E-4</v>
      </c>
      <c r="BN67" s="43">
        <v>-1.4999999999999999E-4</v>
      </c>
      <c r="BP67" s="30">
        <v>0.40233569522680734</v>
      </c>
      <c r="BQ67" s="43">
        <v>-2.4139999999999999E-3</v>
      </c>
      <c r="BR67" s="43">
        <v>-2.1050000000000001E-3</v>
      </c>
      <c r="BS67" s="43">
        <v>7.2389999999999998E-3</v>
      </c>
      <c r="BT67" s="30">
        <v>5.3889551676806771E-2</v>
      </c>
      <c r="BU67" s="43">
        <v>-3.0899999999999998E-4</v>
      </c>
      <c r="BV67" s="43">
        <v>-2.9999999999999997E-4</v>
      </c>
      <c r="BW67" s="43">
        <v>-2.0000000000000002E-5</v>
      </c>
      <c r="BY67" s="30">
        <v>0.40233569522680734</v>
      </c>
      <c r="BZ67" s="43">
        <v>-5.9699999999999998E-4</v>
      </c>
      <c r="CA67" s="43">
        <v>-5.7300000000000005E-4</v>
      </c>
      <c r="CB67" s="43">
        <v>1.3899999999999999E-4</v>
      </c>
      <c r="CC67" s="30">
        <v>5.3889551676806771E-2</v>
      </c>
      <c r="CD67" s="43">
        <v>-2.1599999999999999E-4</v>
      </c>
      <c r="CE67" s="43">
        <v>-2.13E-4</v>
      </c>
      <c r="CF67" s="43">
        <v>-1.01E-4</v>
      </c>
      <c r="CH67" s="30">
        <v>0.40233569522680734</v>
      </c>
      <c r="CI67" s="43">
        <v>-2.8059999999999999E-3</v>
      </c>
      <c r="CJ67" s="43">
        <v>-2.604E-3</v>
      </c>
      <c r="CK67" s="43">
        <v>8.9980000000000008E-3</v>
      </c>
      <c r="CL67" s="30">
        <v>5.3889551676806771E-2</v>
      </c>
      <c r="CM67" s="43">
        <v>-3.9100000000000002E-4</v>
      </c>
      <c r="CN67" s="43">
        <v>-3.86E-4</v>
      </c>
      <c r="CO67" s="43">
        <v>-7.7000000000000001E-5</v>
      </c>
      <c r="CQ67" s="30">
        <v>0.40233569522680734</v>
      </c>
      <c r="CR67" s="43">
        <v>-6.4499999999999996E-4</v>
      </c>
      <c r="CS67" s="43">
        <v>-6.3100000000000005E-4</v>
      </c>
      <c r="CT67" s="43">
        <v>1.74E-4</v>
      </c>
      <c r="CU67" s="30">
        <v>5.3889551676806771E-2</v>
      </c>
      <c r="CV67" s="43">
        <v>-3.2499999999999999E-4</v>
      </c>
      <c r="CW67" s="43">
        <v>-3.2200000000000002E-4</v>
      </c>
      <c r="CX67" s="43">
        <v>-1.35E-4</v>
      </c>
    </row>
    <row r="68" spans="14:102" x14ac:dyDescent="0.25">
      <c r="N68" s="30">
        <v>0.40915492767680678</v>
      </c>
      <c r="O68" s="43">
        <v>-2.016E-3</v>
      </c>
      <c r="P68" s="43">
        <v>-1.645E-3</v>
      </c>
      <c r="Q68" s="43">
        <v>1.0652E-2</v>
      </c>
      <c r="R68" s="30">
        <v>5.4887488176806769E-2</v>
      </c>
      <c r="S68" s="43">
        <v>-2.3900000000000001E-4</v>
      </c>
      <c r="T68" s="43">
        <v>-2.31E-4</v>
      </c>
      <c r="U68" s="43">
        <v>1.5999999999999999E-5</v>
      </c>
      <c r="W68" s="30">
        <v>0.40915492767680678</v>
      </c>
      <c r="X68" s="43">
        <v>-5.5599999999999996E-4</v>
      </c>
      <c r="Y68" s="43">
        <v>-5.1900000000000004E-4</v>
      </c>
      <c r="Z68" s="43">
        <v>7.1599999999999995E-4</v>
      </c>
      <c r="AA68" s="30">
        <v>5.4887488176806769E-2</v>
      </c>
      <c r="AB68" s="43">
        <v>-2.2100000000000001E-4</v>
      </c>
      <c r="AC68" s="43">
        <v>-2.14E-4</v>
      </c>
      <c r="AD68" s="43">
        <v>3.0000000000000001E-6</v>
      </c>
      <c r="AF68" s="30">
        <v>0.40915492767680678</v>
      </c>
      <c r="AG68" s="43">
        <v>-2.5490000000000001E-3</v>
      </c>
      <c r="AH68" s="43">
        <v>-2.2230000000000001E-3</v>
      </c>
      <c r="AI68" s="43">
        <v>7.6319999999999999E-3</v>
      </c>
      <c r="AJ68" s="30">
        <v>5.4887488176806769E-2</v>
      </c>
      <c r="AK68" s="43">
        <v>-3.6999999999999999E-4</v>
      </c>
      <c r="AL68" s="43">
        <v>-3.6099999999999999E-4</v>
      </c>
      <c r="AM68" s="43">
        <v>-9.5000000000000005E-5</v>
      </c>
      <c r="AO68" s="30">
        <v>0.40915492767680678</v>
      </c>
      <c r="AP68" s="43">
        <v>-5.5800000000000001E-4</v>
      </c>
      <c r="AQ68" s="43">
        <v>-5.3700000000000004E-4</v>
      </c>
      <c r="AR68" s="43">
        <v>8.7000000000000001E-5</v>
      </c>
      <c r="AS68" s="30">
        <v>5.4887488176806769E-2</v>
      </c>
      <c r="AT68" s="43">
        <v>-3.0699999999999998E-4</v>
      </c>
      <c r="AU68" s="43">
        <v>-3.0200000000000002E-4</v>
      </c>
      <c r="AV68" s="43">
        <v>-1.4899999999999999E-4</v>
      </c>
      <c r="AX68" s="30">
        <v>0.40915492767680678</v>
      </c>
      <c r="AY68" s="43">
        <v>-2.5379999999999999E-3</v>
      </c>
      <c r="AZ68" s="43">
        <v>-2.2139999999999998E-3</v>
      </c>
      <c r="BA68" s="43">
        <v>7.6010000000000001E-3</v>
      </c>
      <c r="BB68" s="30">
        <v>5.4887488176806769E-2</v>
      </c>
      <c r="BC68" s="43">
        <v>-3.6999999999999999E-4</v>
      </c>
      <c r="BD68" s="43">
        <v>-3.6099999999999999E-4</v>
      </c>
      <c r="BE68" s="43">
        <v>-9.5000000000000005E-5</v>
      </c>
      <c r="BG68" s="30">
        <v>0.40915492767680678</v>
      </c>
      <c r="BH68" s="43">
        <v>-5.5699999999999999E-4</v>
      </c>
      <c r="BI68" s="43">
        <v>-5.3600000000000002E-4</v>
      </c>
      <c r="BJ68" s="43">
        <v>8.6000000000000003E-5</v>
      </c>
      <c r="BK68" s="30">
        <v>5.4887488176806769E-2</v>
      </c>
      <c r="BL68" s="43">
        <v>-3.0699999999999998E-4</v>
      </c>
      <c r="BM68" s="43">
        <v>-3.0200000000000002E-4</v>
      </c>
      <c r="BN68" s="43">
        <v>-1.4899999999999999E-4</v>
      </c>
      <c r="BP68" s="30">
        <v>0.40915492767680678</v>
      </c>
      <c r="BQ68" s="43">
        <v>-2.4789999999999999E-3</v>
      </c>
      <c r="BR68" s="43">
        <v>-2.1559999999999999E-3</v>
      </c>
      <c r="BS68" s="43">
        <v>7.6140000000000001E-3</v>
      </c>
      <c r="BT68" s="30">
        <v>5.4887488176806769E-2</v>
      </c>
      <c r="BU68" s="43">
        <v>-3.1199999999999999E-4</v>
      </c>
      <c r="BV68" s="43">
        <v>-3.0200000000000002E-4</v>
      </c>
      <c r="BW68" s="43">
        <v>-1.8E-5</v>
      </c>
      <c r="BY68" s="30">
        <v>0.40915492767680678</v>
      </c>
      <c r="BZ68" s="43">
        <v>-5.9699999999999998E-4</v>
      </c>
      <c r="CA68" s="43">
        <v>-5.7300000000000005E-4</v>
      </c>
      <c r="CB68" s="43">
        <v>1.37E-4</v>
      </c>
      <c r="CC68" s="30">
        <v>5.4887488176806769E-2</v>
      </c>
      <c r="CD68" s="43">
        <v>-2.1800000000000001E-4</v>
      </c>
      <c r="CE68" s="43">
        <v>-2.14E-4</v>
      </c>
      <c r="CF68" s="43">
        <v>-1E-4</v>
      </c>
      <c r="CH68" s="30">
        <v>0.40915492767680678</v>
      </c>
      <c r="CI68" s="43">
        <v>-2.9030000000000002E-3</v>
      </c>
      <c r="CJ68" s="43">
        <v>-2.6919999999999999E-3</v>
      </c>
      <c r="CK68" s="43">
        <v>9.4230000000000008E-3</v>
      </c>
      <c r="CL68" s="30">
        <v>5.4887488176806769E-2</v>
      </c>
      <c r="CM68" s="43">
        <v>-3.9399999999999998E-4</v>
      </c>
      <c r="CN68" s="43">
        <v>-3.8900000000000002E-4</v>
      </c>
      <c r="CO68" s="43">
        <v>-7.3999999999999996E-5</v>
      </c>
      <c r="CQ68" s="30">
        <v>0.40915492767680678</v>
      </c>
      <c r="CR68" s="43">
        <v>-6.4300000000000002E-4</v>
      </c>
      <c r="CS68" s="43">
        <v>-6.29E-4</v>
      </c>
      <c r="CT68" s="43">
        <v>1.7200000000000001E-4</v>
      </c>
      <c r="CU68" s="30">
        <v>5.4887488176806769E-2</v>
      </c>
      <c r="CV68" s="43">
        <v>-3.2699999999999998E-4</v>
      </c>
      <c r="CW68" s="43">
        <v>-3.2400000000000001E-4</v>
      </c>
      <c r="CX68" s="43">
        <v>-1.3300000000000001E-4</v>
      </c>
    </row>
    <row r="69" spans="14:102" x14ac:dyDescent="0.25">
      <c r="N69" s="30"/>
      <c r="R69" s="30">
        <v>5.5885424676806773E-2</v>
      </c>
      <c r="S69" s="43">
        <v>-2.41E-4</v>
      </c>
      <c r="T69" s="43">
        <v>-2.33E-4</v>
      </c>
      <c r="U69" s="43">
        <v>1.8E-5</v>
      </c>
      <c r="W69" s="30"/>
      <c r="AA69" s="30">
        <v>5.5885424676806773E-2</v>
      </c>
      <c r="AB69" s="43">
        <v>-2.22E-4</v>
      </c>
      <c r="AC69" s="43">
        <v>-2.1599999999999999E-4</v>
      </c>
      <c r="AD69" s="43">
        <v>5.0000000000000004E-6</v>
      </c>
      <c r="AF69" s="30"/>
      <c r="AJ69" s="30">
        <v>5.5885424676806773E-2</v>
      </c>
      <c r="AK69" s="43">
        <v>-3.7300000000000001E-4</v>
      </c>
      <c r="AL69" s="43">
        <v>-3.6400000000000001E-4</v>
      </c>
      <c r="AM69" s="43">
        <v>-9.2999999999999997E-5</v>
      </c>
      <c r="AO69" s="30"/>
      <c r="AS69" s="30">
        <v>5.5885424676806773E-2</v>
      </c>
      <c r="AT69" s="43">
        <v>-3.0899999999999998E-4</v>
      </c>
      <c r="AU69" s="43">
        <v>-3.0299999999999999E-4</v>
      </c>
      <c r="AV69" s="43">
        <v>-1.4799999999999999E-4</v>
      </c>
      <c r="AX69" s="30"/>
      <c r="BB69" s="30">
        <v>5.5885424676806773E-2</v>
      </c>
      <c r="BC69" s="43">
        <v>-3.7199999999999999E-4</v>
      </c>
      <c r="BD69" s="43">
        <v>-3.6400000000000001E-4</v>
      </c>
      <c r="BE69" s="43">
        <v>-9.2999999999999997E-5</v>
      </c>
      <c r="BG69" s="30"/>
      <c r="BK69" s="30">
        <v>5.5885424676806773E-2</v>
      </c>
      <c r="BL69" s="43">
        <v>-3.0800000000000001E-4</v>
      </c>
      <c r="BM69" s="43">
        <v>-3.0299999999999999E-4</v>
      </c>
      <c r="BN69" s="43">
        <v>-1.4799999999999999E-4</v>
      </c>
      <c r="BP69" s="30"/>
      <c r="BT69" s="30">
        <v>5.5885424676806773E-2</v>
      </c>
      <c r="BU69" s="43">
        <v>-3.1399999999999999E-4</v>
      </c>
      <c r="BV69" s="43">
        <v>-3.0499999999999999E-4</v>
      </c>
      <c r="BW69" s="43">
        <v>-1.5999999999999999E-5</v>
      </c>
      <c r="BY69" s="30"/>
      <c r="CC69" s="30">
        <v>5.5885424676806773E-2</v>
      </c>
      <c r="CD69" s="43">
        <v>-2.2000000000000001E-4</v>
      </c>
      <c r="CE69" s="43">
        <v>-2.1599999999999999E-4</v>
      </c>
      <c r="CF69" s="43">
        <v>-9.8999999999999994E-5</v>
      </c>
      <c r="CH69" s="30"/>
      <c r="CL69" s="30">
        <v>5.5885424676806773E-2</v>
      </c>
      <c r="CM69" s="43">
        <v>-3.97E-4</v>
      </c>
      <c r="CN69" s="43">
        <v>-3.9199999999999999E-4</v>
      </c>
      <c r="CO69" s="43">
        <v>-7.1000000000000005E-5</v>
      </c>
      <c r="CQ69" s="30"/>
      <c r="CU69" s="30">
        <v>5.5885424676806773E-2</v>
      </c>
      <c r="CV69" s="43">
        <v>-3.2899999999999997E-4</v>
      </c>
      <c r="CW69" s="43">
        <v>-3.2600000000000001E-4</v>
      </c>
      <c r="CX69" s="43">
        <v>-1.3200000000000001E-4</v>
      </c>
    </row>
    <row r="70" spans="14:102" x14ac:dyDescent="0.25">
      <c r="N70" s="30"/>
      <c r="R70" s="30">
        <v>5.6883361176806771E-2</v>
      </c>
      <c r="S70" s="43">
        <v>-2.43E-4</v>
      </c>
      <c r="T70" s="43">
        <v>-2.3599999999999999E-4</v>
      </c>
      <c r="U70" s="43">
        <v>2.0999999999999999E-5</v>
      </c>
      <c r="W70" s="30"/>
      <c r="AA70" s="30">
        <v>5.6883361176806771E-2</v>
      </c>
      <c r="AB70" s="43">
        <v>-2.24E-4</v>
      </c>
      <c r="AC70" s="43">
        <v>-2.1699999999999999E-4</v>
      </c>
      <c r="AD70" s="43">
        <v>6.0000000000000002E-6</v>
      </c>
      <c r="AF70" s="30"/>
      <c r="AJ70" s="30">
        <v>5.6883361176806771E-2</v>
      </c>
      <c r="AK70" s="43">
        <v>-3.7599999999999998E-4</v>
      </c>
      <c r="AL70" s="43">
        <v>-3.6600000000000001E-4</v>
      </c>
      <c r="AM70" s="43">
        <v>-9.0000000000000006E-5</v>
      </c>
      <c r="AO70" s="30"/>
      <c r="AS70" s="30">
        <v>5.6883361176806771E-2</v>
      </c>
      <c r="AT70" s="43">
        <v>-3.1E-4</v>
      </c>
      <c r="AU70" s="43">
        <v>-3.0499999999999999E-4</v>
      </c>
      <c r="AV70" s="43">
        <v>-1.46E-4</v>
      </c>
      <c r="AX70" s="30"/>
      <c r="BB70" s="30">
        <v>5.6883361176806771E-2</v>
      </c>
      <c r="BC70" s="43">
        <v>-3.7500000000000001E-4</v>
      </c>
      <c r="BD70" s="43">
        <v>-3.6600000000000001E-4</v>
      </c>
      <c r="BE70" s="43">
        <v>-9.1000000000000003E-5</v>
      </c>
      <c r="BG70" s="30"/>
      <c r="BK70" s="30">
        <v>5.6883361176806771E-2</v>
      </c>
      <c r="BL70" s="43">
        <v>-3.1E-4</v>
      </c>
      <c r="BM70" s="43">
        <v>-3.0499999999999999E-4</v>
      </c>
      <c r="BN70" s="43">
        <v>-1.46E-4</v>
      </c>
      <c r="BP70" s="30"/>
      <c r="BT70" s="30">
        <v>5.6883361176806771E-2</v>
      </c>
      <c r="BU70" s="43">
        <v>-3.1700000000000001E-4</v>
      </c>
      <c r="BV70" s="43">
        <v>-3.0699999999999998E-4</v>
      </c>
      <c r="BW70" s="43">
        <v>-1.4E-5</v>
      </c>
      <c r="BY70" s="30"/>
      <c r="CC70" s="30">
        <v>5.6883361176806771E-2</v>
      </c>
      <c r="CD70" s="43">
        <v>-2.22E-4</v>
      </c>
      <c r="CE70" s="43">
        <v>-2.1800000000000001E-4</v>
      </c>
      <c r="CF70" s="43">
        <v>-9.7999999999999997E-5</v>
      </c>
      <c r="CH70" s="30"/>
      <c r="CL70" s="30">
        <v>5.6883361176806771E-2</v>
      </c>
      <c r="CM70" s="43">
        <v>-4.0000000000000002E-4</v>
      </c>
      <c r="CN70" s="43">
        <v>-3.9500000000000001E-4</v>
      </c>
      <c r="CO70" s="43">
        <v>-6.7999999999999999E-5</v>
      </c>
      <c r="CQ70" s="30"/>
      <c r="CU70" s="30">
        <v>5.6883361176806771E-2</v>
      </c>
      <c r="CV70" s="43">
        <v>-3.3100000000000002E-4</v>
      </c>
      <c r="CW70" s="43">
        <v>-3.2699999999999998E-4</v>
      </c>
      <c r="CX70" s="43">
        <v>-1.2999999999999999E-4</v>
      </c>
    </row>
    <row r="71" spans="14:102" x14ac:dyDescent="0.25">
      <c r="N71" s="30"/>
      <c r="R71" s="30">
        <v>5.7881297676806776E-2</v>
      </c>
      <c r="S71" s="43">
        <v>-2.4600000000000002E-4</v>
      </c>
      <c r="T71" s="43">
        <v>-2.3800000000000001E-4</v>
      </c>
      <c r="U71" s="43">
        <v>2.3E-5</v>
      </c>
      <c r="W71" s="30"/>
      <c r="AA71" s="30">
        <v>5.7881297676806776E-2</v>
      </c>
      <c r="AB71" s="43">
        <v>-2.2499999999999999E-4</v>
      </c>
      <c r="AC71" s="43">
        <v>-2.1800000000000001E-4</v>
      </c>
      <c r="AD71" s="43">
        <v>7.9999999999999996E-6</v>
      </c>
      <c r="AF71" s="30"/>
      <c r="AJ71" s="30">
        <v>5.7881297676806776E-2</v>
      </c>
      <c r="AK71" s="43">
        <v>-3.7800000000000003E-4</v>
      </c>
      <c r="AL71" s="43">
        <v>-3.6900000000000002E-4</v>
      </c>
      <c r="AM71" s="43">
        <v>-8.7999999999999998E-5</v>
      </c>
      <c r="AO71" s="30"/>
      <c r="AS71" s="30">
        <v>5.7881297676806776E-2</v>
      </c>
      <c r="AT71" s="43">
        <v>-3.1199999999999999E-4</v>
      </c>
      <c r="AU71" s="43">
        <v>-3.0600000000000001E-4</v>
      </c>
      <c r="AV71" s="43">
        <v>-1.45E-4</v>
      </c>
      <c r="AX71" s="30"/>
      <c r="BB71" s="30">
        <v>5.7881297676806776E-2</v>
      </c>
      <c r="BC71" s="43">
        <v>-3.7800000000000003E-4</v>
      </c>
      <c r="BD71" s="43">
        <v>-3.68E-4</v>
      </c>
      <c r="BE71" s="43">
        <v>-8.7999999999999998E-5</v>
      </c>
      <c r="BG71" s="30"/>
      <c r="BK71" s="30">
        <v>5.7881297676806776E-2</v>
      </c>
      <c r="BL71" s="43">
        <v>-3.1100000000000002E-4</v>
      </c>
      <c r="BM71" s="43">
        <v>-3.0600000000000001E-4</v>
      </c>
      <c r="BN71" s="43">
        <v>-1.45E-4</v>
      </c>
      <c r="BP71" s="30"/>
      <c r="BT71" s="30">
        <v>5.7881297676806776E-2</v>
      </c>
      <c r="BU71" s="43">
        <v>-3.2000000000000003E-4</v>
      </c>
      <c r="BV71" s="43">
        <v>-3.1E-4</v>
      </c>
      <c r="BW71" s="43">
        <v>-1.2E-5</v>
      </c>
      <c r="BY71" s="30"/>
      <c r="CC71" s="30">
        <v>5.7881297676806776E-2</v>
      </c>
      <c r="CD71" s="43">
        <v>-2.23E-4</v>
      </c>
      <c r="CE71" s="43">
        <v>-2.1900000000000001E-4</v>
      </c>
      <c r="CF71" s="43">
        <v>-9.6000000000000002E-5</v>
      </c>
      <c r="CH71" s="30"/>
      <c r="CL71" s="30">
        <v>5.7881297676806776E-2</v>
      </c>
      <c r="CM71" s="43">
        <v>-4.0299999999999998E-4</v>
      </c>
      <c r="CN71" s="43">
        <v>-3.9800000000000002E-4</v>
      </c>
      <c r="CO71" s="43">
        <v>-6.4999999999999994E-5</v>
      </c>
      <c r="CQ71" s="30"/>
      <c r="CU71" s="30">
        <v>5.7881297676806776E-2</v>
      </c>
      <c r="CV71" s="43">
        <v>-3.3300000000000002E-4</v>
      </c>
      <c r="CW71" s="43">
        <v>-3.2899999999999997E-4</v>
      </c>
      <c r="CX71" s="43">
        <v>-1.2799999999999999E-4</v>
      </c>
    </row>
    <row r="72" spans="14:102" x14ac:dyDescent="0.25">
      <c r="N72" s="30"/>
      <c r="R72" s="30">
        <v>5.887923417680678E-2</v>
      </c>
      <c r="S72" s="43">
        <v>-2.4800000000000001E-4</v>
      </c>
      <c r="T72" s="43">
        <v>-2.4000000000000001E-4</v>
      </c>
      <c r="U72" s="43">
        <v>2.5999999999999998E-5</v>
      </c>
      <c r="W72" s="30"/>
      <c r="AA72" s="30">
        <v>5.887923417680678E-2</v>
      </c>
      <c r="AB72" s="43">
        <v>-2.2599999999999999E-4</v>
      </c>
      <c r="AC72" s="43">
        <v>-2.2000000000000001E-4</v>
      </c>
      <c r="AD72" s="43">
        <v>1.0000000000000001E-5</v>
      </c>
      <c r="AF72" s="30"/>
      <c r="AJ72" s="30">
        <v>5.887923417680678E-2</v>
      </c>
      <c r="AK72" s="43">
        <v>-3.8099999999999999E-4</v>
      </c>
      <c r="AL72" s="43">
        <v>-3.7100000000000002E-4</v>
      </c>
      <c r="AM72" s="43">
        <v>-8.5000000000000006E-5</v>
      </c>
      <c r="AO72" s="30"/>
      <c r="AS72" s="30">
        <v>5.887923417680678E-2</v>
      </c>
      <c r="AT72" s="43">
        <v>-3.1300000000000002E-4</v>
      </c>
      <c r="AU72" s="43">
        <v>-3.0800000000000001E-4</v>
      </c>
      <c r="AV72" s="43">
        <v>-1.4300000000000001E-4</v>
      </c>
      <c r="AX72" s="30"/>
      <c r="BB72" s="30">
        <v>5.887923417680678E-2</v>
      </c>
      <c r="BC72" s="43">
        <v>-3.8000000000000002E-4</v>
      </c>
      <c r="BD72" s="43">
        <v>-3.7100000000000002E-4</v>
      </c>
      <c r="BE72" s="43">
        <v>-8.6000000000000003E-5</v>
      </c>
      <c r="BG72" s="30"/>
      <c r="BK72" s="30">
        <v>5.887923417680678E-2</v>
      </c>
      <c r="BL72" s="43">
        <v>-3.1300000000000002E-4</v>
      </c>
      <c r="BM72" s="43">
        <v>-3.0800000000000001E-4</v>
      </c>
      <c r="BN72" s="43">
        <v>-1.44E-4</v>
      </c>
      <c r="BP72" s="30"/>
      <c r="BT72" s="30">
        <v>5.887923417680678E-2</v>
      </c>
      <c r="BU72" s="43">
        <v>-3.2299999999999999E-4</v>
      </c>
      <c r="BV72" s="43">
        <v>-3.1300000000000002E-4</v>
      </c>
      <c r="BW72" s="43">
        <v>-9.0000000000000002E-6</v>
      </c>
      <c r="BY72" s="30"/>
      <c r="CC72" s="30">
        <v>5.887923417680678E-2</v>
      </c>
      <c r="CD72" s="43">
        <v>-2.2499999999999999E-4</v>
      </c>
      <c r="CE72" s="43">
        <v>-2.2100000000000001E-4</v>
      </c>
      <c r="CF72" s="43">
        <v>-9.5000000000000005E-5</v>
      </c>
      <c r="CH72" s="30"/>
      <c r="CL72" s="30">
        <v>5.887923417680678E-2</v>
      </c>
      <c r="CM72" s="43">
        <v>-4.06E-4</v>
      </c>
      <c r="CN72" s="43">
        <v>-4.0099999999999999E-4</v>
      </c>
      <c r="CO72" s="43">
        <v>-6.3E-5</v>
      </c>
      <c r="CQ72" s="30"/>
      <c r="CU72" s="30">
        <v>5.887923417680678E-2</v>
      </c>
      <c r="CV72" s="43">
        <v>-3.3399999999999999E-4</v>
      </c>
      <c r="CW72" s="43">
        <v>-3.3100000000000002E-4</v>
      </c>
      <c r="CX72" s="43">
        <v>-1.27E-4</v>
      </c>
    </row>
    <row r="73" spans="14:102" x14ac:dyDescent="0.25">
      <c r="N73" s="30"/>
      <c r="R73" s="30">
        <v>5.9877170676806764E-2</v>
      </c>
      <c r="S73" s="43">
        <v>-2.5099999999999998E-4</v>
      </c>
      <c r="T73" s="43">
        <v>-2.42E-4</v>
      </c>
      <c r="U73" s="43">
        <v>2.8E-5</v>
      </c>
      <c r="W73" s="30"/>
      <c r="AA73" s="30">
        <v>5.9877170676806764E-2</v>
      </c>
      <c r="AB73" s="43">
        <v>-2.2800000000000001E-4</v>
      </c>
      <c r="AC73" s="43">
        <v>-2.2100000000000001E-4</v>
      </c>
      <c r="AD73" s="43">
        <v>1.1E-5</v>
      </c>
      <c r="AF73" s="30"/>
      <c r="AJ73" s="30">
        <v>5.9877170676806764E-2</v>
      </c>
      <c r="AK73" s="43">
        <v>-3.8299999999999999E-4</v>
      </c>
      <c r="AL73" s="43">
        <v>-3.7399999999999998E-4</v>
      </c>
      <c r="AM73" s="43">
        <v>-8.2999999999999998E-5</v>
      </c>
      <c r="AO73" s="30"/>
      <c r="AS73" s="30">
        <v>5.9877170676806764E-2</v>
      </c>
      <c r="AT73" s="43">
        <v>-3.1500000000000001E-4</v>
      </c>
      <c r="AU73" s="43">
        <v>-3.0899999999999998E-4</v>
      </c>
      <c r="AV73" s="43">
        <v>-1.4200000000000001E-4</v>
      </c>
      <c r="AX73" s="30"/>
      <c r="BB73" s="30">
        <v>5.9877170676806764E-2</v>
      </c>
      <c r="BC73" s="43">
        <v>-3.8299999999999999E-4</v>
      </c>
      <c r="BD73" s="43">
        <v>-3.7300000000000001E-4</v>
      </c>
      <c r="BE73" s="43">
        <v>-8.2999999999999998E-5</v>
      </c>
      <c r="BG73" s="30"/>
      <c r="BK73" s="30">
        <v>5.9877170676806764E-2</v>
      </c>
      <c r="BL73" s="43">
        <v>-3.1399999999999999E-4</v>
      </c>
      <c r="BM73" s="43">
        <v>-3.0899999999999998E-4</v>
      </c>
      <c r="BN73" s="43">
        <v>-1.4200000000000001E-4</v>
      </c>
      <c r="BP73" s="30"/>
      <c r="BT73" s="30">
        <v>5.9877170676806764E-2</v>
      </c>
      <c r="BU73" s="43">
        <v>-3.2499999999999999E-4</v>
      </c>
      <c r="BV73" s="43">
        <v>-3.1500000000000001E-4</v>
      </c>
      <c r="BW73" s="43">
        <v>-6.9999999999999999E-6</v>
      </c>
      <c r="BY73" s="30"/>
      <c r="CC73" s="30">
        <v>5.9877170676806764E-2</v>
      </c>
      <c r="CD73" s="43">
        <v>-2.2699999999999999E-4</v>
      </c>
      <c r="CE73" s="43">
        <v>-2.23E-4</v>
      </c>
      <c r="CF73" s="43">
        <v>-9.3999999999999994E-5</v>
      </c>
      <c r="CH73" s="30"/>
      <c r="CL73" s="30">
        <v>5.9877170676806764E-2</v>
      </c>
      <c r="CM73" s="43">
        <v>-4.0900000000000002E-4</v>
      </c>
      <c r="CN73" s="43">
        <v>-4.0299999999999998E-4</v>
      </c>
      <c r="CO73" s="43">
        <v>-6.0000000000000002E-5</v>
      </c>
      <c r="CQ73" s="30"/>
      <c r="CU73" s="30">
        <v>5.9877170676806764E-2</v>
      </c>
      <c r="CV73" s="43">
        <v>-3.3599999999999998E-4</v>
      </c>
      <c r="CW73" s="43">
        <v>-3.3300000000000002E-4</v>
      </c>
      <c r="CX73" s="43">
        <v>-1.25E-4</v>
      </c>
    </row>
    <row r="74" spans="14:102" x14ac:dyDescent="0.25">
      <c r="N74" s="30"/>
      <c r="R74" s="30">
        <v>5.9877170676806764E-2</v>
      </c>
      <c r="S74" s="43">
        <v>-2.5099999999999998E-4</v>
      </c>
      <c r="T74" s="43">
        <v>-2.42E-4</v>
      </c>
      <c r="U74" s="43">
        <v>2.8E-5</v>
      </c>
      <c r="W74" s="30"/>
      <c r="AA74" s="30">
        <v>5.9877170676806764E-2</v>
      </c>
      <c r="AB74" s="43">
        <v>-2.2800000000000001E-4</v>
      </c>
      <c r="AC74" s="43">
        <v>-2.2100000000000001E-4</v>
      </c>
      <c r="AD74" s="43">
        <v>1.1E-5</v>
      </c>
      <c r="AF74" s="30"/>
      <c r="AJ74" s="30">
        <v>5.9877170676806764E-2</v>
      </c>
      <c r="AK74" s="43">
        <v>-3.8299999999999999E-4</v>
      </c>
      <c r="AL74" s="43">
        <v>-3.7399999999999998E-4</v>
      </c>
      <c r="AM74" s="43">
        <v>-8.2999999999999998E-5</v>
      </c>
      <c r="AO74" s="30"/>
      <c r="AS74" s="30">
        <v>5.9877170676806764E-2</v>
      </c>
      <c r="AT74" s="43">
        <v>-3.1500000000000001E-4</v>
      </c>
      <c r="AU74" s="43">
        <v>-3.0899999999999998E-4</v>
      </c>
      <c r="AV74" s="43">
        <v>-1.4200000000000001E-4</v>
      </c>
      <c r="AX74" s="30"/>
      <c r="BB74" s="30">
        <v>5.9877170676806764E-2</v>
      </c>
      <c r="BC74" s="43">
        <v>-3.8299999999999999E-4</v>
      </c>
      <c r="BD74" s="43">
        <v>-3.7300000000000001E-4</v>
      </c>
      <c r="BE74" s="43">
        <v>-8.2999999999999998E-5</v>
      </c>
      <c r="BG74" s="30"/>
      <c r="BK74" s="30">
        <v>5.9877170676806764E-2</v>
      </c>
      <c r="BL74" s="43">
        <v>-3.1399999999999999E-4</v>
      </c>
      <c r="BM74" s="43">
        <v>-3.0899999999999998E-4</v>
      </c>
      <c r="BN74" s="43">
        <v>-1.4200000000000001E-4</v>
      </c>
      <c r="BP74" s="30"/>
      <c r="BT74" s="30">
        <v>5.9877170676806764E-2</v>
      </c>
      <c r="BU74" s="43">
        <v>-3.2499999999999999E-4</v>
      </c>
      <c r="BV74" s="43">
        <v>-3.1500000000000001E-4</v>
      </c>
      <c r="BW74" s="43">
        <v>-6.9999999999999999E-6</v>
      </c>
      <c r="BY74" s="30"/>
      <c r="CC74" s="30">
        <v>5.9877170676806764E-2</v>
      </c>
      <c r="CD74" s="43">
        <v>-2.2699999999999999E-4</v>
      </c>
      <c r="CE74" s="43">
        <v>-2.23E-4</v>
      </c>
      <c r="CF74" s="43">
        <v>-9.3999999999999994E-5</v>
      </c>
      <c r="CH74" s="30"/>
      <c r="CL74" s="30">
        <v>5.9877170676806764E-2</v>
      </c>
      <c r="CM74" s="43">
        <v>-4.0900000000000002E-4</v>
      </c>
      <c r="CN74" s="43">
        <v>-4.0299999999999998E-4</v>
      </c>
      <c r="CO74" s="43">
        <v>-6.0000000000000002E-5</v>
      </c>
      <c r="CQ74" s="30"/>
      <c r="CU74" s="30">
        <v>5.9877170676806764E-2</v>
      </c>
      <c r="CV74" s="43">
        <v>-3.3599999999999998E-4</v>
      </c>
      <c r="CW74" s="43">
        <v>-3.3300000000000002E-4</v>
      </c>
      <c r="CX74" s="43">
        <v>-1.25E-4</v>
      </c>
    </row>
    <row r="75" spans="14:102" x14ac:dyDescent="0.25">
      <c r="N75" s="30"/>
      <c r="R75" s="30">
        <v>6.0875107176806768E-2</v>
      </c>
      <c r="S75" s="43">
        <v>-2.5300000000000002E-4</v>
      </c>
      <c r="T75" s="43">
        <v>-2.4499999999999999E-4</v>
      </c>
      <c r="U75" s="43">
        <v>3.1000000000000001E-5</v>
      </c>
      <c r="W75" s="30"/>
      <c r="AA75" s="30">
        <v>6.0875107176806768E-2</v>
      </c>
      <c r="AB75" s="43">
        <v>-2.2900000000000001E-4</v>
      </c>
      <c r="AC75" s="43">
        <v>-2.22E-4</v>
      </c>
      <c r="AD75" s="43">
        <v>1.2999999999999999E-5</v>
      </c>
      <c r="AF75" s="30"/>
      <c r="AJ75" s="30">
        <v>6.0875107176806768E-2</v>
      </c>
      <c r="AK75" s="43">
        <v>-3.86E-4</v>
      </c>
      <c r="AL75" s="43">
        <v>-3.7599999999999998E-4</v>
      </c>
      <c r="AM75" s="43">
        <v>-8.1000000000000004E-5</v>
      </c>
      <c r="AO75" s="30"/>
      <c r="AS75" s="30">
        <v>6.0875107176806768E-2</v>
      </c>
      <c r="AT75" s="43">
        <v>-3.1599999999999998E-4</v>
      </c>
      <c r="AU75" s="43">
        <v>-3.1100000000000002E-4</v>
      </c>
      <c r="AV75" s="43">
        <v>-1.4100000000000001E-4</v>
      </c>
      <c r="AX75" s="30"/>
      <c r="BB75" s="30">
        <v>6.0875107176806768E-2</v>
      </c>
      <c r="BC75" s="43">
        <v>-3.86E-4</v>
      </c>
      <c r="BD75" s="43">
        <v>-3.7599999999999998E-4</v>
      </c>
      <c r="BE75" s="43">
        <v>-8.1000000000000004E-5</v>
      </c>
      <c r="BG75" s="30"/>
      <c r="BK75" s="30">
        <v>6.0875107176806768E-2</v>
      </c>
      <c r="BL75" s="43">
        <v>-3.1599999999999998E-4</v>
      </c>
      <c r="BM75" s="43">
        <v>-3.1E-4</v>
      </c>
      <c r="BN75" s="43">
        <v>-1.4100000000000001E-4</v>
      </c>
      <c r="BP75" s="30"/>
      <c r="BT75" s="30">
        <v>6.0875107176806768E-2</v>
      </c>
      <c r="BU75" s="43">
        <v>-3.28E-4</v>
      </c>
      <c r="BV75" s="43">
        <v>-3.1799999999999998E-4</v>
      </c>
      <c r="BW75" s="43">
        <v>-5.0000000000000004E-6</v>
      </c>
      <c r="BY75" s="30"/>
      <c r="CC75" s="30">
        <v>6.0875107176806768E-2</v>
      </c>
      <c r="CD75" s="43">
        <v>-2.2900000000000001E-4</v>
      </c>
      <c r="CE75" s="43">
        <v>-2.24E-4</v>
      </c>
      <c r="CF75" s="43">
        <v>-9.2999999999999997E-5</v>
      </c>
      <c r="CH75" s="30"/>
      <c r="CL75" s="30">
        <v>6.0875107176806768E-2</v>
      </c>
      <c r="CM75" s="43">
        <v>-4.1199999999999999E-4</v>
      </c>
      <c r="CN75" s="43">
        <v>-4.06E-4</v>
      </c>
      <c r="CO75" s="43">
        <v>-5.7000000000000003E-5</v>
      </c>
      <c r="CQ75" s="30"/>
      <c r="CU75" s="30">
        <v>6.0875107176806768E-2</v>
      </c>
      <c r="CV75" s="43">
        <v>-3.3799999999999998E-4</v>
      </c>
      <c r="CW75" s="43">
        <v>-3.3399999999999999E-4</v>
      </c>
      <c r="CX75" s="43">
        <v>-1.2300000000000001E-4</v>
      </c>
    </row>
    <row r="76" spans="14:102" x14ac:dyDescent="0.25">
      <c r="N76" s="30"/>
      <c r="R76" s="30">
        <v>6.1873043676806766E-2</v>
      </c>
      <c r="S76" s="43">
        <v>-2.5500000000000002E-4</v>
      </c>
      <c r="T76" s="43">
        <v>-2.4699999999999999E-4</v>
      </c>
      <c r="U76" s="43">
        <v>3.3000000000000003E-5</v>
      </c>
      <c r="W76" s="30"/>
      <c r="AA76" s="30">
        <v>6.1873043676806766E-2</v>
      </c>
      <c r="AB76" s="43">
        <v>-2.31E-4</v>
      </c>
      <c r="AC76" s="43">
        <v>-2.23E-4</v>
      </c>
      <c r="AD76" s="43">
        <v>1.4E-5</v>
      </c>
      <c r="AF76" s="30"/>
      <c r="AJ76" s="30">
        <v>6.1873043676806766E-2</v>
      </c>
      <c r="AK76" s="43">
        <v>-3.8900000000000002E-4</v>
      </c>
      <c r="AL76" s="43">
        <v>-3.79E-4</v>
      </c>
      <c r="AM76" s="43">
        <v>-7.7999999999999999E-5</v>
      </c>
      <c r="AO76" s="30"/>
      <c r="AS76" s="30">
        <v>6.1873043676806766E-2</v>
      </c>
      <c r="AT76" s="43">
        <v>-3.1799999999999998E-4</v>
      </c>
      <c r="AU76" s="43">
        <v>-3.1199999999999999E-4</v>
      </c>
      <c r="AV76" s="43">
        <v>-1.3899999999999999E-4</v>
      </c>
      <c r="AX76" s="30"/>
      <c r="BB76" s="30">
        <v>6.1873043676806766E-2</v>
      </c>
      <c r="BC76" s="43">
        <v>-3.88E-4</v>
      </c>
      <c r="BD76" s="43">
        <v>-3.7800000000000003E-4</v>
      </c>
      <c r="BE76" s="43">
        <v>-7.8999999999999996E-5</v>
      </c>
      <c r="BG76" s="30"/>
      <c r="BK76" s="30">
        <v>6.1873043676806766E-2</v>
      </c>
      <c r="BL76" s="43">
        <v>-3.1700000000000001E-4</v>
      </c>
      <c r="BM76" s="43">
        <v>-3.1199999999999999E-4</v>
      </c>
      <c r="BN76" s="43">
        <v>-1.3899999999999999E-4</v>
      </c>
      <c r="BP76" s="30"/>
      <c r="BT76" s="30">
        <v>6.1873043676806766E-2</v>
      </c>
      <c r="BU76" s="43">
        <v>-3.3100000000000002E-4</v>
      </c>
      <c r="BV76" s="43">
        <v>-3.2000000000000003E-4</v>
      </c>
      <c r="BW76" s="43">
        <v>-3.0000000000000001E-6</v>
      </c>
      <c r="BY76" s="30"/>
      <c r="CC76" s="30">
        <v>6.1873043676806766E-2</v>
      </c>
      <c r="CD76" s="43">
        <v>-2.3000000000000001E-4</v>
      </c>
      <c r="CE76" s="43">
        <v>-2.2599999999999999E-4</v>
      </c>
      <c r="CF76" s="43">
        <v>-9.1000000000000003E-5</v>
      </c>
      <c r="CH76" s="30"/>
      <c r="CL76" s="30">
        <v>6.1873043676806766E-2</v>
      </c>
      <c r="CM76" s="43">
        <v>-4.15E-4</v>
      </c>
      <c r="CN76" s="43">
        <v>-4.0900000000000002E-4</v>
      </c>
      <c r="CO76" s="43">
        <v>-5.3999999999999998E-5</v>
      </c>
      <c r="CQ76" s="30"/>
      <c r="CU76" s="30">
        <v>6.1873043676806766E-2</v>
      </c>
      <c r="CV76" s="43">
        <v>-3.4000000000000002E-4</v>
      </c>
      <c r="CW76" s="43">
        <v>-3.3599999999999998E-4</v>
      </c>
      <c r="CX76" s="43">
        <v>-1.21E-4</v>
      </c>
    </row>
    <row r="77" spans="14:102" x14ac:dyDescent="0.25">
      <c r="N77" s="30"/>
      <c r="R77" s="30">
        <v>6.2870980176806771E-2</v>
      </c>
      <c r="S77" s="43">
        <v>-2.5799999999999998E-4</v>
      </c>
      <c r="T77" s="43">
        <v>-2.4899999999999998E-4</v>
      </c>
      <c r="U77" s="43">
        <v>3.4999999999999997E-5</v>
      </c>
      <c r="W77" s="30"/>
      <c r="AA77" s="30">
        <v>6.2870980176806771E-2</v>
      </c>
      <c r="AB77" s="43">
        <v>-2.32E-4</v>
      </c>
      <c r="AC77" s="43">
        <v>-2.2499999999999999E-4</v>
      </c>
      <c r="AD77" s="43">
        <v>1.5999999999999999E-5</v>
      </c>
      <c r="AF77" s="30"/>
      <c r="AJ77" s="30">
        <v>6.2870980176806771E-2</v>
      </c>
      <c r="AK77" s="43">
        <v>-3.9100000000000002E-4</v>
      </c>
      <c r="AL77" s="43">
        <v>-3.8099999999999999E-4</v>
      </c>
      <c r="AM77" s="43">
        <v>-7.6000000000000004E-5</v>
      </c>
      <c r="AO77" s="30"/>
      <c r="AS77" s="30">
        <v>6.2870980176806771E-2</v>
      </c>
      <c r="AT77" s="43">
        <v>-3.19E-4</v>
      </c>
      <c r="AU77" s="43">
        <v>-3.1300000000000002E-4</v>
      </c>
      <c r="AV77" s="43">
        <v>-1.3799999999999999E-4</v>
      </c>
      <c r="AX77" s="30"/>
      <c r="BB77" s="30">
        <v>6.2870980176806771E-2</v>
      </c>
      <c r="BC77" s="43">
        <v>-3.9100000000000002E-4</v>
      </c>
      <c r="BD77" s="43">
        <v>-3.8099999999999999E-4</v>
      </c>
      <c r="BE77" s="43">
        <v>-7.6000000000000004E-5</v>
      </c>
      <c r="BG77" s="30"/>
      <c r="BK77" s="30">
        <v>6.2870980176806771E-2</v>
      </c>
      <c r="BL77" s="43">
        <v>-3.19E-4</v>
      </c>
      <c r="BM77" s="43">
        <v>-3.1300000000000002E-4</v>
      </c>
      <c r="BN77" s="43">
        <v>-1.3799999999999999E-4</v>
      </c>
      <c r="BP77" s="30"/>
      <c r="BT77" s="30">
        <v>6.2870980176806771E-2</v>
      </c>
      <c r="BU77" s="43">
        <v>-3.3399999999999999E-4</v>
      </c>
      <c r="BV77" s="43">
        <v>-3.2299999999999999E-4</v>
      </c>
      <c r="BW77" s="43">
        <v>-9.9999999999999995E-7</v>
      </c>
      <c r="BY77" s="30"/>
      <c r="CC77" s="30">
        <v>6.2870980176806771E-2</v>
      </c>
      <c r="CD77" s="43">
        <v>-2.32E-4</v>
      </c>
      <c r="CE77" s="43">
        <v>-2.2800000000000001E-4</v>
      </c>
      <c r="CF77" s="43">
        <v>-9.0000000000000006E-5</v>
      </c>
      <c r="CH77" s="30"/>
      <c r="CL77" s="30">
        <v>6.2870980176806771E-2</v>
      </c>
      <c r="CM77" s="43">
        <v>-4.1800000000000002E-4</v>
      </c>
      <c r="CN77" s="43">
        <v>-4.1199999999999999E-4</v>
      </c>
      <c r="CO77" s="43">
        <v>-5.1E-5</v>
      </c>
      <c r="CQ77" s="30"/>
      <c r="CU77" s="30">
        <v>6.2870980176806771E-2</v>
      </c>
      <c r="CV77" s="43">
        <v>-3.4200000000000002E-4</v>
      </c>
      <c r="CW77" s="43">
        <v>-3.3799999999999998E-4</v>
      </c>
      <c r="CX77" s="43">
        <v>-1.2E-4</v>
      </c>
    </row>
    <row r="78" spans="14:102" x14ac:dyDescent="0.25">
      <c r="N78" s="30"/>
      <c r="R78" s="30">
        <v>6.3868916676806775E-2</v>
      </c>
      <c r="S78" s="43">
        <v>-2.5999999999999998E-4</v>
      </c>
      <c r="T78" s="43">
        <v>-2.5099999999999998E-4</v>
      </c>
      <c r="U78" s="43">
        <v>3.8000000000000002E-5</v>
      </c>
      <c r="W78" s="30"/>
      <c r="AA78" s="30">
        <v>6.3868916676806775E-2</v>
      </c>
      <c r="AB78" s="43">
        <v>-2.34E-4</v>
      </c>
      <c r="AC78" s="43">
        <v>-2.2599999999999999E-4</v>
      </c>
      <c r="AD78" s="43">
        <v>1.8E-5</v>
      </c>
      <c r="AF78" s="30"/>
      <c r="AJ78" s="30">
        <v>6.3868916676806775E-2</v>
      </c>
      <c r="AK78" s="43">
        <v>-3.9399999999999998E-4</v>
      </c>
      <c r="AL78" s="43">
        <v>-3.8400000000000001E-4</v>
      </c>
      <c r="AM78" s="43">
        <v>-7.2999999999999999E-5</v>
      </c>
      <c r="AO78" s="30"/>
      <c r="AS78" s="30">
        <v>6.3868916676806775E-2</v>
      </c>
      <c r="AT78" s="43">
        <v>-3.21E-4</v>
      </c>
      <c r="AU78" s="43">
        <v>-3.1500000000000001E-4</v>
      </c>
      <c r="AV78" s="43">
        <v>-1.37E-4</v>
      </c>
      <c r="AX78" s="30"/>
      <c r="BB78" s="30">
        <v>6.3868916676806775E-2</v>
      </c>
      <c r="BC78" s="43">
        <v>-3.9300000000000001E-4</v>
      </c>
      <c r="BD78" s="43">
        <v>-3.8299999999999999E-4</v>
      </c>
      <c r="BE78" s="43">
        <v>-7.3999999999999996E-5</v>
      </c>
      <c r="BG78" s="30"/>
      <c r="BK78" s="30">
        <v>6.3868916676806775E-2</v>
      </c>
      <c r="BL78" s="43">
        <v>-3.2000000000000003E-4</v>
      </c>
      <c r="BM78" s="43">
        <v>-3.1500000000000001E-4</v>
      </c>
      <c r="BN78" s="43">
        <v>-1.37E-4</v>
      </c>
      <c r="BP78" s="30"/>
      <c r="BT78" s="30">
        <v>6.3868916676806775E-2</v>
      </c>
      <c r="BU78" s="43">
        <v>-3.3700000000000001E-4</v>
      </c>
      <c r="BV78" s="43">
        <v>-3.2600000000000001E-4</v>
      </c>
      <c r="BW78" s="43">
        <v>9.9999999999999995E-7</v>
      </c>
      <c r="BY78" s="30"/>
      <c r="CC78" s="30">
        <v>6.3868916676806775E-2</v>
      </c>
      <c r="CD78" s="43">
        <v>-2.34E-4</v>
      </c>
      <c r="CE78" s="43">
        <v>-2.2900000000000001E-4</v>
      </c>
      <c r="CF78" s="43">
        <v>-8.8999999999999995E-5</v>
      </c>
      <c r="CH78" s="30"/>
      <c r="CL78" s="30">
        <v>6.3868916676806775E-2</v>
      </c>
      <c r="CM78" s="43">
        <v>-4.2099999999999999E-4</v>
      </c>
      <c r="CN78" s="43">
        <v>-4.15E-4</v>
      </c>
      <c r="CO78" s="43">
        <v>-4.8000000000000001E-5</v>
      </c>
      <c r="CQ78" s="30"/>
      <c r="CU78" s="30">
        <v>6.3868916676806775E-2</v>
      </c>
      <c r="CV78" s="43">
        <v>-3.4299999999999999E-4</v>
      </c>
      <c r="CW78" s="43">
        <v>-3.4000000000000002E-4</v>
      </c>
      <c r="CX78" s="43">
        <v>-1.18E-4</v>
      </c>
    </row>
    <row r="79" spans="14:102" x14ac:dyDescent="0.25">
      <c r="N79" s="30"/>
      <c r="R79" s="30">
        <v>6.4866853176806766E-2</v>
      </c>
      <c r="S79" s="43">
        <v>-2.6200000000000003E-4</v>
      </c>
      <c r="T79" s="43">
        <v>-2.5300000000000002E-4</v>
      </c>
      <c r="U79" s="43">
        <v>4.0000000000000003E-5</v>
      </c>
      <c r="W79" s="30"/>
      <c r="AA79" s="30">
        <v>6.4866853176806766E-2</v>
      </c>
      <c r="AB79" s="43">
        <v>-2.3499999999999999E-4</v>
      </c>
      <c r="AC79" s="43">
        <v>-2.2699999999999999E-4</v>
      </c>
      <c r="AD79" s="43">
        <v>1.9000000000000001E-5</v>
      </c>
      <c r="AF79" s="30"/>
      <c r="AJ79" s="30">
        <v>6.4866853176806766E-2</v>
      </c>
      <c r="AK79" s="43">
        <v>-3.9599999999999998E-4</v>
      </c>
      <c r="AL79" s="43">
        <v>-3.86E-4</v>
      </c>
      <c r="AM79" s="43">
        <v>-7.1000000000000005E-5</v>
      </c>
      <c r="AO79" s="30"/>
      <c r="AS79" s="30">
        <v>6.4866853176806766E-2</v>
      </c>
      <c r="AT79" s="43">
        <v>-3.2200000000000002E-4</v>
      </c>
      <c r="AU79" s="43">
        <v>-3.1599999999999998E-4</v>
      </c>
      <c r="AV79" s="43">
        <v>-1.35E-4</v>
      </c>
      <c r="AX79" s="30"/>
      <c r="BB79" s="30">
        <v>6.4866853176806766E-2</v>
      </c>
      <c r="BC79" s="43">
        <v>-3.9599999999999998E-4</v>
      </c>
      <c r="BD79" s="43">
        <v>-3.86E-4</v>
      </c>
      <c r="BE79" s="43">
        <v>-7.1000000000000005E-5</v>
      </c>
      <c r="BG79" s="30"/>
      <c r="BK79" s="30">
        <v>6.4866853176806766E-2</v>
      </c>
      <c r="BL79" s="43">
        <v>-3.2200000000000002E-4</v>
      </c>
      <c r="BM79" s="43">
        <v>-3.1599999999999998E-4</v>
      </c>
      <c r="BN79" s="43">
        <v>-1.35E-4</v>
      </c>
      <c r="BP79" s="30"/>
      <c r="BT79" s="30">
        <v>6.4866853176806766E-2</v>
      </c>
      <c r="BU79" s="43">
        <v>-3.39E-4</v>
      </c>
      <c r="BV79" s="43">
        <v>-3.28E-4</v>
      </c>
      <c r="BW79" s="43">
        <v>3.9999999999999998E-6</v>
      </c>
      <c r="BY79" s="30"/>
      <c r="CC79" s="30">
        <v>6.4866853176806766E-2</v>
      </c>
      <c r="CD79" s="43">
        <v>-2.3599999999999999E-4</v>
      </c>
      <c r="CE79" s="43">
        <v>-2.31E-4</v>
      </c>
      <c r="CF79" s="43">
        <v>-8.7000000000000001E-5</v>
      </c>
      <c r="CH79" s="30"/>
      <c r="CL79" s="30">
        <v>6.4866853176806766E-2</v>
      </c>
      <c r="CM79" s="43">
        <v>-4.2400000000000001E-4</v>
      </c>
      <c r="CN79" s="43">
        <v>-4.1800000000000002E-4</v>
      </c>
      <c r="CO79" s="43">
        <v>-4.5000000000000003E-5</v>
      </c>
      <c r="CQ79" s="30"/>
      <c r="CU79" s="30">
        <v>6.4866853176806766E-2</v>
      </c>
      <c r="CV79" s="43">
        <v>-3.4499999999999998E-4</v>
      </c>
      <c r="CW79" s="43">
        <v>-3.4099999999999999E-4</v>
      </c>
      <c r="CX79" s="43">
        <v>-1.16E-4</v>
      </c>
    </row>
    <row r="80" spans="14:102" x14ac:dyDescent="0.25">
      <c r="N80" s="30"/>
      <c r="R80" s="30">
        <v>6.586478967680677E-2</v>
      </c>
      <c r="S80" s="43">
        <v>-2.6499999999999999E-4</v>
      </c>
      <c r="T80" s="43">
        <v>-2.5599999999999999E-4</v>
      </c>
      <c r="U80" s="43">
        <v>4.3000000000000002E-5</v>
      </c>
      <c r="W80" s="30"/>
      <c r="AA80" s="30">
        <v>6.586478967680677E-2</v>
      </c>
      <c r="AB80" s="43">
        <v>-2.3599999999999999E-4</v>
      </c>
      <c r="AC80" s="43">
        <v>-2.2900000000000001E-4</v>
      </c>
      <c r="AD80" s="43">
        <v>2.0999999999999999E-5</v>
      </c>
      <c r="AF80" s="30"/>
      <c r="AJ80" s="30">
        <v>6.586478967680677E-2</v>
      </c>
      <c r="AK80" s="43">
        <v>-3.9899999999999999E-4</v>
      </c>
      <c r="AL80" s="43">
        <v>-3.88E-4</v>
      </c>
      <c r="AM80" s="43">
        <v>-6.8999999999999997E-5</v>
      </c>
      <c r="AO80" s="30"/>
      <c r="AS80" s="30">
        <v>6.586478967680677E-2</v>
      </c>
      <c r="AT80" s="43">
        <v>-3.2400000000000001E-4</v>
      </c>
      <c r="AU80" s="43">
        <v>-3.1799999999999998E-4</v>
      </c>
      <c r="AV80" s="43">
        <v>-1.34E-4</v>
      </c>
      <c r="AX80" s="30"/>
      <c r="BB80" s="30">
        <v>6.586478967680677E-2</v>
      </c>
      <c r="BC80" s="43">
        <v>-3.9899999999999999E-4</v>
      </c>
      <c r="BD80" s="43">
        <v>-3.88E-4</v>
      </c>
      <c r="BE80" s="43">
        <v>-6.8999999999999997E-5</v>
      </c>
      <c r="BG80" s="30"/>
      <c r="BK80" s="30">
        <v>6.586478967680677E-2</v>
      </c>
      <c r="BL80" s="43">
        <v>-3.2299999999999999E-4</v>
      </c>
      <c r="BM80" s="43">
        <v>-3.1700000000000001E-4</v>
      </c>
      <c r="BN80" s="43">
        <v>-1.34E-4</v>
      </c>
      <c r="BP80" s="30"/>
      <c r="BT80" s="30">
        <v>6.586478967680677E-2</v>
      </c>
      <c r="BU80" s="43">
        <v>-3.4200000000000002E-4</v>
      </c>
      <c r="BV80" s="43">
        <v>-3.3100000000000002E-4</v>
      </c>
      <c r="BW80" s="43">
        <v>6.0000000000000002E-6</v>
      </c>
      <c r="BY80" s="30"/>
      <c r="CC80" s="30">
        <v>6.586478967680677E-2</v>
      </c>
      <c r="CD80" s="43">
        <v>-2.3800000000000001E-4</v>
      </c>
      <c r="CE80" s="43">
        <v>-2.33E-4</v>
      </c>
      <c r="CF80" s="43">
        <v>-8.6000000000000003E-5</v>
      </c>
      <c r="CH80" s="30"/>
      <c r="CL80" s="30">
        <v>6.586478967680677E-2</v>
      </c>
      <c r="CM80" s="43">
        <v>-4.2700000000000002E-4</v>
      </c>
      <c r="CN80" s="43">
        <v>-4.2099999999999999E-4</v>
      </c>
      <c r="CO80" s="43">
        <v>-4.3000000000000002E-5</v>
      </c>
      <c r="CQ80" s="30"/>
      <c r="CU80" s="30">
        <v>6.586478967680677E-2</v>
      </c>
      <c r="CV80" s="43">
        <v>-3.4699999999999998E-4</v>
      </c>
      <c r="CW80" s="43">
        <v>-3.4299999999999999E-4</v>
      </c>
      <c r="CX80" s="43">
        <v>-1.15E-4</v>
      </c>
    </row>
    <row r="81" spans="14:102" x14ac:dyDescent="0.25">
      <c r="N81" s="30"/>
      <c r="R81" s="30">
        <v>6.6862726176806761E-2</v>
      </c>
      <c r="S81" s="43">
        <v>-2.6699999999999998E-4</v>
      </c>
      <c r="T81" s="43">
        <v>-2.5799999999999998E-4</v>
      </c>
      <c r="U81" s="43">
        <v>4.5000000000000003E-5</v>
      </c>
      <c r="W81" s="30"/>
      <c r="AA81" s="30">
        <v>6.6862726176806761E-2</v>
      </c>
      <c r="AB81" s="43">
        <v>-2.3800000000000001E-4</v>
      </c>
      <c r="AC81" s="43">
        <v>-2.3000000000000001E-4</v>
      </c>
      <c r="AD81" s="43">
        <v>2.3E-5</v>
      </c>
      <c r="AF81" s="30"/>
      <c r="AJ81" s="30">
        <v>6.6862726176806761E-2</v>
      </c>
      <c r="AK81" s="43">
        <v>-4.0200000000000001E-4</v>
      </c>
      <c r="AL81" s="43">
        <v>-3.9100000000000002E-4</v>
      </c>
      <c r="AM81" s="43">
        <v>-6.6000000000000005E-5</v>
      </c>
      <c r="AO81" s="30"/>
      <c r="AS81" s="30">
        <v>6.6862726176806761E-2</v>
      </c>
      <c r="AT81" s="43">
        <v>-3.2499999999999999E-4</v>
      </c>
      <c r="AU81" s="43">
        <v>-3.19E-4</v>
      </c>
      <c r="AV81" s="43">
        <v>-1.3200000000000001E-4</v>
      </c>
      <c r="AX81" s="30"/>
      <c r="BB81" s="30">
        <v>6.6862726176806761E-2</v>
      </c>
      <c r="BC81" s="43">
        <v>-4.0099999999999999E-4</v>
      </c>
      <c r="BD81" s="43">
        <v>-3.8999999999999999E-4</v>
      </c>
      <c r="BE81" s="43">
        <v>-6.7000000000000002E-5</v>
      </c>
      <c r="BG81" s="30"/>
      <c r="BK81" s="30">
        <v>6.6862726176806761E-2</v>
      </c>
      <c r="BL81" s="43">
        <v>-3.2499999999999999E-4</v>
      </c>
      <c r="BM81" s="43">
        <v>-3.19E-4</v>
      </c>
      <c r="BN81" s="43">
        <v>-1.3300000000000001E-4</v>
      </c>
      <c r="BP81" s="30"/>
      <c r="BT81" s="30">
        <v>6.6862726176806761E-2</v>
      </c>
      <c r="BU81" s="43">
        <v>-3.4499999999999998E-4</v>
      </c>
      <c r="BV81" s="43">
        <v>-3.3300000000000002E-4</v>
      </c>
      <c r="BW81" s="43">
        <v>7.9999999999999996E-6</v>
      </c>
      <c r="BY81" s="30"/>
      <c r="CC81" s="30">
        <v>6.6862726176806761E-2</v>
      </c>
      <c r="CD81" s="43">
        <v>-2.3900000000000001E-4</v>
      </c>
      <c r="CE81" s="43">
        <v>-2.34E-4</v>
      </c>
      <c r="CF81" s="43">
        <v>-8.5000000000000006E-5</v>
      </c>
      <c r="CH81" s="30"/>
      <c r="CL81" s="30">
        <v>6.6862726176806761E-2</v>
      </c>
      <c r="CM81" s="43">
        <v>-4.2999999999999999E-4</v>
      </c>
      <c r="CN81" s="43">
        <v>-4.2400000000000001E-4</v>
      </c>
      <c r="CO81" s="43">
        <v>-4.0000000000000003E-5</v>
      </c>
      <c r="CQ81" s="30"/>
      <c r="CU81" s="30">
        <v>6.6862726176806761E-2</v>
      </c>
      <c r="CV81" s="43">
        <v>-3.4900000000000003E-4</v>
      </c>
      <c r="CW81" s="43">
        <v>-3.4499999999999998E-4</v>
      </c>
      <c r="CX81" s="43">
        <v>-1.13E-4</v>
      </c>
    </row>
    <row r="82" spans="14:102" x14ac:dyDescent="0.25">
      <c r="N82" s="30"/>
      <c r="R82" s="30">
        <v>6.7860662676806752E-2</v>
      </c>
      <c r="S82" s="43">
        <v>-2.6899999999999998E-4</v>
      </c>
      <c r="T82" s="43">
        <v>-2.5999999999999998E-4</v>
      </c>
      <c r="U82" s="43">
        <v>4.8000000000000001E-5</v>
      </c>
      <c r="W82" s="30"/>
      <c r="AA82" s="30">
        <v>6.7860662676806752E-2</v>
      </c>
      <c r="AB82" s="43">
        <v>-2.3900000000000001E-4</v>
      </c>
      <c r="AC82" s="43">
        <v>-2.31E-4</v>
      </c>
      <c r="AD82" s="43">
        <v>2.4000000000000001E-5</v>
      </c>
      <c r="AF82" s="30"/>
      <c r="AJ82" s="30">
        <v>6.7860662676806752E-2</v>
      </c>
      <c r="AK82" s="43">
        <v>-4.0400000000000001E-4</v>
      </c>
      <c r="AL82" s="43">
        <v>-3.9300000000000001E-4</v>
      </c>
      <c r="AM82" s="43">
        <v>-6.3999999999999997E-5</v>
      </c>
      <c r="AO82" s="30"/>
      <c r="AS82" s="30">
        <v>6.7860662676806752E-2</v>
      </c>
      <c r="AT82" s="43">
        <v>-3.2699999999999998E-4</v>
      </c>
      <c r="AU82" s="43">
        <v>-3.2000000000000003E-4</v>
      </c>
      <c r="AV82" s="43">
        <v>-1.3100000000000001E-4</v>
      </c>
      <c r="AX82" s="30"/>
      <c r="BB82" s="30">
        <v>6.7860662676806752E-2</v>
      </c>
      <c r="BC82" s="43">
        <v>-4.0400000000000001E-4</v>
      </c>
      <c r="BD82" s="43">
        <v>-3.9300000000000001E-4</v>
      </c>
      <c r="BE82" s="43">
        <v>-6.3999999999999997E-5</v>
      </c>
      <c r="BG82" s="30"/>
      <c r="BK82" s="30">
        <v>6.7860662676806752E-2</v>
      </c>
      <c r="BL82" s="43">
        <v>-3.2600000000000001E-4</v>
      </c>
      <c r="BM82" s="43">
        <v>-3.2000000000000003E-4</v>
      </c>
      <c r="BN82" s="43">
        <v>-1.3100000000000001E-4</v>
      </c>
      <c r="BP82" s="30"/>
      <c r="BT82" s="30">
        <v>6.7860662676806752E-2</v>
      </c>
      <c r="BU82" s="43">
        <v>-3.48E-4</v>
      </c>
      <c r="BV82" s="43">
        <v>-3.3599999999999998E-4</v>
      </c>
      <c r="BW82" s="43">
        <v>1.0000000000000001E-5</v>
      </c>
      <c r="BY82" s="30"/>
      <c r="CC82" s="30">
        <v>6.7860662676806752E-2</v>
      </c>
      <c r="CD82" s="43">
        <v>-2.41E-4</v>
      </c>
      <c r="CE82" s="43">
        <v>-2.3599999999999999E-4</v>
      </c>
      <c r="CF82" s="43">
        <v>-8.3999999999999995E-5</v>
      </c>
      <c r="CH82" s="30"/>
      <c r="CL82" s="30">
        <v>6.7860662676806752E-2</v>
      </c>
      <c r="CM82" s="43">
        <v>-4.3300000000000001E-4</v>
      </c>
      <c r="CN82" s="43">
        <v>-4.2700000000000002E-4</v>
      </c>
      <c r="CO82" s="43">
        <v>-3.6999999999999998E-5</v>
      </c>
      <c r="CQ82" s="30"/>
      <c r="CU82" s="30">
        <v>6.7860662676806752E-2</v>
      </c>
      <c r="CV82" s="43">
        <v>-3.5100000000000002E-4</v>
      </c>
      <c r="CW82" s="43">
        <v>-3.4699999999999998E-4</v>
      </c>
      <c r="CX82" s="43">
        <v>-1.11E-4</v>
      </c>
    </row>
    <row r="83" spans="14:102" x14ac:dyDescent="0.25">
      <c r="N83" s="30"/>
      <c r="R83" s="30">
        <v>6.8858599176806756E-2</v>
      </c>
      <c r="S83" s="43">
        <v>-2.72E-4</v>
      </c>
      <c r="T83" s="43">
        <v>-2.6200000000000003E-4</v>
      </c>
      <c r="U83" s="43">
        <v>5.0000000000000002E-5</v>
      </c>
      <c r="W83" s="30"/>
      <c r="AA83" s="30">
        <v>6.8858599176806756E-2</v>
      </c>
      <c r="AB83" s="43">
        <v>-2.41E-4</v>
      </c>
      <c r="AC83" s="43">
        <v>-2.33E-4</v>
      </c>
      <c r="AD83" s="43">
        <v>2.5999999999999998E-5</v>
      </c>
      <c r="AF83" s="30"/>
      <c r="AJ83" s="30">
        <v>6.8858599176806756E-2</v>
      </c>
      <c r="AK83" s="43">
        <v>-4.0700000000000003E-4</v>
      </c>
      <c r="AL83" s="43">
        <v>-3.9599999999999998E-4</v>
      </c>
      <c r="AM83" s="43">
        <v>-6.0999999999999999E-5</v>
      </c>
      <c r="AO83" s="30"/>
      <c r="AS83" s="30">
        <v>6.8858599176806756E-2</v>
      </c>
      <c r="AT83" s="43">
        <v>-3.28E-4</v>
      </c>
      <c r="AU83" s="43">
        <v>-3.2200000000000002E-4</v>
      </c>
      <c r="AV83" s="43">
        <v>-1.2999999999999999E-4</v>
      </c>
      <c r="AX83" s="30"/>
      <c r="BB83" s="30">
        <v>6.8858599176806756E-2</v>
      </c>
      <c r="BC83" s="43">
        <v>-4.06E-4</v>
      </c>
      <c r="BD83" s="43">
        <v>-3.9500000000000001E-4</v>
      </c>
      <c r="BE83" s="43">
        <v>-6.2000000000000003E-5</v>
      </c>
      <c r="BG83" s="30"/>
      <c r="BK83" s="30">
        <v>6.8858599176806756E-2</v>
      </c>
      <c r="BL83" s="43">
        <v>-3.28E-4</v>
      </c>
      <c r="BM83" s="43">
        <v>-3.2200000000000002E-4</v>
      </c>
      <c r="BN83" s="43">
        <v>-1.2999999999999999E-4</v>
      </c>
      <c r="BP83" s="30"/>
      <c r="BT83" s="30">
        <v>6.8858599176806756E-2</v>
      </c>
      <c r="BU83" s="43">
        <v>-3.5E-4</v>
      </c>
      <c r="BV83" s="43">
        <v>-3.39E-4</v>
      </c>
      <c r="BW83" s="43">
        <v>1.2E-5</v>
      </c>
      <c r="BY83" s="30"/>
      <c r="CC83" s="30">
        <v>6.8858599176806756E-2</v>
      </c>
      <c r="CD83" s="43">
        <v>-2.43E-4</v>
      </c>
      <c r="CE83" s="43">
        <v>-2.3800000000000001E-4</v>
      </c>
      <c r="CF83" s="43">
        <v>-8.2000000000000001E-5</v>
      </c>
      <c r="CH83" s="30"/>
      <c r="CL83" s="30">
        <v>6.8858599176806756E-2</v>
      </c>
      <c r="CM83" s="43">
        <v>-4.3600000000000003E-4</v>
      </c>
      <c r="CN83" s="43">
        <v>-4.2900000000000002E-4</v>
      </c>
      <c r="CO83" s="43">
        <v>-3.4E-5</v>
      </c>
      <c r="CQ83" s="30"/>
      <c r="CU83" s="30">
        <v>6.8858599176806756E-2</v>
      </c>
      <c r="CV83" s="43">
        <v>-3.5199999999999999E-4</v>
      </c>
      <c r="CW83" s="43">
        <v>-3.48E-4</v>
      </c>
      <c r="CX83" s="43">
        <v>-1.1E-4</v>
      </c>
    </row>
    <row r="84" spans="14:102" x14ac:dyDescent="0.25">
      <c r="N84" s="30"/>
      <c r="R84" s="30">
        <v>6.9856535676806747E-2</v>
      </c>
      <c r="S84" s="43">
        <v>-2.7399999999999999E-4</v>
      </c>
      <c r="T84" s="43">
        <v>-2.6400000000000002E-4</v>
      </c>
      <c r="U84" s="43">
        <v>5.1999999999999997E-5</v>
      </c>
      <c r="W84" s="30"/>
      <c r="AA84" s="30">
        <v>6.9856535676806747E-2</v>
      </c>
      <c r="AB84" s="43">
        <v>-2.42E-4</v>
      </c>
      <c r="AC84" s="43">
        <v>-2.34E-4</v>
      </c>
      <c r="AD84" s="43">
        <v>2.8E-5</v>
      </c>
      <c r="AF84" s="30"/>
      <c r="AJ84" s="30">
        <v>6.9856535676806747E-2</v>
      </c>
      <c r="AK84" s="43">
        <v>-4.0900000000000002E-4</v>
      </c>
      <c r="AL84" s="43">
        <v>-3.9800000000000002E-4</v>
      </c>
      <c r="AM84" s="43">
        <v>-5.8999999999999998E-5</v>
      </c>
      <c r="AO84" s="30"/>
      <c r="AS84" s="30">
        <v>6.9856535676806747E-2</v>
      </c>
      <c r="AT84" s="43">
        <v>-3.3E-4</v>
      </c>
      <c r="AU84" s="43">
        <v>-3.2299999999999999E-4</v>
      </c>
      <c r="AV84" s="43">
        <v>-1.2799999999999999E-4</v>
      </c>
      <c r="AX84" s="30"/>
      <c r="BB84" s="30">
        <v>6.9856535676806747E-2</v>
      </c>
      <c r="BC84" s="43">
        <v>-4.0900000000000002E-4</v>
      </c>
      <c r="BD84" s="43">
        <v>-3.9800000000000002E-4</v>
      </c>
      <c r="BE84" s="43">
        <v>-5.8999999999999998E-5</v>
      </c>
      <c r="BG84" s="30"/>
      <c r="BK84" s="30">
        <v>6.9856535676806747E-2</v>
      </c>
      <c r="BL84" s="43">
        <v>-3.2899999999999997E-4</v>
      </c>
      <c r="BM84" s="43">
        <v>-3.2299999999999999E-4</v>
      </c>
      <c r="BN84" s="43">
        <v>-1.2799999999999999E-4</v>
      </c>
      <c r="BP84" s="30"/>
      <c r="BT84" s="30">
        <v>6.9856535676806747E-2</v>
      </c>
      <c r="BU84" s="43">
        <v>-3.5300000000000002E-4</v>
      </c>
      <c r="BV84" s="43">
        <v>-3.4099999999999999E-4</v>
      </c>
      <c r="BW84" s="43">
        <v>1.4E-5</v>
      </c>
      <c r="BY84" s="30"/>
      <c r="CC84" s="30">
        <v>6.9856535676806747E-2</v>
      </c>
      <c r="CD84" s="43">
        <v>-2.4499999999999999E-4</v>
      </c>
      <c r="CE84" s="43">
        <v>-2.3900000000000001E-4</v>
      </c>
      <c r="CF84" s="43">
        <v>-8.1000000000000004E-5</v>
      </c>
      <c r="CH84" s="30"/>
      <c r="CL84" s="30">
        <v>6.9856535676806747E-2</v>
      </c>
      <c r="CM84" s="43">
        <v>-4.3899999999999999E-4</v>
      </c>
      <c r="CN84" s="43">
        <v>-4.3199999999999998E-4</v>
      </c>
      <c r="CO84" s="43">
        <v>-3.1000000000000001E-5</v>
      </c>
      <c r="CQ84" s="30"/>
      <c r="CU84" s="30">
        <v>6.9856535676806747E-2</v>
      </c>
      <c r="CV84" s="43">
        <v>-3.5399999999999999E-4</v>
      </c>
      <c r="CW84" s="43">
        <v>-3.5E-4</v>
      </c>
      <c r="CX84" s="43">
        <v>-1.08E-4</v>
      </c>
    </row>
    <row r="85" spans="14:102" x14ac:dyDescent="0.25">
      <c r="N85" s="30"/>
      <c r="R85" s="30">
        <v>6.9856535676806747E-2</v>
      </c>
      <c r="S85" s="43">
        <v>-2.7399999999999999E-4</v>
      </c>
      <c r="T85" s="43">
        <v>-2.6400000000000002E-4</v>
      </c>
      <c r="U85" s="43">
        <v>5.1999999999999997E-5</v>
      </c>
      <c r="W85" s="30"/>
      <c r="AA85" s="30">
        <v>6.9856535676806747E-2</v>
      </c>
      <c r="AB85" s="43">
        <v>-2.42E-4</v>
      </c>
      <c r="AC85" s="43">
        <v>-2.34E-4</v>
      </c>
      <c r="AD85" s="43">
        <v>2.8E-5</v>
      </c>
      <c r="AF85" s="30"/>
      <c r="AJ85" s="30">
        <v>6.9856535676806747E-2</v>
      </c>
      <c r="AK85" s="43">
        <v>-4.0900000000000002E-4</v>
      </c>
      <c r="AL85" s="43">
        <v>-3.9800000000000002E-4</v>
      </c>
      <c r="AM85" s="43">
        <v>-5.8999999999999998E-5</v>
      </c>
      <c r="AO85" s="30"/>
      <c r="AS85" s="30">
        <v>6.9856535676806747E-2</v>
      </c>
      <c r="AT85" s="43">
        <v>-3.3E-4</v>
      </c>
      <c r="AU85" s="43">
        <v>-3.2299999999999999E-4</v>
      </c>
      <c r="AV85" s="43">
        <v>-1.2799999999999999E-4</v>
      </c>
      <c r="AX85" s="30"/>
      <c r="BB85" s="30">
        <v>6.9856535676806747E-2</v>
      </c>
      <c r="BC85" s="43">
        <v>-4.0900000000000002E-4</v>
      </c>
      <c r="BD85" s="43">
        <v>-3.9800000000000002E-4</v>
      </c>
      <c r="BE85" s="43">
        <v>-5.8999999999999998E-5</v>
      </c>
      <c r="BG85" s="30"/>
      <c r="BK85" s="30">
        <v>6.9856535676806747E-2</v>
      </c>
      <c r="BL85" s="43">
        <v>-3.2899999999999997E-4</v>
      </c>
      <c r="BM85" s="43">
        <v>-3.2299999999999999E-4</v>
      </c>
      <c r="BN85" s="43">
        <v>-1.2799999999999999E-4</v>
      </c>
      <c r="BP85" s="30"/>
      <c r="BT85" s="30">
        <v>6.9856535676806747E-2</v>
      </c>
      <c r="BU85" s="43">
        <v>-3.5300000000000002E-4</v>
      </c>
      <c r="BV85" s="43">
        <v>-3.4099999999999999E-4</v>
      </c>
      <c r="BW85" s="43">
        <v>1.4E-5</v>
      </c>
      <c r="BY85" s="30"/>
      <c r="CC85" s="30">
        <v>6.9856535676806747E-2</v>
      </c>
      <c r="CD85" s="43">
        <v>-2.4499999999999999E-4</v>
      </c>
      <c r="CE85" s="43">
        <v>-2.3900000000000001E-4</v>
      </c>
      <c r="CF85" s="43">
        <v>-8.1000000000000004E-5</v>
      </c>
      <c r="CH85" s="30"/>
      <c r="CL85" s="30">
        <v>6.9856535676806747E-2</v>
      </c>
      <c r="CM85" s="43">
        <v>-4.3899999999999999E-4</v>
      </c>
      <c r="CN85" s="43">
        <v>-4.3199999999999998E-4</v>
      </c>
      <c r="CO85" s="43">
        <v>-3.1000000000000001E-5</v>
      </c>
      <c r="CQ85" s="30"/>
      <c r="CU85" s="30">
        <v>6.9856535676806747E-2</v>
      </c>
      <c r="CV85" s="43">
        <v>-3.5399999999999999E-4</v>
      </c>
      <c r="CW85" s="43">
        <v>-3.5E-4</v>
      </c>
      <c r="CX85" s="43">
        <v>-1.08E-4</v>
      </c>
    </row>
    <row r="86" spans="14:102" x14ac:dyDescent="0.25">
      <c r="N86" s="30"/>
      <c r="R86" s="30">
        <v>7.0854472176806738E-2</v>
      </c>
      <c r="S86" s="43">
        <v>-2.7599999999999999E-4</v>
      </c>
      <c r="T86" s="43">
        <v>-2.6699999999999998E-4</v>
      </c>
      <c r="U86" s="43">
        <v>5.5000000000000002E-5</v>
      </c>
      <c r="W86" s="30"/>
      <c r="AA86" s="30">
        <v>7.0854472176806738E-2</v>
      </c>
      <c r="AB86" s="43">
        <v>-2.43E-4</v>
      </c>
      <c r="AC86" s="43">
        <v>-2.3499999999999999E-4</v>
      </c>
      <c r="AD86" s="43">
        <v>2.9E-5</v>
      </c>
      <c r="AF86" s="30"/>
      <c r="AJ86" s="30">
        <v>7.0854472176806738E-2</v>
      </c>
      <c r="AK86" s="43">
        <v>-4.1199999999999999E-4</v>
      </c>
      <c r="AL86" s="43">
        <v>-4.0099999999999999E-4</v>
      </c>
      <c r="AM86" s="43">
        <v>-5.7000000000000003E-5</v>
      </c>
      <c r="AO86" s="30"/>
      <c r="AS86" s="30">
        <v>7.0854472176806738E-2</v>
      </c>
      <c r="AT86" s="43">
        <v>-3.3100000000000002E-4</v>
      </c>
      <c r="AU86" s="43">
        <v>-3.2499999999999999E-4</v>
      </c>
      <c r="AV86" s="43">
        <v>-1.27E-4</v>
      </c>
      <c r="AX86" s="30"/>
      <c r="BB86" s="30">
        <v>7.0854472176806738E-2</v>
      </c>
      <c r="BC86" s="43">
        <v>-4.1199999999999999E-4</v>
      </c>
      <c r="BD86" s="43">
        <v>-4.0000000000000002E-4</v>
      </c>
      <c r="BE86" s="43">
        <v>-5.7000000000000003E-5</v>
      </c>
      <c r="BG86" s="30"/>
      <c r="BK86" s="30">
        <v>7.0854472176806738E-2</v>
      </c>
      <c r="BL86" s="43">
        <v>-3.3100000000000002E-4</v>
      </c>
      <c r="BM86" s="43">
        <v>-3.2400000000000001E-4</v>
      </c>
      <c r="BN86" s="43">
        <v>-1.27E-4</v>
      </c>
      <c r="BP86" s="30"/>
      <c r="BT86" s="30">
        <v>7.0854472176806738E-2</v>
      </c>
      <c r="BU86" s="43">
        <v>-3.5599999999999998E-4</v>
      </c>
      <c r="BV86" s="43">
        <v>-3.4400000000000001E-4</v>
      </c>
      <c r="BW86" s="43">
        <v>1.7E-5</v>
      </c>
      <c r="BY86" s="30"/>
      <c r="CC86" s="30">
        <v>7.0854472176806738E-2</v>
      </c>
      <c r="CD86" s="43">
        <v>-2.4600000000000002E-4</v>
      </c>
      <c r="CE86" s="43">
        <v>-2.41E-4</v>
      </c>
      <c r="CF86" s="43">
        <v>-8.0000000000000007E-5</v>
      </c>
      <c r="CH86" s="30"/>
      <c r="CL86" s="30">
        <v>7.0854472176806738E-2</v>
      </c>
      <c r="CM86" s="43">
        <v>-4.4200000000000001E-4</v>
      </c>
      <c r="CN86" s="43">
        <v>-4.35E-4</v>
      </c>
      <c r="CO86" s="43">
        <v>-2.8E-5</v>
      </c>
      <c r="CQ86" s="30"/>
      <c r="CU86" s="30">
        <v>7.0854472176806738E-2</v>
      </c>
      <c r="CV86" s="43">
        <v>-3.5599999999999998E-4</v>
      </c>
      <c r="CW86" s="43">
        <v>-3.5199999999999999E-4</v>
      </c>
      <c r="CX86" s="43">
        <v>-1.06E-4</v>
      </c>
    </row>
    <row r="87" spans="14:102" x14ac:dyDescent="0.25">
      <c r="N87" s="30"/>
      <c r="R87" s="30">
        <v>7.1852408676806728E-2</v>
      </c>
      <c r="S87" s="43">
        <v>-2.7900000000000001E-4</v>
      </c>
      <c r="T87" s="43">
        <v>-2.6899999999999998E-4</v>
      </c>
      <c r="U87" s="43">
        <v>5.7000000000000003E-5</v>
      </c>
      <c r="W87" s="30"/>
      <c r="AA87" s="30">
        <v>7.1852408676806728E-2</v>
      </c>
      <c r="AB87" s="43">
        <v>-2.4499999999999999E-4</v>
      </c>
      <c r="AC87" s="43">
        <v>-2.3699999999999999E-4</v>
      </c>
      <c r="AD87" s="43">
        <v>3.1000000000000001E-5</v>
      </c>
      <c r="AF87" s="30"/>
      <c r="AJ87" s="30">
        <v>7.1852408676806728E-2</v>
      </c>
      <c r="AK87" s="43">
        <v>-4.15E-4</v>
      </c>
      <c r="AL87" s="43">
        <v>-4.0299999999999998E-4</v>
      </c>
      <c r="AM87" s="43">
        <v>-5.3999999999999998E-5</v>
      </c>
      <c r="AO87" s="30"/>
      <c r="AS87" s="30">
        <v>7.1852408676806728E-2</v>
      </c>
      <c r="AT87" s="43">
        <v>-3.3300000000000002E-4</v>
      </c>
      <c r="AU87" s="43">
        <v>-3.2600000000000001E-4</v>
      </c>
      <c r="AV87" s="43">
        <v>-1.26E-4</v>
      </c>
      <c r="AX87" s="30"/>
      <c r="BB87" s="30">
        <v>7.1852408676806728E-2</v>
      </c>
      <c r="BC87" s="43">
        <v>-4.1399999999999998E-4</v>
      </c>
      <c r="BD87" s="43">
        <v>-4.0299999999999998E-4</v>
      </c>
      <c r="BE87" s="43">
        <v>-5.5000000000000002E-5</v>
      </c>
      <c r="BG87" s="30"/>
      <c r="BK87" s="30">
        <v>7.1852408676806728E-2</v>
      </c>
      <c r="BL87" s="43">
        <v>-3.3199999999999999E-4</v>
      </c>
      <c r="BM87" s="43">
        <v>-3.2600000000000001E-4</v>
      </c>
      <c r="BN87" s="43">
        <v>-1.26E-4</v>
      </c>
      <c r="BP87" s="30"/>
      <c r="BT87" s="30">
        <v>7.1852408676806728E-2</v>
      </c>
      <c r="BU87" s="43">
        <v>-3.59E-4</v>
      </c>
      <c r="BV87" s="43">
        <v>-3.4600000000000001E-4</v>
      </c>
      <c r="BW87" s="43">
        <v>1.9000000000000001E-5</v>
      </c>
      <c r="BY87" s="30"/>
      <c r="CC87" s="30">
        <v>7.1852408676806728E-2</v>
      </c>
      <c r="CD87" s="43">
        <v>-2.4800000000000001E-4</v>
      </c>
      <c r="CE87" s="43">
        <v>-2.43E-4</v>
      </c>
      <c r="CF87" s="43">
        <v>-7.7999999999999999E-5</v>
      </c>
      <c r="CH87" s="30"/>
      <c r="CL87" s="30">
        <v>7.1852408676806728E-2</v>
      </c>
      <c r="CM87" s="43">
        <v>-4.4499999999999997E-4</v>
      </c>
      <c r="CN87" s="43">
        <v>-4.3800000000000002E-4</v>
      </c>
      <c r="CO87" s="43">
        <v>-2.5999999999999998E-5</v>
      </c>
      <c r="CQ87" s="30"/>
      <c r="CU87" s="30">
        <v>7.1852408676806728E-2</v>
      </c>
      <c r="CV87" s="43">
        <v>-3.5799999999999997E-4</v>
      </c>
      <c r="CW87" s="43">
        <v>-3.5300000000000002E-4</v>
      </c>
      <c r="CX87" s="43">
        <v>-1.0399999999999999E-4</v>
      </c>
    </row>
    <row r="88" spans="14:102" x14ac:dyDescent="0.25">
      <c r="N88" s="30"/>
      <c r="R88" s="30">
        <v>7.2850345176806733E-2</v>
      </c>
      <c r="S88" s="43">
        <v>-2.81E-4</v>
      </c>
      <c r="T88" s="43">
        <v>-2.7099999999999997E-4</v>
      </c>
      <c r="U88" s="43">
        <v>6.0000000000000002E-5</v>
      </c>
      <c r="W88" s="30"/>
      <c r="AA88" s="30">
        <v>7.2850345176806733E-2</v>
      </c>
      <c r="AB88" s="43">
        <v>-2.4600000000000002E-4</v>
      </c>
      <c r="AC88" s="43">
        <v>-2.3800000000000001E-4</v>
      </c>
      <c r="AD88" s="43">
        <v>3.1999999999999999E-5</v>
      </c>
      <c r="AF88" s="30"/>
      <c r="AJ88" s="30">
        <v>7.2850345176806733E-2</v>
      </c>
      <c r="AK88" s="43">
        <v>-4.17E-4</v>
      </c>
      <c r="AL88" s="43">
        <v>-4.06E-4</v>
      </c>
      <c r="AM88" s="43">
        <v>-5.1999999999999997E-5</v>
      </c>
      <c r="AO88" s="30"/>
      <c r="AS88" s="30">
        <v>7.2850345176806733E-2</v>
      </c>
      <c r="AT88" s="43">
        <v>-3.3399999999999999E-4</v>
      </c>
      <c r="AU88" s="43">
        <v>-3.2699999999999998E-4</v>
      </c>
      <c r="AV88" s="43">
        <v>-1.2400000000000001E-4</v>
      </c>
      <c r="AX88" s="30"/>
      <c r="BB88" s="30">
        <v>7.2850345176806733E-2</v>
      </c>
      <c r="BC88" s="43">
        <v>-4.17E-4</v>
      </c>
      <c r="BD88" s="43">
        <v>-4.0499999999999998E-4</v>
      </c>
      <c r="BE88" s="43">
        <v>-5.1999999999999997E-5</v>
      </c>
      <c r="BG88" s="30"/>
      <c r="BK88" s="30">
        <v>7.2850345176806733E-2</v>
      </c>
      <c r="BL88" s="43">
        <v>-3.3399999999999999E-4</v>
      </c>
      <c r="BM88" s="43">
        <v>-3.2699999999999998E-4</v>
      </c>
      <c r="BN88" s="43">
        <v>-1.2400000000000001E-4</v>
      </c>
      <c r="BP88" s="30"/>
      <c r="BT88" s="30">
        <v>7.2850345176806733E-2</v>
      </c>
      <c r="BU88" s="43">
        <v>-3.6099999999999999E-4</v>
      </c>
      <c r="BV88" s="43">
        <v>-3.4900000000000003E-4</v>
      </c>
      <c r="BW88" s="43">
        <v>2.0999999999999999E-5</v>
      </c>
      <c r="BY88" s="30"/>
      <c r="CC88" s="30">
        <v>7.2850345176806733E-2</v>
      </c>
      <c r="CD88" s="43">
        <v>-2.5000000000000001E-4</v>
      </c>
      <c r="CE88" s="43">
        <v>-2.4499999999999999E-4</v>
      </c>
      <c r="CF88" s="43">
        <v>-7.7000000000000001E-5</v>
      </c>
      <c r="CH88" s="30"/>
      <c r="CL88" s="30">
        <v>7.2850345176806733E-2</v>
      </c>
      <c r="CM88" s="43">
        <v>-4.4799999999999999E-4</v>
      </c>
      <c r="CN88" s="43">
        <v>-4.4099999999999999E-4</v>
      </c>
      <c r="CO88" s="43">
        <v>-2.3E-5</v>
      </c>
      <c r="CQ88" s="30"/>
      <c r="CU88" s="30">
        <v>7.2850345176806733E-2</v>
      </c>
      <c r="CV88" s="43">
        <v>-3.6000000000000002E-4</v>
      </c>
      <c r="CW88" s="43">
        <v>-3.5500000000000001E-4</v>
      </c>
      <c r="CX88" s="43">
        <v>-1.03E-4</v>
      </c>
    </row>
    <row r="89" spans="14:102" x14ac:dyDescent="0.25">
      <c r="N89" s="30"/>
      <c r="R89" s="30">
        <v>7.3848281676806724E-2</v>
      </c>
      <c r="S89" s="43">
        <v>-2.8299999999999999E-4</v>
      </c>
      <c r="T89" s="43">
        <v>-2.7300000000000002E-4</v>
      </c>
      <c r="U89" s="43">
        <v>6.2000000000000003E-5</v>
      </c>
      <c r="W89" s="30"/>
      <c r="AA89" s="30">
        <v>7.3848281676806724E-2</v>
      </c>
      <c r="AB89" s="43">
        <v>-2.4800000000000001E-4</v>
      </c>
      <c r="AC89" s="43">
        <v>-2.3900000000000001E-4</v>
      </c>
      <c r="AD89" s="43">
        <v>3.4E-5</v>
      </c>
      <c r="AF89" s="30"/>
      <c r="AJ89" s="30">
        <v>7.3848281676806724E-2</v>
      </c>
      <c r="AK89" s="43">
        <v>-4.2000000000000002E-4</v>
      </c>
      <c r="AL89" s="43">
        <v>-4.08E-4</v>
      </c>
      <c r="AM89" s="43">
        <v>-4.8999999999999998E-5</v>
      </c>
      <c r="AO89" s="30"/>
      <c r="AS89" s="30">
        <v>7.3848281676806724E-2</v>
      </c>
      <c r="AT89" s="43">
        <v>-3.3599999999999998E-4</v>
      </c>
      <c r="AU89" s="43">
        <v>-3.2899999999999997E-4</v>
      </c>
      <c r="AV89" s="43">
        <v>-1.2300000000000001E-4</v>
      </c>
      <c r="AX89" s="30"/>
      <c r="BB89" s="30">
        <v>7.3848281676806724E-2</v>
      </c>
      <c r="BC89" s="43">
        <v>-4.1899999999999999E-4</v>
      </c>
      <c r="BD89" s="43">
        <v>-4.08E-4</v>
      </c>
      <c r="BE89" s="43">
        <v>-5.0000000000000002E-5</v>
      </c>
      <c r="BG89" s="30"/>
      <c r="BK89" s="30">
        <v>7.3848281676806724E-2</v>
      </c>
      <c r="BL89" s="43">
        <v>-3.3500000000000001E-4</v>
      </c>
      <c r="BM89" s="43">
        <v>-3.2899999999999997E-4</v>
      </c>
      <c r="BN89" s="43">
        <v>-1.2300000000000001E-4</v>
      </c>
      <c r="BP89" s="30"/>
      <c r="BT89" s="30">
        <v>7.3848281676806724E-2</v>
      </c>
      <c r="BU89" s="43">
        <v>-3.6400000000000001E-4</v>
      </c>
      <c r="BV89" s="43">
        <v>-3.5199999999999999E-4</v>
      </c>
      <c r="BW89" s="43">
        <v>2.3E-5</v>
      </c>
      <c r="BY89" s="30"/>
      <c r="CC89" s="30">
        <v>7.3848281676806724E-2</v>
      </c>
      <c r="CD89" s="43">
        <v>-2.52E-4</v>
      </c>
      <c r="CE89" s="43">
        <v>-2.4600000000000002E-4</v>
      </c>
      <c r="CF89" s="43">
        <v>-7.6000000000000004E-5</v>
      </c>
      <c r="CH89" s="30"/>
      <c r="CL89" s="30">
        <v>7.3848281676806724E-2</v>
      </c>
      <c r="CM89" s="43">
        <v>-4.5100000000000001E-4</v>
      </c>
      <c r="CN89" s="43">
        <v>-4.44E-4</v>
      </c>
      <c r="CO89" s="43">
        <v>-2.0000000000000002E-5</v>
      </c>
      <c r="CQ89" s="30"/>
      <c r="CU89" s="30">
        <v>7.3848281676806724E-2</v>
      </c>
      <c r="CV89" s="43">
        <v>-3.6099999999999999E-4</v>
      </c>
      <c r="CW89" s="43">
        <v>-3.57E-4</v>
      </c>
      <c r="CX89" s="43">
        <v>-1.01E-4</v>
      </c>
    </row>
    <row r="90" spans="14:102" x14ac:dyDescent="0.25">
      <c r="N90" s="30"/>
      <c r="R90" s="30">
        <v>7.4846218176806714E-2</v>
      </c>
      <c r="S90" s="43">
        <v>-2.8600000000000001E-4</v>
      </c>
      <c r="T90" s="43">
        <v>-2.7599999999999999E-4</v>
      </c>
      <c r="U90" s="43">
        <v>6.3999999999999997E-5</v>
      </c>
      <c r="W90" s="30"/>
      <c r="AA90" s="30">
        <v>7.4846218176806714E-2</v>
      </c>
      <c r="AB90" s="43">
        <v>-2.4899999999999998E-4</v>
      </c>
      <c r="AC90" s="43">
        <v>-2.41E-4</v>
      </c>
      <c r="AD90" s="43">
        <v>3.6000000000000001E-5</v>
      </c>
      <c r="AF90" s="30"/>
      <c r="AJ90" s="30">
        <v>7.4846218176806714E-2</v>
      </c>
      <c r="AK90" s="43">
        <v>-4.2200000000000001E-4</v>
      </c>
      <c r="AL90" s="43">
        <v>-4.0999999999999999E-4</v>
      </c>
      <c r="AM90" s="43">
        <v>-4.6999999999999997E-5</v>
      </c>
      <c r="AO90" s="30"/>
      <c r="AS90" s="30">
        <v>7.4846218176806714E-2</v>
      </c>
      <c r="AT90" s="43">
        <v>-3.3700000000000001E-4</v>
      </c>
      <c r="AU90" s="43">
        <v>-3.3E-4</v>
      </c>
      <c r="AV90" s="43">
        <v>-1.21E-4</v>
      </c>
      <c r="AX90" s="30"/>
      <c r="BB90" s="30">
        <v>7.4846218176806714E-2</v>
      </c>
      <c r="BC90" s="43">
        <v>-4.2200000000000001E-4</v>
      </c>
      <c r="BD90" s="43">
        <v>-4.0999999999999999E-4</v>
      </c>
      <c r="BE90" s="43">
        <v>-4.8000000000000001E-5</v>
      </c>
      <c r="BG90" s="30"/>
      <c r="BK90" s="30">
        <v>7.4846218176806714E-2</v>
      </c>
      <c r="BL90" s="43">
        <v>-3.3700000000000001E-4</v>
      </c>
      <c r="BM90" s="43">
        <v>-3.3E-4</v>
      </c>
      <c r="BN90" s="43">
        <v>-1.22E-4</v>
      </c>
      <c r="BP90" s="30"/>
      <c r="BT90" s="30">
        <v>7.4846218176806714E-2</v>
      </c>
      <c r="BU90" s="43">
        <v>-3.6699999999999998E-4</v>
      </c>
      <c r="BV90" s="43">
        <v>-3.5399999999999999E-4</v>
      </c>
      <c r="BW90" s="43">
        <v>2.5000000000000001E-5</v>
      </c>
      <c r="BY90" s="30"/>
      <c r="CC90" s="30">
        <v>7.4846218176806714E-2</v>
      </c>
      <c r="CD90" s="43">
        <v>-2.5399999999999999E-4</v>
      </c>
      <c r="CE90" s="43">
        <v>-2.4800000000000001E-4</v>
      </c>
      <c r="CF90" s="43">
        <v>-7.4999999999999993E-5</v>
      </c>
      <c r="CH90" s="30"/>
      <c r="CL90" s="30">
        <v>7.4846218176806714E-2</v>
      </c>
      <c r="CM90" s="43">
        <v>-4.5399999999999998E-4</v>
      </c>
      <c r="CN90" s="43">
        <v>-4.4700000000000002E-4</v>
      </c>
      <c r="CO90" s="43">
        <v>-1.7E-5</v>
      </c>
      <c r="CQ90" s="30"/>
      <c r="CU90" s="30">
        <v>7.4846218176806714E-2</v>
      </c>
      <c r="CV90" s="43">
        <v>-3.6299999999999999E-4</v>
      </c>
      <c r="CW90" s="43">
        <v>-3.59E-4</v>
      </c>
      <c r="CX90" s="43">
        <v>-9.8999999999999994E-5</v>
      </c>
    </row>
    <row r="91" spans="14:102" x14ac:dyDescent="0.25">
      <c r="N91" s="30"/>
      <c r="R91" s="30">
        <v>7.5844154676806705E-2</v>
      </c>
      <c r="S91" s="43">
        <v>-2.8800000000000001E-4</v>
      </c>
      <c r="T91" s="43">
        <v>-2.7799999999999998E-4</v>
      </c>
      <c r="U91" s="43">
        <v>6.7000000000000002E-5</v>
      </c>
      <c r="W91" s="30"/>
      <c r="AA91" s="30">
        <v>7.5844154676806705E-2</v>
      </c>
      <c r="AB91" s="43">
        <v>-2.5000000000000001E-4</v>
      </c>
      <c r="AC91" s="43">
        <v>-2.42E-4</v>
      </c>
      <c r="AD91" s="43">
        <v>3.6999999999999998E-5</v>
      </c>
      <c r="AF91" s="30"/>
      <c r="AJ91" s="30">
        <v>7.5844154676806705E-2</v>
      </c>
      <c r="AK91" s="43">
        <v>-4.2499999999999998E-4</v>
      </c>
      <c r="AL91" s="43">
        <v>-4.1300000000000001E-4</v>
      </c>
      <c r="AM91" s="43">
        <v>-4.5000000000000003E-5</v>
      </c>
      <c r="AO91" s="30"/>
      <c r="AS91" s="30">
        <v>7.5844154676806705E-2</v>
      </c>
      <c r="AT91" s="43">
        <v>-3.39E-4</v>
      </c>
      <c r="AU91" s="43">
        <v>-3.3199999999999999E-4</v>
      </c>
      <c r="AV91" s="43">
        <v>-1.2E-4</v>
      </c>
      <c r="AX91" s="30"/>
      <c r="BB91" s="30">
        <v>7.5844154676806705E-2</v>
      </c>
      <c r="BC91" s="43">
        <v>-4.2499999999999998E-4</v>
      </c>
      <c r="BD91" s="43">
        <v>-4.1199999999999999E-4</v>
      </c>
      <c r="BE91" s="43">
        <v>-4.5000000000000003E-5</v>
      </c>
      <c r="BG91" s="30"/>
      <c r="BK91" s="30">
        <v>7.5844154676806705E-2</v>
      </c>
      <c r="BL91" s="43">
        <v>-3.3799999999999998E-4</v>
      </c>
      <c r="BM91" s="43">
        <v>-3.3100000000000002E-4</v>
      </c>
      <c r="BN91" s="43">
        <v>-1.2E-4</v>
      </c>
      <c r="BP91" s="30"/>
      <c r="BT91" s="30">
        <v>7.5844154676806705E-2</v>
      </c>
      <c r="BU91" s="43">
        <v>-3.6999999999999999E-4</v>
      </c>
      <c r="BV91" s="43">
        <v>-3.57E-4</v>
      </c>
      <c r="BW91" s="43">
        <v>2.6999999999999999E-5</v>
      </c>
      <c r="BY91" s="30"/>
      <c r="CC91" s="30">
        <v>7.5844154676806705E-2</v>
      </c>
      <c r="CD91" s="43">
        <v>-2.5500000000000002E-4</v>
      </c>
      <c r="CE91" s="43">
        <v>-2.5000000000000001E-4</v>
      </c>
      <c r="CF91" s="43">
        <v>-7.2999999999999999E-5</v>
      </c>
      <c r="CH91" s="30"/>
      <c r="CL91" s="30">
        <v>7.5844154676806705E-2</v>
      </c>
      <c r="CM91" s="43">
        <v>-4.57E-4</v>
      </c>
      <c r="CN91" s="43">
        <v>-4.4999999999999999E-4</v>
      </c>
      <c r="CO91" s="43">
        <v>-1.4E-5</v>
      </c>
      <c r="CQ91" s="30"/>
      <c r="CU91" s="30">
        <v>7.5844154676806705E-2</v>
      </c>
      <c r="CV91" s="43">
        <v>-3.6499999999999998E-4</v>
      </c>
      <c r="CW91" s="43">
        <v>-3.6000000000000002E-4</v>
      </c>
      <c r="CX91" s="43">
        <v>-9.7999999999999997E-5</v>
      </c>
    </row>
    <row r="92" spans="14:102" x14ac:dyDescent="0.25">
      <c r="N92" s="30"/>
      <c r="R92" s="30">
        <v>7.6842091176806709E-2</v>
      </c>
      <c r="S92" s="43">
        <v>-2.9E-4</v>
      </c>
      <c r="T92" s="43">
        <v>-2.7999999999999998E-4</v>
      </c>
      <c r="U92" s="43">
        <v>6.8999999999999997E-5</v>
      </c>
      <c r="W92" s="30"/>
      <c r="AA92" s="30">
        <v>7.6842091176806709E-2</v>
      </c>
      <c r="AB92" s="43">
        <v>-2.52E-4</v>
      </c>
      <c r="AC92" s="43">
        <v>-2.43E-4</v>
      </c>
      <c r="AD92" s="43">
        <v>3.8999999999999999E-5</v>
      </c>
      <c r="AF92" s="30"/>
      <c r="AJ92" s="30">
        <v>7.6842091176806709E-2</v>
      </c>
      <c r="AK92" s="43">
        <v>-4.28E-4</v>
      </c>
      <c r="AL92" s="43">
        <v>-4.15E-4</v>
      </c>
      <c r="AM92" s="43">
        <v>-4.1999999999999998E-5</v>
      </c>
      <c r="AO92" s="30"/>
      <c r="AS92" s="30">
        <v>7.6842091176806709E-2</v>
      </c>
      <c r="AT92" s="43">
        <v>-3.4000000000000002E-4</v>
      </c>
      <c r="AU92" s="43">
        <v>-3.3300000000000002E-4</v>
      </c>
      <c r="AV92" s="43">
        <v>-1.1900000000000001E-4</v>
      </c>
      <c r="AX92" s="30"/>
      <c r="BB92" s="30">
        <v>7.6842091176806709E-2</v>
      </c>
      <c r="BC92" s="43">
        <v>-4.2700000000000002E-4</v>
      </c>
      <c r="BD92" s="43">
        <v>-4.15E-4</v>
      </c>
      <c r="BE92" s="43">
        <v>-4.3000000000000002E-5</v>
      </c>
      <c r="BG92" s="30"/>
      <c r="BK92" s="30">
        <v>7.6842091176806709E-2</v>
      </c>
      <c r="BL92" s="43">
        <v>-3.4000000000000002E-4</v>
      </c>
      <c r="BM92" s="43">
        <v>-3.3300000000000002E-4</v>
      </c>
      <c r="BN92" s="43">
        <v>-1.1900000000000001E-4</v>
      </c>
      <c r="BP92" s="30"/>
      <c r="BT92" s="30">
        <v>7.6842091176806709E-2</v>
      </c>
      <c r="BU92" s="43">
        <v>-3.7199999999999999E-4</v>
      </c>
      <c r="BV92" s="43">
        <v>-3.59E-4</v>
      </c>
      <c r="BW92" s="43">
        <v>3.0000000000000001E-5</v>
      </c>
      <c r="BY92" s="30"/>
      <c r="CC92" s="30">
        <v>7.6842091176806709E-2</v>
      </c>
      <c r="CD92" s="43">
        <v>-2.5700000000000001E-4</v>
      </c>
      <c r="CE92" s="43">
        <v>-2.5099999999999998E-4</v>
      </c>
      <c r="CF92" s="43">
        <v>-7.2000000000000002E-5</v>
      </c>
      <c r="CH92" s="30"/>
      <c r="CL92" s="30">
        <v>7.6842091176806709E-2</v>
      </c>
      <c r="CM92" s="43">
        <v>-4.6000000000000001E-4</v>
      </c>
      <c r="CN92" s="43">
        <v>-4.5300000000000001E-4</v>
      </c>
      <c r="CO92" s="43">
        <v>-1.1E-5</v>
      </c>
      <c r="CQ92" s="30"/>
      <c r="CU92" s="30">
        <v>7.6842091176806709E-2</v>
      </c>
      <c r="CV92" s="43">
        <v>-3.6699999999999998E-4</v>
      </c>
      <c r="CW92" s="43">
        <v>-3.6200000000000002E-4</v>
      </c>
      <c r="CX92" s="43">
        <v>-9.6000000000000002E-5</v>
      </c>
    </row>
    <row r="93" spans="14:102" x14ac:dyDescent="0.25">
      <c r="N93" s="30"/>
      <c r="R93" s="30">
        <v>7.78400276768067E-2</v>
      </c>
      <c r="S93" s="43">
        <v>-2.9300000000000002E-4</v>
      </c>
      <c r="T93" s="43">
        <v>-2.8200000000000002E-4</v>
      </c>
      <c r="U93" s="43">
        <v>7.2000000000000002E-5</v>
      </c>
      <c r="W93" s="30"/>
      <c r="AA93" s="30">
        <v>7.78400276768067E-2</v>
      </c>
      <c r="AB93" s="43">
        <v>-2.5300000000000002E-4</v>
      </c>
      <c r="AC93" s="43">
        <v>-2.4499999999999999E-4</v>
      </c>
      <c r="AD93" s="43">
        <v>4.0000000000000003E-5</v>
      </c>
      <c r="AF93" s="30"/>
      <c r="AJ93" s="30">
        <v>7.78400276768067E-2</v>
      </c>
      <c r="AK93" s="43">
        <v>-4.2999999999999999E-4</v>
      </c>
      <c r="AL93" s="43">
        <v>-4.1800000000000002E-4</v>
      </c>
      <c r="AM93" s="43">
        <v>-4.0000000000000003E-5</v>
      </c>
      <c r="AO93" s="30"/>
      <c r="AS93" s="30">
        <v>7.78400276768067E-2</v>
      </c>
      <c r="AT93" s="43">
        <v>-3.4200000000000002E-4</v>
      </c>
      <c r="AU93" s="43">
        <v>-3.3399999999999999E-4</v>
      </c>
      <c r="AV93" s="43">
        <v>-1.17E-4</v>
      </c>
      <c r="AX93" s="30"/>
      <c r="BB93" s="30">
        <v>7.78400276768067E-2</v>
      </c>
      <c r="BC93" s="43">
        <v>-4.2999999999999999E-4</v>
      </c>
      <c r="BD93" s="43">
        <v>-4.17E-4</v>
      </c>
      <c r="BE93" s="43">
        <v>-4.0000000000000003E-5</v>
      </c>
      <c r="BG93" s="30"/>
      <c r="BK93" s="30">
        <v>7.78400276768067E-2</v>
      </c>
      <c r="BL93" s="43">
        <v>-3.4099999999999999E-4</v>
      </c>
      <c r="BM93" s="43">
        <v>-3.3399999999999999E-4</v>
      </c>
      <c r="BN93" s="43">
        <v>-1.17E-4</v>
      </c>
      <c r="BP93" s="30"/>
      <c r="BT93" s="30">
        <v>7.78400276768067E-2</v>
      </c>
      <c r="BU93" s="43">
        <v>-3.7500000000000001E-4</v>
      </c>
      <c r="BV93" s="43">
        <v>-3.6200000000000002E-4</v>
      </c>
      <c r="BW93" s="43">
        <v>3.1999999999999999E-5</v>
      </c>
      <c r="BY93" s="30"/>
      <c r="CC93" s="30">
        <v>7.78400276768067E-2</v>
      </c>
      <c r="CD93" s="43">
        <v>-2.5900000000000001E-4</v>
      </c>
      <c r="CE93" s="43">
        <v>-2.5300000000000002E-4</v>
      </c>
      <c r="CF93" s="43">
        <v>-7.1000000000000005E-5</v>
      </c>
      <c r="CH93" s="30"/>
      <c r="CL93" s="30">
        <v>7.78400276768067E-2</v>
      </c>
      <c r="CM93" s="43">
        <v>-4.6299999999999998E-4</v>
      </c>
      <c r="CN93" s="43">
        <v>-4.55E-4</v>
      </c>
      <c r="CO93" s="43">
        <v>-9.0000000000000002E-6</v>
      </c>
      <c r="CQ93" s="30"/>
      <c r="CU93" s="30">
        <v>7.78400276768067E-2</v>
      </c>
      <c r="CV93" s="43">
        <v>-3.6900000000000002E-4</v>
      </c>
      <c r="CW93" s="43">
        <v>-3.6400000000000001E-4</v>
      </c>
      <c r="CX93" s="43">
        <v>-9.3999999999999994E-5</v>
      </c>
    </row>
    <row r="94" spans="14:102" x14ac:dyDescent="0.25">
      <c r="N94" s="30"/>
      <c r="R94" s="30">
        <v>7.8837964176806691E-2</v>
      </c>
      <c r="S94" s="43">
        <v>-2.9500000000000001E-4</v>
      </c>
      <c r="T94" s="43">
        <v>-2.8400000000000002E-4</v>
      </c>
      <c r="U94" s="43">
        <v>7.3999999999999996E-5</v>
      </c>
      <c r="W94" s="30"/>
      <c r="AA94" s="30">
        <v>7.8837964176806691E-2</v>
      </c>
      <c r="AB94" s="43">
        <v>-2.5500000000000002E-4</v>
      </c>
      <c r="AC94" s="43">
        <v>-2.4600000000000002E-4</v>
      </c>
      <c r="AD94" s="43">
        <v>4.1999999999999998E-5</v>
      </c>
      <c r="AF94" s="30"/>
      <c r="AJ94" s="30">
        <v>7.8837964176806691E-2</v>
      </c>
      <c r="AK94" s="43">
        <v>-4.3300000000000001E-4</v>
      </c>
      <c r="AL94" s="43">
        <v>-4.2000000000000002E-4</v>
      </c>
      <c r="AM94" s="43">
        <v>-3.6999999999999998E-5</v>
      </c>
      <c r="AO94" s="30"/>
      <c r="AS94" s="30">
        <v>7.8837964176806691E-2</v>
      </c>
      <c r="AT94" s="43">
        <v>-3.4299999999999999E-4</v>
      </c>
      <c r="AU94" s="43">
        <v>-3.3599999999999998E-4</v>
      </c>
      <c r="AV94" s="43">
        <v>-1.16E-4</v>
      </c>
      <c r="AX94" s="30"/>
      <c r="BB94" s="30">
        <v>7.8837964176806691E-2</v>
      </c>
      <c r="BC94" s="43">
        <v>-4.3199999999999998E-4</v>
      </c>
      <c r="BD94" s="43">
        <v>-4.2000000000000002E-4</v>
      </c>
      <c r="BE94" s="43">
        <v>-3.8000000000000002E-5</v>
      </c>
      <c r="BG94" s="30"/>
      <c r="BK94" s="30">
        <v>7.8837964176806691E-2</v>
      </c>
      <c r="BL94" s="43">
        <v>-3.4299999999999999E-4</v>
      </c>
      <c r="BM94" s="43">
        <v>-3.3599999999999998E-4</v>
      </c>
      <c r="BN94" s="43">
        <v>-1.16E-4</v>
      </c>
      <c r="BP94" s="30"/>
      <c r="BT94" s="30">
        <v>7.8837964176806691E-2</v>
      </c>
      <c r="BU94" s="43">
        <v>-3.7800000000000003E-4</v>
      </c>
      <c r="BV94" s="43">
        <v>-3.6499999999999998E-4</v>
      </c>
      <c r="BW94" s="43">
        <v>3.4E-5</v>
      </c>
      <c r="BY94" s="30"/>
      <c r="CC94" s="30">
        <v>7.8837964176806691E-2</v>
      </c>
      <c r="CD94" s="43">
        <v>-2.61E-4</v>
      </c>
      <c r="CE94" s="43">
        <v>-2.5500000000000002E-4</v>
      </c>
      <c r="CF94" s="43">
        <v>-6.9999999999999994E-5</v>
      </c>
      <c r="CH94" s="30"/>
      <c r="CL94" s="30">
        <v>7.8837964176806691E-2</v>
      </c>
      <c r="CM94" s="43">
        <v>-4.66E-4</v>
      </c>
      <c r="CN94" s="43">
        <v>-4.5899999999999999E-4</v>
      </c>
      <c r="CO94" s="43">
        <v>-5.0000000000000004E-6</v>
      </c>
      <c r="CQ94" s="30"/>
      <c r="CU94" s="30">
        <v>7.8837964176806691E-2</v>
      </c>
      <c r="CV94" s="43">
        <v>-3.6999999999999999E-4</v>
      </c>
      <c r="CW94" s="43">
        <v>-3.6600000000000001E-4</v>
      </c>
      <c r="CX94" s="43">
        <v>-9.2E-5</v>
      </c>
    </row>
    <row r="95" spans="14:102" x14ac:dyDescent="0.25">
      <c r="N95" s="30"/>
      <c r="R95" s="30">
        <v>7.9835900676806695E-2</v>
      </c>
      <c r="S95" s="43">
        <v>-2.9799999999999998E-4</v>
      </c>
      <c r="T95" s="43">
        <v>-2.8699999999999998E-4</v>
      </c>
      <c r="U95" s="43">
        <v>7.6000000000000004E-5</v>
      </c>
      <c r="W95" s="30"/>
      <c r="AA95" s="30">
        <v>7.9835900676806695E-2</v>
      </c>
      <c r="AB95" s="43">
        <v>-2.5599999999999999E-4</v>
      </c>
      <c r="AC95" s="43">
        <v>-2.4699999999999999E-4</v>
      </c>
      <c r="AD95" s="43">
        <v>4.3000000000000002E-5</v>
      </c>
      <c r="AF95" s="30"/>
      <c r="AJ95" s="30">
        <v>7.9835900676806695E-2</v>
      </c>
      <c r="AK95" s="43">
        <v>-4.35E-4</v>
      </c>
      <c r="AL95" s="43">
        <v>-4.2299999999999998E-4</v>
      </c>
      <c r="AM95" s="43">
        <v>-3.4999999999999997E-5</v>
      </c>
      <c r="AO95" s="30"/>
      <c r="AS95" s="30">
        <v>7.9835900676806695E-2</v>
      </c>
      <c r="AT95" s="43">
        <v>-3.4499999999999998E-4</v>
      </c>
      <c r="AU95" s="43">
        <v>-3.3700000000000001E-4</v>
      </c>
      <c r="AV95" s="43">
        <v>-1.1400000000000001E-4</v>
      </c>
      <c r="AX95" s="30"/>
      <c r="BB95" s="30">
        <v>7.9835900676806695E-2</v>
      </c>
      <c r="BC95" s="43">
        <v>-4.35E-4</v>
      </c>
      <c r="BD95" s="43">
        <v>-4.2200000000000001E-4</v>
      </c>
      <c r="BE95" s="43">
        <v>-3.6000000000000001E-5</v>
      </c>
      <c r="BG95" s="30"/>
      <c r="BK95" s="30">
        <v>7.9835900676806695E-2</v>
      </c>
      <c r="BL95" s="43">
        <v>-3.4400000000000001E-4</v>
      </c>
      <c r="BM95" s="43">
        <v>-3.3700000000000001E-4</v>
      </c>
      <c r="BN95" s="43">
        <v>-1.15E-4</v>
      </c>
      <c r="BP95" s="30"/>
      <c r="BT95" s="30">
        <v>7.9835900676806695E-2</v>
      </c>
      <c r="BU95" s="43">
        <v>-3.8000000000000002E-4</v>
      </c>
      <c r="BV95" s="43">
        <v>-3.6699999999999998E-4</v>
      </c>
      <c r="BW95" s="43">
        <v>3.6000000000000001E-5</v>
      </c>
      <c r="BY95" s="30"/>
      <c r="CC95" s="30">
        <v>7.9835900676806695E-2</v>
      </c>
      <c r="CD95" s="43">
        <v>-2.63E-4</v>
      </c>
      <c r="CE95" s="43">
        <v>-2.5599999999999999E-4</v>
      </c>
      <c r="CF95" s="43">
        <v>-6.7999999999999999E-5</v>
      </c>
      <c r="CH95" s="30"/>
      <c r="CL95" s="30">
        <v>7.9835900676806695E-2</v>
      </c>
      <c r="CM95" s="43">
        <v>-4.6900000000000002E-4</v>
      </c>
      <c r="CN95" s="43">
        <v>-4.6099999999999998E-4</v>
      </c>
      <c r="CO95" s="43">
        <v>-3.0000000000000001E-6</v>
      </c>
      <c r="CQ95" s="30"/>
      <c r="CU95" s="30">
        <v>7.9835900676806695E-2</v>
      </c>
      <c r="CV95" s="43">
        <v>-3.7199999999999999E-4</v>
      </c>
      <c r="CW95" s="43">
        <v>-3.6699999999999998E-4</v>
      </c>
      <c r="CX95" s="43">
        <v>-9.1000000000000003E-5</v>
      </c>
    </row>
    <row r="96" spans="14:102" x14ac:dyDescent="0.25">
      <c r="N96" s="30"/>
      <c r="R96" s="30">
        <v>7.9835900676806695E-2</v>
      </c>
      <c r="S96" s="43">
        <v>-2.9799999999999998E-4</v>
      </c>
      <c r="T96" s="43">
        <v>-2.8699999999999998E-4</v>
      </c>
      <c r="U96" s="43">
        <v>7.6000000000000004E-5</v>
      </c>
      <c r="W96" s="30"/>
      <c r="AA96" s="30">
        <v>7.9835900676806695E-2</v>
      </c>
      <c r="AB96" s="43">
        <v>-2.5599999999999999E-4</v>
      </c>
      <c r="AC96" s="43">
        <v>-2.4699999999999999E-4</v>
      </c>
      <c r="AD96" s="43">
        <v>4.3000000000000002E-5</v>
      </c>
      <c r="AF96" s="30"/>
      <c r="AJ96" s="30">
        <v>7.9835900676806695E-2</v>
      </c>
      <c r="AK96" s="43">
        <v>-4.35E-4</v>
      </c>
      <c r="AL96" s="43">
        <v>-4.2299999999999998E-4</v>
      </c>
      <c r="AM96" s="43">
        <v>-3.4999999999999997E-5</v>
      </c>
      <c r="AO96" s="30"/>
      <c r="AS96" s="30">
        <v>7.9835900676806695E-2</v>
      </c>
      <c r="AT96" s="43">
        <v>-3.4499999999999998E-4</v>
      </c>
      <c r="AU96" s="43">
        <v>-3.3700000000000001E-4</v>
      </c>
      <c r="AV96" s="43">
        <v>-1.1400000000000001E-4</v>
      </c>
      <c r="AX96" s="30"/>
      <c r="BB96" s="30">
        <v>7.9835900676806695E-2</v>
      </c>
      <c r="BC96" s="43">
        <v>-4.35E-4</v>
      </c>
      <c r="BD96" s="43">
        <v>-4.2200000000000001E-4</v>
      </c>
      <c r="BE96" s="43">
        <v>-3.6000000000000001E-5</v>
      </c>
      <c r="BG96" s="30"/>
      <c r="BK96" s="30">
        <v>7.9835900676806695E-2</v>
      </c>
      <c r="BL96" s="43">
        <v>-3.4400000000000001E-4</v>
      </c>
      <c r="BM96" s="43">
        <v>-3.3700000000000001E-4</v>
      </c>
      <c r="BN96" s="43">
        <v>-1.15E-4</v>
      </c>
      <c r="BP96" s="30"/>
      <c r="BT96" s="30">
        <v>7.9835900676806695E-2</v>
      </c>
      <c r="BU96" s="43">
        <v>-3.8000000000000002E-4</v>
      </c>
      <c r="BV96" s="43">
        <v>-3.6699999999999998E-4</v>
      </c>
      <c r="BW96" s="43">
        <v>3.6000000000000001E-5</v>
      </c>
      <c r="BY96" s="30"/>
      <c r="CC96" s="30">
        <v>7.9835900676806695E-2</v>
      </c>
      <c r="CD96" s="43">
        <v>-2.63E-4</v>
      </c>
      <c r="CE96" s="43">
        <v>-2.5599999999999999E-4</v>
      </c>
      <c r="CF96" s="43">
        <v>-6.7999999999999999E-5</v>
      </c>
      <c r="CH96" s="30"/>
      <c r="CL96" s="30">
        <v>7.9835900676806695E-2</v>
      </c>
      <c r="CM96" s="43">
        <v>-4.6900000000000002E-4</v>
      </c>
      <c r="CN96" s="43">
        <v>-4.6099999999999998E-4</v>
      </c>
      <c r="CO96" s="43">
        <v>-3.0000000000000001E-6</v>
      </c>
      <c r="CQ96" s="30"/>
      <c r="CU96" s="30">
        <v>7.9835900676806695E-2</v>
      </c>
      <c r="CV96" s="43">
        <v>-3.7199999999999999E-4</v>
      </c>
      <c r="CW96" s="43">
        <v>-3.6699999999999998E-4</v>
      </c>
      <c r="CX96" s="43">
        <v>-9.1000000000000003E-5</v>
      </c>
    </row>
    <row r="97" spans="14:102" x14ac:dyDescent="0.25">
      <c r="N97" s="30"/>
      <c r="R97" s="30">
        <v>8.0833837176806686E-2</v>
      </c>
      <c r="S97" s="43">
        <v>-2.9999999999999997E-4</v>
      </c>
      <c r="T97" s="43">
        <v>-2.8899999999999998E-4</v>
      </c>
      <c r="U97" s="43">
        <v>7.8999999999999996E-5</v>
      </c>
      <c r="W97" s="30"/>
      <c r="AA97" s="30">
        <v>8.0833837176806686E-2</v>
      </c>
      <c r="AB97" s="43">
        <v>-2.5700000000000001E-4</v>
      </c>
      <c r="AC97" s="43">
        <v>-2.4899999999999998E-4</v>
      </c>
      <c r="AD97" s="43">
        <v>4.5000000000000003E-5</v>
      </c>
      <c r="AF97" s="30"/>
      <c r="AJ97" s="30">
        <v>8.0833837176806686E-2</v>
      </c>
      <c r="AK97" s="43">
        <v>-4.3800000000000002E-4</v>
      </c>
      <c r="AL97" s="43">
        <v>-4.2499999999999998E-4</v>
      </c>
      <c r="AM97" s="43">
        <v>-3.3000000000000003E-5</v>
      </c>
      <c r="AO97" s="30"/>
      <c r="AS97" s="30">
        <v>8.0833837176806686E-2</v>
      </c>
      <c r="AT97" s="43">
        <v>-3.4600000000000001E-4</v>
      </c>
      <c r="AU97" s="43">
        <v>-3.39E-4</v>
      </c>
      <c r="AV97" s="43">
        <v>-1.13E-4</v>
      </c>
      <c r="AX97" s="30"/>
      <c r="BB97" s="30">
        <v>8.0833837176806686E-2</v>
      </c>
      <c r="BC97" s="43">
        <v>-4.3800000000000002E-4</v>
      </c>
      <c r="BD97" s="43">
        <v>-4.2499999999999998E-4</v>
      </c>
      <c r="BE97" s="43">
        <v>-3.3000000000000003E-5</v>
      </c>
      <c r="BG97" s="30"/>
      <c r="BK97" s="30">
        <v>8.0833837176806686E-2</v>
      </c>
      <c r="BL97" s="43">
        <v>-3.4600000000000001E-4</v>
      </c>
      <c r="BM97" s="43">
        <v>-3.3799999999999998E-4</v>
      </c>
      <c r="BN97" s="43">
        <v>-1.13E-4</v>
      </c>
      <c r="BP97" s="30"/>
      <c r="BT97" s="30">
        <v>8.0833837176806686E-2</v>
      </c>
      <c r="BU97" s="43">
        <v>-3.8299999999999999E-4</v>
      </c>
      <c r="BV97" s="43">
        <v>-3.6999999999999999E-4</v>
      </c>
      <c r="BW97" s="43">
        <v>3.8000000000000002E-5</v>
      </c>
      <c r="BY97" s="30"/>
      <c r="CC97" s="30">
        <v>8.0833837176806686E-2</v>
      </c>
      <c r="CD97" s="43">
        <v>-2.6400000000000002E-4</v>
      </c>
      <c r="CE97" s="43">
        <v>-2.5799999999999998E-4</v>
      </c>
      <c r="CF97" s="43">
        <v>-6.7000000000000002E-5</v>
      </c>
      <c r="CH97" s="30"/>
      <c r="CL97" s="30">
        <v>8.0833837176806686E-2</v>
      </c>
      <c r="CM97" s="43">
        <v>-4.7199999999999998E-4</v>
      </c>
      <c r="CN97" s="43">
        <v>-4.64E-4</v>
      </c>
      <c r="CO97" s="43">
        <v>1.154E-7</v>
      </c>
      <c r="CQ97" s="30"/>
      <c r="CU97" s="30">
        <v>8.0833837176806686E-2</v>
      </c>
      <c r="CV97" s="43">
        <v>-3.7399999999999998E-4</v>
      </c>
      <c r="CW97" s="43">
        <v>-3.6900000000000002E-4</v>
      </c>
      <c r="CX97" s="43">
        <v>-8.8999999999999995E-5</v>
      </c>
    </row>
    <row r="98" spans="14:102" x14ac:dyDescent="0.25">
      <c r="N98" s="30"/>
      <c r="R98" s="30">
        <v>8.1831773676806677E-2</v>
      </c>
      <c r="S98" s="43">
        <v>-3.0200000000000002E-4</v>
      </c>
      <c r="T98" s="43">
        <v>-2.9100000000000003E-4</v>
      </c>
      <c r="U98" s="43">
        <v>8.1000000000000004E-5</v>
      </c>
      <c r="W98" s="30"/>
      <c r="AA98" s="30">
        <v>8.1831773676806677E-2</v>
      </c>
      <c r="AB98" s="43">
        <v>-2.5900000000000001E-4</v>
      </c>
      <c r="AC98" s="43">
        <v>-2.5000000000000001E-4</v>
      </c>
      <c r="AD98" s="43">
        <v>4.6999999999999997E-5</v>
      </c>
      <c r="AF98" s="30"/>
      <c r="AJ98" s="30">
        <v>8.1831773676806677E-2</v>
      </c>
      <c r="AK98" s="43">
        <v>-4.4099999999999999E-4</v>
      </c>
      <c r="AL98" s="43">
        <v>-4.28E-4</v>
      </c>
      <c r="AM98" s="43">
        <v>-3.0000000000000001E-5</v>
      </c>
      <c r="AO98" s="30"/>
      <c r="AS98" s="30">
        <v>8.1831773676806677E-2</v>
      </c>
      <c r="AT98" s="43">
        <v>-3.48E-4</v>
      </c>
      <c r="AU98" s="43">
        <v>-3.4000000000000002E-4</v>
      </c>
      <c r="AV98" s="43">
        <v>-1.12E-4</v>
      </c>
      <c r="AX98" s="30"/>
      <c r="BB98" s="30">
        <v>8.1831773676806677E-2</v>
      </c>
      <c r="BC98" s="43">
        <v>-4.4000000000000002E-4</v>
      </c>
      <c r="BD98" s="43">
        <v>-4.2700000000000002E-4</v>
      </c>
      <c r="BE98" s="43">
        <v>-3.1000000000000001E-5</v>
      </c>
      <c r="BG98" s="30"/>
      <c r="BK98" s="30">
        <v>8.1831773676806677E-2</v>
      </c>
      <c r="BL98" s="43">
        <v>-3.4699999999999998E-4</v>
      </c>
      <c r="BM98" s="43">
        <v>-3.4000000000000002E-4</v>
      </c>
      <c r="BN98" s="43">
        <v>-1.12E-4</v>
      </c>
      <c r="BP98" s="30"/>
      <c r="BT98" s="30">
        <v>8.1831773676806677E-2</v>
      </c>
      <c r="BU98" s="43">
        <v>-3.86E-4</v>
      </c>
      <c r="BV98" s="43">
        <v>-3.7199999999999999E-4</v>
      </c>
      <c r="BW98" s="43">
        <v>4.0000000000000003E-5</v>
      </c>
      <c r="BY98" s="30"/>
      <c r="CC98" s="30">
        <v>8.1831773676806677E-2</v>
      </c>
      <c r="CD98" s="43">
        <v>-2.6600000000000001E-4</v>
      </c>
      <c r="CE98" s="43">
        <v>-2.5999999999999998E-4</v>
      </c>
      <c r="CF98" s="43">
        <v>-6.6000000000000005E-5</v>
      </c>
      <c r="CH98" s="30"/>
      <c r="CL98" s="30">
        <v>8.1831773676806677E-2</v>
      </c>
      <c r="CM98" s="43">
        <v>-4.75E-4</v>
      </c>
      <c r="CN98" s="43">
        <v>-4.6700000000000002E-4</v>
      </c>
      <c r="CO98" s="43">
        <v>3.0000000000000001E-6</v>
      </c>
      <c r="CQ98" s="30"/>
      <c r="CU98" s="30">
        <v>8.1831773676806677E-2</v>
      </c>
      <c r="CV98" s="43">
        <v>-3.7599999999999998E-4</v>
      </c>
      <c r="CW98" s="43">
        <v>-3.7100000000000002E-4</v>
      </c>
      <c r="CX98" s="43">
        <v>-8.7000000000000001E-5</v>
      </c>
    </row>
    <row r="99" spans="14:102" x14ac:dyDescent="0.25">
      <c r="N99" s="30"/>
      <c r="R99" s="30">
        <v>8.2829710176806667E-2</v>
      </c>
      <c r="S99" s="43">
        <v>-3.0499999999999999E-4</v>
      </c>
      <c r="T99" s="43">
        <v>-2.9300000000000002E-4</v>
      </c>
      <c r="U99" s="43">
        <v>8.3999999999999995E-5</v>
      </c>
      <c r="W99" s="30"/>
      <c r="AA99" s="30">
        <v>8.2829710176806667E-2</v>
      </c>
      <c r="AB99" s="43">
        <v>-2.5999999999999998E-4</v>
      </c>
      <c r="AC99" s="43">
        <v>-2.5099999999999998E-4</v>
      </c>
      <c r="AD99" s="43">
        <v>4.8000000000000001E-5</v>
      </c>
      <c r="AF99" s="30"/>
      <c r="AJ99" s="30">
        <v>8.2829710176806667E-2</v>
      </c>
      <c r="AK99" s="43">
        <v>-4.4299999999999998E-4</v>
      </c>
      <c r="AL99" s="43">
        <v>-4.2999999999999999E-4</v>
      </c>
      <c r="AM99" s="43">
        <v>-2.8E-5</v>
      </c>
      <c r="AO99" s="30"/>
      <c r="AS99" s="30">
        <v>8.2829710176806667E-2</v>
      </c>
      <c r="AT99" s="43">
        <v>-3.4900000000000003E-4</v>
      </c>
      <c r="AU99" s="43">
        <v>-3.4200000000000002E-4</v>
      </c>
      <c r="AV99" s="43">
        <v>-1.1E-4</v>
      </c>
      <c r="AX99" s="30"/>
      <c r="BB99" s="30">
        <v>8.2829710176806667E-2</v>
      </c>
      <c r="BC99" s="43">
        <v>-4.4299999999999998E-4</v>
      </c>
      <c r="BD99" s="43">
        <v>-4.2900000000000002E-4</v>
      </c>
      <c r="BE99" s="43">
        <v>-2.8E-5</v>
      </c>
      <c r="BG99" s="30"/>
      <c r="BK99" s="30">
        <v>8.2829710176806667E-2</v>
      </c>
      <c r="BL99" s="43">
        <v>-3.4900000000000003E-4</v>
      </c>
      <c r="BM99" s="43">
        <v>-3.4099999999999999E-4</v>
      </c>
      <c r="BN99" s="43">
        <v>-1.11E-4</v>
      </c>
      <c r="BP99" s="30"/>
      <c r="BT99" s="30">
        <v>8.2829710176806667E-2</v>
      </c>
      <c r="BU99" s="43">
        <v>-3.8900000000000002E-4</v>
      </c>
      <c r="BV99" s="43">
        <v>-3.7500000000000001E-4</v>
      </c>
      <c r="BW99" s="43">
        <v>4.3000000000000002E-5</v>
      </c>
      <c r="BY99" s="30"/>
      <c r="CC99" s="30">
        <v>8.2829710176806667E-2</v>
      </c>
      <c r="CD99" s="43">
        <v>-2.6800000000000001E-4</v>
      </c>
      <c r="CE99" s="43">
        <v>-2.61E-4</v>
      </c>
      <c r="CF99" s="43">
        <v>-6.3999999999999997E-5</v>
      </c>
      <c r="CH99" s="30"/>
      <c r="CL99" s="30">
        <v>8.2829710176806667E-2</v>
      </c>
      <c r="CM99" s="43">
        <v>-4.7800000000000002E-4</v>
      </c>
      <c r="CN99" s="43">
        <v>-4.6999999999999999E-4</v>
      </c>
      <c r="CO99" s="43">
        <v>6.0000000000000002E-6</v>
      </c>
      <c r="CQ99" s="30"/>
      <c r="CU99" s="30">
        <v>8.2829710176806667E-2</v>
      </c>
      <c r="CV99" s="43">
        <v>-3.7800000000000003E-4</v>
      </c>
      <c r="CW99" s="43">
        <v>-3.7300000000000001E-4</v>
      </c>
      <c r="CX99" s="43">
        <v>-8.6000000000000003E-5</v>
      </c>
    </row>
    <row r="100" spans="14:102" x14ac:dyDescent="0.25">
      <c r="N100" s="30"/>
      <c r="R100" s="30">
        <v>8.3827646676806672E-2</v>
      </c>
      <c r="S100" s="43">
        <v>-3.0699999999999998E-4</v>
      </c>
      <c r="T100" s="43">
        <v>-2.9500000000000001E-4</v>
      </c>
      <c r="U100" s="43">
        <v>8.6000000000000003E-5</v>
      </c>
      <c r="W100" s="30"/>
      <c r="AA100" s="30">
        <v>8.3827646676806672E-2</v>
      </c>
      <c r="AB100" s="43">
        <v>-2.6200000000000003E-4</v>
      </c>
      <c r="AC100" s="43">
        <v>-2.52E-4</v>
      </c>
      <c r="AD100" s="43">
        <v>5.0000000000000002E-5</v>
      </c>
      <c r="AF100" s="30"/>
      <c r="AJ100" s="30">
        <v>8.3827646676806672E-2</v>
      </c>
      <c r="AK100" s="43">
        <v>-4.46E-4</v>
      </c>
      <c r="AL100" s="43">
        <v>-4.3199999999999998E-4</v>
      </c>
      <c r="AM100" s="43">
        <v>-2.5999999999999998E-5</v>
      </c>
      <c r="AO100" s="30"/>
      <c r="AS100" s="30">
        <v>8.3827646676806672E-2</v>
      </c>
      <c r="AT100" s="43">
        <v>-3.5100000000000002E-4</v>
      </c>
      <c r="AU100" s="43">
        <v>-3.4299999999999999E-4</v>
      </c>
      <c r="AV100" s="43">
        <v>-1.0900000000000001E-4</v>
      </c>
      <c r="AX100" s="30"/>
      <c r="BB100" s="30">
        <v>8.3827646676806672E-2</v>
      </c>
      <c r="BC100" s="43">
        <v>-4.4499999999999997E-4</v>
      </c>
      <c r="BD100" s="43">
        <v>-4.3199999999999998E-4</v>
      </c>
      <c r="BE100" s="43">
        <v>-2.5999999999999998E-5</v>
      </c>
      <c r="BG100" s="30"/>
      <c r="BK100" s="30">
        <v>8.3827646676806672E-2</v>
      </c>
      <c r="BL100" s="43">
        <v>-3.5E-4</v>
      </c>
      <c r="BM100" s="43">
        <v>-3.4299999999999999E-4</v>
      </c>
      <c r="BN100" s="43">
        <v>-1.0900000000000001E-4</v>
      </c>
      <c r="BP100" s="30"/>
      <c r="BT100" s="30">
        <v>8.3827646676806672E-2</v>
      </c>
      <c r="BU100" s="43">
        <v>-3.9100000000000002E-4</v>
      </c>
      <c r="BV100" s="43">
        <v>-3.7800000000000003E-4</v>
      </c>
      <c r="BW100" s="43">
        <v>4.5000000000000003E-5</v>
      </c>
      <c r="BY100" s="30"/>
      <c r="CC100" s="30">
        <v>8.3827646676806672E-2</v>
      </c>
      <c r="CD100" s="43">
        <v>-2.7E-4</v>
      </c>
      <c r="CE100" s="43">
        <v>-2.63E-4</v>
      </c>
      <c r="CF100" s="43">
        <v>-6.3E-5</v>
      </c>
      <c r="CH100" s="30"/>
      <c r="CL100" s="30">
        <v>8.3827646676806672E-2</v>
      </c>
      <c r="CM100" s="43">
        <v>-4.8099999999999998E-4</v>
      </c>
      <c r="CN100" s="43">
        <v>-4.73E-4</v>
      </c>
      <c r="CO100" s="43">
        <v>9.0000000000000002E-6</v>
      </c>
      <c r="CQ100" s="30"/>
      <c r="CU100" s="30">
        <v>8.3827646676806672E-2</v>
      </c>
      <c r="CV100" s="43">
        <v>-3.79E-4</v>
      </c>
      <c r="CW100" s="43">
        <v>-3.7399999999999998E-4</v>
      </c>
      <c r="CX100" s="43">
        <v>-8.3999999999999995E-5</v>
      </c>
    </row>
    <row r="101" spans="14:102" x14ac:dyDescent="0.25">
      <c r="N101" s="30"/>
      <c r="R101" s="30">
        <v>8.4825583176806663E-2</v>
      </c>
      <c r="S101" s="43">
        <v>-3.0899999999999998E-4</v>
      </c>
      <c r="T101" s="43">
        <v>-2.9799999999999998E-4</v>
      </c>
      <c r="U101" s="43">
        <v>8.7999999999999998E-5</v>
      </c>
      <c r="W101" s="30"/>
      <c r="AA101" s="30">
        <v>8.4825583176806663E-2</v>
      </c>
      <c r="AB101" s="43">
        <v>-2.63E-4</v>
      </c>
      <c r="AC101" s="43">
        <v>-2.5399999999999999E-4</v>
      </c>
      <c r="AD101" s="43">
        <v>5.1E-5</v>
      </c>
      <c r="AF101" s="30"/>
      <c r="AJ101" s="30">
        <v>8.4825583176806663E-2</v>
      </c>
      <c r="AK101" s="43">
        <v>-4.4799999999999999E-4</v>
      </c>
      <c r="AL101" s="43">
        <v>-4.35E-4</v>
      </c>
      <c r="AM101" s="43">
        <v>-2.3E-5</v>
      </c>
      <c r="AO101" s="30"/>
      <c r="AS101" s="30">
        <v>8.4825583176806663E-2</v>
      </c>
      <c r="AT101" s="43">
        <v>-3.5199999999999999E-4</v>
      </c>
      <c r="AU101" s="43">
        <v>-3.4400000000000001E-4</v>
      </c>
      <c r="AV101" s="43">
        <v>-1.08E-4</v>
      </c>
      <c r="AX101" s="30"/>
      <c r="BB101" s="30">
        <v>8.4825583176806663E-2</v>
      </c>
      <c r="BC101" s="43">
        <v>-4.4799999999999999E-4</v>
      </c>
      <c r="BD101" s="43">
        <v>-4.3399999999999998E-4</v>
      </c>
      <c r="BE101" s="43">
        <v>-2.4000000000000001E-5</v>
      </c>
      <c r="BG101" s="30"/>
      <c r="BK101" s="30">
        <v>8.4825583176806663E-2</v>
      </c>
      <c r="BL101" s="43">
        <v>-3.5199999999999999E-4</v>
      </c>
      <c r="BM101" s="43">
        <v>-3.4400000000000001E-4</v>
      </c>
      <c r="BN101" s="43">
        <v>-1.08E-4</v>
      </c>
      <c r="BP101" s="30"/>
      <c r="BT101" s="30">
        <v>8.4825583176806663E-2</v>
      </c>
      <c r="BU101" s="43">
        <v>-3.9399999999999998E-4</v>
      </c>
      <c r="BV101" s="43">
        <v>-3.8000000000000002E-4</v>
      </c>
      <c r="BW101" s="43">
        <v>4.6999999999999997E-5</v>
      </c>
      <c r="BY101" s="30"/>
      <c r="CC101" s="30">
        <v>8.4825583176806663E-2</v>
      </c>
      <c r="CD101" s="43">
        <v>-2.7099999999999997E-4</v>
      </c>
      <c r="CE101" s="43">
        <v>-2.6499999999999999E-4</v>
      </c>
      <c r="CF101" s="43">
        <v>-6.2000000000000003E-5</v>
      </c>
      <c r="CH101" s="30"/>
      <c r="CL101" s="30">
        <v>8.4825583176806663E-2</v>
      </c>
      <c r="CM101" s="43">
        <v>-4.84E-4</v>
      </c>
      <c r="CN101" s="43">
        <v>-4.7600000000000002E-4</v>
      </c>
      <c r="CO101" s="43">
        <v>1.1E-5</v>
      </c>
      <c r="CQ101" s="30"/>
      <c r="CU101" s="30">
        <v>8.4825583176806663E-2</v>
      </c>
      <c r="CV101" s="43">
        <v>-3.8099999999999999E-4</v>
      </c>
      <c r="CW101" s="43">
        <v>-3.7599999999999998E-4</v>
      </c>
      <c r="CX101" s="43">
        <v>-8.2000000000000001E-5</v>
      </c>
    </row>
    <row r="102" spans="14:102" x14ac:dyDescent="0.25">
      <c r="N102" s="30"/>
      <c r="R102" s="30">
        <v>8.5823519676806653E-2</v>
      </c>
      <c r="S102" s="43">
        <v>-3.1199999999999999E-4</v>
      </c>
      <c r="T102" s="43">
        <v>-2.9999999999999997E-4</v>
      </c>
      <c r="U102" s="43">
        <v>9.1000000000000003E-5</v>
      </c>
      <c r="W102" s="30"/>
      <c r="AA102" s="30">
        <v>8.5823519676806653E-2</v>
      </c>
      <c r="AB102" s="43">
        <v>-2.6400000000000002E-4</v>
      </c>
      <c r="AC102" s="43">
        <v>-2.5500000000000002E-4</v>
      </c>
      <c r="AD102" s="43">
        <v>5.3000000000000001E-5</v>
      </c>
      <c r="AF102" s="30"/>
      <c r="AJ102" s="30">
        <v>8.5823519676806653E-2</v>
      </c>
      <c r="AK102" s="43">
        <v>-4.5100000000000001E-4</v>
      </c>
      <c r="AL102" s="43">
        <v>-4.37E-4</v>
      </c>
      <c r="AM102" s="43">
        <v>-2.0999999999999999E-5</v>
      </c>
      <c r="AO102" s="30"/>
      <c r="AS102" s="30">
        <v>8.5823519676806653E-2</v>
      </c>
      <c r="AT102" s="43">
        <v>-3.5399999999999999E-4</v>
      </c>
      <c r="AU102" s="43">
        <v>-3.4600000000000001E-4</v>
      </c>
      <c r="AV102" s="43">
        <v>-1.06E-4</v>
      </c>
      <c r="AX102" s="30"/>
      <c r="BB102" s="30">
        <v>8.5823519676806653E-2</v>
      </c>
      <c r="BC102" s="43">
        <v>-4.4999999999999999E-4</v>
      </c>
      <c r="BD102" s="43">
        <v>-4.37E-4</v>
      </c>
      <c r="BE102" s="43">
        <v>-2.0999999999999999E-5</v>
      </c>
      <c r="BG102" s="30"/>
      <c r="BK102" s="30">
        <v>8.5823519676806653E-2</v>
      </c>
      <c r="BL102" s="43">
        <v>-3.5300000000000002E-4</v>
      </c>
      <c r="BM102" s="43">
        <v>-3.4499999999999998E-4</v>
      </c>
      <c r="BN102" s="43">
        <v>-1.06E-4</v>
      </c>
      <c r="BP102" s="30"/>
      <c r="BT102" s="30">
        <v>8.5823519676806653E-2</v>
      </c>
      <c r="BU102" s="43">
        <v>-3.97E-4</v>
      </c>
      <c r="BV102" s="43">
        <v>-3.8299999999999999E-4</v>
      </c>
      <c r="BW102" s="43">
        <v>4.8999999999999998E-5</v>
      </c>
      <c r="BY102" s="30"/>
      <c r="CC102" s="30">
        <v>8.5823519676806653E-2</v>
      </c>
      <c r="CD102" s="43">
        <v>-2.7300000000000002E-4</v>
      </c>
      <c r="CE102" s="43">
        <v>-2.6600000000000001E-4</v>
      </c>
      <c r="CF102" s="43">
        <v>-6.0999999999999999E-5</v>
      </c>
      <c r="CH102" s="30"/>
      <c r="CL102" s="30">
        <v>8.5823519676806653E-2</v>
      </c>
      <c r="CM102" s="43">
        <v>-4.8700000000000002E-4</v>
      </c>
      <c r="CN102" s="43">
        <v>-4.7899999999999999E-4</v>
      </c>
      <c r="CO102" s="43">
        <v>1.4E-5</v>
      </c>
      <c r="CQ102" s="30"/>
      <c r="CU102" s="30">
        <v>8.5823519676806653E-2</v>
      </c>
      <c r="CV102" s="43">
        <v>-3.8299999999999999E-4</v>
      </c>
      <c r="CW102" s="43">
        <v>-3.7800000000000003E-4</v>
      </c>
      <c r="CX102" s="43">
        <v>-8.1000000000000004E-5</v>
      </c>
    </row>
    <row r="103" spans="14:102" x14ac:dyDescent="0.25">
      <c r="N103" s="30"/>
      <c r="R103" s="30">
        <v>8.6821456176806644E-2</v>
      </c>
      <c r="S103" s="43">
        <v>-3.1399999999999999E-4</v>
      </c>
      <c r="T103" s="43">
        <v>-3.0200000000000002E-4</v>
      </c>
      <c r="U103" s="43">
        <v>9.2999999999999997E-5</v>
      </c>
      <c r="W103" s="30"/>
      <c r="AA103" s="30">
        <v>8.6821456176806644E-2</v>
      </c>
      <c r="AB103" s="43">
        <v>-2.6600000000000001E-4</v>
      </c>
      <c r="AC103" s="43">
        <v>-2.5599999999999999E-4</v>
      </c>
      <c r="AD103" s="43">
        <v>5.3999999999999998E-5</v>
      </c>
      <c r="AF103" s="30"/>
      <c r="AJ103" s="30">
        <v>8.6821456176806644E-2</v>
      </c>
      <c r="AK103" s="43">
        <v>-4.5399999999999998E-4</v>
      </c>
      <c r="AL103" s="43">
        <v>-4.4000000000000002E-4</v>
      </c>
      <c r="AM103" s="43">
        <v>-1.8E-5</v>
      </c>
      <c r="AO103" s="30"/>
      <c r="AS103" s="30">
        <v>8.6821456176806644E-2</v>
      </c>
      <c r="AT103" s="43">
        <v>-3.5500000000000001E-4</v>
      </c>
      <c r="AU103" s="43">
        <v>-3.4699999999999998E-4</v>
      </c>
      <c r="AV103" s="43">
        <v>-1.05E-4</v>
      </c>
      <c r="AX103" s="30"/>
      <c r="BB103" s="30">
        <v>8.6821456176806644E-2</v>
      </c>
      <c r="BC103" s="43">
        <v>-4.5300000000000001E-4</v>
      </c>
      <c r="BD103" s="43">
        <v>-4.3899999999999999E-4</v>
      </c>
      <c r="BE103" s="43">
        <v>-1.9000000000000001E-5</v>
      </c>
      <c r="BG103" s="30"/>
      <c r="BK103" s="30">
        <v>8.6821456176806644E-2</v>
      </c>
      <c r="BL103" s="43">
        <v>-3.5500000000000001E-4</v>
      </c>
      <c r="BM103" s="43">
        <v>-3.4699999999999998E-4</v>
      </c>
      <c r="BN103" s="43">
        <v>-1.05E-4</v>
      </c>
      <c r="BP103" s="30"/>
      <c r="BT103" s="30">
        <v>8.6821456176806644E-2</v>
      </c>
      <c r="BU103" s="43">
        <v>-4.0000000000000002E-4</v>
      </c>
      <c r="BV103" s="43">
        <v>-3.8499999999999998E-4</v>
      </c>
      <c r="BW103" s="43">
        <v>5.1E-5</v>
      </c>
      <c r="BY103" s="30"/>
      <c r="CC103" s="30">
        <v>8.6821456176806644E-2</v>
      </c>
      <c r="CD103" s="43">
        <v>-2.7500000000000002E-4</v>
      </c>
      <c r="CE103" s="43">
        <v>-2.6800000000000001E-4</v>
      </c>
      <c r="CF103" s="43">
        <v>-5.8999999999999998E-5</v>
      </c>
      <c r="CH103" s="30"/>
      <c r="CL103" s="30">
        <v>8.6821456176806644E-2</v>
      </c>
      <c r="CM103" s="43">
        <v>-4.8999999999999998E-4</v>
      </c>
      <c r="CN103" s="43">
        <v>-4.8099999999999998E-4</v>
      </c>
      <c r="CO103" s="43">
        <v>1.7E-5</v>
      </c>
      <c r="CQ103" s="30"/>
      <c r="CU103" s="30">
        <v>8.6821456176806644E-2</v>
      </c>
      <c r="CV103" s="43">
        <v>-3.8499999999999998E-4</v>
      </c>
      <c r="CW103" s="43">
        <v>-3.8000000000000002E-4</v>
      </c>
      <c r="CX103" s="43">
        <v>-7.8999999999999996E-5</v>
      </c>
    </row>
    <row r="104" spans="14:102" x14ac:dyDescent="0.25">
      <c r="N104" s="30"/>
      <c r="R104" s="30">
        <v>8.7819392676806649E-2</v>
      </c>
      <c r="S104" s="43">
        <v>-3.1599999999999998E-4</v>
      </c>
      <c r="T104" s="43">
        <v>-3.0400000000000002E-4</v>
      </c>
      <c r="U104" s="43">
        <v>9.6000000000000002E-5</v>
      </c>
      <c r="W104" s="30"/>
      <c r="AA104" s="30">
        <v>8.7819392676806649E-2</v>
      </c>
      <c r="AB104" s="43">
        <v>-2.6699999999999998E-4</v>
      </c>
      <c r="AC104" s="43">
        <v>-2.5799999999999998E-4</v>
      </c>
      <c r="AD104" s="43">
        <v>5.5999999999999999E-5</v>
      </c>
      <c r="AF104" s="30"/>
      <c r="AJ104" s="30">
        <v>8.7819392676806649E-2</v>
      </c>
      <c r="AK104" s="43">
        <v>-4.5600000000000003E-4</v>
      </c>
      <c r="AL104" s="43">
        <v>-4.4200000000000001E-4</v>
      </c>
      <c r="AM104" s="43">
        <v>-1.5999999999999999E-5</v>
      </c>
      <c r="AO104" s="30"/>
      <c r="AS104" s="30">
        <v>8.7819392676806649E-2</v>
      </c>
      <c r="AT104" s="43">
        <v>-3.57E-4</v>
      </c>
      <c r="AU104" s="43">
        <v>-3.4900000000000003E-4</v>
      </c>
      <c r="AV104" s="43">
        <v>-1.03E-4</v>
      </c>
      <c r="AX104" s="30"/>
      <c r="BB104" s="30">
        <v>8.7819392676806649E-2</v>
      </c>
      <c r="BC104" s="43">
        <v>-4.5600000000000003E-4</v>
      </c>
      <c r="BD104" s="43">
        <v>-4.4200000000000001E-4</v>
      </c>
      <c r="BE104" s="43">
        <v>-1.7E-5</v>
      </c>
      <c r="BG104" s="30"/>
      <c r="BK104" s="30">
        <v>8.7819392676806649E-2</v>
      </c>
      <c r="BL104" s="43">
        <v>-3.5599999999999998E-4</v>
      </c>
      <c r="BM104" s="43">
        <v>-3.48E-4</v>
      </c>
      <c r="BN104" s="43">
        <v>-1.0399999999999999E-4</v>
      </c>
      <c r="BP104" s="30"/>
      <c r="BT104" s="30">
        <v>8.7819392676806649E-2</v>
      </c>
      <c r="BU104" s="43">
        <v>-4.0200000000000001E-4</v>
      </c>
      <c r="BV104" s="43">
        <v>-3.88E-4</v>
      </c>
      <c r="BW104" s="43">
        <v>5.3000000000000001E-5</v>
      </c>
      <c r="BY104" s="30"/>
      <c r="CC104" s="30">
        <v>8.7819392676806649E-2</v>
      </c>
      <c r="CD104" s="43">
        <v>-2.7700000000000001E-4</v>
      </c>
      <c r="CE104" s="43">
        <v>-2.7E-4</v>
      </c>
      <c r="CF104" s="43">
        <v>-5.8E-5</v>
      </c>
      <c r="CH104" s="30"/>
      <c r="CL104" s="30">
        <v>8.7819392676806649E-2</v>
      </c>
      <c r="CM104" s="43">
        <v>-4.9299999999999995E-4</v>
      </c>
      <c r="CN104" s="43">
        <v>-4.84E-4</v>
      </c>
      <c r="CO104" s="43">
        <v>2.0000000000000002E-5</v>
      </c>
      <c r="CQ104" s="30"/>
      <c r="CU104" s="30">
        <v>8.7819392676806649E-2</v>
      </c>
      <c r="CV104" s="43">
        <v>-3.8699999999999997E-4</v>
      </c>
      <c r="CW104" s="43">
        <v>-3.8099999999999999E-4</v>
      </c>
      <c r="CX104" s="43">
        <v>-7.7000000000000001E-5</v>
      </c>
    </row>
    <row r="105" spans="14:102" x14ac:dyDescent="0.25">
      <c r="N105" s="30"/>
      <c r="R105" s="30">
        <v>8.8817329176806639E-2</v>
      </c>
      <c r="S105" s="43">
        <v>-3.19E-4</v>
      </c>
      <c r="T105" s="43">
        <v>-3.0600000000000001E-4</v>
      </c>
      <c r="U105" s="43">
        <v>9.7999999999999997E-5</v>
      </c>
      <c r="W105" s="30"/>
      <c r="AA105" s="30">
        <v>8.8817329176806639E-2</v>
      </c>
      <c r="AB105" s="43">
        <v>-2.6899999999999998E-4</v>
      </c>
      <c r="AC105" s="43">
        <v>-2.5900000000000001E-4</v>
      </c>
      <c r="AD105" s="43">
        <v>5.8E-5</v>
      </c>
      <c r="AF105" s="30"/>
      <c r="AJ105" s="30">
        <v>8.8817329176806639E-2</v>
      </c>
      <c r="AK105" s="43">
        <v>-4.5899999999999999E-4</v>
      </c>
      <c r="AL105" s="43">
        <v>-4.4499999999999997E-4</v>
      </c>
      <c r="AM105" s="43">
        <v>-1.4E-5</v>
      </c>
      <c r="AO105" s="30"/>
      <c r="AS105" s="30">
        <v>8.8817329176806639E-2</v>
      </c>
      <c r="AT105" s="43">
        <v>-3.5799999999999997E-4</v>
      </c>
      <c r="AU105" s="43">
        <v>-3.5E-4</v>
      </c>
      <c r="AV105" s="43">
        <v>-1.02E-4</v>
      </c>
      <c r="AX105" s="30"/>
      <c r="BB105" s="30">
        <v>8.8817329176806639E-2</v>
      </c>
      <c r="BC105" s="43">
        <v>-4.5800000000000002E-4</v>
      </c>
      <c r="BD105" s="43">
        <v>-4.44E-4</v>
      </c>
      <c r="BE105" s="43">
        <v>-1.4E-5</v>
      </c>
      <c r="BG105" s="30"/>
      <c r="BK105" s="30">
        <v>8.8817329176806639E-2</v>
      </c>
      <c r="BL105" s="43">
        <v>-3.5799999999999997E-4</v>
      </c>
      <c r="BM105" s="43">
        <v>-3.5E-4</v>
      </c>
      <c r="BN105" s="43">
        <v>-1.02E-4</v>
      </c>
      <c r="BP105" s="30"/>
      <c r="BT105" s="30">
        <v>8.8817329176806639E-2</v>
      </c>
      <c r="BU105" s="43">
        <v>-4.0499999999999998E-4</v>
      </c>
      <c r="BV105" s="43">
        <v>-3.8999999999999999E-4</v>
      </c>
      <c r="BW105" s="43">
        <v>5.5000000000000002E-5</v>
      </c>
      <c r="BY105" s="30"/>
      <c r="CC105" s="30">
        <v>8.8817329176806639E-2</v>
      </c>
      <c r="CD105" s="43">
        <v>-2.7900000000000001E-4</v>
      </c>
      <c r="CE105" s="43">
        <v>-2.72E-4</v>
      </c>
      <c r="CF105" s="43">
        <v>-5.7000000000000003E-5</v>
      </c>
      <c r="CH105" s="30"/>
      <c r="CL105" s="30">
        <v>8.8817329176806639E-2</v>
      </c>
      <c r="CM105" s="43">
        <v>-4.9600000000000002E-4</v>
      </c>
      <c r="CN105" s="43">
        <v>-4.8700000000000002E-4</v>
      </c>
      <c r="CO105" s="43">
        <v>2.3E-5</v>
      </c>
      <c r="CQ105" s="30"/>
      <c r="CU105" s="30">
        <v>8.8817329176806639E-2</v>
      </c>
      <c r="CV105" s="43">
        <v>-3.88E-4</v>
      </c>
      <c r="CW105" s="43">
        <v>-3.8299999999999999E-4</v>
      </c>
      <c r="CX105" s="43">
        <v>-7.4999999999999993E-5</v>
      </c>
    </row>
    <row r="106" spans="14:102" x14ac:dyDescent="0.25">
      <c r="N106" s="30"/>
      <c r="R106" s="30">
        <v>8.981526567680663E-2</v>
      </c>
      <c r="S106" s="43">
        <v>-3.21E-4</v>
      </c>
      <c r="T106" s="43">
        <v>-3.0899999999999998E-4</v>
      </c>
      <c r="U106" s="43">
        <v>1E-4</v>
      </c>
      <c r="W106" s="30"/>
      <c r="AA106" s="30">
        <v>8.981526567680663E-2</v>
      </c>
      <c r="AB106" s="43">
        <v>-2.7E-4</v>
      </c>
      <c r="AC106" s="43">
        <v>-2.5999999999999998E-4</v>
      </c>
      <c r="AD106" s="43">
        <v>5.8999999999999998E-5</v>
      </c>
      <c r="AF106" s="30"/>
      <c r="AJ106" s="30">
        <v>8.981526567680663E-2</v>
      </c>
      <c r="AK106" s="43">
        <v>-4.6200000000000001E-4</v>
      </c>
      <c r="AL106" s="43">
        <v>-4.4700000000000002E-4</v>
      </c>
      <c r="AM106" s="43">
        <v>-1.1E-5</v>
      </c>
      <c r="AO106" s="30"/>
      <c r="AS106" s="30">
        <v>8.981526567680663E-2</v>
      </c>
      <c r="AT106" s="43">
        <v>-3.6000000000000002E-4</v>
      </c>
      <c r="AU106" s="43">
        <v>-3.5100000000000002E-4</v>
      </c>
      <c r="AV106" s="43">
        <v>-1.01E-4</v>
      </c>
      <c r="AX106" s="30"/>
      <c r="BB106" s="30">
        <v>8.981526567680663E-2</v>
      </c>
      <c r="BC106" s="43">
        <v>-4.6099999999999998E-4</v>
      </c>
      <c r="BD106" s="43">
        <v>-4.46E-4</v>
      </c>
      <c r="BE106" s="43">
        <v>-1.1E-5</v>
      </c>
      <c r="BG106" s="30"/>
      <c r="BK106" s="30">
        <v>8.981526567680663E-2</v>
      </c>
      <c r="BL106" s="43">
        <v>-3.59E-4</v>
      </c>
      <c r="BM106" s="43">
        <v>-3.5100000000000002E-4</v>
      </c>
      <c r="BN106" s="43">
        <v>-1.01E-4</v>
      </c>
      <c r="BP106" s="30"/>
      <c r="BT106" s="30">
        <v>8.981526567680663E-2</v>
      </c>
      <c r="BU106" s="43">
        <v>-4.08E-4</v>
      </c>
      <c r="BV106" s="43">
        <v>-3.9300000000000001E-4</v>
      </c>
      <c r="BW106" s="43">
        <v>5.7000000000000003E-5</v>
      </c>
      <c r="BY106" s="30"/>
      <c r="CC106" s="30">
        <v>8.981526567680663E-2</v>
      </c>
      <c r="CD106" s="43">
        <v>-2.7999999999999998E-4</v>
      </c>
      <c r="CE106" s="43">
        <v>-2.7300000000000002E-4</v>
      </c>
      <c r="CF106" s="43">
        <v>-5.5000000000000002E-5</v>
      </c>
      <c r="CH106" s="30"/>
      <c r="CL106" s="30">
        <v>8.981526567680663E-2</v>
      </c>
      <c r="CM106" s="43">
        <v>-4.9899999999999999E-4</v>
      </c>
      <c r="CN106" s="43">
        <v>-4.8999999999999998E-4</v>
      </c>
      <c r="CO106" s="43">
        <v>2.5999999999999998E-5</v>
      </c>
      <c r="CQ106" s="30"/>
      <c r="CU106" s="30">
        <v>8.981526567680663E-2</v>
      </c>
      <c r="CV106" s="43">
        <v>-3.8999999999999999E-4</v>
      </c>
      <c r="CW106" s="43">
        <v>-3.8499999999999998E-4</v>
      </c>
      <c r="CX106" s="43">
        <v>-7.3999999999999996E-5</v>
      </c>
    </row>
    <row r="107" spans="14:102" x14ac:dyDescent="0.25">
      <c r="N107" s="30"/>
      <c r="R107" s="30">
        <v>8.981526567680663E-2</v>
      </c>
      <c r="S107" s="43">
        <v>-3.21E-4</v>
      </c>
      <c r="T107" s="43">
        <v>-3.0899999999999998E-4</v>
      </c>
      <c r="U107" s="43">
        <v>1E-4</v>
      </c>
      <c r="W107" s="30"/>
      <c r="AA107" s="30">
        <v>8.981526567680663E-2</v>
      </c>
      <c r="AB107" s="43">
        <v>-2.7E-4</v>
      </c>
      <c r="AC107" s="43">
        <v>-2.5999999999999998E-4</v>
      </c>
      <c r="AD107" s="43">
        <v>5.8999999999999998E-5</v>
      </c>
      <c r="AF107" s="30"/>
      <c r="AJ107" s="30">
        <v>8.981526567680663E-2</v>
      </c>
      <c r="AK107" s="43">
        <v>-4.6200000000000001E-4</v>
      </c>
      <c r="AL107" s="43">
        <v>-4.4700000000000002E-4</v>
      </c>
      <c r="AM107" s="43">
        <v>-1.1E-5</v>
      </c>
      <c r="AO107" s="30"/>
      <c r="AS107" s="30">
        <v>8.981526567680663E-2</v>
      </c>
      <c r="AT107" s="43">
        <v>-3.6000000000000002E-4</v>
      </c>
      <c r="AU107" s="43">
        <v>-3.5100000000000002E-4</v>
      </c>
      <c r="AV107" s="43">
        <v>-1.01E-4</v>
      </c>
      <c r="AX107" s="30"/>
      <c r="BB107" s="30">
        <v>8.981526567680663E-2</v>
      </c>
      <c r="BC107" s="43">
        <v>-4.6099999999999998E-4</v>
      </c>
      <c r="BD107" s="43">
        <v>-4.46E-4</v>
      </c>
      <c r="BE107" s="43">
        <v>-1.1E-5</v>
      </c>
      <c r="BG107" s="30"/>
      <c r="BK107" s="30">
        <v>8.981526567680663E-2</v>
      </c>
      <c r="BL107" s="43">
        <v>-3.59E-4</v>
      </c>
      <c r="BM107" s="43">
        <v>-3.5100000000000002E-4</v>
      </c>
      <c r="BN107" s="43">
        <v>-1.01E-4</v>
      </c>
      <c r="BP107" s="30"/>
      <c r="BT107" s="30">
        <v>8.981526567680663E-2</v>
      </c>
      <c r="BU107" s="43">
        <v>-4.08E-4</v>
      </c>
      <c r="BV107" s="43">
        <v>-3.9300000000000001E-4</v>
      </c>
      <c r="BW107" s="43">
        <v>5.7000000000000003E-5</v>
      </c>
      <c r="BY107" s="30"/>
      <c r="CC107" s="30">
        <v>8.981526567680663E-2</v>
      </c>
      <c r="CD107" s="43">
        <v>-2.7999999999999998E-4</v>
      </c>
      <c r="CE107" s="43">
        <v>-2.7300000000000002E-4</v>
      </c>
      <c r="CF107" s="43">
        <v>-5.5000000000000002E-5</v>
      </c>
      <c r="CH107" s="30"/>
      <c r="CL107" s="30">
        <v>8.981526567680663E-2</v>
      </c>
      <c r="CM107" s="43">
        <v>-4.9899999999999999E-4</v>
      </c>
      <c r="CN107" s="43">
        <v>-4.8999999999999998E-4</v>
      </c>
      <c r="CO107" s="43">
        <v>2.5999999999999998E-5</v>
      </c>
      <c r="CQ107" s="30"/>
      <c r="CU107" s="30">
        <v>8.981526567680663E-2</v>
      </c>
      <c r="CV107" s="43">
        <v>-3.8999999999999999E-4</v>
      </c>
      <c r="CW107" s="43">
        <v>-3.8499999999999998E-4</v>
      </c>
      <c r="CX107" s="43">
        <v>-7.3999999999999996E-5</v>
      </c>
    </row>
    <row r="108" spans="14:102" x14ac:dyDescent="0.25">
      <c r="N108" s="30"/>
      <c r="R108" s="30">
        <v>9.0813202176806634E-2</v>
      </c>
      <c r="S108" s="43">
        <v>-3.2299999999999999E-4</v>
      </c>
      <c r="T108" s="43">
        <v>-3.1100000000000002E-4</v>
      </c>
      <c r="U108" s="43">
        <v>1.03E-4</v>
      </c>
      <c r="W108" s="30"/>
      <c r="AA108" s="30">
        <v>9.0813202176806634E-2</v>
      </c>
      <c r="AB108" s="43">
        <v>-2.7099999999999997E-4</v>
      </c>
      <c r="AC108" s="43">
        <v>-2.6200000000000003E-4</v>
      </c>
      <c r="AD108" s="43">
        <v>6.0999999999999999E-5</v>
      </c>
      <c r="AF108" s="30"/>
      <c r="AJ108" s="30">
        <v>9.0813202176806634E-2</v>
      </c>
      <c r="AK108" s="43">
        <v>-4.64E-4</v>
      </c>
      <c r="AL108" s="43">
        <v>-4.4999999999999999E-4</v>
      </c>
      <c r="AM108" s="43">
        <v>-9.0000000000000002E-6</v>
      </c>
      <c r="AO108" s="30"/>
      <c r="AS108" s="30">
        <v>9.0813202176806634E-2</v>
      </c>
      <c r="AT108" s="43">
        <v>-3.6099999999999999E-4</v>
      </c>
      <c r="AU108" s="43">
        <v>-3.5300000000000002E-4</v>
      </c>
      <c r="AV108" s="43">
        <v>-9.8999999999999994E-5</v>
      </c>
      <c r="AX108" s="30"/>
      <c r="BB108" s="30">
        <v>9.0813202176806634E-2</v>
      </c>
      <c r="BC108" s="43">
        <v>-4.6299999999999998E-4</v>
      </c>
      <c r="BD108" s="43">
        <v>-4.4900000000000002E-4</v>
      </c>
      <c r="BE108" s="43">
        <v>-9.0000000000000002E-6</v>
      </c>
      <c r="BG108" s="30"/>
      <c r="BK108" s="30">
        <v>9.0813202176806634E-2</v>
      </c>
      <c r="BL108" s="43">
        <v>-3.6099999999999999E-4</v>
      </c>
      <c r="BM108" s="43">
        <v>-3.5199999999999999E-4</v>
      </c>
      <c r="BN108" s="43">
        <v>-1E-4</v>
      </c>
      <c r="BP108" s="30"/>
      <c r="BT108" s="30">
        <v>9.0813202176806634E-2</v>
      </c>
      <c r="BU108" s="43">
        <v>-4.1100000000000002E-4</v>
      </c>
      <c r="BV108" s="43">
        <v>-3.9599999999999998E-4</v>
      </c>
      <c r="BW108" s="43">
        <v>5.8999999999999998E-5</v>
      </c>
      <c r="BY108" s="30"/>
      <c r="CC108" s="30">
        <v>9.0813202176806634E-2</v>
      </c>
      <c r="CD108" s="43">
        <v>-2.8200000000000002E-4</v>
      </c>
      <c r="CE108" s="43">
        <v>-2.7500000000000002E-4</v>
      </c>
      <c r="CF108" s="43">
        <v>-5.3999999999999998E-5</v>
      </c>
      <c r="CH108" s="30"/>
      <c r="CL108" s="30">
        <v>9.0813202176806634E-2</v>
      </c>
      <c r="CM108" s="43">
        <v>-5.0199999999999995E-4</v>
      </c>
      <c r="CN108" s="43">
        <v>-4.9299999999999995E-4</v>
      </c>
      <c r="CO108" s="43">
        <v>2.8E-5</v>
      </c>
      <c r="CQ108" s="30"/>
      <c r="CU108" s="30">
        <v>9.0813202176806634E-2</v>
      </c>
      <c r="CV108" s="43">
        <v>-3.9199999999999999E-4</v>
      </c>
      <c r="CW108" s="43">
        <v>-3.8699999999999997E-4</v>
      </c>
      <c r="CX108" s="43">
        <v>-7.2000000000000002E-5</v>
      </c>
    </row>
    <row r="109" spans="14:102" x14ac:dyDescent="0.25">
      <c r="N109" s="30"/>
      <c r="R109" s="30">
        <v>9.1811138676806625E-2</v>
      </c>
      <c r="S109" s="43">
        <v>-3.2600000000000001E-4</v>
      </c>
      <c r="T109" s="43">
        <v>-3.1300000000000002E-4</v>
      </c>
      <c r="U109" s="43">
        <v>1.05E-4</v>
      </c>
      <c r="W109" s="30"/>
      <c r="AA109" s="30">
        <v>9.1811138676806625E-2</v>
      </c>
      <c r="AB109" s="43">
        <v>-2.7300000000000002E-4</v>
      </c>
      <c r="AC109" s="43">
        <v>-2.63E-4</v>
      </c>
      <c r="AD109" s="43">
        <v>6.2000000000000003E-5</v>
      </c>
      <c r="AF109" s="30"/>
      <c r="AJ109" s="30">
        <v>9.1811138676806625E-2</v>
      </c>
      <c r="AK109" s="43">
        <v>-4.6700000000000002E-4</v>
      </c>
      <c r="AL109" s="43">
        <v>-4.5199999999999998E-4</v>
      </c>
      <c r="AM109" s="43">
        <v>-6.0000000000000002E-6</v>
      </c>
      <c r="AO109" s="30"/>
      <c r="AS109" s="30">
        <v>9.1811138676806625E-2</v>
      </c>
      <c r="AT109" s="43">
        <v>-3.6299999999999999E-4</v>
      </c>
      <c r="AU109" s="43">
        <v>-3.5399999999999999E-4</v>
      </c>
      <c r="AV109" s="43">
        <v>-9.7999999999999997E-5</v>
      </c>
      <c r="AX109" s="30"/>
      <c r="BB109" s="30">
        <v>9.1811138676806625E-2</v>
      </c>
      <c r="BC109" s="43">
        <v>-4.66E-4</v>
      </c>
      <c r="BD109" s="43">
        <v>-4.5100000000000001E-4</v>
      </c>
      <c r="BE109" s="43">
        <v>-6.9999999999999999E-6</v>
      </c>
      <c r="BG109" s="30"/>
      <c r="BK109" s="30">
        <v>9.1811138676806625E-2</v>
      </c>
      <c r="BL109" s="43">
        <v>-3.6200000000000002E-4</v>
      </c>
      <c r="BM109" s="43">
        <v>-3.5399999999999999E-4</v>
      </c>
      <c r="BN109" s="43">
        <v>-9.7999999999999997E-5</v>
      </c>
      <c r="BP109" s="30"/>
      <c r="BT109" s="30">
        <v>9.1811138676806625E-2</v>
      </c>
      <c r="BU109" s="43">
        <v>-4.1300000000000001E-4</v>
      </c>
      <c r="BV109" s="43">
        <v>-3.9800000000000002E-4</v>
      </c>
      <c r="BW109" s="43">
        <v>6.0999999999999999E-5</v>
      </c>
      <c r="BY109" s="30"/>
      <c r="CC109" s="30">
        <v>9.1811138676806625E-2</v>
      </c>
      <c r="CD109" s="43">
        <v>-2.8400000000000002E-4</v>
      </c>
      <c r="CE109" s="43">
        <v>-2.7700000000000001E-4</v>
      </c>
      <c r="CF109" s="43">
        <v>-5.3000000000000001E-5</v>
      </c>
      <c r="CH109" s="30"/>
      <c r="CL109" s="30">
        <v>9.1811138676806625E-2</v>
      </c>
      <c r="CM109" s="43">
        <v>-5.0500000000000002E-4</v>
      </c>
      <c r="CN109" s="43">
        <v>-4.9600000000000002E-4</v>
      </c>
      <c r="CO109" s="43">
        <v>3.1000000000000001E-5</v>
      </c>
      <c r="CQ109" s="30"/>
      <c r="CU109" s="30">
        <v>9.1811138676806625E-2</v>
      </c>
      <c r="CV109" s="43">
        <v>-3.9399999999999998E-4</v>
      </c>
      <c r="CW109" s="43">
        <v>-3.88E-4</v>
      </c>
      <c r="CX109" s="43">
        <v>-6.9999999999999994E-5</v>
      </c>
    </row>
    <row r="110" spans="14:102" x14ac:dyDescent="0.25">
      <c r="N110" s="30"/>
      <c r="R110" s="30">
        <v>9.2809075176806616E-2</v>
      </c>
      <c r="S110" s="43">
        <v>-3.28E-4</v>
      </c>
      <c r="T110" s="43">
        <v>-3.1500000000000001E-4</v>
      </c>
      <c r="U110" s="43">
        <v>1.08E-4</v>
      </c>
      <c r="W110" s="30"/>
      <c r="AA110" s="30">
        <v>9.2809075176806616E-2</v>
      </c>
      <c r="AB110" s="43">
        <v>-2.7399999999999999E-4</v>
      </c>
      <c r="AC110" s="43">
        <v>-2.6400000000000002E-4</v>
      </c>
      <c r="AD110" s="43">
        <v>6.3999999999999997E-5</v>
      </c>
      <c r="AF110" s="30"/>
      <c r="AJ110" s="30">
        <v>9.2809075176806616E-2</v>
      </c>
      <c r="AK110" s="43">
        <v>-4.6900000000000002E-4</v>
      </c>
      <c r="AL110" s="43">
        <v>-4.5399999999999998E-4</v>
      </c>
      <c r="AM110" s="43">
        <v>-3.9999999999999998E-6</v>
      </c>
      <c r="AO110" s="30"/>
      <c r="AS110" s="30">
        <v>9.2809075176806616E-2</v>
      </c>
      <c r="AT110" s="43">
        <v>-3.6400000000000001E-4</v>
      </c>
      <c r="AU110" s="43">
        <v>-3.5599999999999998E-4</v>
      </c>
      <c r="AV110" s="43">
        <v>-9.7E-5</v>
      </c>
      <c r="AX110" s="30"/>
      <c r="BB110" s="30">
        <v>9.2809075176806616E-2</v>
      </c>
      <c r="BC110" s="43">
        <v>-4.6900000000000002E-4</v>
      </c>
      <c r="BD110" s="43">
        <v>-4.5399999999999998E-4</v>
      </c>
      <c r="BE110" s="43">
        <v>-3.9999999999999998E-6</v>
      </c>
      <c r="BG110" s="30"/>
      <c r="BK110" s="30">
        <v>9.2809075176806616E-2</v>
      </c>
      <c r="BL110" s="43">
        <v>-3.6400000000000001E-4</v>
      </c>
      <c r="BM110" s="43">
        <v>-3.5500000000000001E-4</v>
      </c>
      <c r="BN110" s="43">
        <v>-9.7E-5</v>
      </c>
      <c r="BP110" s="30"/>
      <c r="BT110" s="30">
        <v>9.2809075176806616E-2</v>
      </c>
      <c r="BU110" s="43">
        <v>-4.1599999999999997E-4</v>
      </c>
      <c r="BV110" s="43">
        <v>-4.0099999999999999E-4</v>
      </c>
      <c r="BW110" s="43">
        <v>6.3999999999999997E-5</v>
      </c>
      <c r="BY110" s="30"/>
      <c r="CC110" s="30">
        <v>9.2809075176806616E-2</v>
      </c>
      <c r="CD110" s="43">
        <v>-2.8600000000000001E-4</v>
      </c>
      <c r="CE110" s="43">
        <v>-2.7799999999999998E-4</v>
      </c>
      <c r="CF110" s="43">
        <v>-5.1999999999999997E-5</v>
      </c>
      <c r="CH110" s="30"/>
      <c r="CL110" s="30">
        <v>9.2809075176806616E-2</v>
      </c>
      <c r="CM110" s="43">
        <v>-5.0799999999999999E-4</v>
      </c>
      <c r="CN110" s="43">
        <v>-4.9899999999999999E-4</v>
      </c>
      <c r="CO110" s="43">
        <v>3.4E-5</v>
      </c>
      <c r="CQ110" s="30"/>
      <c r="CU110" s="30">
        <v>9.2809075176806616E-2</v>
      </c>
      <c r="CV110" s="43">
        <v>-3.9599999999999998E-4</v>
      </c>
      <c r="CW110" s="43">
        <v>-3.8999999999999999E-4</v>
      </c>
      <c r="CX110" s="43">
        <v>-6.8999999999999997E-5</v>
      </c>
    </row>
    <row r="111" spans="14:102" x14ac:dyDescent="0.25">
      <c r="N111" s="30"/>
      <c r="R111" s="30">
        <v>9.3807011676806606E-2</v>
      </c>
      <c r="S111" s="43">
        <v>-3.3100000000000002E-4</v>
      </c>
      <c r="T111" s="43">
        <v>-3.1799999999999998E-4</v>
      </c>
      <c r="U111" s="43">
        <v>1.1E-4</v>
      </c>
      <c r="W111" s="30"/>
      <c r="AA111" s="30">
        <v>9.3807011676806606E-2</v>
      </c>
      <c r="AB111" s="43">
        <v>-2.7599999999999999E-4</v>
      </c>
      <c r="AC111" s="43">
        <v>-2.6600000000000001E-4</v>
      </c>
      <c r="AD111" s="43">
        <v>6.4999999999999994E-5</v>
      </c>
      <c r="AF111" s="30"/>
      <c r="AJ111" s="30">
        <v>9.3807011676806606E-2</v>
      </c>
      <c r="AK111" s="43">
        <v>-4.7199999999999998E-4</v>
      </c>
      <c r="AL111" s="43">
        <v>-4.57E-4</v>
      </c>
      <c r="AM111" s="43">
        <v>-9.9999999999999995E-7</v>
      </c>
      <c r="AO111" s="30"/>
      <c r="AS111" s="30">
        <v>9.3807011676806606E-2</v>
      </c>
      <c r="AT111" s="43">
        <v>-3.6600000000000001E-4</v>
      </c>
      <c r="AU111" s="43">
        <v>-3.57E-4</v>
      </c>
      <c r="AV111" s="43">
        <v>-9.5000000000000005E-5</v>
      </c>
      <c r="AX111" s="30"/>
      <c r="BB111" s="30">
        <v>9.3807011676806606E-2</v>
      </c>
      <c r="BC111" s="43">
        <v>-4.7100000000000001E-4</v>
      </c>
      <c r="BD111" s="43">
        <v>-4.5600000000000003E-4</v>
      </c>
      <c r="BE111" s="43">
        <v>-1.9999999999999999E-6</v>
      </c>
      <c r="BG111" s="30"/>
      <c r="BK111" s="30">
        <v>9.3807011676806606E-2</v>
      </c>
      <c r="BL111" s="43">
        <v>-3.6499999999999998E-4</v>
      </c>
      <c r="BM111" s="43">
        <v>-3.57E-4</v>
      </c>
      <c r="BN111" s="43">
        <v>-9.5000000000000005E-5</v>
      </c>
      <c r="BP111" s="30"/>
      <c r="BT111" s="30">
        <v>9.3807011676806606E-2</v>
      </c>
      <c r="BU111" s="43">
        <v>-4.1899999999999999E-4</v>
      </c>
      <c r="BV111" s="43">
        <v>-4.0299999999999998E-4</v>
      </c>
      <c r="BW111" s="43">
        <v>6.6000000000000005E-5</v>
      </c>
      <c r="BY111" s="30"/>
      <c r="CC111" s="30">
        <v>9.3807011676806606E-2</v>
      </c>
      <c r="CD111" s="43">
        <v>-2.8800000000000001E-4</v>
      </c>
      <c r="CE111" s="43">
        <v>-2.7999999999999998E-4</v>
      </c>
      <c r="CF111" s="43">
        <v>-5.0000000000000002E-5</v>
      </c>
      <c r="CH111" s="30"/>
      <c r="CL111" s="30">
        <v>9.3807011676806606E-2</v>
      </c>
      <c r="CM111" s="43">
        <v>-5.1099999999999995E-4</v>
      </c>
      <c r="CN111" s="43">
        <v>-5.0199999999999995E-4</v>
      </c>
      <c r="CO111" s="43">
        <v>3.6999999999999998E-5</v>
      </c>
      <c r="CQ111" s="30"/>
      <c r="CU111" s="30">
        <v>9.3807011676806606E-2</v>
      </c>
      <c r="CV111" s="43">
        <v>-3.97E-4</v>
      </c>
      <c r="CW111" s="43">
        <v>-3.9199999999999999E-4</v>
      </c>
      <c r="CX111" s="43">
        <v>-6.7000000000000002E-5</v>
      </c>
    </row>
    <row r="112" spans="14:102" x14ac:dyDescent="0.25">
      <c r="N112" s="30"/>
      <c r="R112" s="30">
        <v>9.4804948176806611E-2</v>
      </c>
      <c r="S112" s="43">
        <v>-3.3300000000000002E-4</v>
      </c>
      <c r="T112" s="43">
        <v>-3.2000000000000003E-4</v>
      </c>
      <c r="U112" s="43">
        <v>1.13E-4</v>
      </c>
      <c r="W112" s="30"/>
      <c r="AA112" s="30">
        <v>9.4804948176806611E-2</v>
      </c>
      <c r="AB112" s="43">
        <v>-2.7700000000000001E-4</v>
      </c>
      <c r="AC112" s="43">
        <v>-2.6699999999999998E-4</v>
      </c>
      <c r="AD112" s="43">
        <v>6.7000000000000002E-5</v>
      </c>
      <c r="AF112" s="30"/>
      <c r="AJ112" s="30">
        <v>9.4804948176806611E-2</v>
      </c>
      <c r="AK112" s="43">
        <v>-4.75E-4</v>
      </c>
      <c r="AL112" s="43">
        <v>-4.5899999999999999E-4</v>
      </c>
      <c r="AM112" s="43">
        <v>9.9999999999999995E-7</v>
      </c>
      <c r="AO112" s="30"/>
      <c r="AS112" s="30">
        <v>9.4804948176806611E-2</v>
      </c>
      <c r="AT112" s="43">
        <v>-3.6699999999999998E-4</v>
      </c>
      <c r="AU112" s="43">
        <v>-3.5799999999999997E-4</v>
      </c>
      <c r="AV112" s="43">
        <v>-9.3999999999999994E-5</v>
      </c>
      <c r="AX112" s="30"/>
      <c r="BB112" s="30">
        <v>9.4804948176806611E-2</v>
      </c>
      <c r="BC112" s="43">
        <v>-4.7399999999999997E-4</v>
      </c>
      <c r="BD112" s="43">
        <v>-4.5899999999999999E-4</v>
      </c>
      <c r="BE112" s="43">
        <v>9.9999999999999995E-7</v>
      </c>
      <c r="BG112" s="30"/>
      <c r="BK112" s="30">
        <v>9.4804948176806611E-2</v>
      </c>
      <c r="BL112" s="43">
        <v>-3.6699999999999998E-4</v>
      </c>
      <c r="BM112" s="43">
        <v>-3.5799999999999997E-4</v>
      </c>
      <c r="BN112" s="43">
        <v>-9.3999999999999994E-5</v>
      </c>
      <c r="BP112" s="30"/>
      <c r="BT112" s="30">
        <v>9.4804948176806611E-2</v>
      </c>
      <c r="BU112" s="43">
        <v>-4.2200000000000001E-4</v>
      </c>
      <c r="BV112" s="43">
        <v>-4.06E-4</v>
      </c>
      <c r="BW112" s="43">
        <v>6.7999999999999999E-5</v>
      </c>
      <c r="BY112" s="30"/>
      <c r="CC112" s="30">
        <v>9.4804948176806611E-2</v>
      </c>
      <c r="CD112" s="43">
        <v>-2.8899999999999998E-4</v>
      </c>
      <c r="CE112" s="43">
        <v>-2.8200000000000002E-4</v>
      </c>
      <c r="CF112" s="43">
        <v>-4.8999999999999998E-5</v>
      </c>
      <c r="CH112" s="30"/>
      <c r="CL112" s="30">
        <v>9.4804948176806611E-2</v>
      </c>
      <c r="CM112" s="43">
        <v>-5.1400000000000003E-4</v>
      </c>
      <c r="CN112" s="43">
        <v>-5.0500000000000002E-4</v>
      </c>
      <c r="CO112" s="43">
        <v>4.0000000000000003E-5</v>
      </c>
      <c r="CQ112" s="30"/>
      <c r="CU112" s="30">
        <v>9.4804948176806611E-2</v>
      </c>
      <c r="CV112" s="43">
        <v>-3.9899999999999999E-4</v>
      </c>
      <c r="CW112" s="43">
        <v>-3.9300000000000001E-4</v>
      </c>
      <c r="CX112" s="43">
        <v>-6.4999999999999994E-5</v>
      </c>
    </row>
    <row r="113" spans="14:102" x14ac:dyDescent="0.25">
      <c r="N113" s="30"/>
      <c r="R113" s="30">
        <v>9.5802884676806602E-2</v>
      </c>
      <c r="S113" s="43">
        <v>-3.3599999999999998E-4</v>
      </c>
      <c r="T113" s="43">
        <v>-3.2299999999999999E-4</v>
      </c>
      <c r="U113" s="43">
        <v>1.16E-4</v>
      </c>
      <c r="W113" s="30"/>
      <c r="AA113" s="30">
        <v>9.5802884676806602E-2</v>
      </c>
      <c r="AB113" s="43">
        <v>-2.7799999999999998E-4</v>
      </c>
      <c r="AC113" s="43">
        <v>-2.6800000000000001E-4</v>
      </c>
      <c r="AD113" s="43">
        <v>6.7999999999999999E-5</v>
      </c>
      <c r="AF113" s="30"/>
      <c r="AJ113" s="30">
        <v>9.5802884676806602E-2</v>
      </c>
      <c r="AK113" s="43">
        <v>-4.7699999999999999E-4</v>
      </c>
      <c r="AL113" s="43">
        <v>-4.6200000000000001E-4</v>
      </c>
      <c r="AM113" s="43">
        <v>3.0000000000000001E-6</v>
      </c>
      <c r="AO113" s="30"/>
      <c r="AS113" s="30">
        <v>9.5802884676806602E-2</v>
      </c>
      <c r="AT113" s="43">
        <v>-3.6900000000000002E-4</v>
      </c>
      <c r="AU113" s="43">
        <v>-3.6000000000000002E-4</v>
      </c>
      <c r="AV113" s="43">
        <v>-9.2E-5</v>
      </c>
      <c r="AX113" s="30"/>
      <c r="BB113" s="30">
        <v>9.5802884676806602E-2</v>
      </c>
      <c r="BC113" s="43">
        <v>-4.7699999999999999E-4</v>
      </c>
      <c r="BD113" s="43">
        <v>-4.6099999999999998E-4</v>
      </c>
      <c r="BE113" s="43">
        <v>3.0000000000000001E-6</v>
      </c>
      <c r="BG113" s="30"/>
      <c r="BK113" s="30">
        <v>9.5802884676806602E-2</v>
      </c>
      <c r="BL113" s="43">
        <v>-3.68E-4</v>
      </c>
      <c r="BM113" s="43">
        <v>-3.6000000000000002E-4</v>
      </c>
      <c r="BN113" s="43">
        <v>-9.2999999999999997E-5</v>
      </c>
      <c r="BP113" s="30"/>
      <c r="BT113" s="30">
        <v>9.5802884676806602E-2</v>
      </c>
      <c r="BU113" s="43">
        <v>-4.2400000000000001E-4</v>
      </c>
      <c r="BV113" s="43">
        <v>-4.0900000000000002E-4</v>
      </c>
      <c r="BW113" s="43">
        <v>6.9999999999999994E-5</v>
      </c>
      <c r="BY113" s="30"/>
      <c r="CC113" s="30">
        <v>9.5802884676806602E-2</v>
      </c>
      <c r="CD113" s="43">
        <v>-2.9100000000000003E-4</v>
      </c>
      <c r="CE113" s="43">
        <v>-2.8299999999999999E-4</v>
      </c>
      <c r="CF113" s="43">
        <v>-4.8000000000000001E-5</v>
      </c>
      <c r="CH113" s="30"/>
      <c r="CL113" s="30">
        <v>9.5802884676806602E-2</v>
      </c>
      <c r="CM113" s="43">
        <v>-5.1699999999999999E-4</v>
      </c>
      <c r="CN113" s="43">
        <v>-5.0699999999999996E-4</v>
      </c>
      <c r="CO113" s="43">
        <v>4.3000000000000002E-5</v>
      </c>
      <c r="CQ113" s="30"/>
      <c r="CU113" s="30">
        <v>9.5802884676806602E-2</v>
      </c>
      <c r="CV113" s="43">
        <v>-4.0099999999999999E-4</v>
      </c>
      <c r="CW113" s="43">
        <v>-3.9500000000000001E-4</v>
      </c>
      <c r="CX113" s="43">
        <v>-6.3999999999999997E-5</v>
      </c>
    </row>
    <row r="114" spans="14:102" x14ac:dyDescent="0.25">
      <c r="N114" s="30"/>
      <c r="R114" s="30">
        <v>9.6800821176806592E-2</v>
      </c>
      <c r="S114" s="43">
        <v>-3.3799999999999998E-4</v>
      </c>
      <c r="T114" s="43">
        <v>-3.2499999999999999E-4</v>
      </c>
      <c r="U114" s="43">
        <v>1.1900000000000001E-4</v>
      </c>
      <c r="W114" s="30"/>
      <c r="AA114" s="30">
        <v>9.6800821176806592E-2</v>
      </c>
      <c r="AB114" s="43">
        <v>-2.7999999999999998E-4</v>
      </c>
      <c r="AC114" s="43">
        <v>-2.7E-4</v>
      </c>
      <c r="AD114" s="43">
        <v>6.9999999999999994E-5</v>
      </c>
      <c r="AF114" s="30"/>
      <c r="AJ114" s="30">
        <v>9.6800821176806592E-2</v>
      </c>
      <c r="AK114" s="43">
        <v>-4.8000000000000001E-4</v>
      </c>
      <c r="AL114" s="43">
        <v>-4.64E-4</v>
      </c>
      <c r="AM114" s="43">
        <v>6.0000000000000002E-6</v>
      </c>
      <c r="AO114" s="30"/>
      <c r="AS114" s="30">
        <v>9.6800821176806592E-2</v>
      </c>
      <c r="AT114" s="43">
        <v>-3.6999999999999999E-4</v>
      </c>
      <c r="AU114" s="43">
        <v>-3.6099999999999999E-4</v>
      </c>
      <c r="AV114" s="43">
        <v>-9.1000000000000003E-5</v>
      </c>
      <c r="AX114" s="30"/>
      <c r="BB114" s="30">
        <v>9.6800821176806592E-2</v>
      </c>
      <c r="BC114" s="43">
        <v>-4.7899999999999999E-4</v>
      </c>
      <c r="BD114" s="43">
        <v>-4.64E-4</v>
      </c>
      <c r="BE114" s="43">
        <v>5.0000000000000004E-6</v>
      </c>
      <c r="BG114" s="30"/>
      <c r="BK114" s="30">
        <v>9.6800821176806592E-2</v>
      </c>
      <c r="BL114" s="43">
        <v>-3.6999999999999999E-4</v>
      </c>
      <c r="BM114" s="43">
        <v>-3.6099999999999999E-4</v>
      </c>
      <c r="BN114" s="43">
        <v>-9.1000000000000003E-5</v>
      </c>
      <c r="BP114" s="30"/>
      <c r="BT114" s="30">
        <v>9.6800821176806592E-2</v>
      </c>
      <c r="BU114" s="43">
        <v>-4.2700000000000002E-4</v>
      </c>
      <c r="BV114" s="43">
        <v>-4.1100000000000002E-4</v>
      </c>
      <c r="BW114" s="43">
        <v>7.2000000000000002E-5</v>
      </c>
      <c r="BY114" s="30"/>
      <c r="CC114" s="30">
        <v>9.6800821176806592E-2</v>
      </c>
      <c r="CD114" s="43">
        <v>-2.9300000000000002E-4</v>
      </c>
      <c r="CE114" s="43">
        <v>-2.8499999999999999E-4</v>
      </c>
      <c r="CF114" s="43">
        <v>-4.6999999999999997E-5</v>
      </c>
      <c r="CH114" s="30"/>
      <c r="CL114" s="30">
        <v>9.6800821176806592E-2</v>
      </c>
      <c r="CM114" s="43">
        <v>-5.1999999999999995E-4</v>
      </c>
      <c r="CN114" s="43">
        <v>-5.1000000000000004E-4</v>
      </c>
      <c r="CO114" s="43">
        <v>4.5000000000000003E-5</v>
      </c>
      <c r="CQ114" s="30"/>
      <c r="CU114" s="30">
        <v>9.6800821176806592E-2</v>
      </c>
      <c r="CV114" s="43">
        <v>-4.0299999999999998E-4</v>
      </c>
      <c r="CW114" s="43">
        <v>-3.97E-4</v>
      </c>
      <c r="CX114" s="43">
        <v>-6.2000000000000003E-5</v>
      </c>
    </row>
    <row r="115" spans="14:102" x14ac:dyDescent="0.25">
      <c r="N115" s="30"/>
      <c r="R115" s="30">
        <v>9.7798757676806583E-2</v>
      </c>
      <c r="S115" s="43">
        <v>-3.4099999999999999E-4</v>
      </c>
      <c r="T115" s="43">
        <v>-3.2699999999999998E-4</v>
      </c>
      <c r="U115" s="43">
        <v>1.22E-4</v>
      </c>
      <c r="W115" s="30"/>
      <c r="AA115" s="30">
        <v>9.7798757676806583E-2</v>
      </c>
      <c r="AB115" s="43">
        <v>-2.81E-4</v>
      </c>
      <c r="AC115" s="43">
        <v>-2.7099999999999997E-4</v>
      </c>
      <c r="AD115" s="43">
        <v>7.2000000000000002E-5</v>
      </c>
      <c r="AF115" s="30"/>
      <c r="AJ115" s="30">
        <v>9.7798757676806583E-2</v>
      </c>
      <c r="AK115" s="43">
        <v>-4.8200000000000001E-4</v>
      </c>
      <c r="AL115" s="43">
        <v>-4.6700000000000002E-4</v>
      </c>
      <c r="AM115" s="43">
        <v>7.9999999999999996E-6</v>
      </c>
      <c r="AO115" s="30"/>
      <c r="AS115" s="30">
        <v>9.7798757676806583E-2</v>
      </c>
      <c r="AT115" s="43">
        <v>-3.7199999999999999E-4</v>
      </c>
      <c r="AU115" s="43">
        <v>-3.6299999999999999E-4</v>
      </c>
      <c r="AV115" s="43">
        <v>-9.0000000000000006E-5</v>
      </c>
      <c r="AX115" s="30"/>
      <c r="BB115" s="30">
        <v>9.7798757676806583E-2</v>
      </c>
      <c r="BC115" s="43">
        <v>-4.8200000000000001E-4</v>
      </c>
      <c r="BD115" s="43">
        <v>-4.66E-4</v>
      </c>
      <c r="BE115" s="43">
        <v>7.9999999999999996E-6</v>
      </c>
      <c r="BG115" s="30"/>
      <c r="BK115" s="30">
        <v>9.7798757676806583E-2</v>
      </c>
      <c r="BL115" s="43">
        <v>-3.7100000000000002E-4</v>
      </c>
      <c r="BM115" s="43">
        <v>-3.6200000000000002E-4</v>
      </c>
      <c r="BN115" s="43">
        <v>-9.0000000000000006E-5</v>
      </c>
      <c r="BP115" s="30"/>
      <c r="BT115" s="30">
        <v>9.7798757676806583E-2</v>
      </c>
      <c r="BU115" s="43">
        <v>-4.2999999999999999E-4</v>
      </c>
      <c r="BV115" s="43">
        <v>-4.1399999999999998E-4</v>
      </c>
      <c r="BW115" s="43">
        <v>7.3999999999999996E-5</v>
      </c>
      <c r="BY115" s="30"/>
      <c r="CC115" s="30">
        <v>9.7798757676806583E-2</v>
      </c>
      <c r="CD115" s="43">
        <v>-2.9500000000000001E-4</v>
      </c>
      <c r="CE115" s="43">
        <v>-2.8699999999999998E-4</v>
      </c>
      <c r="CF115" s="43">
        <v>-4.5000000000000003E-5</v>
      </c>
      <c r="CH115" s="30"/>
      <c r="CL115" s="30">
        <v>9.7798757676806583E-2</v>
      </c>
      <c r="CM115" s="43">
        <v>-5.2300000000000003E-4</v>
      </c>
      <c r="CN115" s="43">
        <v>-5.13E-4</v>
      </c>
      <c r="CO115" s="43">
        <v>4.8000000000000001E-5</v>
      </c>
      <c r="CQ115" s="30"/>
      <c r="CU115" s="30">
        <v>9.7798757676806583E-2</v>
      </c>
      <c r="CV115" s="43">
        <v>-4.0499999999999998E-4</v>
      </c>
      <c r="CW115" s="43">
        <v>-3.9899999999999999E-4</v>
      </c>
      <c r="CX115" s="43">
        <v>-6.0000000000000002E-5</v>
      </c>
    </row>
    <row r="116" spans="14:102" x14ac:dyDescent="0.25">
      <c r="N116" s="30"/>
      <c r="R116" s="30">
        <v>9.8796694176806588E-2</v>
      </c>
      <c r="S116" s="43">
        <v>-3.4299999999999999E-4</v>
      </c>
      <c r="T116" s="43">
        <v>-3.3E-4</v>
      </c>
      <c r="U116" s="43">
        <v>1.25E-4</v>
      </c>
      <c r="W116" s="30"/>
      <c r="AA116" s="30">
        <v>9.8796694176806588E-2</v>
      </c>
      <c r="AB116" s="43">
        <v>-2.8299999999999999E-4</v>
      </c>
      <c r="AC116" s="43">
        <v>-2.72E-4</v>
      </c>
      <c r="AD116" s="43">
        <v>7.2999999999999999E-5</v>
      </c>
      <c r="AF116" s="30"/>
      <c r="AJ116" s="30">
        <v>9.8796694176806588E-2</v>
      </c>
      <c r="AK116" s="43">
        <v>-4.8500000000000003E-4</v>
      </c>
      <c r="AL116" s="43">
        <v>-4.6900000000000002E-4</v>
      </c>
      <c r="AM116" s="43">
        <v>1.1E-5</v>
      </c>
      <c r="AO116" s="30"/>
      <c r="AS116" s="30">
        <v>9.8796694176806588E-2</v>
      </c>
      <c r="AT116" s="43">
        <v>-3.7300000000000001E-4</v>
      </c>
      <c r="AU116" s="43">
        <v>-3.6400000000000001E-4</v>
      </c>
      <c r="AV116" s="43">
        <v>-8.7999999999999998E-5</v>
      </c>
      <c r="AX116" s="30"/>
      <c r="BB116" s="30">
        <v>9.8796694176806588E-2</v>
      </c>
      <c r="BC116" s="43">
        <v>-4.84E-4</v>
      </c>
      <c r="BD116" s="43">
        <v>-4.6900000000000002E-4</v>
      </c>
      <c r="BE116" s="43">
        <v>1.0000000000000001E-5</v>
      </c>
      <c r="BG116" s="30"/>
      <c r="BK116" s="30">
        <v>9.8796694176806588E-2</v>
      </c>
      <c r="BL116" s="43">
        <v>-3.7300000000000001E-4</v>
      </c>
      <c r="BM116" s="43">
        <v>-3.6400000000000001E-4</v>
      </c>
      <c r="BN116" s="43">
        <v>-8.8999999999999995E-5</v>
      </c>
      <c r="BP116" s="30"/>
      <c r="BT116" s="30">
        <v>9.8796694176806588E-2</v>
      </c>
      <c r="BU116" s="43">
        <v>-4.3300000000000001E-4</v>
      </c>
      <c r="BV116" s="43">
        <v>-4.17E-4</v>
      </c>
      <c r="BW116" s="43">
        <v>7.6000000000000004E-5</v>
      </c>
      <c r="BY116" s="30"/>
      <c r="CC116" s="30">
        <v>9.8796694176806588E-2</v>
      </c>
      <c r="CD116" s="43">
        <v>-2.9599999999999998E-4</v>
      </c>
      <c r="CE116" s="43">
        <v>-2.8800000000000001E-4</v>
      </c>
      <c r="CF116" s="43">
        <v>-4.3999999999999999E-5</v>
      </c>
      <c r="CH116" s="30"/>
      <c r="CL116" s="30">
        <v>9.8796694176806588E-2</v>
      </c>
      <c r="CM116" s="43">
        <v>-5.2599999999999999E-4</v>
      </c>
      <c r="CN116" s="43">
        <v>-5.1599999999999997E-4</v>
      </c>
      <c r="CO116" s="43">
        <v>5.1E-5</v>
      </c>
      <c r="CQ116" s="30"/>
      <c r="CU116" s="30">
        <v>9.8796694176806588E-2</v>
      </c>
      <c r="CV116" s="43">
        <v>-4.06E-4</v>
      </c>
      <c r="CW116" s="43">
        <v>-4.0000000000000002E-4</v>
      </c>
      <c r="CX116" s="43">
        <v>-5.8E-5</v>
      </c>
    </row>
    <row r="117" spans="14:102" x14ac:dyDescent="0.25">
      <c r="N117" s="30"/>
      <c r="R117" s="30">
        <v>9.9794630676806578E-2</v>
      </c>
      <c r="S117" s="43">
        <v>-3.4600000000000001E-4</v>
      </c>
      <c r="T117" s="43">
        <v>-3.3199999999999999E-4</v>
      </c>
      <c r="U117" s="43">
        <v>1.2799999999999999E-4</v>
      </c>
      <c r="W117" s="30"/>
      <c r="AA117" s="30">
        <v>9.9794630676806578E-2</v>
      </c>
      <c r="AB117" s="43">
        <v>-2.8400000000000002E-4</v>
      </c>
      <c r="AC117" s="43">
        <v>-2.7399999999999999E-4</v>
      </c>
      <c r="AD117" s="43">
        <v>7.4999999999999993E-5</v>
      </c>
      <c r="AF117" s="30"/>
      <c r="AJ117" s="30">
        <v>9.9794630676806578E-2</v>
      </c>
      <c r="AK117" s="43">
        <v>-4.8799999999999999E-4</v>
      </c>
      <c r="AL117" s="43">
        <v>-4.7199999999999998E-4</v>
      </c>
      <c r="AM117" s="43">
        <v>1.2999999999999999E-5</v>
      </c>
      <c r="AO117" s="30"/>
      <c r="AS117" s="30">
        <v>9.9794630676806578E-2</v>
      </c>
      <c r="AT117" s="43">
        <v>-3.7500000000000001E-4</v>
      </c>
      <c r="AU117" s="43">
        <v>-3.6499999999999998E-4</v>
      </c>
      <c r="AV117" s="43">
        <v>-8.7000000000000001E-5</v>
      </c>
      <c r="AX117" s="30"/>
      <c r="BB117" s="30">
        <v>9.9794630676806578E-2</v>
      </c>
      <c r="BC117" s="43">
        <v>-4.8700000000000002E-4</v>
      </c>
      <c r="BD117" s="43">
        <v>-4.7100000000000001E-4</v>
      </c>
      <c r="BE117" s="43">
        <v>1.2999999999999999E-5</v>
      </c>
      <c r="BG117" s="30"/>
      <c r="BK117" s="30">
        <v>9.9794630676806578E-2</v>
      </c>
      <c r="BL117" s="43">
        <v>-3.7399999999999998E-4</v>
      </c>
      <c r="BM117" s="43">
        <v>-3.6499999999999998E-4</v>
      </c>
      <c r="BN117" s="43">
        <v>-8.7000000000000001E-5</v>
      </c>
      <c r="BP117" s="30"/>
      <c r="BT117" s="30">
        <v>9.9794630676806578E-2</v>
      </c>
      <c r="BU117" s="43">
        <v>-4.3600000000000003E-4</v>
      </c>
      <c r="BV117" s="43">
        <v>-4.1899999999999999E-4</v>
      </c>
      <c r="BW117" s="43">
        <v>7.7999999999999999E-5</v>
      </c>
      <c r="BY117" s="30"/>
      <c r="CC117" s="30">
        <v>9.9794630676806578E-2</v>
      </c>
      <c r="CD117" s="43">
        <v>-2.9799999999999998E-4</v>
      </c>
      <c r="CE117" s="43">
        <v>-2.9E-4</v>
      </c>
      <c r="CF117" s="43">
        <v>-4.3000000000000002E-5</v>
      </c>
      <c r="CH117" s="30"/>
      <c r="CL117" s="30">
        <v>9.9794630676806578E-2</v>
      </c>
      <c r="CM117" s="43">
        <v>-5.2899999999999996E-4</v>
      </c>
      <c r="CN117" s="43">
        <v>-5.1900000000000004E-4</v>
      </c>
      <c r="CO117" s="43">
        <v>5.3999999999999998E-5</v>
      </c>
      <c r="CQ117" s="30"/>
      <c r="CU117" s="30">
        <v>9.9794630676806578E-2</v>
      </c>
      <c r="CV117" s="43">
        <v>-4.08E-4</v>
      </c>
      <c r="CW117" s="43">
        <v>-4.0200000000000001E-4</v>
      </c>
      <c r="CX117" s="43">
        <v>-5.7000000000000003E-5</v>
      </c>
    </row>
    <row r="118" spans="14:102" x14ac:dyDescent="0.25">
      <c r="N118" s="30"/>
      <c r="R118" s="30">
        <v>9.9794630676806578E-2</v>
      </c>
      <c r="S118" s="43">
        <v>-3.4600000000000001E-4</v>
      </c>
      <c r="T118" s="43">
        <v>-3.3199999999999999E-4</v>
      </c>
      <c r="U118" s="43">
        <v>1.2799999999999999E-4</v>
      </c>
      <c r="W118" s="30"/>
      <c r="AA118" s="30">
        <v>9.9794630676806578E-2</v>
      </c>
      <c r="AB118" s="43">
        <v>-2.8400000000000002E-4</v>
      </c>
      <c r="AC118" s="43">
        <v>-2.7399999999999999E-4</v>
      </c>
      <c r="AD118" s="43">
        <v>7.4999999999999993E-5</v>
      </c>
      <c r="AF118" s="30"/>
      <c r="AJ118" s="30">
        <v>9.9794630676806578E-2</v>
      </c>
      <c r="AK118" s="43">
        <v>-4.8799999999999999E-4</v>
      </c>
      <c r="AL118" s="43">
        <v>-4.7199999999999998E-4</v>
      </c>
      <c r="AM118" s="43">
        <v>1.2999999999999999E-5</v>
      </c>
      <c r="AO118" s="30"/>
      <c r="AS118" s="30">
        <v>9.9794630676806578E-2</v>
      </c>
      <c r="AT118" s="43">
        <v>-3.7500000000000001E-4</v>
      </c>
      <c r="AU118" s="43">
        <v>-3.6499999999999998E-4</v>
      </c>
      <c r="AV118" s="43">
        <v>-8.7000000000000001E-5</v>
      </c>
      <c r="AX118" s="30"/>
      <c r="BB118" s="30">
        <v>9.9794630676806578E-2</v>
      </c>
      <c r="BC118" s="43">
        <v>-4.8700000000000002E-4</v>
      </c>
      <c r="BD118" s="43">
        <v>-4.7100000000000001E-4</v>
      </c>
      <c r="BE118" s="43">
        <v>1.2999999999999999E-5</v>
      </c>
      <c r="BG118" s="30"/>
      <c r="BK118" s="30">
        <v>9.9794630676806578E-2</v>
      </c>
      <c r="BL118" s="43">
        <v>-3.7399999999999998E-4</v>
      </c>
      <c r="BM118" s="43">
        <v>-3.6499999999999998E-4</v>
      </c>
      <c r="BN118" s="43">
        <v>-8.7000000000000001E-5</v>
      </c>
      <c r="BP118" s="30"/>
      <c r="BT118" s="30">
        <v>9.9794630676806578E-2</v>
      </c>
      <c r="BU118" s="43">
        <v>-4.3600000000000003E-4</v>
      </c>
      <c r="BV118" s="43">
        <v>-4.1899999999999999E-4</v>
      </c>
      <c r="BW118" s="43">
        <v>7.7999999999999999E-5</v>
      </c>
      <c r="BY118" s="30"/>
      <c r="CC118" s="30">
        <v>9.9794630676806578E-2</v>
      </c>
      <c r="CD118" s="43">
        <v>-2.9799999999999998E-4</v>
      </c>
      <c r="CE118" s="43">
        <v>-2.9E-4</v>
      </c>
      <c r="CF118" s="43">
        <v>-4.3000000000000002E-5</v>
      </c>
      <c r="CH118" s="30"/>
      <c r="CL118" s="30">
        <v>9.9794630676806578E-2</v>
      </c>
      <c r="CM118" s="43">
        <v>-5.2899999999999996E-4</v>
      </c>
      <c r="CN118" s="43">
        <v>-5.1900000000000004E-4</v>
      </c>
      <c r="CO118" s="43">
        <v>5.3999999999999998E-5</v>
      </c>
      <c r="CQ118" s="30"/>
      <c r="CU118" s="30">
        <v>9.9794630676806578E-2</v>
      </c>
      <c r="CV118" s="43">
        <v>-4.08E-4</v>
      </c>
      <c r="CW118" s="43">
        <v>-4.0200000000000001E-4</v>
      </c>
      <c r="CX118" s="43">
        <v>-5.7000000000000003E-5</v>
      </c>
    </row>
    <row r="119" spans="14:102" x14ac:dyDescent="0.25">
      <c r="N119" s="30"/>
      <c r="R119" s="30">
        <v>0.10079256717680657</v>
      </c>
      <c r="S119" s="43">
        <v>-3.4900000000000003E-4</v>
      </c>
      <c r="T119" s="43">
        <v>-3.3500000000000001E-4</v>
      </c>
      <c r="U119" s="43">
        <v>1.3200000000000001E-4</v>
      </c>
      <c r="W119" s="30"/>
      <c r="AA119" s="30">
        <v>0.10079256717680657</v>
      </c>
      <c r="AB119" s="43">
        <v>-2.8499999999999999E-4</v>
      </c>
      <c r="AC119" s="43">
        <v>-2.7500000000000002E-4</v>
      </c>
      <c r="AD119" s="43">
        <v>7.6000000000000004E-5</v>
      </c>
      <c r="AF119" s="30"/>
      <c r="AJ119" s="30">
        <v>0.10079256717680657</v>
      </c>
      <c r="AK119" s="43">
        <v>-4.9100000000000001E-4</v>
      </c>
      <c r="AL119" s="43">
        <v>-4.7399999999999997E-4</v>
      </c>
      <c r="AM119" s="43">
        <v>1.5999999999999999E-5</v>
      </c>
      <c r="AO119" s="30"/>
      <c r="AS119" s="30">
        <v>0.10079256717680657</v>
      </c>
      <c r="AT119" s="43">
        <v>-3.7599999999999998E-4</v>
      </c>
      <c r="AU119" s="43">
        <v>-3.6699999999999998E-4</v>
      </c>
      <c r="AV119" s="43">
        <v>-8.6000000000000003E-5</v>
      </c>
      <c r="AX119" s="30"/>
      <c r="BB119" s="30">
        <v>0.10079256717680657</v>
      </c>
      <c r="BC119" s="43">
        <v>-4.8999999999999998E-4</v>
      </c>
      <c r="BD119" s="43">
        <v>-4.7399999999999997E-4</v>
      </c>
      <c r="BE119" s="43">
        <v>1.5E-5</v>
      </c>
      <c r="BG119" s="30"/>
      <c r="BK119" s="30">
        <v>0.10079256717680657</v>
      </c>
      <c r="BL119" s="43">
        <v>-3.7599999999999998E-4</v>
      </c>
      <c r="BM119" s="43">
        <v>-3.6600000000000001E-4</v>
      </c>
      <c r="BN119" s="43">
        <v>-8.6000000000000003E-5</v>
      </c>
      <c r="BP119" s="30"/>
      <c r="BT119" s="30">
        <v>0.10079256717680657</v>
      </c>
      <c r="BU119" s="43">
        <v>-4.3800000000000002E-4</v>
      </c>
      <c r="BV119" s="43">
        <v>-4.2200000000000001E-4</v>
      </c>
      <c r="BW119" s="43">
        <v>8.1000000000000004E-5</v>
      </c>
      <c r="BY119" s="30"/>
      <c r="CC119" s="30">
        <v>0.10079256717680657</v>
      </c>
      <c r="CD119" s="43">
        <v>-2.9999999999999997E-4</v>
      </c>
      <c r="CE119" s="43">
        <v>-2.92E-4</v>
      </c>
      <c r="CF119" s="43">
        <v>-4.1999999999999998E-5</v>
      </c>
      <c r="CH119" s="30"/>
      <c r="CL119" s="30">
        <v>0.10079256717680657</v>
      </c>
      <c r="CM119" s="43">
        <v>-5.3200000000000003E-4</v>
      </c>
      <c r="CN119" s="43">
        <v>-5.22E-4</v>
      </c>
      <c r="CO119" s="43">
        <v>5.7000000000000003E-5</v>
      </c>
      <c r="CQ119" s="30"/>
      <c r="CU119" s="30">
        <v>0.10079256717680657</v>
      </c>
      <c r="CV119" s="43">
        <v>-4.0999999999999999E-4</v>
      </c>
      <c r="CW119" s="43">
        <v>-4.0400000000000001E-4</v>
      </c>
      <c r="CX119" s="43">
        <v>-5.5000000000000002E-5</v>
      </c>
    </row>
    <row r="120" spans="14:102" x14ac:dyDescent="0.25">
      <c r="N120" s="30"/>
      <c r="R120" s="30">
        <v>0.10179050367680657</v>
      </c>
      <c r="S120" s="43">
        <v>-3.5100000000000002E-4</v>
      </c>
      <c r="T120" s="43">
        <v>-3.3700000000000001E-4</v>
      </c>
      <c r="U120" s="43">
        <v>1.35E-4</v>
      </c>
      <c r="W120" s="30"/>
      <c r="AA120" s="30">
        <v>0.10179050367680657</v>
      </c>
      <c r="AB120" s="43">
        <v>-2.8699999999999998E-4</v>
      </c>
      <c r="AC120" s="43">
        <v>-2.7599999999999999E-4</v>
      </c>
      <c r="AD120" s="43">
        <v>7.7999999999999999E-5</v>
      </c>
      <c r="AF120" s="30"/>
      <c r="AJ120" s="30">
        <v>0.10179050367680657</v>
      </c>
      <c r="AK120" s="43">
        <v>-4.9299999999999995E-4</v>
      </c>
      <c r="AL120" s="43">
        <v>-4.7699999999999999E-4</v>
      </c>
      <c r="AM120" s="43">
        <v>1.8E-5</v>
      </c>
      <c r="AO120" s="30"/>
      <c r="AS120" s="30">
        <v>0.10179050367680657</v>
      </c>
      <c r="AT120" s="43">
        <v>-3.7800000000000003E-4</v>
      </c>
      <c r="AU120" s="43">
        <v>-3.68E-4</v>
      </c>
      <c r="AV120" s="43">
        <v>-8.3999999999999995E-5</v>
      </c>
      <c r="AX120" s="30"/>
      <c r="BB120" s="30">
        <v>0.10179050367680657</v>
      </c>
      <c r="BC120" s="43">
        <v>-4.9200000000000003E-4</v>
      </c>
      <c r="BD120" s="43">
        <v>-4.7600000000000002E-4</v>
      </c>
      <c r="BE120" s="43">
        <v>1.8E-5</v>
      </c>
      <c r="BG120" s="30"/>
      <c r="BK120" s="30">
        <v>0.10179050367680657</v>
      </c>
      <c r="BL120" s="43">
        <v>-3.77E-4</v>
      </c>
      <c r="BM120" s="43">
        <v>-3.68E-4</v>
      </c>
      <c r="BN120" s="43">
        <v>-8.3999999999999995E-5</v>
      </c>
      <c r="BP120" s="30"/>
      <c r="BT120" s="30">
        <v>0.10179050367680657</v>
      </c>
      <c r="BU120" s="43">
        <v>-4.4099999999999999E-4</v>
      </c>
      <c r="BV120" s="43">
        <v>-4.2400000000000001E-4</v>
      </c>
      <c r="BW120" s="43">
        <v>8.2999999999999998E-5</v>
      </c>
      <c r="BY120" s="30"/>
      <c r="CC120" s="30">
        <v>0.10179050367680657</v>
      </c>
      <c r="CD120" s="43">
        <v>-3.0200000000000002E-4</v>
      </c>
      <c r="CE120" s="43">
        <v>-2.9300000000000002E-4</v>
      </c>
      <c r="CF120" s="43">
        <v>-4.0000000000000003E-5</v>
      </c>
      <c r="CH120" s="30"/>
      <c r="CL120" s="30">
        <v>0.10179050367680657</v>
      </c>
      <c r="CM120" s="43">
        <v>-5.3499999999999999E-4</v>
      </c>
      <c r="CN120" s="43">
        <v>-5.2499999999999997E-4</v>
      </c>
      <c r="CO120" s="43">
        <v>6.0000000000000002E-5</v>
      </c>
      <c r="CQ120" s="30"/>
      <c r="CU120" s="30">
        <v>0.10179050367680657</v>
      </c>
      <c r="CV120" s="43">
        <v>-4.1199999999999999E-4</v>
      </c>
      <c r="CW120" s="43">
        <v>-4.06E-4</v>
      </c>
      <c r="CX120" s="43">
        <v>-5.3000000000000001E-5</v>
      </c>
    </row>
    <row r="121" spans="14:102" x14ac:dyDescent="0.25">
      <c r="N121" s="30"/>
      <c r="R121" s="30">
        <v>0.10278844017680656</v>
      </c>
      <c r="S121" s="43">
        <v>-3.5399999999999999E-4</v>
      </c>
      <c r="T121" s="43">
        <v>-3.39E-4</v>
      </c>
      <c r="U121" s="43">
        <v>1.3799999999999999E-4</v>
      </c>
      <c r="W121" s="30"/>
      <c r="AA121" s="30">
        <v>0.10278844017680656</v>
      </c>
      <c r="AB121" s="43">
        <v>-2.8800000000000001E-4</v>
      </c>
      <c r="AC121" s="43">
        <v>-2.7700000000000001E-4</v>
      </c>
      <c r="AD121" s="43">
        <v>7.8999999999999996E-5</v>
      </c>
      <c r="AF121" s="30"/>
      <c r="AJ121" s="30">
        <v>0.10278844017680656</v>
      </c>
      <c r="AK121" s="43">
        <v>-4.9600000000000002E-4</v>
      </c>
      <c r="AL121" s="43">
        <v>-4.7899999999999999E-4</v>
      </c>
      <c r="AM121" s="43">
        <v>2.0999999999999999E-5</v>
      </c>
      <c r="AO121" s="30"/>
      <c r="AS121" s="30">
        <v>0.10278844017680656</v>
      </c>
      <c r="AT121" s="43">
        <v>-3.79E-4</v>
      </c>
      <c r="AU121" s="43">
        <v>-3.6999999999999999E-4</v>
      </c>
      <c r="AV121" s="43">
        <v>-8.2999999999999998E-5</v>
      </c>
      <c r="AX121" s="30"/>
      <c r="BB121" s="30">
        <v>0.10278844017680656</v>
      </c>
      <c r="BC121" s="43">
        <v>-4.95E-4</v>
      </c>
      <c r="BD121" s="43">
        <v>-4.7899999999999999E-4</v>
      </c>
      <c r="BE121" s="43">
        <v>2.0000000000000002E-5</v>
      </c>
      <c r="BG121" s="30"/>
      <c r="BK121" s="30">
        <v>0.10278844017680656</v>
      </c>
      <c r="BL121" s="43">
        <v>-3.79E-4</v>
      </c>
      <c r="BM121" s="43">
        <v>-3.6900000000000002E-4</v>
      </c>
      <c r="BN121" s="43">
        <v>-8.2999999999999998E-5</v>
      </c>
      <c r="BP121" s="30"/>
      <c r="BT121" s="30">
        <v>0.10278844017680656</v>
      </c>
      <c r="BU121" s="43">
        <v>-4.44E-4</v>
      </c>
      <c r="BV121" s="43">
        <v>-4.2700000000000002E-4</v>
      </c>
      <c r="BW121" s="43">
        <v>8.5000000000000006E-5</v>
      </c>
      <c r="BY121" s="30"/>
      <c r="CC121" s="30">
        <v>0.10278844017680656</v>
      </c>
      <c r="CD121" s="43">
        <v>-3.0299999999999999E-4</v>
      </c>
      <c r="CE121" s="43">
        <v>-2.9500000000000001E-4</v>
      </c>
      <c r="CF121" s="43">
        <v>-3.8999999999999999E-5</v>
      </c>
      <c r="CH121" s="30"/>
      <c r="CL121" s="30">
        <v>0.10278844017680656</v>
      </c>
      <c r="CM121" s="43">
        <v>-5.3799999999999996E-4</v>
      </c>
      <c r="CN121" s="43">
        <v>-5.2800000000000004E-4</v>
      </c>
      <c r="CO121" s="43">
        <v>6.3E-5</v>
      </c>
      <c r="CQ121" s="30"/>
      <c r="CU121" s="30">
        <v>0.10278844017680656</v>
      </c>
      <c r="CV121" s="43">
        <v>-4.1300000000000001E-4</v>
      </c>
      <c r="CW121" s="43">
        <v>-4.0700000000000003E-4</v>
      </c>
      <c r="CX121" s="43">
        <v>-5.1999999999999997E-5</v>
      </c>
    </row>
    <row r="122" spans="14:102" x14ac:dyDescent="0.25">
      <c r="N122" s="30"/>
      <c r="R122" s="30">
        <v>0.10378637667680655</v>
      </c>
      <c r="S122" s="43">
        <v>-3.5599999999999998E-4</v>
      </c>
      <c r="T122" s="43">
        <v>-3.4200000000000002E-4</v>
      </c>
      <c r="U122" s="43">
        <v>1.4100000000000001E-4</v>
      </c>
      <c r="W122" s="30"/>
      <c r="AA122" s="30">
        <v>0.10378637667680655</v>
      </c>
      <c r="AB122" s="43">
        <v>-2.9E-4</v>
      </c>
      <c r="AC122" s="43">
        <v>-2.7900000000000001E-4</v>
      </c>
      <c r="AD122" s="43">
        <v>8.1000000000000004E-5</v>
      </c>
      <c r="AF122" s="30"/>
      <c r="AJ122" s="30">
        <v>0.10378637667680655</v>
      </c>
      <c r="AK122" s="43">
        <v>-4.9899999999999999E-4</v>
      </c>
      <c r="AL122" s="43">
        <v>-4.8200000000000001E-4</v>
      </c>
      <c r="AM122" s="43">
        <v>2.3E-5</v>
      </c>
      <c r="AO122" s="30"/>
      <c r="AS122" s="30">
        <v>0.10378637667680655</v>
      </c>
      <c r="AT122" s="43">
        <v>-3.8099999999999999E-4</v>
      </c>
      <c r="AU122" s="43">
        <v>-3.7100000000000002E-4</v>
      </c>
      <c r="AV122" s="43">
        <v>-8.2000000000000001E-5</v>
      </c>
      <c r="AX122" s="30"/>
      <c r="BB122" s="30">
        <v>0.10378637667680655</v>
      </c>
      <c r="BC122" s="43">
        <v>-4.9799999999999996E-4</v>
      </c>
      <c r="BD122" s="43">
        <v>-4.8099999999999998E-4</v>
      </c>
      <c r="BE122" s="43">
        <v>2.3E-5</v>
      </c>
      <c r="BG122" s="30"/>
      <c r="BK122" s="30">
        <v>0.10378637667680655</v>
      </c>
      <c r="BL122" s="43">
        <v>-3.8000000000000002E-4</v>
      </c>
      <c r="BM122" s="43">
        <v>-3.7100000000000002E-4</v>
      </c>
      <c r="BN122" s="43">
        <v>-8.2000000000000001E-5</v>
      </c>
      <c r="BP122" s="30"/>
      <c r="BT122" s="30">
        <v>0.10378637667680655</v>
      </c>
      <c r="BU122" s="43">
        <v>-4.4700000000000002E-4</v>
      </c>
      <c r="BV122" s="43">
        <v>-4.2999999999999999E-4</v>
      </c>
      <c r="BW122" s="43">
        <v>8.7000000000000001E-5</v>
      </c>
      <c r="BY122" s="30"/>
      <c r="CC122" s="30">
        <v>0.10378637667680655</v>
      </c>
      <c r="CD122" s="43">
        <v>-3.0499999999999999E-4</v>
      </c>
      <c r="CE122" s="43">
        <v>-2.9700000000000001E-4</v>
      </c>
      <c r="CF122" s="43">
        <v>-3.8000000000000002E-5</v>
      </c>
      <c r="CH122" s="30"/>
      <c r="CL122" s="30">
        <v>0.10378637667680655</v>
      </c>
      <c r="CM122" s="43">
        <v>-5.4100000000000003E-4</v>
      </c>
      <c r="CN122" s="43">
        <v>-5.31E-4</v>
      </c>
      <c r="CO122" s="43">
        <v>6.6000000000000005E-5</v>
      </c>
      <c r="CQ122" s="30"/>
      <c r="CU122" s="30">
        <v>0.10378637667680655</v>
      </c>
      <c r="CV122" s="43">
        <v>-4.15E-4</v>
      </c>
      <c r="CW122" s="43">
        <v>-4.0900000000000002E-4</v>
      </c>
      <c r="CX122" s="43">
        <v>-5.0000000000000002E-5</v>
      </c>
    </row>
    <row r="123" spans="14:102" x14ac:dyDescent="0.25">
      <c r="N123" s="30"/>
      <c r="R123" s="30">
        <v>0.10478431317680655</v>
      </c>
      <c r="S123" s="43">
        <v>-3.59E-4</v>
      </c>
      <c r="T123" s="43">
        <v>-3.4400000000000001E-4</v>
      </c>
      <c r="U123" s="43">
        <v>1.44E-4</v>
      </c>
      <c r="W123" s="30"/>
      <c r="AA123" s="30">
        <v>0.10478431317680655</v>
      </c>
      <c r="AB123" s="43">
        <v>-2.9100000000000003E-4</v>
      </c>
      <c r="AC123" s="43">
        <v>-2.7999999999999998E-4</v>
      </c>
      <c r="AD123" s="43">
        <v>8.2000000000000001E-5</v>
      </c>
      <c r="AF123" s="30"/>
      <c r="AJ123" s="30">
        <v>0.10478431317680655</v>
      </c>
      <c r="AK123" s="43">
        <v>-5.0100000000000003E-4</v>
      </c>
      <c r="AL123" s="43">
        <v>-4.84E-4</v>
      </c>
      <c r="AM123" s="43">
        <v>2.5000000000000001E-5</v>
      </c>
      <c r="AO123" s="30"/>
      <c r="AS123" s="30">
        <v>0.10478431317680655</v>
      </c>
      <c r="AT123" s="43">
        <v>-3.8200000000000002E-4</v>
      </c>
      <c r="AU123" s="43">
        <v>-3.7199999999999999E-4</v>
      </c>
      <c r="AV123" s="43">
        <v>-8.0000000000000007E-5</v>
      </c>
      <c r="AX123" s="30"/>
      <c r="BB123" s="30">
        <v>0.10478431317680655</v>
      </c>
      <c r="BC123" s="43">
        <v>-5.0000000000000001E-4</v>
      </c>
      <c r="BD123" s="43">
        <v>-4.84E-4</v>
      </c>
      <c r="BE123" s="43">
        <v>2.5000000000000001E-5</v>
      </c>
      <c r="BG123" s="30"/>
      <c r="BK123" s="30">
        <v>0.10478431317680655</v>
      </c>
      <c r="BL123" s="43">
        <v>-3.8200000000000002E-4</v>
      </c>
      <c r="BM123" s="43">
        <v>-3.7199999999999999E-4</v>
      </c>
      <c r="BN123" s="43">
        <v>-8.0000000000000007E-5</v>
      </c>
      <c r="BP123" s="30"/>
      <c r="BT123" s="30">
        <v>0.10478431317680655</v>
      </c>
      <c r="BU123" s="43">
        <v>-4.4999999999999999E-4</v>
      </c>
      <c r="BV123" s="43">
        <v>-4.3199999999999998E-4</v>
      </c>
      <c r="BW123" s="43">
        <v>8.8999999999999995E-5</v>
      </c>
      <c r="BY123" s="30"/>
      <c r="CC123" s="30">
        <v>0.10478431317680655</v>
      </c>
      <c r="CD123" s="43">
        <v>-3.0699999999999998E-4</v>
      </c>
      <c r="CE123" s="43">
        <v>-2.9799999999999998E-4</v>
      </c>
      <c r="CF123" s="43">
        <v>-3.6000000000000001E-5</v>
      </c>
      <c r="CH123" s="30"/>
      <c r="CL123" s="30">
        <v>0.10478431317680655</v>
      </c>
      <c r="CM123" s="43">
        <v>-5.4500000000000002E-4</v>
      </c>
      <c r="CN123" s="43">
        <v>-5.3399999999999997E-4</v>
      </c>
      <c r="CO123" s="43">
        <v>6.8999999999999997E-5</v>
      </c>
      <c r="CQ123" s="30"/>
      <c r="CU123" s="30">
        <v>0.10478431317680655</v>
      </c>
      <c r="CV123" s="43">
        <v>-4.17E-4</v>
      </c>
      <c r="CW123" s="43">
        <v>-4.1100000000000002E-4</v>
      </c>
      <c r="CX123" s="43">
        <v>-4.8000000000000001E-5</v>
      </c>
    </row>
    <row r="124" spans="14:102" x14ac:dyDescent="0.25">
      <c r="N124" s="30"/>
      <c r="R124" s="30">
        <v>0.10578224967680655</v>
      </c>
      <c r="S124" s="43">
        <v>-3.6200000000000002E-4</v>
      </c>
      <c r="T124" s="43">
        <v>-3.4699999999999998E-4</v>
      </c>
      <c r="U124" s="43">
        <v>1.47E-4</v>
      </c>
      <c r="W124" s="30"/>
      <c r="AA124" s="30">
        <v>0.10578224967680655</v>
      </c>
      <c r="AB124" s="43">
        <v>-2.92E-4</v>
      </c>
      <c r="AC124" s="43">
        <v>-2.81E-4</v>
      </c>
      <c r="AD124" s="43">
        <v>8.3999999999999995E-5</v>
      </c>
      <c r="AF124" s="30"/>
      <c r="AJ124" s="30">
        <v>0.10578224967680655</v>
      </c>
      <c r="AK124" s="43">
        <v>-5.04E-4</v>
      </c>
      <c r="AL124" s="43">
        <v>-4.8700000000000002E-4</v>
      </c>
      <c r="AM124" s="43">
        <v>2.8E-5</v>
      </c>
      <c r="AO124" s="30"/>
      <c r="AS124" s="30">
        <v>0.10578224967680655</v>
      </c>
      <c r="AT124" s="43">
        <v>-3.8400000000000001E-4</v>
      </c>
      <c r="AU124" s="43">
        <v>-3.7399999999999998E-4</v>
      </c>
      <c r="AV124" s="43">
        <v>-7.8999999999999996E-5</v>
      </c>
      <c r="AX124" s="30"/>
      <c r="BB124" s="30">
        <v>0.10578224967680655</v>
      </c>
      <c r="BC124" s="43">
        <v>-5.0299999999999997E-4</v>
      </c>
      <c r="BD124" s="43">
        <v>-4.86E-4</v>
      </c>
      <c r="BE124" s="43">
        <v>2.6999999999999999E-5</v>
      </c>
      <c r="BG124" s="30"/>
      <c r="BK124" s="30">
        <v>0.10578224967680655</v>
      </c>
      <c r="BL124" s="43">
        <v>-3.8299999999999999E-4</v>
      </c>
      <c r="BM124" s="43">
        <v>-3.7300000000000001E-4</v>
      </c>
      <c r="BN124" s="43">
        <v>-7.8999999999999996E-5</v>
      </c>
      <c r="BP124" s="30"/>
      <c r="BT124" s="30">
        <v>0.10578224967680655</v>
      </c>
      <c r="BU124" s="43">
        <v>-4.5199999999999998E-4</v>
      </c>
      <c r="BV124" s="43">
        <v>-4.35E-4</v>
      </c>
      <c r="BW124" s="43">
        <v>9.1000000000000003E-5</v>
      </c>
      <c r="BY124" s="30"/>
      <c r="CC124" s="30">
        <v>0.10578224967680655</v>
      </c>
      <c r="CD124" s="43">
        <v>-3.0899999999999998E-4</v>
      </c>
      <c r="CE124" s="43">
        <v>-2.9999999999999997E-4</v>
      </c>
      <c r="CF124" s="43">
        <v>-3.4999999999999997E-5</v>
      </c>
      <c r="CH124" s="30"/>
      <c r="CL124" s="30">
        <v>0.10578224967680655</v>
      </c>
      <c r="CM124" s="43">
        <v>-5.4799999999999998E-4</v>
      </c>
      <c r="CN124" s="43">
        <v>-5.3700000000000004E-4</v>
      </c>
      <c r="CO124" s="43">
        <v>7.1000000000000005E-5</v>
      </c>
      <c r="CQ124" s="30"/>
      <c r="CU124" s="30">
        <v>0.10578224967680655</v>
      </c>
      <c r="CV124" s="43">
        <v>-4.1899999999999999E-4</v>
      </c>
      <c r="CW124" s="43">
        <v>-4.1199999999999999E-4</v>
      </c>
      <c r="CX124" s="43">
        <v>-4.6999999999999997E-5</v>
      </c>
    </row>
    <row r="125" spans="14:102" x14ac:dyDescent="0.25">
      <c r="N125" s="30"/>
      <c r="R125" s="30">
        <v>0.10678018617680654</v>
      </c>
      <c r="S125" s="43">
        <v>-3.6400000000000001E-4</v>
      </c>
      <c r="T125" s="43">
        <v>-3.4900000000000003E-4</v>
      </c>
      <c r="U125" s="43">
        <v>1.4999999999999999E-4</v>
      </c>
      <c r="W125" s="30"/>
      <c r="AA125" s="30">
        <v>0.10678018617680654</v>
      </c>
      <c r="AB125" s="43">
        <v>-2.9399999999999999E-4</v>
      </c>
      <c r="AC125" s="43">
        <v>-2.8299999999999999E-4</v>
      </c>
      <c r="AD125" s="43">
        <v>8.5000000000000006E-5</v>
      </c>
      <c r="AF125" s="30"/>
      <c r="AJ125" s="30">
        <v>0.10678018617680654</v>
      </c>
      <c r="AK125" s="43">
        <v>-5.0699999999999996E-4</v>
      </c>
      <c r="AL125" s="43">
        <v>-4.8899999999999996E-4</v>
      </c>
      <c r="AM125" s="43">
        <v>3.0000000000000001E-5</v>
      </c>
      <c r="AO125" s="30"/>
      <c r="AS125" s="30">
        <v>0.10678018617680654</v>
      </c>
      <c r="AT125" s="43">
        <v>-3.8499999999999998E-4</v>
      </c>
      <c r="AU125" s="43">
        <v>-3.7500000000000001E-4</v>
      </c>
      <c r="AV125" s="43">
        <v>-7.7000000000000001E-5</v>
      </c>
      <c r="AX125" s="30"/>
      <c r="BB125" s="30">
        <v>0.10678018617680654</v>
      </c>
      <c r="BC125" s="43">
        <v>-5.0600000000000005E-4</v>
      </c>
      <c r="BD125" s="43">
        <v>-4.8899999999999996E-4</v>
      </c>
      <c r="BE125" s="43">
        <v>3.0000000000000001E-5</v>
      </c>
      <c r="BG125" s="30"/>
      <c r="BK125" s="30">
        <v>0.10678018617680654</v>
      </c>
      <c r="BL125" s="43">
        <v>-3.8499999999999998E-4</v>
      </c>
      <c r="BM125" s="43">
        <v>-3.7500000000000001E-4</v>
      </c>
      <c r="BN125" s="43">
        <v>-7.7999999999999999E-5</v>
      </c>
      <c r="BP125" s="30"/>
      <c r="BT125" s="30">
        <v>0.10678018617680654</v>
      </c>
      <c r="BU125" s="43">
        <v>-4.55E-4</v>
      </c>
      <c r="BV125" s="43">
        <v>-4.3800000000000002E-4</v>
      </c>
      <c r="BW125" s="43">
        <v>9.2999999999999997E-5</v>
      </c>
      <c r="BY125" s="30"/>
      <c r="CC125" s="30">
        <v>0.10678018617680654</v>
      </c>
      <c r="CD125" s="43">
        <v>-3.1100000000000002E-4</v>
      </c>
      <c r="CE125" s="43">
        <v>-3.0200000000000002E-4</v>
      </c>
      <c r="CF125" s="43">
        <v>-3.4E-5</v>
      </c>
      <c r="CH125" s="30"/>
      <c r="CL125" s="30">
        <v>0.10678018617680654</v>
      </c>
      <c r="CM125" s="43">
        <v>-5.5099999999999995E-4</v>
      </c>
      <c r="CN125" s="43">
        <v>-5.4000000000000001E-4</v>
      </c>
      <c r="CO125" s="43">
        <v>7.3999999999999996E-5</v>
      </c>
      <c r="CQ125" s="30"/>
      <c r="CU125" s="30">
        <v>0.10678018617680654</v>
      </c>
      <c r="CV125" s="43">
        <v>-4.2099999999999999E-4</v>
      </c>
      <c r="CW125" s="43">
        <v>-4.1399999999999998E-4</v>
      </c>
      <c r="CX125" s="43">
        <v>-4.5000000000000003E-5</v>
      </c>
    </row>
    <row r="126" spans="14:102" x14ac:dyDescent="0.25">
      <c r="N126" s="30"/>
      <c r="R126" s="30">
        <v>0.10777812267680653</v>
      </c>
      <c r="S126" s="43">
        <v>-3.6699999999999998E-4</v>
      </c>
      <c r="T126" s="43">
        <v>-3.5100000000000002E-4</v>
      </c>
      <c r="U126" s="43">
        <v>1.5300000000000001E-4</v>
      </c>
      <c r="W126" s="30"/>
      <c r="AA126" s="30">
        <v>0.10777812267680653</v>
      </c>
      <c r="AB126" s="43">
        <v>-2.9500000000000001E-4</v>
      </c>
      <c r="AC126" s="43">
        <v>-2.8400000000000002E-4</v>
      </c>
      <c r="AD126" s="43">
        <v>8.7000000000000001E-5</v>
      </c>
      <c r="AF126" s="30"/>
      <c r="AJ126" s="30">
        <v>0.10777812267680653</v>
      </c>
      <c r="AK126" s="43">
        <v>-5.0900000000000001E-4</v>
      </c>
      <c r="AL126" s="43">
        <v>-4.9200000000000003E-4</v>
      </c>
      <c r="AM126" s="43">
        <v>3.3000000000000003E-5</v>
      </c>
      <c r="AO126" s="30"/>
      <c r="AS126" s="30">
        <v>0.10777812267680653</v>
      </c>
      <c r="AT126" s="43">
        <v>-3.86E-4</v>
      </c>
      <c r="AU126" s="43">
        <v>-3.77E-4</v>
      </c>
      <c r="AV126" s="43">
        <v>-7.6000000000000004E-5</v>
      </c>
      <c r="AX126" s="30"/>
      <c r="BB126" s="30">
        <v>0.10777812267680653</v>
      </c>
      <c r="BC126" s="43">
        <v>-5.0799999999999999E-4</v>
      </c>
      <c r="BD126" s="43">
        <v>-4.9100000000000001E-4</v>
      </c>
      <c r="BE126" s="43">
        <v>3.1999999999999999E-5</v>
      </c>
      <c r="BG126" s="30"/>
      <c r="BK126" s="30">
        <v>0.10777812267680653</v>
      </c>
      <c r="BL126" s="43">
        <v>-3.86E-4</v>
      </c>
      <c r="BM126" s="43">
        <v>-3.7599999999999998E-4</v>
      </c>
      <c r="BN126" s="43">
        <v>-7.6000000000000004E-5</v>
      </c>
      <c r="BP126" s="30"/>
      <c r="BT126" s="30">
        <v>0.10777812267680653</v>
      </c>
      <c r="BU126" s="43">
        <v>-4.5800000000000002E-4</v>
      </c>
      <c r="BV126" s="43">
        <v>-4.4000000000000002E-4</v>
      </c>
      <c r="BW126" s="43">
        <v>9.6000000000000002E-5</v>
      </c>
      <c r="BY126" s="30"/>
      <c r="CC126" s="30">
        <v>0.10777812267680653</v>
      </c>
      <c r="CD126" s="43">
        <v>-3.1199999999999999E-4</v>
      </c>
      <c r="CE126" s="43">
        <v>-3.0299999999999999E-4</v>
      </c>
      <c r="CF126" s="43">
        <v>-3.3000000000000003E-5</v>
      </c>
      <c r="CH126" s="30"/>
      <c r="CL126" s="30">
        <v>0.10777812267680653</v>
      </c>
      <c r="CM126" s="43">
        <v>-5.5400000000000002E-4</v>
      </c>
      <c r="CN126" s="43">
        <v>-5.4299999999999997E-4</v>
      </c>
      <c r="CO126" s="43">
        <v>7.7000000000000001E-5</v>
      </c>
      <c r="CQ126" s="30"/>
      <c r="CU126" s="30">
        <v>0.10777812267680653</v>
      </c>
      <c r="CV126" s="43">
        <v>-4.2200000000000001E-4</v>
      </c>
      <c r="CW126" s="43">
        <v>-4.1599999999999997E-4</v>
      </c>
      <c r="CX126" s="43">
        <v>-4.3000000000000002E-5</v>
      </c>
    </row>
    <row r="127" spans="14:102" x14ac:dyDescent="0.25">
      <c r="N127" s="30"/>
      <c r="R127" s="30">
        <v>0.10877605917680652</v>
      </c>
      <c r="S127" s="43">
        <v>-3.6900000000000002E-4</v>
      </c>
      <c r="T127" s="43">
        <v>-3.5399999999999999E-4</v>
      </c>
      <c r="U127" s="43">
        <v>1.56E-4</v>
      </c>
      <c r="W127" s="30"/>
      <c r="AA127" s="30">
        <v>0.10877605917680652</v>
      </c>
      <c r="AB127" s="43">
        <v>-2.9700000000000001E-4</v>
      </c>
      <c r="AC127" s="43">
        <v>-2.8499999999999999E-4</v>
      </c>
      <c r="AD127" s="43">
        <v>8.8999999999999995E-5</v>
      </c>
      <c r="AF127" s="30"/>
      <c r="AJ127" s="30">
        <v>0.10877605917680652</v>
      </c>
      <c r="AK127" s="43">
        <v>-5.1199999999999998E-4</v>
      </c>
      <c r="AL127" s="43">
        <v>-4.9399999999999997E-4</v>
      </c>
      <c r="AM127" s="43">
        <v>3.4999999999999997E-5</v>
      </c>
      <c r="AO127" s="30"/>
      <c r="AS127" s="30">
        <v>0.10877605917680652</v>
      </c>
      <c r="AT127" s="43">
        <v>-3.88E-4</v>
      </c>
      <c r="AU127" s="43">
        <v>-3.7800000000000003E-4</v>
      </c>
      <c r="AV127" s="43">
        <v>-7.4999999999999993E-5</v>
      </c>
      <c r="AX127" s="30"/>
      <c r="BB127" s="30">
        <v>0.10877605917680652</v>
      </c>
      <c r="BC127" s="43">
        <v>-5.1099999999999995E-4</v>
      </c>
      <c r="BD127" s="43">
        <v>-4.9399999999999997E-4</v>
      </c>
      <c r="BE127" s="43">
        <v>3.4999999999999997E-5</v>
      </c>
      <c r="BG127" s="30"/>
      <c r="BK127" s="30">
        <v>0.10877605917680652</v>
      </c>
      <c r="BL127" s="43">
        <v>-3.88E-4</v>
      </c>
      <c r="BM127" s="43">
        <v>-3.7800000000000003E-4</v>
      </c>
      <c r="BN127" s="43">
        <v>-7.4999999999999993E-5</v>
      </c>
      <c r="BP127" s="30"/>
      <c r="BT127" s="30">
        <v>0.10877605917680652</v>
      </c>
      <c r="BU127" s="43">
        <v>-4.6099999999999998E-4</v>
      </c>
      <c r="BV127" s="43">
        <v>-4.4299999999999998E-4</v>
      </c>
      <c r="BW127" s="43">
        <v>9.7999999999999997E-5</v>
      </c>
      <c r="BY127" s="30"/>
      <c r="CC127" s="30">
        <v>0.10877605917680652</v>
      </c>
      <c r="CD127" s="43">
        <v>-3.1399999999999999E-4</v>
      </c>
      <c r="CE127" s="43">
        <v>-3.0499999999999999E-4</v>
      </c>
      <c r="CF127" s="43">
        <v>-3.1000000000000001E-5</v>
      </c>
      <c r="CH127" s="30"/>
      <c r="CL127" s="30">
        <v>0.10877605917680652</v>
      </c>
      <c r="CM127" s="43">
        <v>-5.5699999999999999E-4</v>
      </c>
      <c r="CN127" s="43">
        <v>-5.4600000000000004E-4</v>
      </c>
      <c r="CO127" s="43">
        <v>8.0000000000000007E-5</v>
      </c>
      <c r="CQ127" s="30"/>
      <c r="CU127" s="30">
        <v>0.10877605917680652</v>
      </c>
      <c r="CV127" s="43">
        <v>-4.2400000000000001E-4</v>
      </c>
      <c r="CW127" s="43">
        <v>-4.1800000000000002E-4</v>
      </c>
      <c r="CX127" s="43">
        <v>-4.1999999999999998E-5</v>
      </c>
    </row>
    <row r="128" spans="14:102" x14ac:dyDescent="0.25">
      <c r="N128" s="30"/>
      <c r="R128" s="30">
        <v>0.10977399567680653</v>
      </c>
      <c r="S128" s="43">
        <v>-3.7199999999999999E-4</v>
      </c>
      <c r="T128" s="43">
        <v>-3.5599999999999998E-4</v>
      </c>
      <c r="U128" s="43">
        <v>1.5899999999999999E-4</v>
      </c>
      <c r="W128" s="30"/>
      <c r="AA128" s="30">
        <v>0.10977399567680653</v>
      </c>
      <c r="AB128" s="43">
        <v>-2.9799999999999998E-4</v>
      </c>
      <c r="AC128" s="43">
        <v>-2.8699999999999998E-4</v>
      </c>
      <c r="AD128" s="43">
        <v>9.0000000000000006E-5</v>
      </c>
      <c r="AF128" s="30"/>
      <c r="AJ128" s="30">
        <v>0.10977399567680653</v>
      </c>
      <c r="AK128" s="43">
        <v>-5.1500000000000005E-4</v>
      </c>
      <c r="AL128" s="43">
        <v>-4.9700000000000005E-4</v>
      </c>
      <c r="AM128" s="43">
        <v>3.8000000000000002E-5</v>
      </c>
      <c r="AO128" s="30"/>
      <c r="AS128" s="30">
        <v>0.10977399567680653</v>
      </c>
      <c r="AT128" s="43">
        <v>-3.8900000000000002E-4</v>
      </c>
      <c r="AU128" s="43">
        <v>-3.79E-4</v>
      </c>
      <c r="AV128" s="43">
        <v>-7.2999999999999999E-5</v>
      </c>
      <c r="AX128" s="30"/>
      <c r="BB128" s="30">
        <v>0.10977399567680653</v>
      </c>
      <c r="BC128" s="43">
        <v>-5.1400000000000003E-4</v>
      </c>
      <c r="BD128" s="43">
        <v>-4.9600000000000002E-4</v>
      </c>
      <c r="BE128" s="43">
        <v>3.6999999999999998E-5</v>
      </c>
      <c r="BG128" s="30"/>
      <c r="BK128" s="30">
        <v>0.10977399567680653</v>
      </c>
      <c r="BL128" s="43">
        <v>-3.8900000000000002E-4</v>
      </c>
      <c r="BM128" s="43">
        <v>-3.79E-4</v>
      </c>
      <c r="BN128" s="43">
        <v>-7.3999999999999996E-5</v>
      </c>
      <c r="BP128" s="30"/>
      <c r="BT128" s="30">
        <v>0.10977399567680653</v>
      </c>
      <c r="BU128" s="43">
        <v>-4.64E-4</v>
      </c>
      <c r="BV128" s="43">
        <v>-4.46E-4</v>
      </c>
      <c r="BW128" s="43">
        <v>1E-4</v>
      </c>
      <c r="BY128" s="30"/>
      <c r="CC128" s="30">
        <v>0.10977399567680653</v>
      </c>
      <c r="CD128" s="43">
        <v>-3.1599999999999998E-4</v>
      </c>
      <c r="CE128" s="43">
        <v>-3.0699999999999998E-4</v>
      </c>
      <c r="CF128" s="43">
        <v>-3.0000000000000001E-5</v>
      </c>
      <c r="CH128" s="30"/>
      <c r="CL128" s="30">
        <v>0.10977399567680653</v>
      </c>
      <c r="CM128" s="43">
        <v>-5.5999999999999995E-4</v>
      </c>
      <c r="CN128" s="43">
        <v>-5.4900000000000001E-4</v>
      </c>
      <c r="CO128" s="43">
        <v>8.2999999999999998E-5</v>
      </c>
      <c r="CQ128" s="30"/>
      <c r="CU128" s="30">
        <v>0.10977399567680653</v>
      </c>
      <c r="CV128" s="43">
        <v>-4.26E-4</v>
      </c>
      <c r="CW128" s="43">
        <v>-4.1899999999999999E-4</v>
      </c>
      <c r="CX128" s="43">
        <v>-4.0000000000000003E-5</v>
      </c>
    </row>
    <row r="129" spans="14:102" x14ac:dyDescent="0.25">
      <c r="N129" s="30"/>
      <c r="R129" s="30">
        <v>0.10977399567680653</v>
      </c>
      <c r="S129" s="43">
        <v>-3.7199999999999999E-4</v>
      </c>
      <c r="T129" s="43">
        <v>-3.5599999999999998E-4</v>
      </c>
      <c r="U129" s="43">
        <v>1.5899999999999999E-4</v>
      </c>
      <c r="W129" s="30"/>
      <c r="AA129" s="30">
        <v>0.10977399567680653</v>
      </c>
      <c r="AB129" s="43">
        <v>-2.9799999999999998E-4</v>
      </c>
      <c r="AC129" s="43">
        <v>-2.8699999999999998E-4</v>
      </c>
      <c r="AD129" s="43">
        <v>9.0000000000000006E-5</v>
      </c>
      <c r="AF129" s="30"/>
      <c r="AJ129" s="30">
        <v>0.10977399567680653</v>
      </c>
      <c r="AK129" s="43">
        <v>-5.1500000000000005E-4</v>
      </c>
      <c r="AL129" s="43">
        <v>-4.9700000000000005E-4</v>
      </c>
      <c r="AM129" s="43">
        <v>3.8000000000000002E-5</v>
      </c>
      <c r="AO129" s="30"/>
      <c r="AS129" s="30">
        <v>0.10977399567680653</v>
      </c>
      <c r="AT129" s="43">
        <v>-3.8900000000000002E-4</v>
      </c>
      <c r="AU129" s="43">
        <v>-3.79E-4</v>
      </c>
      <c r="AV129" s="43">
        <v>-7.2999999999999999E-5</v>
      </c>
      <c r="AX129" s="30"/>
      <c r="BB129" s="30">
        <v>0.10977399567680653</v>
      </c>
      <c r="BC129" s="43">
        <v>-5.1400000000000003E-4</v>
      </c>
      <c r="BD129" s="43">
        <v>-4.9600000000000002E-4</v>
      </c>
      <c r="BE129" s="43">
        <v>3.6999999999999998E-5</v>
      </c>
      <c r="BG129" s="30"/>
      <c r="BK129" s="30">
        <v>0.10977399567680653</v>
      </c>
      <c r="BL129" s="43">
        <v>-3.8900000000000002E-4</v>
      </c>
      <c r="BM129" s="43">
        <v>-3.79E-4</v>
      </c>
      <c r="BN129" s="43">
        <v>-7.3999999999999996E-5</v>
      </c>
      <c r="BP129" s="30"/>
      <c r="BT129" s="30">
        <v>0.10977399567680653</v>
      </c>
      <c r="BU129" s="43">
        <v>-4.64E-4</v>
      </c>
      <c r="BV129" s="43">
        <v>-4.46E-4</v>
      </c>
      <c r="BW129" s="43">
        <v>1E-4</v>
      </c>
      <c r="BY129" s="30"/>
      <c r="CC129" s="30">
        <v>0.10977399567680653</v>
      </c>
      <c r="CD129" s="43">
        <v>-3.1599999999999998E-4</v>
      </c>
      <c r="CE129" s="43">
        <v>-3.0699999999999998E-4</v>
      </c>
      <c r="CF129" s="43">
        <v>-3.0000000000000001E-5</v>
      </c>
      <c r="CH129" s="30"/>
      <c r="CL129" s="30">
        <v>0.10977399567680653</v>
      </c>
      <c r="CM129" s="43">
        <v>-5.5999999999999995E-4</v>
      </c>
      <c r="CN129" s="43">
        <v>-5.4900000000000001E-4</v>
      </c>
      <c r="CO129" s="43">
        <v>8.2999999999999998E-5</v>
      </c>
      <c r="CQ129" s="30"/>
      <c r="CU129" s="30">
        <v>0.10977399567680653</v>
      </c>
      <c r="CV129" s="43">
        <v>-4.26E-4</v>
      </c>
      <c r="CW129" s="43">
        <v>-4.1899999999999999E-4</v>
      </c>
      <c r="CX129" s="43">
        <v>-4.0000000000000003E-5</v>
      </c>
    </row>
    <row r="130" spans="14:102" x14ac:dyDescent="0.25">
      <c r="N130" s="30"/>
      <c r="R130" s="30">
        <v>0.11077193217680652</v>
      </c>
      <c r="S130" s="43">
        <v>-3.7399999999999998E-4</v>
      </c>
      <c r="T130" s="43">
        <v>-3.59E-4</v>
      </c>
      <c r="U130" s="43">
        <v>1.6200000000000001E-4</v>
      </c>
      <c r="W130" s="30"/>
      <c r="AA130" s="30">
        <v>0.11077193217680652</v>
      </c>
      <c r="AB130" s="43">
        <v>-2.99E-4</v>
      </c>
      <c r="AC130" s="43">
        <v>-2.8800000000000001E-4</v>
      </c>
      <c r="AD130" s="43">
        <v>9.2E-5</v>
      </c>
      <c r="AF130" s="30"/>
      <c r="AJ130" s="30">
        <v>0.11077193217680652</v>
      </c>
      <c r="AK130" s="43">
        <v>-5.1699999999999999E-4</v>
      </c>
      <c r="AL130" s="43">
        <v>-4.9899999999999999E-4</v>
      </c>
      <c r="AM130" s="43">
        <v>4.0000000000000003E-5</v>
      </c>
      <c r="AO130" s="30"/>
      <c r="AS130" s="30">
        <v>0.11077193217680652</v>
      </c>
      <c r="AT130" s="43">
        <v>-3.9100000000000002E-4</v>
      </c>
      <c r="AU130" s="43">
        <v>-3.8099999999999999E-4</v>
      </c>
      <c r="AV130" s="43">
        <v>-7.2000000000000002E-5</v>
      </c>
      <c r="AX130" s="30"/>
      <c r="BB130" s="30">
        <v>0.11077193217680652</v>
      </c>
      <c r="BC130" s="43">
        <v>-5.1599999999999997E-4</v>
      </c>
      <c r="BD130" s="43">
        <v>-4.9899999999999999E-4</v>
      </c>
      <c r="BE130" s="43">
        <v>4.0000000000000003E-5</v>
      </c>
      <c r="BG130" s="30"/>
      <c r="BK130" s="30">
        <v>0.11077193217680652</v>
      </c>
      <c r="BL130" s="43">
        <v>-3.9100000000000002E-4</v>
      </c>
      <c r="BM130" s="43">
        <v>-3.8000000000000002E-4</v>
      </c>
      <c r="BN130" s="43">
        <v>-7.2000000000000002E-5</v>
      </c>
      <c r="BP130" s="30"/>
      <c r="BT130" s="30">
        <v>0.11077193217680652</v>
      </c>
      <c r="BU130" s="43">
        <v>-4.6700000000000002E-4</v>
      </c>
      <c r="BV130" s="43">
        <v>-4.4799999999999999E-4</v>
      </c>
      <c r="BW130" s="43">
        <v>1.02E-4</v>
      </c>
      <c r="BY130" s="30"/>
      <c r="CC130" s="30">
        <v>0.11077193217680652</v>
      </c>
      <c r="CD130" s="43">
        <v>-3.1799999999999998E-4</v>
      </c>
      <c r="CE130" s="43">
        <v>-3.0800000000000001E-4</v>
      </c>
      <c r="CF130" s="43">
        <v>-2.9E-5</v>
      </c>
      <c r="CH130" s="30"/>
      <c r="CL130" s="30">
        <v>0.11077193217680652</v>
      </c>
      <c r="CM130" s="43">
        <v>-5.6300000000000002E-4</v>
      </c>
      <c r="CN130" s="43">
        <v>-5.5199999999999997E-4</v>
      </c>
      <c r="CO130" s="43">
        <v>8.5000000000000006E-5</v>
      </c>
      <c r="CQ130" s="30"/>
      <c r="CU130" s="30">
        <v>0.11077193217680652</v>
      </c>
      <c r="CV130" s="43">
        <v>-4.28E-4</v>
      </c>
      <c r="CW130" s="43">
        <v>-4.2099999999999999E-4</v>
      </c>
      <c r="CX130" s="43">
        <v>-3.8000000000000002E-5</v>
      </c>
    </row>
    <row r="131" spans="14:102" x14ac:dyDescent="0.25">
      <c r="N131" s="30"/>
      <c r="R131" s="30">
        <v>0.11176986867680651</v>
      </c>
      <c r="S131" s="43">
        <v>-3.77E-4</v>
      </c>
      <c r="T131" s="43">
        <v>-3.6099999999999999E-4</v>
      </c>
      <c r="U131" s="43">
        <v>1.66E-4</v>
      </c>
      <c r="W131" s="30"/>
      <c r="AA131" s="30">
        <v>0.11176986867680651</v>
      </c>
      <c r="AB131" s="43">
        <v>-3.01E-4</v>
      </c>
      <c r="AC131" s="43">
        <v>-2.8899999999999998E-4</v>
      </c>
      <c r="AD131" s="43">
        <v>9.2999999999999997E-5</v>
      </c>
      <c r="AF131" s="30"/>
      <c r="AJ131" s="30">
        <v>0.11176986867680651</v>
      </c>
      <c r="AK131" s="43">
        <v>-5.1999999999999995E-4</v>
      </c>
      <c r="AL131" s="43">
        <v>-5.0199999999999995E-4</v>
      </c>
      <c r="AM131" s="43">
        <v>4.3000000000000002E-5</v>
      </c>
      <c r="AO131" s="30"/>
      <c r="AS131" s="30">
        <v>0.11176986867680651</v>
      </c>
      <c r="AT131" s="43">
        <v>-3.9199999999999999E-4</v>
      </c>
      <c r="AU131" s="43">
        <v>-3.8200000000000002E-4</v>
      </c>
      <c r="AV131" s="43">
        <v>-7.1000000000000005E-5</v>
      </c>
      <c r="AX131" s="30"/>
      <c r="BB131" s="30">
        <v>0.11176986867680651</v>
      </c>
      <c r="BC131" s="43">
        <v>-5.1900000000000004E-4</v>
      </c>
      <c r="BD131" s="43">
        <v>-5.0100000000000003E-4</v>
      </c>
      <c r="BE131" s="43">
        <v>4.1999999999999998E-5</v>
      </c>
      <c r="BG131" s="30"/>
      <c r="BK131" s="30">
        <v>0.11176986867680651</v>
      </c>
      <c r="BL131" s="43">
        <v>-3.9199999999999999E-4</v>
      </c>
      <c r="BM131" s="43">
        <v>-3.8200000000000002E-4</v>
      </c>
      <c r="BN131" s="43">
        <v>-7.1000000000000005E-5</v>
      </c>
      <c r="BP131" s="30"/>
      <c r="BT131" s="30">
        <v>0.11176986867680651</v>
      </c>
      <c r="BU131" s="43">
        <v>-4.6999999999999999E-4</v>
      </c>
      <c r="BV131" s="43">
        <v>-4.5100000000000001E-4</v>
      </c>
      <c r="BW131" s="43">
        <v>1.05E-4</v>
      </c>
      <c r="BY131" s="30"/>
      <c r="CC131" s="30">
        <v>0.11176986867680651</v>
      </c>
      <c r="CD131" s="43">
        <v>-3.19E-4</v>
      </c>
      <c r="CE131" s="43">
        <v>-3.1E-4</v>
      </c>
      <c r="CF131" s="43">
        <v>-2.8E-5</v>
      </c>
      <c r="CH131" s="30"/>
      <c r="CL131" s="30">
        <v>0.11176986867680651</v>
      </c>
      <c r="CM131" s="43">
        <v>-5.6599999999999999E-4</v>
      </c>
      <c r="CN131" s="43">
        <v>-5.5500000000000005E-4</v>
      </c>
      <c r="CO131" s="43">
        <v>8.7999999999999998E-5</v>
      </c>
      <c r="CQ131" s="30"/>
      <c r="CU131" s="30">
        <v>0.11176986867680651</v>
      </c>
      <c r="CV131" s="43">
        <v>-4.2900000000000002E-4</v>
      </c>
      <c r="CW131" s="43">
        <v>-4.2299999999999998E-4</v>
      </c>
      <c r="CX131" s="43">
        <v>-3.6999999999999998E-5</v>
      </c>
    </row>
    <row r="132" spans="14:102" x14ac:dyDescent="0.25">
      <c r="N132" s="30"/>
      <c r="R132" s="30">
        <v>0.11276780517680651</v>
      </c>
      <c r="S132" s="43">
        <v>-3.8000000000000002E-4</v>
      </c>
      <c r="T132" s="43">
        <v>-3.6400000000000001E-4</v>
      </c>
      <c r="U132" s="43">
        <v>1.6899999999999999E-4</v>
      </c>
      <c r="W132" s="30"/>
      <c r="AA132" s="30">
        <v>0.11276780517680651</v>
      </c>
      <c r="AB132" s="43">
        <v>-3.0200000000000002E-4</v>
      </c>
      <c r="AC132" s="43">
        <v>-2.9100000000000003E-4</v>
      </c>
      <c r="AD132" s="43">
        <v>9.5000000000000005E-5</v>
      </c>
      <c r="AF132" s="30"/>
      <c r="AJ132" s="30">
        <v>0.11276780517680651</v>
      </c>
      <c r="AK132" s="43">
        <v>-5.2300000000000003E-4</v>
      </c>
      <c r="AL132" s="43">
        <v>-5.04E-4</v>
      </c>
      <c r="AM132" s="43">
        <v>4.5000000000000003E-5</v>
      </c>
      <c r="AO132" s="30"/>
      <c r="AS132" s="30">
        <v>0.11276780517680651</v>
      </c>
      <c r="AT132" s="43">
        <v>-3.9399999999999998E-4</v>
      </c>
      <c r="AU132" s="43">
        <v>-3.8299999999999999E-4</v>
      </c>
      <c r="AV132" s="43">
        <v>-6.8999999999999997E-5</v>
      </c>
      <c r="AX132" s="30"/>
      <c r="BB132" s="30">
        <v>0.11276780517680651</v>
      </c>
      <c r="BC132" s="43">
        <v>-5.22E-4</v>
      </c>
      <c r="BD132" s="43">
        <v>-5.04E-4</v>
      </c>
      <c r="BE132" s="43">
        <v>4.5000000000000003E-5</v>
      </c>
      <c r="BG132" s="30"/>
      <c r="BK132" s="30">
        <v>0.11276780517680651</v>
      </c>
      <c r="BL132" s="43">
        <v>-3.9300000000000001E-4</v>
      </c>
      <c r="BM132" s="43">
        <v>-3.8299999999999999E-4</v>
      </c>
      <c r="BN132" s="43">
        <v>-6.9999999999999994E-5</v>
      </c>
      <c r="BP132" s="30"/>
      <c r="BT132" s="30">
        <v>0.11276780517680651</v>
      </c>
      <c r="BU132" s="43">
        <v>-4.73E-4</v>
      </c>
      <c r="BV132" s="43">
        <v>-4.5399999999999998E-4</v>
      </c>
      <c r="BW132" s="43">
        <v>1.08E-4</v>
      </c>
      <c r="BY132" s="30"/>
      <c r="CC132" s="30">
        <v>0.11276780517680651</v>
      </c>
      <c r="CD132" s="43">
        <v>-3.21E-4</v>
      </c>
      <c r="CE132" s="43">
        <v>-3.1199999999999999E-4</v>
      </c>
      <c r="CF132" s="43">
        <v>-2.5999999999999998E-5</v>
      </c>
      <c r="CH132" s="30"/>
      <c r="CL132" s="30">
        <v>0.11276780517680651</v>
      </c>
      <c r="CM132" s="43">
        <v>-5.6899999999999995E-4</v>
      </c>
      <c r="CN132" s="43">
        <v>-5.5800000000000001E-4</v>
      </c>
      <c r="CO132" s="43">
        <v>9.1000000000000003E-5</v>
      </c>
      <c r="CQ132" s="30"/>
      <c r="CU132" s="30">
        <v>0.11276780517680651</v>
      </c>
      <c r="CV132" s="43">
        <v>-4.3100000000000001E-4</v>
      </c>
      <c r="CW132" s="43">
        <v>-4.2400000000000001E-4</v>
      </c>
      <c r="CX132" s="43">
        <v>-3.4999999999999997E-5</v>
      </c>
    </row>
    <row r="133" spans="14:102" x14ac:dyDescent="0.25">
      <c r="N133" s="30"/>
      <c r="R133" s="30">
        <v>0.1137657416768065</v>
      </c>
      <c r="S133" s="43">
        <v>-3.8200000000000002E-4</v>
      </c>
      <c r="T133" s="43">
        <v>-3.6600000000000001E-4</v>
      </c>
      <c r="U133" s="43">
        <v>1.7200000000000001E-4</v>
      </c>
      <c r="W133" s="30"/>
      <c r="AA133" s="30">
        <v>0.1137657416768065</v>
      </c>
      <c r="AB133" s="43">
        <v>-3.0400000000000002E-4</v>
      </c>
      <c r="AC133" s="43">
        <v>-2.92E-4</v>
      </c>
      <c r="AD133" s="43">
        <v>9.6000000000000002E-5</v>
      </c>
      <c r="AF133" s="30"/>
      <c r="AJ133" s="30">
        <v>0.1137657416768065</v>
      </c>
      <c r="AK133" s="43">
        <v>-5.2499999999999997E-4</v>
      </c>
      <c r="AL133" s="43">
        <v>-5.0699999999999996E-4</v>
      </c>
      <c r="AM133" s="43">
        <v>4.8000000000000001E-5</v>
      </c>
      <c r="AO133" s="30"/>
      <c r="AS133" s="30">
        <v>0.1137657416768065</v>
      </c>
      <c r="AT133" s="43">
        <v>-3.9500000000000001E-4</v>
      </c>
      <c r="AU133" s="43">
        <v>-3.8499999999999998E-4</v>
      </c>
      <c r="AV133" s="43">
        <v>-6.7999999999999999E-5</v>
      </c>
      <c r="AX133" s="30"/>
      <c r="BB133" s="30">
        <v>0.1137657416768065</v>
      </c>
      <c r="BC133" s="43">
        <v>-5.2400000000000005E-4</v>
      </c>
      <c r="BD133" s="43">
        <v>-5.0600000000000005E-4</v>
      </c>
      <c r="BE133" s="43">
        <v>4.6999999999999997E-5</v>
      </c>
      <c r="BG133" s="30"/>
      <c r="BK133" s="30">
        <v>0.1137657416768065</v>
      </c>
      <c r="BL133" s="43">
        <v>-3.9500000000000001E-4</v>
      </c>
      <c r="BM133" s="43">
        <v>-3.8400000000000001E-4</v>
      </c>
      <c r="BN133" s="43">
        <v>-6.7999999999999999E-5</v>
      </c>
      <c r="BP133" s="30"/>
      <c r="BT133" s="30">
        <v>0.1137657416768065</v>
      </c>
      <c r="BU133" s="43">
        <v>-4.7600000000000002E-4</v>
      </c>
      <c r="BV133" s="43">
        <v>-4.57E-4</v>
      </c>
      <c r="BW133" s="43">
        <v>1.1E-4</v>
      </c>
      <c r="BY133" s="30"/>
      <c r="CC133" s="30">
        <v>0.1137657416768065</v>
      </c>
      <c r="CD133" s="43">
        <v>-3.2299999999999999E-4</v>
      </c>
      <c r="CE133" s="43">
        <v>-3.1300000000000002E-4</v>
      </c>
      <c r="CF133" s="43">
        <v>-2.5000000000000001E-5</v>
      </c>
      <c r="CH133" s="30"/>
      <c r="CL133" s="30">
        <v>0.1137657416768065</v>
      </c>
      <c r="CM133" s="43">
        <v>-5.7200000000000003E-4</v>
      </c>
      <c r="CN133" s="43">
        <v>-5.6099999999999998E-4</v>
      </c>
      <c r="CO133" s="43">
        <v>9.3999999999999994E-5</v>
      </c>
      <c r="CQ133" s="30"/>
      <c r="CU133" s="30">
        <v>0.1137657416768065</v>
      </c>
      <c r="CV133" s="43">
        <v>-4.3300000000000001E-4</v>
      </c>
      <c r="CW133" s="43">
        <v>-4.26E-4</v>
      </c>
      <c r="CX133" s="43">
        <v>-3.3000000000000003E-5</v>
      </c>
    </row>
    <row r="134" spans="14:102" x14ac:dyDescent="0.25">
      <c r="N134" s="30"/>
      <c r="R134" s="30">
        <v>0.11476367817680649</v>
      </c>
      <c r="S134" s="43">
        <v>-3.8499999999999998E-4</v>
      </c>
      <c r="T134" s="43">
        <v>-3.68E-4</v>
      </c>
      <c r="U134" s="43">
        <v>1.75E-4</v>
      </c>
      <c r="W134" s="30"/>
      <c r="AA134" s="30">
        <v>0.11476367817680649</v>
      </c>
      <c r="AB134" s="43">
        <v>-3.0499999999999999E-4</v>
      </c>
      <c r="AC134" s="43">
        <v>-2.9300000000000002E-4</v>
      </c>
      <c r="AD134" s="43">
        <v>9.7999999999999997E-5</v>
      </c>
      <c r="AF134" s="30"/>
      <c r="AJ134" s="30">
        <v>0.11476367817680649</v>
      </c>
      <c r="AK134" s="43">
        <v>-5.2800000000000004E-4</v>
      </c>
      <c r="AL134" s="43">
        <v>-5.1000000000000004E-4</v>
      </c>
      <c r="AM134" s="43">
        <v>5.0000000000000002E-5</v>
      </c>
      <c r="AO134" s="30"/>
      <c r="AS134" s="30">
        <v>0.11476367817680649</v>
      </c>
      <c r="AT134" s="43">
        <v>-3.97E-4</v>
      </c>
      <c r="AU134" s="43">
        <v>-3.86E-4</v>
      </c>
      <c r="AV134" s="43">
        <v>-6.7000000000000002E-5</v>
      </c>
      <c r="AX134" s="30"/>
      <c r="BB134" s="30">
        <v>0.11476367817680649</v>
      </c>
      <c r="BC134" s="43">
        <v>-5.2700000000000002E-4</v>
      </c>
      <c r="BD134" s="43">
        <v>-5.0900000000000001E-4</v>
      </c>
      <c r="BE134" s="43">
        <v>5.0000000000000002E-5</v>
      </c>
      <c r="BG134" s="30"/>
      <c r="BK134" s="30">
        <v>0.11476367817680649</v>
      </c>
      <c r="BL134" s="43">
        <v>-3.9599999999999998E-4</v>
      </c>
      <c r="BM134" s="43">
        <v>-3.86E-4</v>
      </c>
      <c r="BN134" s="43">
        <v>-6.7000000000000002E-5</v>
      </c>
      <c r="BP134" s="30"/>
      <c r="BT134" s="30">
        <v>0.11476367817680649</v>
      </c>
      <c r="BU134" s="43">
        <v>-4.7899999999999999E-4</v>
      </c>
      <c r="BV134" s="43">
        <v>-4.6000000000000001E-4</v>
      </c>
      <c r="BW134" s="43">
        <v>1.13E-4</v>
      </c>
      <c r="BY134" s="30"/>
      <c r="CC134" s="30">
        <v>0.11476367817680649</v>
      </c>
      <c r="CD134" s="43">
        <v>-3.2499999999999999E-4</v>
      </c>
      <c r="CE134" s="43">
        <v>-3.1500000000000001E-4</v>
      </c>
      <c r="CF134" s="43">
        <v>-2.4000000000000001E-5</v>
      </c>
      <c r="CH134" s="30"/>
      <c r="CL134" s="30">
        <v>0.11476367817680649</v>
      </c>
      <c r="CM134" s="43">
        <v>-5.7499999999999999E-4</v>
      </c>
      <c r="CN134" s="43">
        <v>-5.6400000000000005E-4</v>
      </c>
      <c r="CO134" s="43">
        <v>9.7E-5</v>
      </c>
      <c r="CQ134" s="30"/>
      <c r="CU134" s="30">
        <v>0.11476367817680649</v>
      </c>
      <c r="CV134" s="43">
        <v>-4.35E-4</v>
      </c>
      <c r="CW134" s="43">
        <v>-4.28E-4</v>
      </c>
      <c r="CX134" s="43">
        <v>-3.1000000000000001E-5</v>
      </c>
    </row>
    <row r="135" spans="14:102" x14ac:dyDescent="0.25">
      <c r="N135" s="30"/>
      <c r="R135" s="30">
        <v>0.11576161467680648</v>
      </c>
      <c r="S135" s="43">
        <v>-3.88E-4</v>
      </c>
      <c r="T135" s="43">
        <v>-3.7100000000000002E-4</v>
      </c>
      <c r="U135" s="43">
        <v>1.7799999999999999E-4</v>
      </c>
      <c r="W135" s="30"/>
      <c r="AA135" s="30">
        <v>0.11576161467680648</v>
      </c>
      <c r="AB135" s="43">
        <v>-3.0600000000000001E-4</v>
      </c>
      <c r="AC135" s="43">
        <v>-2.9399999999999999E-4</v>
      </c>
      <c r="AD135" s="43">
        <v>9.8999999999999994E-5</v>
      </c>
      <c r="AF135" s="30"/>
      <c r="AJ135" s="30">
        <v>0.11576161467680648</v>
      </c>
      <c r="AK135" s="43">
        <v>-5.31E-4</v>
      </c>
      <c r="AL135" s="43">
        <v>-5.1199999999999998E-4</v>
      </c>
      <c r="AM135" s="43">
        <v>5.3000000000000001E-5</v>
      </c>
      <c r="AO135" s="30"/>
      <c r="AS135" s="30">
        <v>0.11576161467680648</v>
      </c>
      <c r="AT135" s="43">
        <v>-3.9800000000000002E-4</v>
      </c>
      <c r="AU135" s="43">
        <v>-3.88E-4</v>
      </c>
      <c r="AV135" s="43">
        <v>-6.4999999999999994E-5</v>
      </c>
      <c r="AX135" s="30"/>
      <c r="BB135" s="30">
        <v>0.11576161467680648</v>
      </c>
      <c r="BC135" s="43">
        <v>-5.2999999999999998E-4</v>
      </c>
      <c r="BD135" s="43">
        <v>-5.1099999999999995E-4</v>
      </c>
      <c r="BE135" s="43">
        <v>5.1999999999999997E-5</v>
      </c>
      <c r="BG135" s="30"/>
      <c r="BK135" s="30">
        <v>0.11576161467680648</v>
      </c>
      <c r="BL135" s="43">
        <v>-3.9800000000000002E-4</v>
      </c>
      <c r="BM135" s="43">
        <v>-3.8699999999999997E-4</v>
      </c>
      <c r="BN135" s="43">
        <v>-6.6000000000000005E-5</v>
      </c>
      <c r="BP135" s="30"/>
      <c r="BT135" s="30">
        <v>0.11576161467680648</v>
      </c>
      <c r="BU135" s="43">
        <v>-4.8200000000000001E-4</v>
      </c>
      <c r="BV135" s="43">
        <v>-4.6299999999999998E-4</v>
      </c>
      <c r="BW135" s="43">
        <v>1.16E-4</v>
      </c>
      <c r="BY135" s="30"/>
      <c r="CC135" s="30">
        <v>0.11576161467680648</v>
      </c>
      <c r="CD135" s="43">
        <v>-3.2600000000000001E-4</v>
      </c>
      <c r="CE135" s="43">
        <v>-3.1700000000000001E-4</v>
      </c>
      <c r="CF135" s="43">
        <v>-2.3E-5</v>
      </c>
      <c r="CH135" s="30"/>
      <c r="CL135" s="30">
        <v>0.11576161467680648</v>
      </c>
      <c r="CM135" s="43">
        <v>-5.7899999999999998E-4</v>
      </c>
      <c r="CN135" s="43">
        <v>-5.6700000000000001E-4</v>
      </c>
      <c r="CO135" s="43">
        <v>1E-4</v>
      </c>
      <c r="CQ135" s="30"/>
      <c r="CU135" s="30">
        <v>0.11576161467680648</v>
      </c>
      <c r="CV135" s="43">
        <v>-4.3600000000000003E-4</v>
      </c>
      <c r="CW135" s="43">
        <v>-4.2900000000000002E-4</v>
      </c>
      <c r="CX135" s="43">
        <v>-3.0000000000000001E-5</v>
      </c>
    </row>
    <row r="136" spans="14:102" x14ac:dyDescent="0.25">
      <c r="N136" s="30"/>
      <c r="R136" s="30">
        <v>0.11675955117680649</v>
      </c>
      <c r="S136" s="43">
        <v>-3.8999999999999999E-4</v>
      </c>
      <c r="T136" s="43">
        <v>-3.7399999999999998E-4</v>
      </c>
      <c r="U136" s="43">
        <v>1.8100000000000001E-4</v>
      </c>
      <c r="W136" s="30"/>
      <c r="AA136" s="30">
        <v>0.11675955117680649</v>
      </c>
      <c r="AB136" s="43">
        <v>-3.0800000000000001E-4</v>
      </c>
      <c r="AC136" s="43">
        <v>-2.9599999999999998E-4</v>
      </c>
      <c r="AD136" s="43">
        <v>1.01E-4</v>
      </c>
      <c r="AF136" s="30"/>
      <c r="AJ136" s="30">
        <v>0.11675955117680649</v>
      </c>
      <c r="AK136" s="43">
        <v>-5.3399999999999997E-4</v>
      </c>
      <c r="AL136" s="43">
        <v>-5.1500000000000005E-4</v>
      </c>
      <c r="AM136" s="43">
        <v>5.5000000000000002E-5</v>
      </c>
      <c r="AO136" s="30"/>
      <c r="AS136" s="30">
        <v>0.11675955117680649</v>
      </c>
      <c r="AT136" s="43">
        <v>-4.0000000000000002E-4</v>
      </c>
      <c r="AU136" s="43">
        <v>-3.8900000000000002E-4</v>
      </c>
      <c r="AV136" s="43">
        <v>-6.3999999999999997E-5</v>
      </c>
      <c r="AX136" s="30"/>
      <c r="BB136" s="30">
        <v>0.11675955117680649</v>
      </c>
      <c r="BC136" s="43">
        <v>-5.3300000000000005E-4</v>
      </c>
      <c r="BD136" s="43">
        <v>-5.1400000000000003E-4</v>
      </c>
      <c r="BE136" s="43">
        <v>5.5000000000000002E-5</v>
      </c>
      <c r="BG136" s="30"/>
      <c r="BK136" s="30">
        <v>0.11675955117680649</v>
      </c>
      <c r="BL136" s="43">
        <v>-3.9899999999999999E-4</v>
      </c>
      <c r="BM136" s="43">
        <v>-3.8900000000000002E-4</v>
      </c>
      <c r="BN136" s="43">
        <v>-6.3999999999999997E-5</v>
      </c>
      <c r="BP136" s="30"/>
      <c r="BT136" s="30">
        <v>0.11675955117680649</v>
      </c>
      <c r="BU136" s="43">
        <v>-4.8500000000000003E-4</v>
      </c>
      <c r="BV136" s="43">
        <v>-4.6500000000000003E-4</v>
      </c>
      <c r="BW136" s="43">
        <v>1.1900000000000001E-4</v>
      </c>
      <c r="BY136" s="30"/>
      <c r="CC136" s="30">
        <v>0.11675955117680649</v>
      </c>
      <c r="CD136" s="43">
        <v>-3.28E-4</v>
      </c>
      <c r="CE136" s="43">
        <v>-3.1799999999999998E-4</v>
      </c>
      <c r="CF136" s="43">
        <v>-2.0999999999999999E-5</v>
      </c>
      <c r="CH136" s="30"/>
      <c r="CL136" s="30">
        <v>0.11675955117680649</v>
      </c>
      <c r="CM136" s="43">
        <v>-5.8200000000000005E-4</v>
      </c>
      <c r="CN136" s="43">
        <v>-5.6999999999999998E-4</v>
      </c>
      <c r="CO136" s="43">
        <v>1.03E-4</v>
      </c>
      <c r="CQ136" s="30"/>
      <c r="CU136" s="30">
        <v>0.11675955117680649</v>
      </c>
      <c r="CV136" s="43">
        <v>-4.3800000000000002E-4</v>
      </c>
      <c r="CW136" s="43">
        <v>-4.3100000000000001E-4</v>
      </c>
      <c r="CX136" s="43">
        <v>-2.8E-5</v>
      </c>
    </row>
    <row r="137" spans="14:102" x14ac:dyDescent="0.25">
      <c r="N137" s="30"/>
      <c r="R137" s="30">
        <v>0.11775748767680648</v>
      </c>
      <c r="S137" s="43">
        <v>-3.9399999999999998E-4</v>
      </c>
      <c r="T137" s="43">
        <v>-3.77E-4</v>
      </c>
      <c r="U137" s="43">
        <v>1.8699999999999999E-4</v>
      </c>
      <c r="W137" s="30"/>
      <c r="AA137" s="30">
        <v>0.11775748767680648</v>
      </c>
      <c r="AB137" s="43">
        <v>-3.0899999999999998E-4</v>
      </c>
      <c r="AC137" s="43">
        <v>-2.9700000000000001E-4</v>
      </c>
      <c r="AD137" s="43">
        <v>1.02E-4</v>
      </c>
      <c r="AF137" s="30"/>
      <c r="AJ137" s="30">
        <v>0.11775748767680648</v>
      </c>
      <c r="AK137" s="43">
        <v>-5.3700000000000004E-4</v>
      </c>
      <c r="AL137" s="43">
        <v>-5.1800000000000001E-4</v>
      </c>
      <c r="AM137" s="43">
        <v>5.8E-5</v>
      </c>
      <c r="AO137" s="30"/>
      <c r="AS137" s="30">
        <v>0.11775748767680648</v>
      </c>
      <c r="AT137" s="43">
        <v>-4.0099999999999999E-4</v>
      </c>
      <c r="AU137" s="43">
        <v>-3.8999999999999999E-4</v>
      </c>
      <c r="AV137" s="43">
        <v>-6.3E-5</v>
      </c>
      <c r="AX137" s="30"/>
      <c r="BB137" s="30">
        <v>0.11775748767680648</v>
      </c>
      <c r="BC137" s="43">
        <v>-5.3600000000000002E-4</v>
      </c>
      <c r="BD137" s="43">
        <v>-5.1699999999999999E-4</v>
      </c>
      <c r="BE137" s="43">
        <v>5.7000000000000003E-5</v>
      </c>
      <c r="BG137" s="30"/>
      <c r="BK137" s="30">
        <v>0.11775748767680648</v>
      </c>
      <c r="BL137" s="43">
        <v>-4.0099999999999999E-4</v>
      </c>
      <c r="BM137" s="43">
        <v>-3.8999999999999999E-4</v>
      </c>
      <c r="BN137" s="43">
        <v>-6.3E-5</v>
      </c>
      <c r="BP137" s="30"/>
      <c r="BT137" s="30">
        <v>0.11775748767680648</v>
      </c>
      <c r="BU137" s="43">
        <v>-4.8799999999999999E-4</v>
      </c>
      <c r="BV137" s="43">
        <v>-4.6799999999999999E-4</v>
      </c>
      <c r="BW137" s="43">
        <v>1.22E-4</v>
      </c>
      <c r="BY137" s="30"/>
      <c r="CC137" s="30">
        <v>0.11775748767680648</v>
      </c>
      <c r="CD137" s="43">
        <v>-3.3E-4</v>
      </c>
      <c r="CE137" s="43">
        <v>-3.2000000000000003E-4</v>
      </c>
      <c r="CF137" s="43">
        <v>-2.0000000000000002E-5</v>
      </c>
      <c r="CH137" s="30"/>
      <c r="CL137" s="30">
        <v>0.11775748767680648</v>
      </c>
      <c r="CM137" s="43">
        <v>-5.8500000000000002E-4</v>
      </c>
      <c r="CN137" s="43">
        <v>-5.7300000000000005E-4</v>
      </c>
      <c r="CO137" s="43">
        <v>1.06E-4</v>
      </c>
      <c r="CQ137" s="30"/>
      <c r="CU137" s="30">
        <v>0.11775748767680648</v>
      </c>
      <c r="CV137" s="43">
        <v>-4.4000000000000002E-4</v>
      </c>
      <c r="CW137" s="43">
        <v>-4.3300000000000001E-4</v>
      </c>
      <c r="CX137" s="43">
        <v>-2.6999999999999999E-5</v>
      </c>
    </row>
    <row r="138" spans="14:102" x14ac:dyDescent="0.25">
      <c r="N138" s="30"/>
      <c r="R138" s="30">
        <v>0.11875542417680647</v>
      </c>
      <c r="S138" s="43">
        <v>-3.9800000000000002E-4</v>
      </c>
      <c r="T138" s="43">
        <v>-3.8099999999999999E-4</v>
      </c>
      <c r="U138" s="43">
        <v>1.94E-4</v>
      </c>
      <c r="W138" s="30"/>
      <c r="AA138" s="30">
        <v>0.11875542417680647</v>
      </c>
      <c r="AB138" s="43">
        <v>-3.1E-4</v>
      </c>
      <c r="AC138" s="43">
        <v>-2.9799999999999998E-4</v>
      </c>
      <c r="AD138" s="43">
        <v>1.0399999999999999E-4</v>
      </c>
      <c r="AF138" s="30"/>
      <c r="AJ138" s="30">
        <v>0.11875542417680647</v>
      </c>
      <c r="AK138" s="43">
        <v>-5.3899999999999998E-4</v>
      </c>
      <c r="AL138" s="43">
        <v>-5.1999999999999995E-4</v>
      </c>
      <c r="AM138" s="43">
        <v>6.0999999999999999E-5</v>
      </c>
      <c r="AO138" s="30"/>
      <c r="AS138" s="30">
        <v>0.11875542417680647</v>
      </c>
      <c r="AT138" s="43">
        <v>-4.0299999999999998E-4</v>
      </c>
      <c r="AU138" s="43">
        <v>-3.9199999999999999E-4</v>
      </c>
      <c r="AV138" s="43">
        <v>-6.0999999999999999E-5</v>
      </c>
      <c r="AX138" s="30"/>
      <c r="BB138" s="30">
        <v>0.11875542417680647</v>
      </c>
      <c r="BC138" s="43">
        <v>-5.3799999999999996E-4</v>
      </c>
      <c r="BD138" s="43">
        <v>-5.1900000000000004E-4</v>
      </c>
      <c r="BE138" s="43">
        <v>6.0000000000000002E-5</v>
      </c>
      <c r="BG138" s="30"/>
      <c r="BK138" s="30">
        <v>0.11875542417680647</v>
      </c>
      <c r="BL138" s="43">
        <v>-4.0200000000000001E-4</v>
      </c>
      <c r="BM138" s="43">
        <v>-3.9100000000000002E-4</v>
      </c>
      <c r="BN138" s="43">
        <v>-6.2000000000000003E-5</v>
      </c>
      <c r="BP138" s="30"/>
      <c r="BT138" s="30">
        <v>0.11875542417680647</v>
      </c>
      <c r="BU138" s="43">
        <v>-4.9100000000000001E-4</v>
      </c>
      <c r="BV138" s="43">
        <v>-4.7100000000000001E-4</v>
      </c>
      <c r="BW138" s="43">
        <v>1.2400000000000001E-4</v>
      </c>
      <c r="BY138" s="30"/>
      <c r="CC138" s="30">
        <v>0.11875542417680647</v>
      </c>
      <c r="CD138" s="43">
        <v>-3.3199999999999999E-4</v>
      </c>
      <c r="CE138" s="43">
        <v>-3.2200000000000002E-4</v>
      </c>
      <c r="CF138" s="43">
        <v>-1.9000000000000001E-5</v>
      </c>
      <c r="CH138" s="30"/>
      <c r="CL138" s="30">
        <v>0.11875542417680647</v>
      </c>
      <c r="CM138" s="43">
        <v>-5.8799999999999998E-4</v>
      </c>
      <c r="CN138" s="43">
        <v>-5.7600000000000001E-4</v>
      </c>
      <c r="CO138" s="43">
        <v>1.0900000000000001E-4</v>
      </c>
      <c r="CQ138" s="30"/>
      <c r="CU138" s="30">
        <v>0.11875542417680647</v>
      </c>
      <c r="CV138" s="43">
        <v>-4.4200000000000001E-4</v>
      </c>
      <c r="CW138" s="43">
        <v>-4.35E-4</v>
      </c>
      <c r="CX138" s="43">
        <v>-2.5000000000000001E-5</v>
      </c>
    </row>
    <row r="139" spans="14:102" x14ac:dyDescent="0.25">
      <c r="N139" s="30"/>
      <c r="R139" s="30">
        <v>0.11975336067680648</v>
      </c>
      <c r="S139" s="43">
        <v>-4.0099999999999999E-4</v>
      </c>
      <c r="T139" s="43">
        <v>-3.8400000000000001E-4</v>
      </c>
      <c r="U139" s="43">
        <v>2.03E-4</v>
      </c>
      <c r="W139" s="30"/>
      <c r="AA139" s="30">
        <v>0.11975336067680648</v>
      </c>
      <c r="AB139" s="43">
        <v>-3.1199999999999999E-4</v>
      </c>
      <c r="AC139" s="43">
        <v>-2.9999999999999997E-4</v>
      </c>
      <c r="AD139" s="43">
        <v>1.05E-4</v>
      </c>
      <c r="AF139" s="30"/>
      <c r="AJ139" s="30">
        <v>0.11975336067680648</v>
      </c>
      <c r="AK139" s="43">
        <v>-5.4199999999999995E-4</v>
      </c>
      <c r="AL139" s="43">
        <v>-5.2300000000000003E-4</v>
      </c>
      <c r="AM139" s="43">
        <v>6.3E-5</v>
      </c>
      <c r="AO139" s="30"/>
      <c r="AS139" s="30">
        <v>0.11975336067680648</v>
      </c>
      <c r="AT139" s="43">
        <v>-4.0400000000000001E-4</v>
      </c>
      <c r="AU139" s="43">
        <v>-3.9300000000000001E-4</v>
      </c>
      <c r="AV139" s="43">
        <v>-6.0000000000000002E-5</v>
      </c>
      <c r="AX139" s="30"/>
      <c r="BB139" s="30">
        <v>0.11975336067680648</v>
      </c>
      <c r="BC139" s="43">
        <v>-5.4100000000000003E-4</v>
      </c>
      <c r="BD139" s="43">
        <v>-5.22E-4</v>
      </c>
      <c r="BE139" s="43">
        <v>6.3E-5</v>
      </c>
      <c r="BG139" s="30"/>
      <c r="BK139" s="30">
        <v>0.11975336067680648</v>
      </c>
      <c r="BL139" s="43">
        <v>-4.0400000000000001E-4</v>
      </c>
      <c r="BM139" s="43">
        <v>-3.9300000000000001E-4</v>
      </c>
      <c r="BN139" s="43">
        <v>-6.0000000000000002E-5</v>
      </c>
      <c r="BP139" s="30"/>
      <c r="BT139" s="30">
        <v>0.11975336067680648</v>
      </c>
      <c r="BU139" s="43">
        <v>-4.9399999999999997E-4</v>
      </c>
      <c r="BV139" s="43">
        <v>-4.7399999999999997E-4</v>
      </c>
      <c r="BW139" s="43">
        <v>1.27E-4</v>
      </c>
      <c r="BY139" s="30"/>
      <c r="CC139" s="30">
        <v>0.11975336067680648</v>
      </c>
      <c r="CD139" s="43">
        <v>-3.3300000000000002E-4</v>
      </c>
      <c r="CE139" s="43">
        <v>-3.2299999999999999E-4</v>
      </c>
      <c r="CF139" s="43">
        <v>-1.8E-5</v>
      </c>
      <c r="CH139" s="30"/>
      <c r="CL139" s="30">
        <v>0.11975336067680648</v>
      </c>
      <c r="CM139" s="43">
        <v>-5.9199999999999997E-4</v>
      </c>
      <c r="CN139" s="43">
        <v>-5.8E-4</v>
      </c>
      <c r="CO139" s="43">
        <v>1.13E-4</v>
      </c>
      <c r="CQ139" s="30"/>
      <c r="CU139" s="30">
        <v>0.11975336067680648</v>
      </c>
      <c r="CV139" s="43">
        <v>-4.4299999999999998E-4</v>
      </c>
      <c r="CW139" s="43">
        <v>-4.3600000000000003E-4</v>
      </c>
      <c r="CX139" s="43">
        <v>-2.3E-5</v>
      </c>
    </row>
    <row r="140" spans="14:102" x14ac:dyDescent="0.25">
      <c r="N140" s="30"/>
      <c r="R140" s="30">
        <v>0.11975336067680648</v>
      </c>
      <c r="S140" s="43">
        <v>-4.0099999999999999E-4</v>
      </c>
      <c r="T140" s="43">
        <v>-3.8400000000000001E-4</v>
      </c>
      <c r="U140" s="43">
        <v>2.03E-4</v>
      </c>
      <c r="W140" s="30"/>
      <c r="AA140" s="30">
        <v>0.11975336067680648</v>
      </c>
      <c r="AB140" s="43">
        <v>-3.1199999999999999E-4</v>
      </c>
      <c r="AC140" s="43">
        <v>-2.9999999999999997E-4</v>
      </c>
      <c r="AD140" s="43">
        <v>1.05E-4</v>
      </c>
      <c r="AF140" s="30"/>
      <c r="AJ140" s="30">
        <v>0.11975336067680648</v>
      </c>
      <c r="AK140" s="43">
        <v>-5.4199999999999995E-4</v>
      </c>
      <c r="AL140" s="43">
        <v>-5.2300000000000003E-4</v>
      </c>
      <c r="AM140" s="43">
        <v>6.3E-5</v>
      </c>
      <c r="AO140" s="30"/>
      <c r="AS140" s="30">
        <v>0.11975336067680648</v>
      </c>
      <c r="AT140" s="43">
        <v>-4.0400000000000001E-4</v>
      </c>
      <c r="AU140" s="43">
        <v>-3.9300000000000001E-4</v>
      </c>
      <c r="AV140" s="43">
        <v>-6.0000000000000002E-5</v>
      </c>
      <c r="AX140" s="30"/>
      <c r="BB140" s="30">
        <v>0.11975336067680648</v>
      </c>
      <c r="BC140" s="43">
        <v>-5.4100000000000003E-4</v>
      </c>
      <c r="BD140" s="43">
        <v>-5.22E-4</v>
      </c>
      <c r="BE140" s="43">
        <v>6.3E-5</v>
      </c>
      <c r="BG140" s="30"/>
      <c r="BK140" s="30">
        <v>0.11975336067680648</v>
      </c>
      <c r="BL140" s="43">
        <v>-4.0400000000000001E-4</v>
      </c>
      <c r="BM140" s="43">
        <v>-3.9300000000000001E-4</v>
      </c>
      <c r="BN140" s="43">
        <v>-6.0000000000000002E-5</v>
      </c>
      <c r="BP140" s="30"/>
      <c r="BT140" s="30">
        <v>0.11975336067680648</v>
      </c>
      <c r="BU140" s="43">
        <v>-4.9399999999999997E-4</v>
      </c>
      <c r="BV140" s="43">
        <v>-4.7399999999999997E-4</v>
      </c>
      <c r="BW140" s="43">
        <v>1.27E-4</v>
      </c>
      <c r="BY140" s="30"/>
      <c r="CC140" s="30">
        <v>0.11975336067680648</v>
      </c>
      <c r="CD140" s="43">
        <v>-3.3300000000000002E-4</v>
      </c>
      <c r="CE140" s="43">
        <v>-3.2299999999999999E-4</v>
      </c>
      <c r="CF140" s="43">
        <v>-1.8E-5</v>
      </c>
      <c r="CH140" s="30"/>
      <c r="CL140" s="30">
        <v>0.11975336067680648</v>
      </c>
      <c r="CM140" s="43">
        <v>-5.9199999999999997E-4</v>
      </c>
      <c r="CN140" s="43">
        <v>-5.8E-4</v>
      </c>
      <c r="CO140" s="43">
        <v>1.13E-4</v>
      </c>
      <c r="CQ140" s="30"/>
      <c r="CU140" s="30">
        <v>0.11975336067680648</v>
      </c>
      <c r="CV140" s="43">
        <v>-4.4299999999999998E-4</v>
      </c>
      <c r="CW140" s="43">
        <v>-4.3600000000000003E-4</v>
      </c>
      <c r="CX140" s="43">
        <v>-2.3E-5</v>
      </c>
    </row>
    <row r="141" spans="14:102" x14ac:dyDescent="0.25">
      <c r="N141" s="30"/>
      <c r="R141" s="30">
        <v>0.12075129717680647</v>
      </c>
      <c r="S141" s="43">
        <v>-4.0499999999999998E-4</v>
      </c>
      <c r="T141" s="43">
        <v>-3.8699999999999997E-4</v>
      </c>
      <c r="U141" s="43">
        <v>2.1100000000000001E-4</v>
      </c>
      <c r="W141" s="30"/>
      <c r="AA141" s="30">
        <v>0.12075129717680647</v>
      </c>
      <c r="AB141" s="43">
        <v>-3.1300000000000002E-4</v>
      </c>
      <c r="AC141" s="43">
        <v>-3.01E-4</v>
      </c>
      <c r="AD141" s="43">
        <v>1.07E-4</v>
      </c>
      <c r="AF141" s="30"/>
      <c r="AJ141" s="30">
        <v>0.12075129717680647</v>
      </c>
      <c r="AK141" s="43">
        <v>-5.4500000000000002E-4</v>
      </c>
      <c r="AL141" s="43">
        <v>-5.2599999999999999E-4</v>
      </c>
      <c r="AM141" s="43">
        <v>6.6000000000000005E-5</v>
      </c>
      <c r="AO141" s="30"/>
      <c r="AS141" s="30">
        <v>0.12075129717680647</v>
      </c>
      <c r="AT141" s="43">
        <v>-4.0499999999999998E-4</v>
      </c>
      <c r="AU141" s="43">
        <v>-3.9399999999999998E-4</v>
      </c>
      <c r="AV141" s="43">
        <v>-5.8999999999999998E-5</v>
      </c>
      <c r="AX141" s="30"/>
      <c r="BB141" s="30">
        <v>0.12075129717680647</v>
      </c>
      <c r="BC141" s="43">
        <v>-5.44E-4</v>
      </c>
      <c r="BD141" s="43">
        <v>-5.2499999999999997E-4</v>
      </c>
      <c r="BE141" s="43">
        <v>6.4999999999999994E-5</v>
      </c>
      <c r="BG141" s="30"/>
      <c r="BK141" s="30">
        <v>0.12075129717680647</v>
      </c>
      <c r="BL141" s="43">
        <v>-4.0499999999999998E-4</v>
      </c>
      <c r="BM141" s="43">
        <v>-3.9399999999999998E-4</v>
      </c>
      <c r="BN141" s="43">
        <v>-5.8999999999999998E-5</v>
      </c>
      <c r="BP141" s="30"/>
      <c r="BT141" s="30">
        <v>0.12075129717680647</v>
      </c>
      <c r="BU141" s="43">
        <v>-4.9700000000000005E-4</v>
      </c>
      <c r="BV141" s="43">
        <v>-4.7699999999999999E-4</v>
      </c>
      <c r="BW141" s="43">
        <v>1.2999999999999999E-4</v>
      </c>
      <c r="BY141" s="30"/>
      <c r="CC141" s="30">
        <v>0.12075129717680647</v>
      </c>
      <c r="CD141" s="43">
        <v>-3.3500000000000001E-4</v>
      </c>
      <c r="CE141" s="43">
        <v>-3.2499999999999999E-4</v>
      </c>
      <c r="CF141" s="43">
        <v>-1.5999999999999999E-5</v>
      </c>
      <c r="CH141" s="30"/>
      <c r="CL141" s="30">
        <v>0.12075129717680647</v>
      </c>
      <c r="CM141" s="43">
        <v>-5.9500000000000004E-4</v>
      </c>
      <c r="CN141" s="43">
        <v>-5.8299999999999997E-4</v>
      </c>
      <c r="CO141" s="43">
        <v>1.16E-4</v>
      </c>
      <c r="CQ141" s="30"/>
      <c r="CU141" s="30">
        <v>0.12075129717680647</v>
      </c>
      <c r="CV141" s="43">
        <v>-4.4499999999999997E-4</v>
      </c>
      <c r="CW141" s="43">
        <v>-4.3800000000000002E-4</v>
      </c>
      <c r="CX141" s="43">
        <v>-2.1999999999999999E-5</v>
      </c>
    </row>
    <row r="142" spans="14:102" x14ac:dyDescent="0.25">
      <c r="N142" s="30"/>
      <c r="R142" s="30">
        <v>0.12174923367680646</v>
      </c>
      <c r="S142" s="43">
        <v>-4.08E-4</v>
      </c>
      <c r="T142" s="43">
        <v>-3.8999999999999999E-4</v>
      </c>
      <c r="U142" s="43">
        <v>2.1900000000000001E-4</v>
      </c>
      <c r="W142" s="30"/>
      <c r="AA142" s="30">
        <v>0.12174923367680646</v>
      </c>
      <c r="AB142" s="43">
        <v>-3.1500000000000001E-4</v>
      </c>
      <c r="AC142" s="43">
        <v>-3.0200000000000002E-4</v>
      </c>
      <c r="AD142" s="43">
        <v>1.0900000000000001E-4</v>
      </c>
      <c r="AF142" s="30"/>
      <c r="AJ142" s="30">
        <v>0.12174923367680646</v>
      </c>
      <c r="AK142" s="43">
        <v>-5.4799999999999998E-4</v>
      </c>
      <c r="AL142" s="43">
        <v>-5.2800000000000004E-4</v>
      </c>
      <c r="AM142" s="43">
        <v>6.7999999999999999E-5</v>
      </c>
      <c r="AO142" s="30"/>
      <c r="AS142" s="30">
        <v>0.12174923367680646</v>
      </c>
      <c r="AT142" s="43">
        <v>-4.0700000000000003E-4</v>
      </c>
      <c r="AU142" s="43">
        <v>-3.9599999999999998E-4</v>
      </c>
      <c r="AV142" s="43">
        <v>-5.7000000000000003E-5</v>
      </c>
      <c r="AX142" s="30"/>
      <c r="BB142" s="30">
        <v>0.12174923367680646</v>
      </c>
      <c r="BC142" s="43">
        <v>-5.4699999999999996E-4</v>
      </c>
      <c r="BD142" s="43">
        <v>-5.2800000000000004E-4</v>
      </c>
      <c r="BE142" s="43">
        <v>6.7999999999999999E-5</v>
      </c>
      <c r="BG142" s="30"/>
      <c r="BK142" s="30">
        <v>0.12174923367680646</v>
      </c>
      <c r="BL142" s="43">
        <v>-4.06E-4</v>
      </c>
      <c r="BM142" s="43">
        <v>-3.9500000000000001E-4</v>
      </c>
      <c r="BN142" s="43">
        <v>-5.8E-5</v>
      </c>
      <c r="BP142" s="30"/>
      <c r="BT142" s="30">
        <v>0.12174923367680646</v>
      </c>
      <c r="BU142" s="43">
        <v>-5.0000000000000001E-4</v>
      </c>
      <c r="BV142" s="43">
        <v>-4.8000000000000001E-4</v>
      </c>
      <c r="BW142" s="43">
        <v>1.3300000000000001E-4</v>
      </c>
      <c r="BY142" s="30"/>
      <c r="CC142" s="30">
        <v>0.12174923367680646</v>
      </c>
      <c r="CD142" s="43">
        <v>-3.3700000000000001E-4</v>
      </c>
      <c r="CE142" s="43">
        <v>-3.2699999999999998E-4</v>
      </c>
      <c r="CF142" s="43">
        <v>-1.5E-5</v>
      </c>
      <c r="CH142" s="30"/>
      <c r="CL142" s="30">
        <v>0.12174923367680646</v>
      </c>
      <c r="CM142" s="43">
        <v>-5.9900000000000003E-4</v>
      </c>
      <c r="CN142" s="43">
        <v>-5.8699999999999996E-4</v>
      </c>
      <c r="CO142" s="43">
        <v>1.2E-4</v>
      </c>
      <c r="CQ142" s="30"/>
      <c r="CU142" s="30">
        <v>0.12174923367680646</v>
      </c>
      <c r="CV142" s="43">
        <v>-4.4700000000000002E-4</v>
      </c>
      <c r="CW142" s="43">
        <v>-4.4000000000000002E-4</v>
      </c>
      <c r="CX142" s="43">
        <v>-2.0000000000000002E-5</v>
      </c>
    </row>
    <row r="143" spans="14:102" x14ac:dyDescent="0.25">
      <c r="N143" s="30"/>
      <c r="R143" s="30">
        <v>0.12274717017680645</v>
      </c>
      <c r="S143" s="43">
        <v>-4.1199999999999999E-4</v>
      </c>
      <c r="T143" s="43">
        <v>-3.9300000000000001E-4</v>
      </c>
      <c r="U143" s="43">
        <v>2.2699999999999999E-4</v>
      </c>
      <c r="W143" s="30"/>
      <c r="AA143" s="30">
        <v>0.12274717017680645</v>
      </c>
      <c r="AB143" s="43">
        <v>-3.1599999999999998E-4</v>
      </c>
      <c r="AC143" s="43">
        <v>-3.0400000000000002E-4</v>
      </c>
      <c r="AD143" s="43">
        <v>1.11E-4</v>
      </c>
      <c r="AF143" s="30"/>
      <c r="AJ143" s="30">
        <v>0.12274717017680645</v>
      </c>
      <c r="AK143" s="43">
        <v>-5.5099999999999995E-4</v>
      </c>
      <c r="AL143" s="43">
        <v>-5.31E-4</v>
      </c>
      <c r="AM143" s="43">
        <v>7.1000000000000005E-5</v>
      </c>
      <c r="AO143" s="30"/>
      <c r="AS143" s="30">
        <v>0.12274717017680645</v>
      </c>
      <c r="AT143" s="43">
        <v>-4.08E-4</v>
      </c>
      <c r="AU143" s="43">
        <v>-3.97E-4</v>
      </c>
      <c r="AV143" s="43">
        <v>-5.5999999999999999E-5</v>
      </c>
      <c r="AX143" s="30"/>
      <c r="BB143" s="30">
        <v>0.12274717017680645</v>
      </c>
      <c r="BC143" s="43">
        <v>-5.5000000000000003E-4</v>
      </c>
      <c r="BD143" s="43">
        <v>-5.2999999999999998E-4</v>
      </c>
      <c r="BE143" s="43">
        <v>7.1000000000000005E-5</v>
      </c>
      <c r="BG143" s="30"/>
      <c r="BK143" s="30">
        <v>0.12274717017680645</v>
      </c>
      <c r="BL143" s="43">
        <v>-4.08E-4</v>
      </c>
      <c r="BM143" s="43">
        <v>-3.97E-4</v>
      </c>
      <c r="BN143" s="43">
        <v>-5.5999999999999999E-5</v>
      </c>
      <c r="BP143" s="30"/>
      <c r="BT143" s="30">
        <v>0.12274717017680645</v>
      </c>
      <c r="BU143" s="43">
        <v>-5.04E-4</v>
      </c>
      <c r="BV143" s="43">
        <v>-4.8299999999999998E-4</v>
      </c>
      <c r="BW143" s="43">
        <v>1.36E-4</v>
      </c>
      <c r="BY143" s="30"/>
      <c r="CC143" s="30">
        <v>0.12274717017680645</v>
      </c>
      <c r="CD143" s="43">
        <v>-3.39E-4</v>
      </c>
      <c r="CE143" s="43">
        <v>-3.28E-4</v>
      </c>
      <c r="CF143" s="43">
        <v>-1.4E-5</v>
      </c>
      <c r="CH143" s="30"/>
      <c r="CL143" s="30">
        <v>0.12274717017680645</v>
      </c>
      <c r="CM143" s="43">
        <v>-6.02E-4</v>
      </c>
      <c r="CN143" s="43">
        <v>-5.9000000000000003E-4</v>
      </c>
      <c r="CO143" s="43">
        <v>1.2400000000000001E-4</v>
      </c>
      <c r="CQ143" s="30"/>
      <c r="CU143" s="30">
        <v>0.12274717017680645</v>
      </c>
      <c r="CV143" s="43">
        <v>-4.4900000000000002E-4</v>
      </c>
      <c r="CW143" s="43">
        <v>-4.4099999999999999E-4</v>
      </c>
      <c r="CX143" s="43">
        <v>-1.8E-5</v>
      </c>
    </row>
    <row r="144" spans="14:102" x14ac:dyDescent="0.25">
      <c r="N144" s="30"/>
      <c r="R144" s="30">
        <v>0.12374510667680645</v>
      </c>
      <c r="S144" s="43">
        <v>-4.15E-4</v>
      </c>
      <c r="T144" s="43">
        <v>-3.9599999999999998E-4</v>
      </c>
      <c r="U144" s="43">
        <v>2.3499999999999999E-4</v>
      </c>
      <c r="W144" s="30"/>
      <c r="AA144" s="30">
        <v>0.12374510667680645</v>
      </c>
      <c r="AB144" s="43">
        <v>-3.1799999999999998E-4</v>
      </c>
      <c r="AC144" s="43">
        <v>-3.0499999999999999E-4</v>
      </c>
      <c r="AD144" s="43">
        <v>1.12E-4</v>
      </c>
      <c r="AF144" s="30"/>
      <c r="AJ144" s="30">
        <v>0.12374510667680645</v>
      </c>
      <c r="AK144" s="43">
        <v>-5.5400000000000002E-4</v>
      </c>
      <c r="AL144" s="43">
        <v>-5.3399999999999997E-4</v>
      </c>
      <c r="AM144" s="43">
        <v>7.3999999999999996E-5</v>
      </c>
      <c r="AO144" s="30"/>
      <c r="AS144" s="30">
        <v>0.12374510667680645</v>
      </c>
      <c r="AT144" s="43">
        <v>-4.0999999999999999E-4</v>
      </c>
      <c r="AU144" s="43">
        <v>-3.9800000000000002E-4</v>
      </c>
      <c r="AV144" s="43">
        <v>-5.5000000000000002E-5</v>
      </c>
      <c r="AX144" s="30"/>
      <c r="BB144" s="30">
        <v>0.12374510667680645</v>
      </c>
      <c r="BC144" s="43">
        <v>-5.53E-4</v>
      </c>
      <c r="BD144" s="43">
        <v>-5.3300000000000005E-4</v>
      </c>
      <c r="BE144" s="43">
        <v>7.2999999999999999E-5</v>
      </c>
      <c r="BG144" s="30"/>
      <c r="BK144" s="30">
        <v>0.12374510667680645</v>
      </c>
      <c r="BL144" s="43">
        <v>-4.0900000000000002E-4</v>
      </c>
      <c r="BM144" s="43">
        <v>-3.9800000000000002E-4</v>
      </c>
      <c r="BN144" s="43">
        <v>-5.5000000000000002E-5</v>
      </c>
      <c r="BP144" s="30"/>
      <c r="BT144" s="30">
        <v>0.12374510667680645</v>
      </c>
      <c r="BU144" s="43">
        <v>-5.0699999999999996E-4</v>
      </c>
      <c r="BV144" s="43">
        <v>-4.86E-4</v>
      </c>
      <c r="BW144" s="43">
        <v>1.3899999999999999E-4</v>
      </c>
      <c r="BY144" s="30"/>
      <c r="CC144" s="30">
        <v>0.12374510667680645</v>
      </c>
      <c r="CD144" s="43">
        <v>-3.4000000000000002E-4</v>
      </c>
      <c r="CE144" s="43">
        <v>-3.3E-4</v>
      </c>
      <c r="CF144" s="43">
        <v>-1.2999999999999999E-5</v>
      </c>
      <c r="CH144" s="30"/>
      <c r="CL144" s="30">
        <v>0.12374510667680645</v>
      </c>
      <c r="CM144" s="43">
        <v>-6.0599999999999998E-4</v>
      </c>
      <c r="CN144" s="43">
        <v>-5.9299999999999999E-4</v>
      </c>
      <c r="CO144" s="43">
        <v>1.2799999999999999E-4</v>
      </c>
      <c r="CQ144" s="30"/>
      <c r="CU144" s="30">
        <v>0.12374510667680645</v>
      </c>
      <c r="CV144" s="43">
        <v>-4.4999999999999999E-4</v>
      </c>
      <c r="CW144" s="43">
        <v>-4.4299999999999998E-4</v>
      </c>
      <c r="CX144" s="43">
        <v>-1.7E-5</v>
      </c>
    </row>
    <row r="145" spans="14:102" x14ac:dyDescent="0.25">
      <c r="N145" s="30"/>
      <c r="R145" s="30">
        <v>0.12474304317680644</v>
      </c>
      <c r="S145" s="43">
        <v>-4.1899999999999999E-4</v>
      </c>
      <c r="T145" s="43">
        <v>-3.9899999999999999E-4</v>
      </c>
      <c r="U145" s="43">
        <v>2.43E-4</v>
      </c>
      <c r="W145" s="30"/>
      <c r="AA145" s="30">
        <v>0.12474304317680644</v>
      </c>
      <c r="AB145" s="43">
        <v>-3.19E-4</v>
      </c>
      <c r="AC145" s="43">
        <v>-3.0699999999999998E-4</v>
      </c>
      <c r="AD145" s="43">
        <v>1.1400000000000001E-4</v>
      </c>
      <c r="AF145" s="30"/>
      <c r="AJ145" s="30">
        <v>0.12474304317680644</v>
      </c>
      <c r="AK145" s="43">
        <v>-5.5699999999999999E-4</v>
      </c>
      <c r="AL145" s="43">
        <v>-5.3700000000000004E-4</v>
      </c>
      <c r="AM145" s="43">
        <v>7.7000000000000001E-5</v>
      </c>
      <c r="AO145" s="30"/>
      <c r="AS145" s="30">
        <v>0.12474304317680644</v>
      </c>
      <c r="AT145" s="43">
        <v>-4.1100000000000002E-4</v>
      </c>
      <c r="AU145" s="43">
        <v>-4.0000000000000002E-4</v>
      </c>
      <c r="AV145" s="43">
        <v>-5.3000000000000001E-5</v>
      </c>
      <c r="AX145" s="30"/>
      <c r="BB145" s="30">
        <v>0.12474304317680644</v>
      </c>
      <c r="BC145" s="43">
        <v>-5.5599999999999996E-4</v>
      </c>
      <c r="BD145" s="43">
        <v>-5.3600000000000002E-4</v>
      </c>
      <c r="BE145" s="43">
        <v>7.6000000000000004E-5</v>
      </c>
      <c r="BG145" s="30"/>
      <c r="BK145" s="30">
        <v>0.12474304317680644</v>
      </c>
      <c r="BL145" s="43">
        <v>-4.1100000000000002E-4</v>
      </c>
      <c r="BM145" s="43">
        <v>-3.9899999999999999E-4</v>
      </c>
      <c r="BN145" s="43">
        <v>-5.3999999999999998E-5</v>
      </c>
      <c r="BP145" s="30"/>
      <c r="BT145" s="30">
        <v>0.12474304317680644</v>
      </c>
      <c r="BU145" s="43">
        <v>-5.1000000000000004E-4</v>
      </c>
      <c r="BV145" s="43">
        <v>-4.8999999999999998E-4</v>
      </c>
      <c r="BW145" s="43">
        <v>1.4200000000000001E-4</v>
      </c>
      <c r="BY145" s="30"/>
      <c r="CC145" s="30">
        <v>0.12474304317680644</v>
      </c>
      <c r="CD145" s="43">
        <v>-3.4200000000000002E-4</v>
      </c>
      <c r="CE145" s="43">
        <v>-3.3100000000000002E-4</v>
      </c>
      <c r="CF145" s="43">
        <v>-1.2E-5</v>
      </c>
      <c r="CH145" s="30"/>
      <c r="CL145" s="30">
        <v>0.12474304317680644</v>
      </c>
      <c r="CM145" s="43">
        <v>-6.0999999999999997E-4</v>
      </c>
      <c r="CN145" s="43">
        <v>-5.9699999999999998E-4</v>
      </c>
      <c r="CO145" s="43">
        <v>1.3200000000000001E-4</v>
      </c>
      <c r="CQ145" s="30"/>
      <c r="CU145" s="30">
        <v>0.12474304317680644</v>
      </c>
      <c r="CV145" s="43">
        <v>-4.5199999999999998E-4</v>
      </c>
      <c r="CW145" s="43">
        <v>-4.4499999999999997E-4</v>
      </c>
      <c r="CX145" s="43">
        <v>-1.5E-5</v>
      </c>
    </row>
    <row r="146" spans="14:102" x14ac:dyDescent="0.25">
      <c r="N146" s="30"/>
      <c r="R146" s="30">
        <v>0.12574097967680645</v>
      </c>
      <c r="S146" s="43">
        <v>-4.2200000000000001E-4</v>
      </c>
      <c r="T146" s="43">
        <v>-4.0299999999999998E-4</v>
      </c>
      <c r="U146" s="43">
        <v>2.52E-4</v>
      </c>
      <c r="W146" s="30"/>
      <c r="AA146" s="30">
        <v>0.12574097967680645</v>
      </c>
      <c r="AB146" s="43">
        <v>-3.21E-4</v>
      </c>
      <c r="AC146" s="43">
        <v>-3.0800000000000001E-4</v>
      </c>
      <c r="AD146" s="43">
        <v>1.16E-4</v>
      </c>
      <c r="AF146" s="30"/>
      <c r="AJ146" s="30">
        <v>0.12574097967680645</v>
      </c>
      <c r="AK146" s="43">
        <v>-5.6099999999999998E-4</v>
      </c>
      <c r="AL146" s="43">
        <v>-5.4000000000000001E-4</v>
      </c>
      <c r="AM146" s="43">
        <v>8.0000000000000007E-5</v>
      </c>
      <c r="AO146" s="30"/>
      <c r="AS146" s="30">
        <v>0.12574097967680645</v>
      </c>
      <c r="AT146" s="43">
        <v>-4.1199999999999999E-4</v>
      </c>
      <c r="AU146" s="43">
        <v>-4.0099999999999999E-4</v>
      </c>
      <c r="AV146" s="43">
        <v>-5.1999999999999997E-5</v>
      </c>
      <c r="AX146" s="30"/>
      <c r="BB146" s="30">
        <v>0.12574097967680645</v>
      </c>
      <c r="BC146" s="43">
        <v>-5.5900000000000004E-4</v>
      </c>
      <c r="BD146" s="43">
        <v>-5.3899999999999998E-4</v>
      </c>
      <c r="BE146" s="43">
        <v>7.8999999999999996E-5</v>
      </c>
      <c r="BG146" s="30"/>
      <c r="BK146" s="30">
        <v>0.12574097967680645</v>
      </c>
      <c r="BL146" s="43">
        <v>-4.1199999999999999E-4</v>
      </c>
      <c r="BM146" s="43">
        <v>-4.0099999999999999E-4</v>
      </c>
      <c r="BN146" s="43">
        <v>-5.1999999999999997E-5</v>
      </c>
      <c r="BP146" s="30"/>
      <c r="BT146" s="30">
        <v>0.12574097967680645</v>
      </c>
      <c r="BU146" s="43">
        <v>-5.1400000000000003E-4</v>
      </c>
      <c r="BV146" s="43">
        <v>-4.9299999999999995E-4</v>
      </c>
      <c r="BW146" s="43">
        <v>1.46E-4</v>
      </c>
      <c r="BY146" s="30"/>
      <c r="CC146" s="30">
        <v>0.12574097967680645</v>
      </c>
      <c r="CD146" s="43">
        <v>-3.4400000000000001E-4</v>
      </c>
      <c r="CE146" s="43">
        <v>-3.3300000000000002E-4</v>
      </c>
      <c r="CF146" s="43">
        <v>-1.0000000000000001E-5</v>
      </c>
      <c r="CH146" s="30"/>
      <c r="CL146" s="30">
        <v>0.12574097967680645</v>
      </c>
      <c r="CM146" s="43">
        <v>-6.1399999999999996E-4</v>
      </c>
      <c r="CN146" s="43">
        <v>-6.0099999999999997E-4</v>
      </c>
      <c r="CO146" s="43">
        <v>1.36E-4</v>
      </c>
      <c r="CQ146" s="30"/>
      <c r="CU146" s="30">
        <v>0.12574097967680645</v>
      </c>
      <c r="CV146" s="43">
        <v>-4.5399999999999998E-4</v>
      </c>
      <c r="CW146" s="43">
        <v>-4.46E-4</v>
      </c>
      <c r="CX146" s="43">
        <v>-1.4E-5</v>
      </c>
    </row>
    <row r="147" spans="14:102" x14ac:dyDescent="0.25">
      <c r="N147" s="30"/>
      <c r="R147" s="30">
        <v>0.12673891617680644</v>
      </c>
      <c r="S147" s="43">
        <v>-4.26E-4</v>
      </c>
      <c r="T147" s="43">
        <v>-4.06E-4</v>
      </c>
      <c r="U147" s="43">
        <v>2.61E-4</v>
      </c>
      <c r="W147" s="30"/>
      <c r="AA147" s="30">
        <v>0.12673891617680644</v>
      </c>
      <c r="AB147" s="43">
        <v>-3.2200000000000002E-4</v>
      </c>
      <c r="AC147" s="43">
        <v>-3.0899999999999998E-4</v>
      </c>
      <c r="AD147" s="43">
        <v>1.17E-4</v>
      </c>
      <c r="AF147" s="30"/>
      <c r="AJ147" s="30">
        <v>0.12673891617680644</v>
      </c>
      <c r="AK147" s="43">
        <v>-5.6400000000000005E-4</v>
      </c>
      <c r="AL147" s="43">
        <v>-5.4299999999999997E-4</v>
      </c>
      <c r="AM147" s="43">
        <v>8.2000000000000001E-5</v>
      </c>
      <c r="AO147" s="30"/>
      <c r="AS147" s="30">
        <v>0.12673891617680644</v>
      </c>
      <c r="AT147" s="43">
        <v>-4.1399999999999998E-4</v>
      </c>
      <c r="AU147" s="43">
        <v>-4.0200000000000001E-4</v>
      </c>
      <c r="AV147" s="43">
        <v>-5.1E-5</v>
      </c>
      <c r="AX147" s="30"/>
      <c r="BB147" s="30">
        <v>0.12673891617680644</v>
      </c>
      <c r="BC147" s="43">
        <v>-5.6300000000000002E-4</v>
      </c>
      <c r="BD147" s="43">
        <v>-5.4199999999999995E-4</v>
      </c>
      <c r="BE147" s="43">
        <v>8.2000000000000001E-5</v>
      </c>
      <c r="BG147" s="30"/>
      <c r="BK147" s="30">
        <v>0.12673891617680644</v>
      </c>
      <c r="BL147" s="43">
        <v>-4.1300000000000001E-4</v>
      </c>
      <c r="BM147" s="43">
        <v>-4.0200000000000001E-4</v>
      </c>
      <c r="BN147" s="43">
        <v>-5.1E-5</v>
      </c>
      <c r="BP147" s="30"/>
      <c r="BT147" s="30">
        <v>0.12673891617680644</v>
      </c>
      <c r="BU147" s="43">
        <v>-5.1800000000000001E-4</v>
      </c>
      <c r="BV147" s="43">
        <v>-4.9600000000000002E-4</v>
      </c>
      <c r="BW147" s="43">
        <v>1.4899999999999999E-4</v>
      </c>
      <c r="BY147" s="30"/>
      <c r="CC147" s="30">
        <v>0.12673891617680644</v>
      </c>
      <c r="CD147" s="43">
        <v>-3.4499999999999998E-4</v>
      </c>
      <c r="CE147" s="43">
        <v>-3.3500000000000001E-4</v>
      </c>
      <c r="CF147" s="43">
        <v>-9.0000000000000002E-6</v>
      </c>
      <c r="CH147" s="30"/>
      <c r="CL147" s="30">
        <v>0.12673891617680644</v>
      </c>
      <c r="CM147" s="43">
        <v>-6.1700000000000004E-4</v>
      </c>
      <c r="CN147" s="43">
        <v>-6.0499999999999996E-4</v>
      </c>
      <c r="CO147" s="43">
        <v>1.3999999999999999E-4</v>
      </c>
      <c r="CQ147" s="30"/>
      <c r="CU147" s="30">
        <v>0.12673891617680644</v>
      </c>
      <c r="CV147" s="43">
        <v>-4.55E-4</v>
      </c>
      <c r="CW147" s="43">
        <v>-4.4799999999999999E-4</v>
      </c>
      <c r="CX147" s="43">
        <v>-1.2E-5</v>
      </c>
    </row>
    <row r="148" spans="14:102" x14ac:dyDescent="0.25">
      <c r="N148" s="30"/>
      <c r="R148" s="30">
        <v>0.12773685267680643</v>
      </c>
      <c r="S148" s="43">
        <v>-4.2999999999999999E-4</v>
      </c>
      <c r="T148" s="43">
        <v>-4.0999999999999999E-4</v>
      </c>
      <c r="U148" s="43">
        <v>2.7E-4</v>
      </c>
      <c r="W148" s="30"/>
      <c r="AA148" s="30">
        <v>0.12773685267680643</v>
      </c>
      <c r="AB148" s="43">
        <v>-3.2400000000000001E-4</v>
      </c>
      <c r="AC148" s="43">
        <v>-3.1100000000000002E-4</v>
      </c>
      <c r="AD148" s="43">
        <v>1.1900000000000001E-4</v>
      </c>
      <c r="AF148" s="30"/>
      <c r="AJ148" s="30">
        <v>0.12773685267680643</v>
      </c>
      <c r="AK148" s="43">
        <v>-5.6700000000000001E-4</v>
      </c>
      <c r="AL148" s="43">
        <v>-5.4600000000000004E-4</v>
      </c>
      <c r="AM148" s="43">
        <v>8.5000000000000006E-5</v>
      </c>
      <c r="AO148" s="30"/>
      <c r="AS148" s="30">
        <v>0.12773685267680643</v>
      </c>
      <c r="AT148" s="43">
        <v>-4.15E-4</v>
      </c>
      <c r="AU148" s="43">
        <v>-4.0299999999999998E-4</v>
      </c>
      <c r="AV148" s="43">
        <v>-5.0000000000000002E-5</v>
      </c>
      <c r="AX148" s="30"/>
      <c r="BB148" s="30">
        <v>0.12773685267680643</v>
      </c>
      <c r="BC148" s="43">
        <v>-5.6599999999999999E-4</v>
      </c>
      <c r="BD148" s="43">
        <v>-5.4500000000000002E-4</v>
      </c>
      <c r="BE148" s="43">
        <v>8.5000000000000006E-5</v>
      </c>
      <c r="BG148" s="30"/>
      <c r="BK148" s="30">
        <v>0.12773685267680643</v>
      </c>
      <c r="BL148" s="43">
        <v>-4.15E-4</v>
      </c>
      <c r="BM148" s="43">
        <v>-4.0299999999999998E-4</v>
      </c>
      <c r="BN148" s="43">
        <v>-5.0000000000000002E-5</v>
      </c>
      <c r="BP148" s="30"/>
      <c r="BT148" s="30">
        <v>0.12773685267680643</v>
      </c>
      <c r="BU148" s="43">
        <v>-5.2099999999999998E-4</v>
      </c>
      <c r="BV148" s="43">
        <v>-5.0000000000000001E-4</v>
      </c>
      <c r="BW148" s="43">
        <v>1.5200000000000001E-4</v>
      </c>
      <c r="BY148" s="30"/>
      <c r="CC148" s="30">
        <v>0.12773685267680643</v>
      </c>
      <c r="CD148" s="43">
        <v>-3.4699999999999998E-4</v>
      </c>
      <c r="CE148" s="43">
        <v>-3.3599999999999998E-4</v>
      </c>
      <c r="CF148" s="43">
        <v>-7.9999999999999996E-6</v>
      </c>
      <c r="CH148" s="30"/>
      <c r="CL148" s="30">
        <v>0.12773685267680643</v>
      </c>
      <c r="CM148" s="43">
        <v>-6.2100000000000002E-4</v>
      </c>
      <c r="CN148" s="43">
        <v>-6.0800000000000003E-4</v>
      </c>
      <c r="CO148" s="43">
        <v>1.44E-4</v>
      </c>
      <c r="CQ148" s="30"/>
      <c r="CU148" s="30">
        <v>0.12773685267680643</v>
      </c>
      <c r="CV148" s="43">
        <v>-4.57E-4</v>
      </c>
      <c r="CW148" s="43">
        <v>-4.4900000000000002E-4</v>
      </c>
      <c r="CX148" s="43">
        <v>-1.0000000000000001E-5</v>
      </c>
    </row>
    <row r="149" spans="14:102" x14ac:dyDescent="0.25">
      <c r="N149" s="30"/>
      <c r="R149" s="30">
        <v>0.12873478917680642</v>
      </c>
      <c r="S149" s="43">
        <v>-4.3399999999999998E-4</v>
      </c>
      <c r="T149" s="43">
        <v>-4.1300000000000001E-4</v>
      </c>
      <c r="U149" s="43">
        <v>2.7900000000000001E-4</v>
      </c>
      <c r="W149" s="30"/>
      <c r="AA149" s="30">
        <v>0.12873478917680642</v>
      </c>
      <c r="AB149" s="43">
        <v>-3.2499999999999999E-4</v>
      </c>
      <c r="AC149" s="43">
        <v>-3.1199999999999999E-4</v>
      </c>
      <c r="AD149" s="43">
        <v>1.21E-4</v>
      </c>
      <c r="AF149" s="30"/>
      <c r="AJ149" s="30">
        <v>0.12873478917680642</v>
      </c>
      <c r="AK149" s="43">
        <v>-5.6999999999999998E-4</v>
      </c>
      <c r="AL149" s="43">
        <v>-5.4900000000000001E-4</v>
      </c>
      <c r="AM149" s="43">
        <v>8.7999999999999998E-5</v>
      </c>
      <c r="AO149" s="30"/>
      <c r="AS149" s="30">
        <v>0.12873478917680642</v>
      </c>
      <c r="AT149" s="43">
        <v>-4.17E-4</v>
      </c>
      <c r="AU149" s="43">
        <v>-4.0499999999999998E-4</v>
      </c>
      <c r="AV149" s="43">
        <v>-4.8000000000000001E-5</v>
      </c>
      <c r="AX149" s="30"/>
      <c r="BB149" s="30">
        <v>0.12873478917680642</v>
      </c>
      <c r="BC149" s="43">
        <v>-5.6899999999999995E-4</v>
      </c>
      <c r="BD149" s="43">
        <v>-5.4799999999999998E-4</v>
      </c>
      <c r="BE149" s="43">
        <v>8.7000000000000001E-5</v>
      </c>
      <c r="BG149" s="30"/>
      <c r="BK149" s="30">
        <v>0.12873478917680642</v>
      </c>
      <c r="BL149" s="43">
        <v>-4.1599999999999997E-4</v>
      </c>
      <c r="BM149" s="43">
        <v>-4.0400000000000001E-4</v>
      </c>
      <c r="BN149" s="43">
        <v>-4.8999999999999998E-5</v>
      </c>
      <c r="BP149" s="30"/>
      <c r="BT149" s="30">
        <v>0.12873478917680642</v>
      </c>
      <c r="BU149" s="43">
        <v>-5.2499999999999997E-4</v>
      </c>
      <c r="BV149" s="43">
        <v>-5.0299999999999997E-4</v>
      </c>
      <c r="BW149" s="43">
        <v>1.55E-4</v>
      </c>
      <c r="BY149" s="30"/>
      <c r="CC149" s="30">
        <v>0.12873478917680642</v>
      </c>
      <c r="CD149" s="43">
        <v>-3.4900000000000003E-4</v>
      </c>
      <c r="CE149" s="43">
        <v>-3.3799999999999998E-4</v>
      </c>
      <c r="CF149" s="43">
        <v>-6.9999999999999999E-6</v>
      </c>
      <c r="CH149" s="30"/>
      <c r="CL149" s="30">
        <v>0.12873478917680642</v>
      </c>
      <c r="CM149" s="43">
        <v>-6.2500000000000001E-4</v>
      </c>
      <c r="CN149" s="43">
        <v>-6.1200000000000002E-4</v>
      </c>
      <c r="CO149" s="43">
        <v>1.4799999999999999E-4</v>
      </c>
      <c r="CQ149" s="30"/>
      <c r="CU149" s="30">
        <v>0.12873478917680642</v>
      </c>
      <c r="CV149" s="43">
        <v>-4.5899999999999999E-4</v>
      </c>
      <c r="CW149" s="43">
        <v>-4.5100000000000001E-4</v>
      </c>
      <c r="CX149" s="43">
        <v>-9.0000000000000002E-6</v>
      </c>
    </row>
    <row r="150" spans="14:102" x14ac:dyDescent="0.25">
      <c r="N150" s="30"/>
      <c r="R150" s="30">
        <v>0.12973272567680644</v>
      </c>
      <c r="S150" s="43">
        <v>-4.3800000000000002E-4</v>
      </c>
      <c r="T150" s="43">
        <v>-4.17E-4</v>
      </c>
      <c r="U150" s="43">
        <v>2.8699999999999998E-4</v>
      </c>
      <c r="W150" s="30"/>
      <c r="AA150" s="30">
        <v>0.12973272567680644</v>
      </c>
      <c r="AB150" s="43">
        <v>-3.2699999999999998E-4</v>
      </c>
      <c r="AC150" s="43">
        <v>-3.1399999999999999E-4</v>
      </c>
      <c r="AD150" s="43">
        <v>1.2300000000000001E-4</v>
      </c>
      <c r="AF150" s="30"/>
      <c r="AJ150" s="30">
        <v>0.12973272567680644</v>
      </c>
      <c r="AK150" s="43">
        <v>-5.7399999999999997E-4</v>
      </c>
      <c r="AL150" s="43">
        <v>-5.5199999999999997E-4</v>
      </c>
      <c r="AM150" s="43">
        <v>9.1000000000000003E-5</v>
      </c>
      <c r="AO150" s="30"/>
      <c r="AS150" s="30">
        <v>0.12973272567680644</v>
      </c>
      <c r="AT150" s="43">
        <v>-4.1800000000000002E-4</v>
      </c>
      <c r="AU150" s="43">
        <v>-4.06E-4</v>
      </c>
      <c r="AV150" s="43">
        <v>-4.6999999999999997E-5</v>
      </c>
      <c r="AX150" s="30"/>
      <c r="BB150" s="30">
        <v>0.12973272567680644</v>
      </c>
      <c r="BC150" s="43">
        <v>-5.7200000000000003E-4</v>
      </c>
      <c r="BD150" s="43">
        <v>-5.5099999999999995E-4</v>
      </c>
      <c r="BE150" s="43">
        <v>9.0000000000000006E-5</v>
      </c>
      <c r="BG150" s="30"/>
      <c r="BK150" s="30">
        <v>0.12973272567680644</v>
      </c>
      <c r="BL150" s="43">
        <v>-4.17E-4</v>
      </c>
      <c r="BM150" s="43">
        <v>-4.06E-4</v>
      </c>
      <c r="BN150" s="43">
        <v>-4.6999999999999997E-5</v>
      </c>
      <c r="BP150" s="30"/>
      <c r="BT150" s="30">
        <v>0.12973272567680644</v>
      </c>
      <c r="BU150" s="43">
        <v>-5.2800000000000004E-4</v>
      </c>
      <c r="BV150" s="43">
        <v>-5.0600000000000005E-4</v>
      </c>
      <c r="BW150" s="43">
        <v>1.5899999999999999E-4</v>
      </c>
      <c r="BY150" s="30"/>
      <c r="CC150" s="30">
        <v>0.12973272567680644</v>
      </c>
      <c r="CD150" s="43">
        <v>-3.5E-4</v>
      </c>
      <c r="CE150" s="43">
        <v>-3.39E-4</v>
      </c>
      <c r="CF150" s="43">
        <v>-6.0000000000000002E-6</v>
      </c>
      <c r="CH150" s="30"/>
      <c r="CL150" s="30">
        <v>0.12973272567680644</v>
      </c>
      <c r="CM150" s="43">
        <v>-6.29E-4</v>
      </c>
      <c r="CN150" s="43">
        <v>-6.1600000000000001E-4</v>
      </c>
      <c r="CO150" s="43">
        <v>1.5200000000000001E-4</v>
      </c>
      <c r="CQ150" s="30"/>
      <c r="CU150" s="30">
        <v>0.12973272567680644</v>
      </c>
      <c r="CV150" s="43">
        <v>-4.6000000000000001E-4</v>
      </c>
      <c r="CW150" s="43">
        <v>-4.5300000000000001E-4</v>
      </c>
      <c r="CX150" s="43">
        <v>-6.9999999999999999E-6</v>
      </c>
    </row>
    <row r="151" spans="14:102" x14ac:dyDescent="0.25">
      <c r="N151" s="30"/>
      <c r="R151" s="30">
        <v>0.12973272567680644</v>
      </c>
      <c r="S151" s="43">
        <v>-4.3800000000000002E-4</v>
      </c>
      <c r="T151" s="43">
        <v>-4.17E-4</v>
      </c>
      <c r="U151" s="43">
        <v>2.8699999999999998E-4</v>
      </c>
      <c r="W151" s="30"/>
      <c r="AA151" s="30">
        <v>0.12973272567680644</v>
      </c>
      <c r="AB151" s="43">
        <v>-3.2699999999999998E-4</v>
      </c>
      <c r="AC151" s="43">
        <v>-3.1399999999999999E-4</v>
      </c>
      <c r="AD151" s="43">
        <v>1.2300000000000001E-4</v>
      </c>
      <c r="AF151" s="30"/>
      <c r="AJ151" s="30">
        <v>0.12973272567680644</v>
      </c>
      <c r="AK151" s="43">
        <v>-5.7399999999999997E-4</v>
      </c>
      <c r="AL151" s="43">
        <v>-5.5199999999999997E-4</v>
      </c>
      <c r="AM151" s="43">
        <v>9.1000000000000003E-5</v>
      </c>
      <c r="AO151" s="30"/>
      <c r="AS151" s="30">
        <v>0.12973272567680644</v>
      </c>
      <c r="AT151" s="43">
        <v>-4.1800000000000002E-4</v>
      </c>
      <c r="AU151" s="43">
        <v>-4.06E-4</v>
      </c>
      <c r="AV151" s="43">
        <v>-4.6999999999999997E-5</v>
      </c>
      <c r="AX151" s="30"/>
      <c r="BB151" s="30">
        <v>0.12973272567680644</v>
      </c>
      <c r="BC151" s="43">
        <v>-5.7200000000000003E-4</v>
      </c>
      <c r="BD151" s="43">
        <v>-5.5099999999999995E-4</v>
      </c>
      <c r="BE151" s="43">
        <v>9.0000000000000006E-5</v>
      </c>
      <c r="BG151" s="30"/>
      <c r="BK151" s="30">
        <v>0.12973272567680644</v>
      </c>
      <c r="BL151" s="43">
        <v>-4.17E-4</v>
      </c>
      <c r="BM151" s="43">
        <v>-4.06E-4</v>
      </c>
      <c r="BN151" s="43">
        <v>-4.6999999999999997E-5</v>
      </c>
      <c r="BP151" s="30"/>
      <c r="BT151" s="30">
        <v>0.12973272567680644</v>
      </c>
      <c r="BU151" s="43">
        <v>-5.2800000000000004E-4</v>
      </c>
      <c r="BV151" s="43">
        <v>-5.0600000000000005E-4</v>
      </c>
      <c r="BW151" s="43">
        <v>1.5899999999999999E-4</v>
      </c>
      <c r="BY151" s="30"/>
      <c r="CC151" s="30">
        <v>0.12973272567680644</v>
      </c>
      <c r="CD151" s="43">
        <v>-3.5E-4</v>
      </c>
      <c r="CE151" s="43">
        <v>-3.39E-4</v>
      </c>
      <c r="CF151" s="43">
        <v>-6.0000000000000002E-6</v>
      </c>
      <c r="CH151" s="30"/>
      <c r="CL151" s="30">
        <v>0.12973272567680644</v>
      </c>
      <c r="CM151" s="43">
        <v>-6.29E-4</v>
      </c>
      <c r="CN151" s="43">
        <v>-6.1600000000000001E-4</v>
      </c>
      <c r="CO151" s="43">
        <v>1.5200000000000001E-4</v>
      </c>
      <c r="CQ151" s="30"/>
      <c r="CU151" s="30">
        <v>0.12973272567680644</v>
      </c>
      <c r="CV151" s="43">
        <v>-4.6000000000000001E-4</v>
      </c>
      <c r="CW151" s="43">
        <v>-4.5300000000000001E-4</v>
      </c>
      <c r="CX151" s="43">
        <v>-6.9999999999999999E-6</v>
      </c>
    </row>
    <row r="152" spans="14:102" x14ac:dyDescent="0.25">
      <c r="N152" s="30"/>
      <c r="R152" s="30">
        <v>0.13073066217680646</v>
      </c>
      <c r="S152" s="43">
        <v>-4.4200000000000001E-4</v>
      </c>
      <c r="T152" s="43">
        <v>-4.2000000000000002E-4</v>
      </c>
      <c r="U152" s="43">
        <v>2.9599999999999998E-4</v>
      </c>
      <c r="W152" s="30"/>
      <c r="AA152" s="30">
        <v>0.13073066217680646</v>
      </c>
      <c r="AB152" s="43">
        <v>-3.28E-4</v>
      </c>
      <c r="AC152" s="43">
        <v>-3.1500000000000001E-4</v>
      </c>
      <c r="AD152" s="43">
        <v>1.25E-4</v>
      </c>
      <c r="AF152" s="30"/>
      <c r="AJ152" s="30">
        <v>0.13073066217680646</v>
      </c>
      <c r="AK152" s="43">
        <v>-5.7700000000000004E-4</v>
      </c>
      <c r="AL152" s="43">
        <v>-5.5599999999999996E-4</v>
      </c>
      <c r="AM152" s="43">
        <v>9.3999999999999994E-5</v>
      </c>
      <c r="AO152" s="30"/>
      <c r="AS152" s="30">
        <v>0.13073066217680646</v>
      </c>
      <c r="AT152" s="43">
        <v>-4.1899999999999999E-4</v>
      </c>
      <c r="AU152" s="43">
        <v>-4.0700000000000003E-4</v>
      </c>
      <c r="AV152" s="43">
        <v>-4.6E-5</v>
      </c>
      <c r="AX152" s="30"/>
      <c r="BB152" s="30">
        <v>0.13073066217680646</v>
      </c>
      <c r="BC152" s="43">
        <v>-5.7600000000000001E-4</v>
      </c>
      <c r="BD152" s="43">
        <v>-5.5400000000000002E-4</v>
      </c>
      <c r="BE152" s="43">
        <v>9.2999999999999997E-5</v>
      </c>
      <c r="BG152" s="30"/>
      <c r="BK152" s="30">
        <v>0.13073066217680646</v>
      </c>
      <c r="BL152" s="43">
        <v>-4.1899999999999999E-4</v>
      </c>
      <c r="BM152" s="43">
        <v>-4.0700000000000003E-4</v>
      </c>
      <c r="BN152" s="43">
        <v>-4.6E-5</v>
      </c>
      <c r="BP152" s="30"/>
      <c r="BT152" s="30">
        <v>0.13073066217680646</v>
      </c>
      <c r="BU152" s="43">
        <v>-5.3200000000000003E-4</v>
      </c>
      <c r="BV152" s="43">
        <v>-5.1000000000000004E-4</v>
      </c>
      <c r="BW152" s="43">
        <v>1.6200000000000001E-4</v>
      </c>
      <c r="BY152" s="30"/>
      <c r="CC152" s="30">
        <v>0.13073066217680646</v>
      </c>
      <c r="CD152" s="43">
        <v>-3.5199999999999999E-4</v>
      </c>
      <c r="CE152" s="43">
        <v>-3.4099999999999999E-4</v>
      </c>
      <c r="CF152" s="43">
        <v>-5.0000000000000004E-6</v>
      </c>
      <c r="CH152" s="30"/>
      <c r="CL152" s="30">
        <v>0.13073066217680646</v>
      </c>
      <c r="CM152" s="43">
        <v>-6.3299999999999999E-4</v>
      </c>
      <c r="CN152" s="43">
        <v>-6.2E-4</v>
      </c>
      <c r="CO152" s="43">
        <v>1.5699999999999999E-4</v>
      </c>
      <c r="CQ152" s="30"/>
      <c r="CU152" s="30">
        <v>0.13073066217680646</v>
      </c>
      <c r="CV152" s="43">
        <v>-4.6200000000000001E-4</v>
      </c>
      <c r="CW152" s="43">
        <v>-4.5399999999999998E-4</v>
      </c>
      <c r="CX152" s="43">
        <v>-6.0000000000000002E-6</v>
      </c>
    </row>
    <row r="153" spans="14:102" x14ac:dyDescent="0.25">
      <c r="N153" s="30"/>
      <c r="R153" s="30">
        <v>0.13172859867680645</v>
      </c>
      <c r="S153" s="43">
        <v>-4.46E-4</v>
      </c>
      <c r="T153" s="43">
        <v>-4.2400000000000001E-4</v>
      </c>
      <c r="U153" s="43">
        <v>3.0600000000000001E-4</v>
      </c>
      <c r="W153" s="30"/>
      <c r="AA153" s="30">
        <v>0.13172859867680645</v>
      </c>
      <c r="AB153" s="43">
        <v>-3.3E-4</v>
      </c>
      <c r="AC153" s="43">
        <v>-3.1599999999999998E-4</v>
      </c>
      <c r="AD153" s="43">
        <v>1.27E-4</v>
      </c>
      <c r="AF153" s="30"/>
      <c r="AJ153" s="30">
        <v>0.13172859867680645</v>
      </c>
      <c r="AK153" s="43">
        <v>-5.8100000000000003E-4</v>
      </c>
      <c r="AL153" s="43">
        <v>-5.5900000000000004E-4</v>
      </c>
      <c r="AM153" s="43">
        <v>9.7E-5</v>
      </c>
      <c r="AO153" s="30"/>
      <c r="AS153" s="30">
        <v>0.13172859867680645</v>
      </c>
      <c r="AT153" s="43">
        <v>-4.2099999999999999E-4</v>
      </c>
      <c r="AU153" s="43">
        <v>-4.08E-4</v>
      </c>
      <c r="AV153" s="43">
        <v>-4.5000000000000003E-5</v>
      </c>
      <c r="AX153" s="30"/>
      <c r="BB153" s="30">
        <v>0.13172859867680645</v>
      </c>
      <c r="BC153" s="43">
        <v>-5.7899999999999998E-4</v>
      </c>
      <c r="BD153" s="43">
        <v>-5.5800000000000001E-4</v>
      </c>
      <c r="BE153" s="43">
        <v>9.6000000000000002E-5</v>
      </c>
      <c r="BG153" s="30"/>
      <c r="BK153" s="30">
        <v>0.13172859867680645</v>
      </c>
      <c r="BL153" s="43">
        <v>-4.2000000000000002E-4</v>
      </c>
      <c r="BM153" s="43">
        <v>-4.08E-4</v>
      </c>
      <c r="BN153" s="43">
        <v>-4.5000000000000003E-5</v>
      </c>
      <c r="BP153" s="30"/>
      <c r="BT153" s="30">
        <v>0.13172859867680645</v>
      </c>
      <c r="BU153" s="43">
        <v>-5.3600000000000002E-4</v>
      </c>
      <c r="BV153" s="43">
        <v>-5.13E-4</v>
      </c>
      <c r="BW153" s="43">
        <v>1.66E-4</v>
      </c>
      <c r="BY153" s="30"/>
      <c r="CC153" s="30">
        <v>0.13172859867680645</v>
      </c>
      <c r="CD153" s="43">
        <v>-3.5399999999999999E-4</v>
      </c>
      <c r="CE153" s="43">
        <v>-3.4200000000000002E-4</v>
      </c>
      <c r="CF153" s="43">
        <v>-3.0000000000000001E-6</v>
      </c>
      <c r="CH153" s="30"/>
      <c r="CL153" s="30">
        <v>0.13172859867680645</v>
      </c>
      <c r="CM153" s="43">
        <v>-6.3699999999999998E-4</v>
      </c>
      <c r="CN153" s="43">
        <v>-6.2399999999999999E-4</v>
      </c>
      <c r="CO153" s="43">
        <v>1.6100000000000001E-4</v>
      </c>
      <c r="CQ153" s="30"/>
      <c r="CU153" s="30">
        <v>0.13172859867680645</v>
      </c>
      <c r="CV153" s="43">
        <v>-4.64E-4</v>
      </c>
      <c r="CW153" s="43">
        <v>-4.5600000000000003E-4</v>
      </c>
      <c r="CX153" s="43">
        <v>-3.9999999999999998E-6</v>
      </c>
    </row>
    <row r="154" spans="14:102" x14ac:dyDescent="0.25">
      <c r="N154" s="30"/>
      <c r="R154" s="30">
        <v>0.13272653517680646</v>
      </c>
      <c r="S154" s="43">
        <v>-4.4999999999999999E-4</v>
      </c>
      <c r="T154" s="43">
        <v>-4.28E-4</v>
      </c>
      <c r="U154" s="43">
        <v>3.1500000000000001E-4</v>
      </c>
      <c r="W154" s="30"/>
      <c r="AA154" s="30">
        <v>0.13272653517680646</v>
      </c>
      <c r="AB154" s="43">
        <v>-3.3100000000000002E-4</v>
      </c>
      <c r="AC154" s="43">
        <v>-3.1799999999999998E-4</v>
      </c>
      <c r="AD154" s="43">
        <v>1.2899999999999999E-4</v>
      </c>
      <c r="AF154" s="30"/>
      <c r="AJ154" s="30">
        <v>0.13272653517680646</v>
      </c>
      <c r="AK154" s="43">
        <v>-5.8399999999999999E-4</v>
      </c>
      <c r="AL154" s="43">
        <v>-5.62E-4</v>
      </c>
      <c r="AM154" s="43">
        <v>1.01E-4</v>
      </c>
      <c r="AO154" s="30"/>
      <c r="AS154" s="30">
        <v>0.13272653517680646</v>
      </c>
      <c r="AT154" s="43">
        <v>-4.2200000000000001E-4</v>
      </c>
      <c r="AU154" s="43">
        <v>-4.0999999999999999E-4</v>
      </c>
      <c r="AV154" s="43">
        <v>-4.3999999999999999E-5</v>
      </c>
      <c r="AX154" s="30"/>
      <c r="BB154" s="30">
        <v>0.13272653517680646</v>
      </c>
      <c r="BC154" s="43">
        <v>-5.8299999999999997E-4</v>
      </c>
      <c r="BD154" s="43">
        <v>-5.6099999999999998E-4</v>
      </c>
      <c r="BE154" s="43">
        <v>1E-4</v>
      </c>
      <c r="BG154" s="30"/>
      <c r="BK154" s="30">
        <v>0.13272653517680646</v>
      </c>
      <c r="BL154" s="43">
        <v>-4.2099999999999999E-4</v>
      </c>
      <c r="BM154" s="43">
        <v>-4.0900000000000002E-4</v>
      </c>
      <c r="BN154" s="43">
        <v>-4.3999999999999999E-5</v>
      </c>
      <c r="BP154" s="30"/>
      <c r="BT154" s="30">
        <v>0.13272653517680646</v>
      </c>
      <c r="BU154" s="43">
        <v>-5.3899999999999998E-4</v>
      </c>
      <c r="BV154" s="43">
        <v>-5.1699999999999999E-4</v>
      </c>
      <c r="BW154" s="43">
        <v>1.6899999999999999E-4</v>
      </c>
      <c r="BY154" s="30"/>
      <c r="CC154" s="30">
        <v>0.13272653517680646</v>
      </c>
      <c r="CD154" s="43">
        <v>-3.5500000000000001E-4</v>
      </c>
      <c r="CE154" s="43">
        <v>-3.4400000000000001E-4</v>
      </c>
      <c r="CF154" s="43">
        <v>-1.9999999999999999E-6</v>
      </c>
      <c r="CH154" s="30"/>
      <c r="CL154" s="30">
        <v>0.13272653517680646</v>
      </c>
      <c r="CM154" s="43">
        <v>-6.4199999999999999E-4</v>
      </c>
      <c r="CN154" s="43">
        <v>-6.2799999999999998E-4</v>
      </c>
      <c r="CO154" s="43">
        <v>1.66E-4</v>
      </c>
      <c r="CQ154" s="30"/>
      <c r="CU154" s="30">
        <v>0.13272653517680646</v>
      </c>
      <c r="CV154" s="43">
        <v>-4.6500000000000003E-4</v>
      </c>
      <c r="CW154" s="43">
        <v>-4.57E-4</v>
      </c>
      <c r="CX154" s="43">
        <v>-3.0000000000000001E-6</v>
      </c>
    </row>
    <row r="155" spans="14:102" x14ac:dyDescent="0.25">
      <c r="N155" s="30"/>
      <c r="R155" s="30">
        <v>0.13372447167680648</v>
      </c>
      <c r="S155" s="43">
        <v>-4.5399999999999998E-4</v>
      </c>
      <c r="T155" s="43">
        <v>-4.3100000000000001E-4</v>
      </c>
      <c r="U155" s="43">
        <v>3.2499999999999999E-4</v>
      </c>
      <c r="W155" s="30"/>
      <c r="AA155" s="30">
        <v>0.13372447167680648</v>
      </c>
      <c r="AB155" s="43">
        <v>-3.3300000000000002E-4</v>
      </c>
      <c r="AC155" s="43">
        <v>-3.19E-4</v>
      </c>
      <c r="AD155" s="43">
        <v>1.2999999999999999E-4</v>
      </c>
      <c r="AF155" s="30"/>
      <c r="AJ155" s="30">
        <v>0.13372447167680648</v>
      </c>
      <c r="AK155" s="43">
        <v>-5.8799999999999998E-4</v>
      </c>
      <c r="AL155" s="43">
        <v>-5.6599999999999999E-4</v>
      </c>
      <c r="AM155" s="43">
        <v>1.05E-4</v>
      </c>
      <c r="AO155" s="30"/>
      <c r="AS155" s="30">
        <v>0.13372447167680648</v>
      </c>
      <c r="AT155" s="43">
        <v>-4.2299999999999998E-4</v>
      </c>
      <c r="AU155" s="43">
        <v>-4.1100000000000002E-4</v>
      </c>
      <c r="AV155" s="43">
        <v>-4.1999999999999998E-5</v>
      </c>
      <c r="AX155" s="30"/>
      <c r="BB155" s="30">
        <v>0.13372447167680648</v>
      </c>
      <c r="BC155" s="43">
        <v>-5.8699999999999996E-4</v>
      </c>
      <c r="BD155" s="43">
        <v>-5.6400000000000005E-4</v>
      </c>
      <c r="BE155" s="43">
        <v>1.0399999999999999E-4</v>
      </c>
      <c r="BG155" s="30"/>
      <c r="BK155" s="30">
        <v>0.13372447167680648</v>
      </c>
      <c r="BL155" s="43">
        <v>-4.2299999999999998E-4</v>
      </c>
      <c r="BM155" s="43">
        <v>-4.1100000000000002E-4</v>
      </c>
      <c r="BN155" s="43">
        <v>-4.3000000000000002E-5</v>
      </c>
      <c r="BP155" s="30"/>
      <c r="BT155" s="30">
        <v>0.13372447167680648</v>
      </c>
      <c r="BU155" s="43">
        <v>-5.4299999999999997E-4</v>
      </c>
      <c r="BV155" s="43">
        <v>-5.1999999999999995E-4</v>
      </c>
      <c r="BW155" s="43">
        <v>1.73E-4</v>
      </c>
      <c r="BY155" s="30"/>
      <c r="CC155" s="30">
        <v>0.13372447167680648</v>
      </c>
      <c r="CD155" s="43">
        <v>-3.57E-4</v>
      </c>
      <c r="CE155" s="43">
        <v>-3.4499999999999998E-4</v>
      </c>
      <c r="CF155" s="43">
        <v>-9.9999999999999995E-7</v>
      </c>
      <c r="CH155" s="30"/>
      <c r="CL155" s="30">
        <v>0.13372447167680648</v>
      </c>
      <c r="CM155" s="43">
        <v>-6.4599999999999998E-4</v>
      </c>
      <c r="CN155" s="43">
        <v>-6.3199999999999997E-4</v>
      </c>
      <c r="CO155" s="43">
        <v>1.7000000000000001E-4</v>
      </c>
      <c r="CQ155" s="30"/>
      <c r="CU155" s="30">
        <v>0.13372447167680648</v>
      </c>
      <c r="CV155" s="43">
        <v>-4.6700000000000002E-4</v>
      </c>
      <c r="CW155" s="43">
        <v>-4.5899999999999999E-4</v>
      </c>
      <c r="CX155" s="43">
        <v>-9.9999999999999995E-7</v>
      </c>
    </row>
    <row r="156" spans="14:102" x14ac:dyDescent="0.25">
      <c r="N156" s="30"/>
      <c r="R156" s="30">
        <v>0.13472240817680647</v>
      </c>
      <c r="S156" s="43">
        <v>-4.5800000000000002E-4</v>
      </c>
      <c r="T156" s="43">
        <v>-4.35E-4</v>
      </c>
      <c r="U156" s="43">
        <v>3.3399999999999999E-4</v>
      </c>
      <c r="W156" s="30"/>
      <c r="AA156" s="30">
        <v>0.13472240817680647</v>
      </c>
      <c r="AB156" s="43">
        <v>-3.3399999999999999E-4</v>
      </c>
      <c r="AC156" s="43">
        <v>-3.2000000000000003E-4</v>
      </c>
      <c r="AD156" s="43">
        <v>1.3200000000000001E-4</v>
      </c>
      <c r="AF156" s="30"/>
      <c r="AJ156" s="30">
        <v>0.13472240817680647</v>
      </c>
      <c r="AK156" s="43">
        <v>-5.9100000000000005E-4</v>
      </c>
      <c r="AL156" s="43">
        <v>-5.6899999999999995E-4</v>
      </c>
      <c r="AM156" s="43">
        <v>1.0900000000000001E-4</v>
      </c>
      <c r="AO156" s="30"/>
      <c r="AS156" s="30">
        <v>0.13472240817680647</v>
      </c>
      <c r="AT156" s="43">
        <v>-4.2400000000000001E-4</v>
      </c>
      <c r="AU156" s="43">
        <v>-4.1199999999999999E-4</v>
      </c>
      <c r="AV156" s="43">
        <v>-4.1E-5</v>
      </c>
      <c r="AX156" s="30"/>
      <c r="BB156" s="30">
        <v>0.13472240817680647</v>
      </c>
      <c r="BC156" s="43">
        <v>-5.9000000000000003E-4</v>
      </c>
      <c r="BD156" s="43">
        <v>-5.6800000000000004E-4</v>
      </c>
      <c r="BE156" s="43">
        <v>1.08E-4</v>
      </c>
      <c r="BG156" s="30"/>
      <c r="BK156" s="30">
        <v>0.13472240817680647</v>
      </c>
      <c r="BL156" s="43">
        <v>-4.2400000000000001E-4</v>
      </c>
      <c r="BM156" s="43">
        <v>-4.1199999999999999E-4</v>
      </c>
      <c r="BN156" s="43">
        <v>-4.1E-5</v>
      </c>
      <c r="BP156" s="30"/>
      <c r="BT156" s="30">
        <v>0.13472240817680647</v>
      </c>
      <c r="BU156" s="43">
        <v>-5.4699999999999996E-4</v>
      </c>
      <c r="BV156" s="43">
        <v>-5.2400000000000005E-4</v>
      </c>
      <c r="BW156" s="43">
        <v>1.76E-4</v>
      </c>
      <c r="BY156" s="30"/>
      <c r="CC156" s="30">
        <v>0.13472240817680647</v>
      </c>
      <c r="CD156" s="43">
        <v>-3.5799999999999997E-4</v>
      </c>
      <c r="CE156" s="43">
        <v>-3.4699999999999998E-4</v>
      </c>
      <c r="CF156" s="43">
        <v>-1.02E-7</v>
      </c>
      <c r="CH156" s="30"/>
      <c r="CL156" s="30">
        <v>0.13472240817680647</v>
      </c>
      <c r="CM156" s="43">
        <v>-6.4999999999999997E-4</v>
      </c>
      <c r="CN156" s="43">
        <v>-6.3599999999999996E-4</v>
      </c>
      <c r="CO156" s="43">
        <v>1.74E-4</v>
      </c>
      <c r="CQ156" s="30"/>
      <c r="CU156" s="30">
        <v>0.13472240817680647</v>
      </c>
      <c r="CV156" s="43">
        <v>-4.6799999999999999E-4</v>
      </c>
      <c r="CW156" s="43">
        <v>-4.6000000000000001E-4</v>
      </c>
      <c r="CX156" s="43">
        <v>9.9999999999999995E-7</v>
      </c>
    </row>
    <row r="157" spans="14:102" x14ac:dyDescent="0.25">
      <c r="N157" s="30"/>
      <c r="R157" s="30">
        <v>0.13572034467680649</v>
      </c>
      <c r="S157" s="43">
        <v>-4.6299999999999998E-4</v>
      </c>
      <c r="T157" s="43">
        <v>-4.3899999999999999E-4</v>
      </c>
      <c r="U157" s="43">
        <v>3.4299999999999999E-4</v>
      </c>
      <c r="W157" s="30"/>
      <c r="AA157" s="30">
        <v>0.13572034467680649</v>
      </c>
      <c r="AB157" s="43">
        <v>-3.3599999999999998E-4</v>
      </c>
      <c r="AC157" s="43">
        <v>-3.2200000000000002E-4</v>
      </c>
      <c r="AD157" s="43">
        <v>1.34E-4</v>
      </c>
      <c r="AF157" s="30"/>
      <c r="AJ157" s="30">
        <v>0.13572034467680649</v>
      </c>
      <c r="AK157" s="43">
        <v>-5.9500000000000004E-4</v>
      </c>
      <c r="AL157" s="43">
        <v>-5.7200000000000003E-4</v>
      </c>
      <c r="AM157" s="43">
        <v>1.12E-4</v>
      </c>
      <c r="AO157" s="30"/>
      <c r="AS157" s="30">
        <v>0.13572034467680649</v>
      </c>
      <c r="AT157" s="43">
        <v>-4.26E-4</v>
      </c>
      <c r="AU157" s="43">
        <v>-4.1300000000000001E-4</v>
      </c>
      <c r="AV157" s="43">
        <v>-4.0000000000000003E-5</v>
      </c>
      <c r="AX157" s="30"/>
      <c r="BB157" s="30">
        <v>0.13572034467680649</v>
      </c>
      <c r="BC157" s="43">
        <v>-5.9400000000000002E-4</v>
      </c>
      <c r="BD157" s="43">
        <v>-5.71E-4</v>
      </c>
      <c r="BE157" s="43">
        <v>1.12E-4</v>
      </c>
      <c r="BG157" s="30"/>
      <c r="BK157" s="30">
        <v>0.13572034467680649</v>
      </c>
      <c r="BL157" s="43">
        <v>-4.2499999999999998E-4</v>
      </c>
      <c r="BM157" s="43">
        <v>-4.1300000000000001E-4</v>
      </c>
      <c r="BN157" s="43">
        <v>-4.0000000000000003E-5</v>
      </c>
      <c r="BP157" s="30"/>
      <c r="BT157" s="30">
        <v>0.13572034467680649</v>
      </c>
      <c r="BU157" s="43">
        <v>-5.5099999999999995E-4</v>
      </c>
      <c r="BV157" s="43">
        <v>-5.2700000000000002E-4</v>
      </c>
      <c r="BW157" s="43">
        <v>1.8000000000000001E-4</v>
      </c>
      <c r="BY157" s="30"/>
      <c r="CC157" s="30">
        <v>0.13572034467680649</v>
      </c>
      <c r="CD157" s="43">
        <v>-3.6000000000000002E-4</v>
      </c>
      <c r="CE157" s="43">
        <v>-3.48E-4</v>
      </c>
      <c r="CF157" s="43">
        <v>9.9999999999999995E-7</v>
      </c>
      <c r="CH157" s="30"/>
      <c r="CL157" s="30">
        <v>0.13572034467680649</v>
      </c>
      <c r="CM157" s="43">
        <v>-6.5399999999999996E-4</v>
      </c>
      <c r="CN157" s="43">
        <v>-6.4000000000000005E-4</v>
      </c>
      <c r="CO157" s="43">
        <v>1.7899999999999999E-4</v>
      </c>
      <c r="CQ157" s="30"/>
      <c r="CU157" s="30">
        <v>0.13572034467680649</v>
      </c>
      <c r="CV157" s="43">
        <v>-4.6999999999999999E-4</v>
      </c>
      <c r="CW157" s="43">
        <v>-4.6200000000000001E-4</v>
      </c>
      <c r="CX157" s="43">
        <v>1.9999999999999999E-6</v>
      </c>
    </row>
    <row r="158" spans="14:102" x14ac:dyDescent="0.25">
      <c r="N158" s="30"/>
      <c r="R158" s="30">
        <v>0.13671828117680651</v>
      </c>
      <c r="S158" s="43">
        <v>-4.6700000000000002E-4</v>
      </c>
      <c r="T158" s="43">
        <v>-4.4299999999999998E-4</v>
      </c>
      <c r="U158" s="43">
        <v>3.5300000000000002E-4</v>
      </c>
      <c r="W158" s="30"/>
      <c r="AA158" s="30">
        <v>0.13671828117680651</v>
      </c>
      <c r="AB158" s="43">
        <v>-3.3700000000000001E-4</v>
      </c>
      <c r="AC158" s="43">
        <v>-3.2299999999999999E-4</v>
      </c>
      <c r="AD158" s="43">
        <v>1.36E-4</v>
      </c>
      <c r="AF158" s="30"/>
      <c r="AJ158" s="30">
        <v>0.13671828117680651</v>
      </c>
      <c r="AK158" s="43">
        <v>-5.9900000000000003E-4</v>
      </c>
      <c r="AL158" s="43">
        <v>-5.7600000000000001E-4</v>
      </c>
      <c r="AM158" s="43">
        <v>1.16E-4</v>
      </c>
      <c r="AO158" s="30"/>
      <c r="AS158" s="30">
        <v>0.13671828117680651</v>
      </c>
      <c r="AT158" s="43">
        <v>-4.2700000000000002E-4</v>
      </c>
      <c r="AU158" s="43">
        <v>-4.15E-4</v>
      </c>
      <c r="AV158" s="43">
        <v>-3.8999999999999999E-5</v>
      </c>
      <c r="AX158" s="30"/>
      <c r="BB158" s="30">
        <v>0.13671828117680651</v>
      </c>
      <c r="BC158" s="43">
        <v>-5.9699999999999998E-4</v>
      </c>
      <c r="BD158" s="43">
        <v>-5.7499999999999999E-4</v>
      </c>
      <c r="BE158" s="43">
        <v>1.15E-4</v>
      </c>
      <c r="BG158" s="30"/>
      <c r="BK158" s="30">
        <v>0.13671828117680651</v>
      </c>
      <c r="BL158" s="43">
        <v>-4.2700000000000002E-4</v>
      </c>
      <c r="BM158" s="43">
        <v>-4.1399999999999998E-4</v>
      </c>
      <c r="BN158" s="43">
        <v>-3.8999999999999999E-5</v>
      </c>
      <c r="BP158" s="30"/>
      <c r="BT158" s="30">
        <v>0.13671828117680651</v>
      </c>
      <c r="BU158" s="43">
        <v>-5.5400000000000002E-4</v>
      </c>
      <c r="BV158" s="43">
        <v>-5.31E-4</v>
      </c>
      <c r="BW158" s="43">
        <v>1.83E-4</v>
      </c>
      <c r="BY158" s="30"/>
      <c r="CC158" s="30">
        <v>0.13671828117680651</v>
      </c>
      <c r="CD158" s="43">
        <v>-3.6200000000000002E-4</v>
      </c>
      <c r="CE158" s="43">
        <v>-3.5E-4</v>
      </c>
      <c r="CF158" s="43">
        <v>1.9999999999999999E-6</v>
      </c>
      <c r="CH158" s="30"/>
      <c r="CL158" s="30">
        <v>0.13671828117680651</v>
      </c>
      <c r="CM158" s="43">
        <v>-6.5799999999999995E-4</v>
      </c>
      <c r="CN158" s="43">
        <v>-6.4400000000000004E-4</v>
      </c>
      <c r="CO158" s="43">
        <v>1.83E-4</v>
      </c>
      <c r="CQ158" s="30"/>
      <c r="CU158" s="30">
        <v>0.13671828117680651</v>
      </c>
      <c r="CV158" s="43">
        <v>-4.7199999999999998E-4</v>
      </c>
      <c r="CW158" s="43">
        <v>-4.6299999999999998E-4</v>
      </c>
      <c r="CX158" s="43">
        <v>3.9999999999999998E-6</v>
      </c>
    </row>
    <row r="159" spans="14:102" x14ac:dyDescent="0.25">
      <c r="N159" s="30"/>
      <c r="R159" s="30">
        <v>0.1377162176768065</v>
      </c>
      <c r="S159" s="43">
        <v>-4.7100000000000001E-4</v>
      </c>
      <c r="T159" s="43">
        <v>-4.46E-4</v>
      </c>
      <c r="U159" s="43">
        <v>3.6200000000000002E-4</v>
      </c>
      <c r="W159" s="30"/>
      <c r="AA159" s="30">
        <v>0.1377162176768065</v>
      </c>
      <c r="AB159" s="43">
        <v>-3.3799999999999998E-4</v>
      </c>
      <c r="AC159" s="43">
        <v>-3.2400000000000001E-4</v>
      </c>
      <c r="AD159" s="43">
        <v>1.3799999999999999E-4</v>
      </c>
      <c r="AF159" s="30"/>
      <c r="AJ159" s="30">
        <v>0.1377162176768065</v>
      </c>
      <c r="AK159" s="43">
        <v>-6.02E-4</v>
      </c>
      <c r="AL159" s="43">
        <v>-5.7899999999999998E-4</v>
      </c>
      <c r="AM159" s="43">
        <v>1.2E-4</v>
      </c>
      <c r="AO159" s="30"/>
      <c r="AS159" s="30">
        <v>0.1377162176768065</v>
      </c>
      <c r="AT159" s="43">
        <v>-4.28E-4</v>
      </c>
      <c r="AU159" s="43">
        <v>-4.1599999999999997E-4</v>
      </c>
      <c r="AV159" s="43">
        <v>-3.6999999999999998E-5</v>
      </c>
      <c r="AX159" s="30"/>
      <c r="BB159" s="30">
        <v>0.1377162176768065</v>
      </c>
      <c r="BC159" s="43">
        <v>-6.0099999999999997E-4</v>
      </c>
      <c r="BD159" s="43">
        <v>-5.7799999999999995E-4</v>
      </c>
      <c r="BE159" s="43">
        <v>1.1900000000000001E-4</v>
      </c>
      <c r="BG159" s="30"/>
      <c r="BK159" s="30">
        <v>0.1377162176768065</v>
      </c>
      <c r="BL159" s="43">
        <v>-4.28E-4</v>
      </c>
      <c r="BM159" s="43">
        <v>-4.1599999999999997E-4</v>
      </c>
      <c r="BN159" s="43">
        <v>-3.8000000000000002E-5</v>
      </c>
      <c r="BP159" s="30"/>
      <c r="BT159" s="30">
        <v>0.1377162176768065</v>
      </c>
      <c r="BU159" s="43">
        <v>-5.5800000000000001E-4</v>
      </c>
      <c r="BV159" s="43">
        <v>-5.3399999999999997E-4</v>
      </c>
      <c r="BW159" s="43">
        <v>1.8699999999999999E-4</v>
      </c>
      <c r="BY159" s="30"/>
      <c r="CC159" s="30">
        <v>0.1377162176768065</v>
      </c>
      <c r="CD159" s="43">
        <v>-3.6299999999999999E-4</v>
      </c>
      <c r="CE159" s="43">
        <v>-3.5100000000000002E-4</v>
      </c>
      <c r="CF159" s="43">
        <v>3.0000000000000001E-6</v>
      </c>
      <c r="CH159" s="30"/>
      <c r="CL159" s="30">
        <v>0.1377162176768065</v>
      </c>
      <c r="CM159" s="43">
        <v>-6.6200000000000005E-4</v>
      </c>
      <c r="CN159" s="43">
        <v>-6.4800000000000003E-4</v>
      </c>
      <c r="CO159" s="43">
        <v>1.8799999999999999E-4</v>
      </c>
      <c r="CQ159" s="30"/>
      <c r="CU159" s="30">
        <v>0.1377162176768065</v>
      </c>
      <c r="CV159" s="43">
        <v>-4.73E-4</v>
      </c>
      <c r="CW159" s="43">
        <v>-4.6500000000000003E-4</v>
      </c>
      <c r="CX159" s="43">
        <v>5.0000000000000004E-6</v>
      </c>
    </row>
    <row r="160" spans="14:102" x14ac:dyDescent="0.25">
      <c r="N160" s="30"/>
      <c r="R160" s="30">
        <v>0.13871415417680652</v>
      </c>
      <c r="S160" s="43">
        <v>-4.75E-4</v>
      </c>
      <c r="T160" s="43">
        <v>-4.4999999999999999E-4</v>
      </c>
      <c r="U160" s="43">
        <v>3.7199999999999999E-4</v>
      </c>
      <c r="W160" s="30"/>
      <c r="AA160" s="30">
        <v>0.13871415417680652</v>
      </c>
      <c r="AB160" s="43">
        <v>-3.4000000000000002E-4</v>
      </c>
      <c r="AC160" s="43">
        <v>-3.2600000000000001E-4</v>
      </c>
      <c r="AD160" s="43">
        <v>1.3999999999999999E-4</v>
      </c>
      <c r="AF160" s="30"/>
      <c r="AJ160" s="30">
        <v>0.13871415417680652</v>
      </c>
      <c r="AK160" s="43">
        <v>-6.0599999999999998E-4</v>
      </c>
      <c r="AL160" s="43">
        <v>-5.8299999999999997E-4</v>
      </c>
      <c r="AM160" s="43">
        <v>1.2400000000000001E-4</v>
      </c>
      <c r="AO160" s="30"/>
      <c r="AS160" s="30">
        <v>0.13871415417680652</v>
      </c>
      <c r="AT160" s="43">
        <v>-4.2999999999999999E-4</v>
      </c>
      <c r="AU160" s="43">
        <v>-4.17E-4</v>
      </c>
      <c r="AV160" s="43">
        <v>-3.6000000000000001E-5</v>
      </c>
      <c r="AX160" s="30"/>
      <c r="BB160" s="30">
        <v>0.13871415417680652</v>
      </c>
      <c r="BC160" s="43">
        <v>-6.0499999999999996E-4</v>
      </c>
      <c r="BD160" s="43">
        <v>-5.8100000000000003E-4</v>
      </c>
      <c r="BE160" s="43">
        <v>1.2300000000000001E-4</v>
      </c>
      <c r="BG160" s="30"/>
      <c r="BK160" s="30">
        <v>0.13871415417680652</v>
      </c>
      <c r="BL160" s="43">
        <v>-4.2900000000000002E-4</v>
      </c>
      <c r="BM160" s="43">
        <v>-4.17E-4</v>
      </c>
      <c r="BN160" s="43">
        <v>-3.6000000000000001E-5</v>
      </c>
      <c r="BP160" s="30"/>
      <c r="BT160" s="30">
        <v>0.13871415417680652</v>
      </c>
      <c r="BU160" s="43">
        <v>-5.62E-4</v>
      </c>
      <c r="BV160" s="43">
        <v>-5.3799999999999996E-4</v>
      </c>
      <c r="BW160" s="43">
        <v>1.9000000000000001E-4</v>
      </c>
      <c r="BY160" s="30"/>
      <c r="CC160" s="30">
        <v>0.13871415417680652</v>
      </c>
      <c r="CD160" s="43">
        <v>-3.6499999999999998E-4</v>
      </c>
      <c r="CE160" s="43">
        <v>-3.5300000000000002E-4</v>
      </c>
      <c r="CF160" s="43">
        <v>3.9999999999999998E-6</v>
      </c>
      <c r="CH160" s="30"/>
      <c r="CL160" s="30">
        <v>0.13871415417680652</v>
      </c>
      <c r="CM160" s="43">
        <v>-6.6699999999999995E-4</v>
      </c>
      <c r="CN160" s="43">
        <v>-6.5200000000000002E-4</v>
      </c>
      <c r="CO160" s="43">
        <v>1.92E-4</v>
      </c>
      <c r="CQ160" s="30"/>
      <c r="CU160" s="30">
        <v>0.13871415417680652</v>
      </c>
      <c r="CV160" s="43">
        <v>-4.75E-4</v>
      </c>
      <c r="CW160" s="43">
        <v>-4.6700000000000002E-4</v>
      </c>
      <c r="CX160" s="43">
        <v>6.9999999999999999E-6</v>
      </c>
    </row>
    <row r="161" spans="14:102" x14ac:dyDescent="0.25">
      <c r="N161" s="30"/>
      <c r="R161" s="30">
        <v>0.13971209067680646</v>
      </c>
      <c r="S161" s="43">
        <v>-4.7899999999999999E-4</v>
      </c>
      <c r="T161" s="43">
        <v>-4.5399999999999998E-4</v>
      </c>
      <c r="U161" s="43">
        <v>3.8099999999999999E-4</v>
      </c>
      <c r="W161" s="30"/>
      <c r="AA161" s="30">
        <v>0.13971209067680646</v>
      </c>
      <c r="AB161" s="43">
        <v>-3.4099999999999999E-4</v>
      </c>
      <c r="AC161" s="43">
        <v>-3.2699999999999998E-4</v>
      </c>
      <c r="AD161" s="43">
        <v>1.4200000000000001E-4</v>
      </c>
      <c r="AF161" s="30"/>
      <c r="AJ161" s="30">
        <v>0.13971209067680646</v>
      </c>
      <c r="AK161" s="43">
        <v>-6.0999999999999997E-4</v>
      </c>
      <c r="AL161" s="43">
        <v>-5.8600000000000004E-4</v>
      </c>
      <c r="AM161" s="43">
        <v>1.2799999999999999E-4</v>
      </c>
      <c r="AO161" s="30"/>
      <c r="AS161" s="30">
        <v>0.13971209067680646</v>
      </c>
      <c r="AT161" s="43">
        <v>-4.3100000000000001E-4</v>
      </c>
      <c r="AU161" s="43">
        <v>-4.1800000000000002E-4</v>
      </c>
      <c r="AV161" s="43">
        <v>-3.4999999999999997E-5</v>
      </c>
      <c r="AX161" s="30"/>
      <c r="BB161" s="30">
        <v>0.13971209067680646</v>
      </c>
      <c r="BC161" s="43">
        <v>-6.0800000000000003E-4</v>
      </c>
      <c r="BD161" s="43">
        <v>-5.8500000000000002E-4</v>
      </c>
      <c r="BE161" s="43">
        <v>1.27E-4</v>
      </c>
      <c r="BG161" s="30"/>
      <c r="BK161" s="30">
        <v>0.13971209067680646</v>
      </c>
      <c r="BL161" s="43">
        <v>-4.3100000000000001E-4</v>
      </c>
      <c r="BM161" s="43">
        <v>-4.1800000000000002E-4</v>
      </c>
      <c r="BN161" s="43">
        <v>-3.4999999999999997E-5</v>
      </c>
      <c r="BP161" s="30"/>
      <c r="BT161" s="30">
        <v>0.13971209067680646</v>
      </c>
      <c r="BU161" s="43">
        <v>-5.6599999999999999E-4</v>
      </c>
      <c r="BV161" s="43">
        <v>-5.4100000000000003E-4</v>
      </c>
      <c r="BW161" s="43">
        <v>1.94E-4</v>
      </c>
      <c r="BY161" s="30"/>
      <c r="CC161" s="30">
        <v>0.13971209067680646</v>
      </c>
      <c r="CD161" s="43">
        <v>-3.6600000000000001E-4</v>
      </c>
      <c r="CE161" s="43">
        <v>-3.5500000000000001E-4</v>
      </c>
      <c r="CF161" s="43">
        <v>6.0000000000000002E-6</v>
      </c>
      <c r="CH161" s="30"/>
      <c r="CL161" s="30">
        <v>0.13971209067680646</v>
      </c>
      <c r="CM161" s="43">
        <v>-6.7100000000000005E-4</v>
      </c>
      <c r="CN161" s="43">
        <v>-6.5600000000000001E-4</v>
      </c>
      <c r="CO161" s="43">
        <v>1.9599999999999999E-4</v>
      </c>
      <c r="CQ161" s="30"/>
      <c r="CU161" s="30">
        <v>0.13971209067680646</v>
      </c>
      <c r="CV161" s="43">
        <v>-4.7600000000000002E-4</v>
      </c>
      <c r="CW161" s="43">
        <v>-4.6799999999999999E-4</v>
      </c>
      <c r="CX161" s="43">
        <v>7.9999999999999996E-6</v>
      </c>
    </row>
    <row r="162" spans="14:102" x14ac:dyDescent="0.25">
      <c r="N162" s="30"/>
      <c r="R162" s="30">
        <v>0.13971209067680646</v>
      </c>
      <c r="S162" s="43">
        <v>-4.7899999999999999E-4</v>
      </c>
      <c r="T162" s="43">
        <v>-4.5399999999999998E-4</v>
      </c>
      <c r="U162" s="43">
        <v>3.8099999999999999E-4</v>
      </c>
      <c r="W162" s="30"/>
      <c r="AA162" s="30">
        <v>0.13971209067680646</v>
      </c>
      <c r="AB162" s="43">
        <v>-3.4099999999999999E-4</v>
      </c>
      <c r="AC162" s="43">
        <v>-3.2699999999999998E-4</v>
      </c>
      <c r="AD162" s="43">
        <v>1.4200000000000001E-4</v>
      </c>
      <c r="AF162" s="30"/>
      <c r="AJ162" s="30">
        <v>0.13971209067680646</v>
      </c>
      <c r="AK162" s="43">
        <v>-6.0999999999999997E-4</v>
      </c>
      <c r="AL162" s="43">
        <v>-5.8600000000000004E-4</v>
      </c>
      <c r="AM162" s="43">
        <v>1.2799999999999999E-4</v>
      </c>
      <c r="AO162" s="30"/>
      <c r="AS162" s="30">
        <v>0.13971209067680646</v>
      </c>
      <c r="AT162" s="43">
        <v>-4.3100000000000001E-4</v>
      </c>
      <c r="AU162" s="43">
        <v>-4.1800000000000002E-4</v>
      </c>
      <c r="AV162" s="43">
        <v>-3.4999999999999997E-5</v>
      </c>
      <c r="AX162" s="30"/>
      <c r="BB162" s="30">
        <v>0.13971209067680646</v>
      </c>
      <c r="BC162" s="43">
        <v>-6.0800000000000003E-4</v>
      </c>
      <c r="BD162" s="43">
        <v>-5.8500000000000002E-4</v>
      </c>
      <c r="BE162" s="43">
        <v>1.27E-4</v>
      </c>
      <c r="BG162" s="30"/>
      <c r="BK162" s="30">
        <v>0.13971209067680646</v>
      </c>
      <c r="BL162" s="43">
        <v>-4.3100000000000001E-4</v>
      </c>
      <c r="BM162" s="43">
        <v>-4.1800000000000002E-4</v>
      </c>
      <c r="BN162" s="43">
        <v>-3.4999999999999997E-5</v>
      </c>
      <c r="BP162" s="30"/>
      <c r="BT162" s="30">
        <v>0.13971209067680646</v>
      </c>
      <c r="BU162" s="43">
        <v>-5.6599999999999999E-4</v>
      </c>
      <c r="BV162" s="43">
        <v>-5.4100000000000003E-4</v>
      </c>
      <c r="BW162" s="43">
        <v>1.94E-4</v>
      </c>
      <c r="BY162" s="30"/>
      <c r="CC162" s="30">
        <v>0.13971209067680646</v>
      </c>
      <c r="CD162" s="43">
        <v>-3.6600000000000001E-4</v>
      </c>
      <c r="CE162" s="43">
        <v>-3.5500000000000001E-4</v>
      </c>
      <c r="CF162" s="43">
        <v>6.0000000000000002E-6</v>
      </c>
      <c r="CH162" s="30"/>
      <c r="CL162" s="30">
        <v>0.13971209067680646</v>
      </c>
      <c r="CM162" s="43">
        <v>-6.7100000000000005E-4</v>
      </c>
      <c r="CN162" s="43">
        <v>-6.5600000000000001E-4</v>
      </c>
      <c r="CO162" s="43">
        <v>1.9599999999999999E-4</v>
      </c>
      <c r="CQ162" s="30"/>
      <c r="CU162" s="30">
        <v>0.13971209067680646</v>
      </c>
      <c r="CV162" s="43">
        <v>-4.7600000000000002E-4</v>
      </c>
      <c r="CW162" s="43">
        <v>-4.6799999999999999E-4</v>
      </c>
      <c r="CX162" s="43">
        <v>7.9999999999999996E-6</v>
      </c>
    </row>
    <row r="163" spans="14:102" x14ac:dyDescent="0.25">
      <c r="N163" s="30"/>
      <c r="R163" s="30">
        <v>0.14071002717680645</v>
      </c>
      <c r="S163" s="43">
        <v>-4.8299999999999998E-4</v>
      </c>
      <c r="T163" s="43">
        <v>-4.5800000000000002E-4</v>
      </c>
      <c r="U163" s="43">
        <v>3.9100000000000002E-4</v>
      </c>
      <c r="W163" s="30"/>
      <c r="AA163" s="30">
        <v>0.14071002717680645</v>
      </c>
      <c r="AB163" s="43">
        <v>-3.4299999999999999E-4</v>
      </c>
      <c r="AC163" s="43">
        <v>-3.28E-4</v>
      </c>
      <c r="AD163" s="43">
        <v>1.44E-4</v>
      </c>
      <c r="AF163" s="30"/>
      <c r="AJ163" s="30">
        <v>0.14071002717680645</v>
      </c>
      <c r="AK163" s="43">
        <v>-6.1300000000000005E-4</v>
      </c>
      <c r="AL163" s="43">
        <v>-5.8900000000000001E-4</v>
      </c>
      <c r="AM163" s="43">
        <v>1.3100000000000001E-4</v>
      </c>
      <c r="AO163" s="30"/>
      <c r="AS163" s="30">
        <v>0.14071002717680645</v>
      </c>
      <c r="AT163" s="43">
        <v>-4.3199999999999998E-4</v>
      </c>
      <c r="AU163" s="43">
        <v>-4.2000000000000002E-4</v>
      </c>
      <c r="AV163" s="43">
        <v>-3.4E-5</v>
      </c>
      <c r="AX163" s="30"/>
      <c r="BB163" s="30">
        <v>0.14071002717680645</v>
      </c>
      <c r="BC163" s="43">
        <v>-6.1200000000000002E-4</v>
      </c>
      <c r="BD163" s="43">
        <v>-5.8799999999999998E-4</v>
      </c>
      <c r="BE163" s="43">
        <v>1.2999999999999999E-4</v>
      </c>
      <c r="BG163" s="30"/>
      <c r="BK163" s="30">
        <v>0.14071002717680645</v>
      </c>
      <c r="BL163" s="43">
        <v>-4.3199999999999998E-4</v>
      </c>
      <c r="BM163" s="43">
        <v>-4.1899999999999999E-4</v>
      </c>
      <c r="BN163" s="43">
        <v>-3.4E-5</v>
      </c>
      <c r="BP163" s="30"/>
      <c r="BT163" s="30">
        <v>0.14071002717680645</v>
      </c>
      <c r="BU163" s="43">
        <v>-5.6899999999999995E-4</v>
      </c>
      <c r="BV163" s="43">
        <v>-5.4500000000000002E-4</v>
      </c>
      <c r="BW163" s="43">
        <v>1.9699999999999999E-4</v>
      </c>
      <c r="BY163" s="30"/>
      <c r="CC163" s="30">
        <v>0.14071002717680645</v>
      </c>
      <c r="CD163" s="43">
        <v>-3.68E-4</v>
      </c>
      <c r="CE163" s="43">
        <v>-3.5599999999999998E-4</v>
      </c>
      <c r="CF163" s="43">
        <v>6.9999999999999999E-6</v>
      </c>
      <c r="CH163" s="30"/>
      <c r="CL163" s="30">
        <v>0.14071002717680645</v>
      </c>
      <c r="CM163" s="43">
        <v>-6.7500000000000004E-4</v>
      </c>
      <c r="CN163" s="43">
        <v>-6.6E-4</v>
      </c>
      <c r="CO163" s="43">
        <v>2.0100000000000001E-4</v>
      </c>
      <c r="CQ163" s="30"/>
      <c r="CU163" s="30">
        <v>0.14071002717680645</v>
      </c>
      <c r="CV163" s="43">
        <v>-4.7800000000000002E-4</v>
      </c>
      <c r="CW163" s="43">
        <v>-4.6999999999999999E-4</v>
      </c>
      <c r="CX163" s="43">
        <v>1.0000000000000001E-5</v>
      </c>
    </row>
    <row r="164" spans="14:102" x14ac:dyDescent="0.25">
      <c r="N164" s="30"/>
      <c r="R164" s="30">
        <v>0.14170796367680646</v>
      </c>
      <c r="S164" s="43">
        <v>-4.8700000000000002E-4</v>
      </c>
      <c r="T164" s="43">
        <v>-4.6099999999999998E-4</v>
      </c>
      <c r="U164" s="43">
        <v>4.0000000000000002E-4</v>
      </c>
      <c r="W164" s="30"/>
      <c r="AA164" s="30">
        <v>0.14170796367680646</v>
      </c>
      <c r="AB164" s="43">
        <v>-3.4400000000000001E-4</v>
      </c>
      <c r="AC164" s="43">
        <v>-3.3E-4</v>
      </c>
      <c r="AD164" s="43">
        <v>1.46E-4</v>
      </c>
      <c r="AF164" s="30"/>
      <c r="AJ164" s="30">
        <v>0.14170796367680646</v>
      </c>
      <c r="AK164" s="43">
        <v>-6.1700000000000004E-4</v>
      </c>
      <c r="AL164" s="43">
        <v>-5.9299999999999999E-4</v>
      </c>
      <c r="AM164" s="43">
        <v>1.35E-4</v>
      </c>
      <c r="AO164" s="30"/>
      <c r="AS164" s="30">
        <v>0.14170796367680646</v>
      </c>
      <c r="AT164" s="43">
        <v>-4.3399999999999998E-4</v>
      </c>
      <c r="AU164" s="43">
        <v>-4.2099999999999999E-4</v>
      </c>
      <c r="AV164" s="43">
        <v>-3.3000000000000003E-5</v>
      </c>
      <c r="AX164" s="30"/>
      <c r="BB164" s="30">
        <v>0.14170796367680646</v>
      </c>
      <c r="BC164" s="43">
        <v>-6.1600000000000001E-4</v>
      </c>
      <c r="BD164" s="43">
        <v>-5.9199999999999997E-4</v>
      </c>
      <c r="BE164" s="43">
        <v>1.34E-4</v>
      </c>
      <c r="BG164" s="30"/>
      <c r="BK164" s="30">
        <v>0.14170796367680646</v>
      </c>
      <c r="BL164" s="43">
        <v>-4.3300000000000001E-4</v>
      </c>
      <c r="BM164" s="43">
        <v>-4.2099999999999999E-4</v>
      </c>
      <c r="BN164" s="43">
        <v>-3.3000000000000003E-5</v>
      </c>
      <c r="BP164" s="30"/>
      <c r="BT164" s="30">
        <v>0.14170796367680646</v>
      </c>
      <c r="BU164" s="43">
        <v>-5.7300000000000005E-4</v>
      </c>
      <c r="BV164" s="43">
        <v>-5.4799999999999998E-4</v>
      </c>
      <c r="BW164" s="43">
        <v>2.0100000000000001E-4</v>
      </c>
      <c r="BY164" s="30"/>
      <c r="CC164" s="30">
        <v>0.14170796367680646</v>
      </c>
      <c r="CD164" s="43">
        <v>-3.6999999999999999E-4</v>
      </c>
      <c r="CE164" s="43">
        <v>-3.5799999999999997E-4</v>
      </c>
      <c r="CF164" s="43">
        <v>7.9999999999999996E-6</v>
      </c>
      <c r="CH164" s="30"/>
      <c r="CL164" s="30">
        <v>0.14170796367680646</v>
      </c>
      <c r="CM164" s="43">
        <v>-6.7900000000000002E-4</v>
      </c>
      <c r="CN164" s="43">
        <v>-6.6399999999999999E-4</v>
      </c>
      <c r="CO164" s="43">
        <v>2.05E-4</v>
      </c>
      <c r="CQ164" s="30"/>
      <c r="CU164" s="30">
        <v>0.14170796367680646</v>
      </c>
      <c r="CV164" s="43">
        <v>-4.8000000000000001E-4</v>
      </c>
      <c r="CW164" s="43">
        <v>-4.7100000000000001E-4</v>
      </c>
      <c r="CX164" s="43">
        <v>1.1E-5</v>
      </c>
    </row>
    <row r="165" spans="14:102" x14ac:dyDescent="0.25">
      <c r="N165" s="30"/>
      <c r="R165" s="30">
        <v>0.14270590017680648</v>
      </c>
      <c r="S165" s="43">
        <v>-4.9200000000000003E-4</v>
      </c>
      <c r="T165" s="43">
        <v>-4.6500000000000003E-4</v>
      </c>
      <c r="U165" s="43">
        <v>4.0900000000000002E-4</v>
      </c>
      <c r="W165" s="30"/>
      <c r="AA165" s="30">
        <v>0.14270590017680648</v>
      </c>
      <c r="AB165" s="43">
        <v>-3.4600000000000001E-4</v>
      </c>
      <c r="AC165" s="43">
        <v>-3.3100000000000002E-4</v>
      </c>
      <c r="AD165" s="43">
        <v>1.47E-4</v>
      </c>
      <c r="AF165" s="30"/>
      <c r="AJ165" s="30">
        <v>0.14270590017680648</v>
      </c>
      <c r="AK165" s="43">
        <v>-6.2100000000000002E-4</v>
      </c>
      <c r="AL165" s="43">
        <v>-5.9599999999999996E-4</v>
      </c>
      <c r="AM165" s="43">
        <v>1.3899999999999999E-4</v>
      </c>
      <c r="AO165" s="30"/>
      <c r="AS165" s="30">
        <v>0.14270590017680648</v>
      </c>
      <c r="AT165" s="43">
        <v>-4.35E-4</v>
      </c>
      <c r="AU165" s="43">
        <v>-4.2200000000000001E-4</v>
      </c>
      <c r="AV165" s="43">
        <v>-3.1000000000000001E-5</v>
      </c>
      <c r="AX165" s="30"/>
      <c r="BB165" s="30">
        <v>0.14270590017680648</v>
      </c>
      <c r="BC165" s="43">
        <v>-6.1899999999999998E-4</v>
      </c>
      <c r="BD165" s="43">
        <v>-5.9500000000000004E-4</v>
      </c>
      <c r="BE165" s="43">
        <v>1.3799999999999999E-4</v>
      </c>
      <c r="BG165" s="30"/>
      <c r="BK165" s="30">
        <v>0.14270590017680648</v>
      </c>
      <c r="BL165" s="43">
        <v>-4.35E-4</v>
      </c>
      <c r="BM165" s="43">
        <v>-4.2200000000000001E-4</v>
      </c>
      <c r="BN165" s="43">
        <v>-3.1999999999999999E-5</v>
      </c>
      <c r="BP165" s="30"/>
      <c r="BT165" s="30">
        <v>0.14270590017680648</v>
      </c>
      <c r="BU165" s="43">
        <v>-5.7799999999999995E-4</v>
      </c>
      <c r="BV165" s="43">
        <v>-5.53E-4</v>
      </c>
      <c r="BW165" s="43">
        <v>2.0599999999999999E-4</v>
      </c>
      <c r="BY165" s="30"/>
      <c r="CC165" s="30">
        <v>0.14270590017680648</v>
      </c>
      <c r="CD165" s="43">
        <v>-3.7100000000000002E-4</v>
      </c>
      <c r="CE165" s="43">
        <v>-3.59E-4</v>
      </c>
      <c r="CF165" s="43">
        <v>9.0000000000000002E-6</v>
      </c>
      <c r="CH165" s="30"/>
      <c r="CL165" s="30">
        <v>0.14270590017680648</v>
      </c>
      <c r="CM165" s="43">
        <v>-6.8300000000000001E-4</v>
      </c>
      <c r="CN165" s="43">
        <v>-6.6799999999999997E-4</v>
      </c>
      <c r="CO165" s="43">
        <v>2.1000000000000001E-4</v>
      </c>
      <c r="CQ165" s="30"/>
      <c r="CU165" s="30">
        <v>0.14270590017680648</v>
      </c>
      <c r="CV165" s="43">
        <v>-4.8099999999999998E-4</v>
      </c>
      <c r="CW165" s="43">
        <v>-4.73E-4</v>
      </c>
      <c r="CX165" s="43">
        <v>1.2999999999999999E-5</v>
      </c>
    </row>
    <row r="166" spans="14:102" x14ac:dyDescent="0.25">
      <c r="N166" s="30"/>
      <c r="R166" s="30">
        <v>0.14370383667680647</v>
      </c>
      <c r="S166" s="43">
        <v>-4.9600000000000002E-4</v>
      </c>
      <c r="T166" s="43">
        <v>-4.6900000000000002E-4</v>
      </c>
      <c r="U166" s="43">
        <v>4.1899999999999999E-4</v>
      </c>
      <c r="W166" s="30"/>
      <c r="AA166" s="30">
        <v>0.14370383667680647</v>
      </c>
      <c r="AB166" s="43">
        <v>-3.4699999999999998E-4</v>
      </c>
      <c r="AC166" s="43">
        <v>-3.3199999999999999E-4</v>
      </c>
      <c r="AD166" s="43">
        <v>1.4899999999999999E-4</v>
      </c>
      <c r="AF166" s="30"/>
      <c r="AJ166" s="30">
        <v>0.14370383667680647</v>
      </c>
      <c r="AK166" s="43">
        <v>-6.2399999999999999E-4</v>
      </c>
      <c r="AL166" s="43">
        <v>-5.9999999999999995E-4</v>
      </c>
      <c r="AM166" s="43">
        <v>1.4300000000000001E-4</v>
      </c>
      <c r="AO166" s="30"/>
      <c r="AS166" s="30">
        <v>0.14370383667680647</v>
      </c>
      <c r="AT166" s="43">
        <v>-4.3600000000000003E-4</v>
      </c>
      <c r="AU166" s="43">
        <v>-4.2299999999999998E-4</v>
      </c>
      <c r="AV166" s="43">
        <v>-3.0000000000000001E-5</v>
      </c>
      <c r="AX166" s="30"/>
      <c r="BB166" s="30">
        <v>0.14370383667680647</v>
      </c>
      <c r="BC166" s="43">
        <v>-6.2299999999999996E-4</v>
      </c>
      <c r="BD166" s="43">
        <v>-5.9900000000000003E-4</v>
      </c>
      <c r="BE166" s="43">
        <v>1.4200000000000001E-4</v>
      </c>
      <c r="BG166" s="30"/>
      <c r="BK166" s="30">
        <v>0.14370383667680647</v>
      </c>
      <c r="BL166" s="43">
        <v>-4.3600000000000003E-4</v>
      </c>
      <c r="BM166" s="43">
        <v>-4.2299999999999998E-4</v>
      </c>
      <c r="BN166" s="43">
        <v>-3.0000000000000001E-5</v>
      </c>
      <c r="BP166" s="30"/>
      <c r="BT166" s="30">
        <v>0.14370383667680647</v>
      </c>
      <c r="BU166" s="43">
        <v>-5.8200000000000005E-4</v>
      </c>
      <c r="BV166" s="43">
        <v>-5.5599999999999996E-4</v>
      </c>
      <c r="BW166" s="43">
        <v>2.1699999999999999E-4</v>
      </c>
      <c r="BY166" s="30"/>
      <c r="CC166" s="30">
        <v>0.14370383667680647</v>
      </c>
      <c r="CD166" s="43">
        <v>-3.7300000000000001E-4</v>
      </c>
      <c r="CE166" s="43">
        <v>-3.6099999999999999E-4</v>
      </c>
      <c r="CF166" s="43">
        <v>1.0000000000000001E-5</v>
      </c>
      <c r="CH166" s="30"/>
      <c r="CL166" s="30">
        <v>0.14370383667680647</v>
      </c>
      <c r="CM166" s="43">
        <v>-6.87E-4</v>
      </c>
      <c r="CN166" s="43">
        <v>-6.7199999999999996E-4</v>
      </c>
      <c r="CO166" s="43">
        <v>2.14E-4</v>
      </c>
      <c r="CQ166" s="30"/>
      <c r="CU166" s="30">
        <v>0.14370383667680647</v>
      </c>
      <c r="CV166" s="43">
        <v>-4.8299999999999998E-4</v>
      </c>
      <c r="CW166" s="43">
        <v>-4.7399999999999997E-4</v>
      </c>
      <c r="CX166" s="43">
        <v>1.4E-5</v>
      </c>
    </row>
    <row r="167" spans="14:102" x14ac:dyDescent="0.25">
      <c r="N167" s="30"/>
      <c r="R167" s="30">
        <v>0.14470177317680649</v>
      </c>
      <c r="S167" s="43">
        <v>-5.0000000000000001E-4</v>
      </c>
      <c r="T167" s="43">
        <v>-4.73E-4</v>
      </c>
      <c r="U167" s="43">
        <v>4.2900000000000002E-4</v>
      </c>
      <c r="W167" s="30"/>
      <c r="AA167" s="30">
        <v>0.14470177317680649</v>
      </c>
      <c r="AB167" s="43">
        <v>-3.48E-4</v>
      </c>
      <c r="AC167" s="43">
        <v>-3.3399999999999999E-4</v>
      </c>
      <c r="AD167" s="43">
        <v>1.5100000000000001E-4</v>
      </c>
      <c r="AF167" s="30"/>
      <c r="AJ167" s="30">
        <v>0.14470177317680649</v>
      </c>
      <c r="AK167" s="43">
        <v>-6.2799999999999998E-4</v>
      </c>
      <c r="AL167" s="43">
        <v>-6.0300000000000002E-4</v>
      </c>
      <c r="AM167" s="43">
        <v>1.47E-4</v>
      </c>
      <c r="AO167" s="30"/>
      <c r="AS167" s="30">
        <v>0.14470177317680649</v>
      </c>
      <c r="AT167" s="43">
        <v>-4.3800000000000002E-4</v>
      </c>
      <c r="AU167" s="43">
        <v>-4.2400000000000001E-4</v>
      </c>
      <c r="AV167" s="43">
        <v>-2.9E-5</v>
      </c>
      <c r="AX167" s="30"/>
      <c r="BB167" s="30">
        <v>0.14470177317680649</v>
      </c>
      <c r="BC167" s="43">
        <v>-6.2699999999999995E-4</v>
      </c>
      <c r="BD167" s="43">
        <v>-6.02E-4</v>
      </c>
      <c r="BE167" s="43">
        <v>1.46E-4</v>
      </c>
      <c r="BG167" s="30"/>
      <c r="BK167" s="30">
        <v>0.14470177317680649</v>
      </c>
      <c r="BL167" s="43">
        <v>-4.37E-4</v>
      </c>
      <c r="BM167" s="43">
        <v>-4.2400000000000001E-4</v>
      </c>
      <c r="BN167" s="43">
        <v>-2.9E-5</v>
      </c>
      <c r="BP167" s="30"/>
      <c r="BT167" s="30">
        <v>0.14470177317680649</v>
      </c>
      <c r="BU167" s="43">
        <v>-5.8600000000000004E-4</v>
      </c>
      <c r="BV167" s="43">
        <v>-5.5999999999999995E-4</v>
      </c>
      <c r="BW167" s="43">
        <v>2.2499999999999999E-4</v>
      </c>
      <c r="BY167" s="30"/>
      <c r="CC167" s="30">
        <v>0.14470177317680649</v>
      </c>
      <c r="CD167" s="43">
        <v>-3.7500000000000001E-4</v>
      </c>
      <c r="CE167" s="43">
        <v>-3.6200000000000002E-4</v>
      </c>
      <c r="CF167" s="43">
        <v>1.1E-5</v>
      </c>
      <c r="CH167" s="30"/>
      <c r="CL167" s="30">
        <v>0.14470177317680649</v>
      </c>
      <c r="CM167" s="43">
        <v>-6.9300000000000004E-4</v>
      </c>
      <c r="CN167" s="43">
        <v>-6.7699999999999998E-4</v>
      </c>
      <c r="CO167" s="43">
        <v>2.1900000000000001E-4</v>
      </c>
      <c r="CQ167" s="30"/>
      <c r="CU167" s="30">
        <v>0.14470177317680649</v>
      </c>
      <c r="CV167" s="43">
        <v>-4.84E-4</v>
      </c>
      <c r="CW167" s="43">
        <v>-4.7600000000000002E-4</v>
      </c>
      <c r="CX167" s="43">
        <v>1.5999999999999999E-5</v>
      </c>
    </row>
    <row r="168" spans="14:102" x14ac:dyDescent="0.25">
      <c r="N168" s="30"/>
      <c r="R168" s="30">
        <v>0.14569970967680648</v>
      </c>
      <c r="S168" s="43">
        <v>-5.0500000000000002E-4</v>
      </c>
      <c r="T168" s="43">
        <v>-4.7699999999999999E-4</v>
      </c>
      <c r="U168" s="43">
        <v>4.3899999999999999E-4</v>
      </c>
      <c r="W168" s="30"/>
      <c r="AA168" s="30">
        <v>0.14569970967680648</v>
      </c>
      <c r="AB168" s="43">
        <v>-3.5E-4</v>
      </c>
      <c r="AC168" s="43">
        <v>-3.3500000000000001E-4</v>
      </c>
      <c r="AD168" s="43">
        <v>1.5300000000000001E-4</v>
      </c>
      <c r="AF168" s="30"/>
      <c r="AJ168" s="30">
        <v>0.14569970967680648</v>
      </c>
      <c r="AK168" s="43">
        <v>-6.3199999999999997E-4</v>
      </c>
      <c r="AL168" s="43">
        <v>-6.0700000000000001E-4</v>
      </c>
      <c r="AM168" s="43">
        <v>1.5100000000000001E-4</v>
      </c>
      <c r="AO168" s="30"/>
      <c r="AS168" s="30">
        <v>0.14569970967680648</v>
      </c>
      <c r="AT168" s="43">
        <v>-4.3899999999999999E-4</v>
      </c>
      <c r="AU168" s="43">
        <v>-4.26E-4</v>
      </c>
      <c r="AV168" s="43">
        <v>-2.8E-5</v>
      </c>
      <c r="AX168" s="30"/>
      <c r="BB168" s="30">
        <v>0.14569970967680648</v>
      </c>
      <c r="BC168" s="43">
        <v>-6.3100000000000005E-4</v>
      </c>
      <c r="BD168" s="43">
        <v>-6.0599999999999998E-4</v>
      </c>
      <c r="BE168" s="43">
        <v>1.4999999999999999E-4</v>
      </c>
      <c r="BG168" s="30"/>
      <c r="BK168" s="30">
        <v>0.14569970967680648</v>
      </c>
      <c r="BL168" s="43">
        <v>-4.3899999999999999E-4</v>
      </c>
      <c r="BM168" s="43">
        <v>-4.2499999999999998E-4</v>
      </c>
      <c r="BN168" s="43">
        <v>-2.8E-5</v>
      </c>
      <c r="BP168" s="30"/>
      <c r="BT168" s="30">
        <v>0.14569970967680648</v>
      </c>
      <c r="BU168" s="43">
        <v>-5.9100000000000005E-4</v>
      </c>
      <c r="BV168" s="43">
        <v>-5.6400000000000005E-4</v>
      </c>
      <c r="BW168" s="43">
        <v>2.33E-4</v>
      </c>
      <c r="BY168" s="30"/>
      <c r="CC168" s="30">
        <v>0.14569970967680648</v>
      </c>
      <c r="CD168" s="43">
        <v>-3.7599999999999998E-4</v>
      </c>
      <c r="CE168" s="43">
        <v>-3.6400000000000001E-4</v>
      </c>
      <c r="CF168" s="43">
        <v>1.2E-5</v>
      </c>
      <c r="CH168" s="30"/>
      <c r="CL168" s="30">
        <v>0.14569970967680648</v>
      </c>
      <c r="CM168" s="43">
        <v>-6.9800000000000005E-4</v>
      </c>
      <c r="CN168" s="43">
        <v>-6.8199999999999999E-4</v>
      </c>
      <c r="CO168" s="43">
        <v>2.2499999999999999E-4</v>
      </c>
      <c r="CQ168" s="30"/>
      <c r="CU168" s="30">
        <v>0.14569970967680648</v>
      </c>
      <c r="CV168" s="43">
        <v>-4.86E-4</v>
      </c>
      <c r="CW168" s="43">
        <v>-4.7699999999999999E-4</v>
      </c>
      <c r="CX168" s="43">
        <v>1.7E-5</v>
      </c>
    </row>
    <row r="169" spans="14:102" x14ac:dyDescent="0.25">
      <c r="N169" s="30"/>
      <c r="R169" s="30">
        <v>0.1466976461768065</v>
      </c>
      <c r="S169" s="43">
        <v>-5.1000000000000004E-4</v>
      </c>
      <c r="T169" s="43">
        <v>-4.8200000000000001E-4</v>
      </c>
      <c r="U169" s="43">
        <v>4.5100000000000001E-4</v>
      </c>
      <c r="W169" s="30"/>
      <c r="AA169" s="30">
        <v>0.1466976461768065</v>
      </c>
      <c r="AB169" s="43">
        <v>-3.5100000000000002E-4</v>
      </c>
      <c r="AC169" s="43">
        <v>-3.3599999999999998E-4</v>
      </c>
      <c r="AD169" s="43">
        <v>1.55E-4</v>
      </c>
      <c r="AF169" s="30"/>
      <c r="AJ169" s="30">
        <v>0.1466976461768065</v>
      </c>
      <c r="AK169" s="43">
        <v>-6.3599999999999996E-4</v>
      </c>
      <c r="AL169" s="43">
        <v>-6.11E-4</v>
      </c>
      <c r="AM169" s="43">
        <v>1.55E-4</v>
      </c>
      <c r="AO169" s="30"/>
      <c r="AS169" s="30">
        <v>0.1466976461768065</v>
      </c>
      <c r="AT169" s="43">
        <v>-4.4000000000000002E-4</v>
      </c>
      <c r="AU169" s="43">
        <v>-4.2700000000000002E-4</v>
      </c>
      <c r="AV169" s="43">
        <v>-2.6999999999999999E-5</v>
      </c>
      <c r="AX169" s="30"/>
      <c r="BB169" s="30">
        <v>0.1466976461768065</v>
      </c>
      <c r="BC169" s="43">
        <v>-6.3500000000000004E-4</v>
      </c>
      <c r="BD169" s="43">
        <v>-6.0999999999999997E-4</v>
      </c>
      <c r="BE169" s="43">
        <v>1.55E-4</v>
      </c>
      <c r="BG169" s="30"/>
      <c r="BK169" s="30">
        <v>0.1466976461768065</v>
      </c>
      <c r="BL169" s="43">
        <v>-4.4000000000000002E-4</v>
      </c>
      <c r="BM169" s="43">
        <v>-4.26E-4</v>
      </c>
      <c r="BN169" s="43">
        <v>-2.6999999999999999E-5</v>
      </c>
      <c r="BP169" s="30"/>
      <c r="BT169" s="30">
        <v>0.1466976461768065</v>
      </c>
      <c r="BU169" s="43">
        <v>-5.9599999999999996E-4</v>
      </c>
      <c r="BV169" s="43">
        <v>-5.6899999999999995E-4</v>
      </c>
      <c r="BW169" s="43">
        <v>2.43E-4</v>
      </c>
      <c r="BY169" s="30"/>
      <c r="CC169" s="30">
        <v>0.1466976461768065</v>
      </c>
      <c r="CD169" s="43">
        <v>-3.7800000000000003E-4</v>
      </c>
      <c r="CE169" s="43">
        <v>-3.6499999999999998E-4</v>
      </c>
      <c r="CF169" s="43">
        <v>1.2999999999999999E-5</v>
      </c>
      <c r="CH169" s="30"/>
      <c r="CL169" s="30">
        <v>0.1466976461768065</v>
      </c>
      <c r="CM169" s="43">
        <v>-7.0500000000000001E-4</v>
      </c>
      <c r="CN169" s="43">
        <v>-6.8800000000000003E-4</v>
      </c>
      <c r="CO169" s="43">
        <v>2.41E-4</v>
      </c>
      <c r="CQ169" s="30"/>
      <c r="CU169" s="30">
        <v>0.1466976461768065</v>
      </c>
      <c r="CV169" s="43">
        <v>-4.8700000000000002E-4</v>
      </c>
      <c r="CW169" s="43">
        <v>-4.7899999999999999E-4</v>
      </c>
      <c r="CX169" s="43">
        <v>1.9000000000000001E-5</v>
      </c>
    </row>
    <row r="170" spans="14:102" x14ac:dyDescent="0.25">
      <c r="N170" s="30"/>
      <c r="R170" s="30">
        <v>0.14769558267680652</v>
      </c>
      <c r="S170" s="43">
        <v>-5.1500000000000005E-4</v>
      </c>
      <c r="T170" s="43">
        <v>-4.86E-4</v>
      </c>
      <c r="U170" s="43">
        <v>4.6099999999999998E-4</v>
      </c>
      <c r="W170" s="30"/>
      <c r="AA170" s="30">
        <v>0.14769558267680652</v>
      </c>
      <c r="AB170" s="43">
        <v>-3.5199999999999999E-4</v>
      </c>
      <c r="AC170" s="43">
        <v>-3.3799999999999998E-4</v>
      </c>
      <c r="AD170" s="43">
        <v>1.56E-4</v>
      </c>
      <c r="AF170" s="30"/>
      <c r="AJ170" s="30">
        <v>0.14769558267680652</v>
      </c>
      <c r="AK170" s="43">
        <v>-6.4000000000000005E-4</v>
      </c>
      <c r="AL170" s="43">
        <v>-6.1499999999999999E-4</v>
      </c>
      <c r="AM170" s="43">
        <v>1.6000000000000001E-4</v>
      </c>
      <c r="AO170" s="30"/>
      <c r="AS170" s="30">
        <v>0.14769558267680652</v>
      </c>
      <c r="AT170" s="43">
        <v>-4.4099999999999999E-4</v>
      </c>
      <c r="AU170" s="43">
        <v>-4.28E-4</v>
      </c>
      <c r="AV170" s="43">
        <v>-2.5999999999999998E-5</v>
      </c>
      <c r="AX170" s="30"/>
      <c r="BB170" s="30">
        <v>0.14769558267680652</v>
      </c>
      <c r="BC170" s="43">
        <v>-6.3900000000000003E-4</v>
      </c>
      <c r="BD170" s="43">
        <v>-6.1399999999999996E-4</v>
      </c>
      <c r="BE170" s="43">
        <v>1.5899999999999999E-4</v>
      </c>
      <c r="BG170" s="30"/>
      <c r="BK170" s="30">
        <v>0.14769558267680652</v>
      </c>
      <c r="BL170" s="43">
        <v>-4.4099999999999999E-4</v>
      </c>
      <c r="BM170" s="43">
        <v>-4.28E-4</v>
      </c>
      <c r="BN170" s="43">
        <v>-2.5999999999999998E-5</v>
      </c>
      <c r="BP170" s="30"/>
      <c r="BT170" s="30">
        <v>0.14769558267680652</v>
      </c>
      <c r="BU170" s="43">
        <v>-6.0099999999999997E-4</v>
      </c>
      <c r="BV170" s="43">
        <v>-5.7300000000000005E-4</v>
      </c>
      <c r="BW170" s="43">
        <v>2.52E-4</v>
      </c>
      <c r="BY170" s="30"/>
      <c r="CC170" s="30">
        <v>0.14769558267680652</v>
      </c>
      <c r="CD170" s="43">
        <v>-3.79E-4</v>
      </c>
      <c r="CE170" s="43">
        <v>-3.6699999999999998E-4</v>
      </c>
      <c r="CF170" s="43">
        <v>1.4E-5</v>
      </c>
      <c r="CH170" s="30"/>
      <c r="CL170" s="30">
        <v>0.14769558267680652</v>
      </c>
      <c r="CM170" s="43">
        <v>-7.1100000000000004E-4</v>
      </c>
      <c r="CN170" s="43">
        <v>-6.9399999999999996E-4</v>
      </c>
      <c r="CO170" s="43">
        <v>2.5300000000000002E-4</v>
      </c>
      <c r="CQ170" s="30"/>
      <c r="CU170" s="30">
        <v>0.14769558267680652</v>
      </c>
      <c r="CV170" s="43">
        <v>-4.8899999999999996E-4</v>
      </c>
      <c r="CW170" s="43">
        <v>-4.8000000000000001E-4</v>
      </c>
      <c r="CX170" s="43">
        <v>2.0000000000000002E-5</v>
      </c>
    </row>
    <row r="171" spans="14:102" x14ac:dyDescent="0.25">
      <c r="N171" s="30"/>
      <c r="R171" s="30">
        <v>0.14869351917680651</v>
      </c>
      <c r="S171" s="43">
        <v>-5.1900000000000004E-4</v>
      </c>
      <c r="T171" s="43">
        <v>-4.8999999999999998E-4</v>
      </c>
      <c r="U171" s="43">
        <v>4.7199999999999998E-4</v>
      </c>
      <c r="W171" s="30"/>
      <c r="AA171" s="30">
        <v>0.14869351917680651</v>
      </c>
      <c r="AB171" s="43">
        <v>-3.5399999999999999E-4</v>
      </c>
      <c r="AC171" s="43">
        <v>-3.39E-4</v>
      </c>
      <c r="AD171" s="43">
        <v>1.5799999999999999E-4</v>
      </c>
      <c r="AF171" s="30"/>
      <c r="AJ171" s="30">
        <v>0.14869351917680651</v>
      </c>
      <c r="AK171" s="43">
        <v>-6.4499999999999996E-4</v>
      </c>
      <c r="AL171" s="43">
        <v>-6.1899999999999998E-4</v>
      </c>
      <c r="AM171" s="43">
        <v>1.64E-4</v>
      </c>
      <c r="AO171" s="30"/>
      <c r="AS171" s="30">
        <v>0.14869351917680651</v>
      </c>
      <c r="AT171" s="43">
        <v>-4.4200000000000001E-4</v>
      </c>
      <c r="AU171" s="43">
        <v>-4.2900000000000002E-4</v>
      </c>
      <c r="AV171" s="43">
        <v>-2.4000000000000001E-5</v>
      </c>
      <c r="AX171" s="30"/>
      <c r="BB171" s="30">
        <v>0.14869351917680651</v>
      </c>
      <c r="BC171" s="43">
        <v>-6.4300000000000002E-4</v>
      </c>
      <c r="BD171" s="43">
        <v>-6.1700000000000004E-4</v>
      </c>
      <c r="BE171" s="43">
        <v>1.63E-4</v>
      </c>
      <c r="BG171" s="30"/>
      <c r="BK171" s="30">
        <v>0.14869351917680651</v>
      </c>
      <c r="BL171" s="43">
        <v>-4.4200000000000001E-4</v>
      </c>
      <c r="BM171" s="43">
        <v>-4.2900000000000002E-4</v>
      </c>
      <c r="BN171" s="43">
        <v>-2.5000000000000001E-5</v>
      </c>
      <c r="BP171" s="30"/>
      <c r="BT171" s="30">
        <v>0.14869351917680651</v>
      </c>
      <c r="BU171" s="43">
        <v>-6.0499999999999996E-4</v>
      </c>
      <c r="BV171" s="43">
        <v>-5.7799999999999995E-4</v>
      </c>
      <c r="BW171" s="43">
        <v>2.61E-4</v>
      </c>
      <c r="BY171" s="30"/>
      <c r="CC171" s="30">
        <v>0.14869351917680651</v>
      </c>
      <c r="CD171" s="43">
        <v>-3.8099999999999999E-4</v>
      </c>
      <c r="CE171" s="43">
        <v>-3.68E-4</v>
      </c>
      <c r="CF171" s="43">
        <v>1.5E-5</v>
      </c>
      <c r="CH171" s="30"/>
      <c r="CL171" s="30">
        <v>0.14869351917680651</v>
      </c>
      <c r="CM171" s="43">
        <v>-7.1599999999999995E-4</v>
      </c>
      <c r="CN171" s="43">
        <v>-6.9999999999999999E-4</v>
      </c>
      <c r="CO171" s="43">
        <v>2.6400000000000002E-4</v>
      </c>
      <c r="CQ171" s="30"/>
      <c r="CU171" s="30">
        <v>0.14869351917680651</v>
      </c>
      <c r="CV171" s="43">
        <v>-4.9100000000000001E-4</v>
      </c>
      <c r="CW171" s="43">
        <v>-4.8200000000000001E-4</v>
      </c>
      <c r="CX171" s="43">
        <v>2.1999999999999999E-5</v>
      </c>
    </row>
    <row r="172" spans="14:102" x14ac:dyDescent="0.25">
      <c r="N172" s="30"/>
      <c r="R172" s="30">
        <v>0.14969145567680645</v>
      </c>
      <c r="S172" s="43">
        <v>-5.2400000000000005E-4</v>
      </c>
      <c r="T172" s="43">
        <v>-4.95E-4</v>
      </c>
      <c r="U172" s="43">
        <v>4.8299999999999998E-4</v>
      </c>
      <c r="W172" s="30"/>
      <c r="AA172" s="30">
        <v>0.14969145567680645</v>
      </c>
      <c r="AB172" s="43">
        <v>-3.5500000000000001E-4</v>
      </c>
      <c r="AC172" s="43">
        <v>-3.4000000000000002E-4</v>
      </c>
      <c r="AD172" s="43">
        <v>1.6000000000000001E-4</v>
      </c>
      <c r="AF172" s="30"/>
      <c r="AJ172" s="30">
        <v>0.14969145567680645</v>
      </c>
      <c r="AK172" s="43">
        <v>-6.4899999999999995E-4</v>
      </c>
      <c r="AL172" s="43">
        <v>-6.2299999999999996E-4</v>
      </c>
      <c r="AM172" s="43">
        <v>1.6799999999999999E-4</v>
      </c>
      <c r="AO172" s="30"/>
      <c r="AS172" s="30">
        <v>0.14969145567680645</v>
      </c>
      <c r="AT172" s="43">
        <v>-4.44E-4</v>
      </c>
      <c r="AU172" s="43">
        <v>-4.2999999999999999E-4</v>
      </c>
      <c r="AV172" s="43">
        <v>-2.3E-5</v>
      </c>
      <c r="AX172" s="30"/>
      <c r="BB172" s="30">
        <v>0.14969145567680645</v>
      </c>
      <c r="BC172" s="43">
        <v>-6.4700000000000001E-4</v>
      </c>
      <c r="BD172" s="43">
        <v>-6.2100000000000002E-4</v>
      </c>
      <c r="BE172" s="43">
        <v>1.6799999999999999E-4</v>
      </c>
      <c r="BG172" s="30"/>
      <c r="BK172" s="30">
        <v>0.14969145567680645</v>
      </c>
      <c r="BL172" s="43">
        <v>-4.4299999999999998E-4</v>
      </c>
      <c r="BM172" s="43">
        <v>-4.2999999999999999E-4</v>
      </c>
      <c r="BN172" s="43">
        <v>-2.4000000000000001E-5</v>
      </c>
      <c r="BP172" s="30"/>
      <c r="BT172" s="30">
        <v>0.14969145567680645</v>
      </c>
      <c r="BU172" s="43">
        <v>-6.0999999999999997E-4</v>
      </c>
      <c r="BV172" s="43">
        <v>-5.8200000000000005E-4</v>
      </c>
      <c r="BW172" s="43">
        <v>2.7E-4</v>
      </c>
      <c r="BY172" s="30"/>
      <c r="CC172" s="30">
        <v>0.14969145567680645</v>
      </c>
      <c r="CD172" s="43">
        <v>-3.8200000000000002E-4</v>
      </c>
      <c r="CE172" s="43">
        <v>-3.6900000000000002E-4</v>
      </c>
      <c r="CF172" s="43">
        <v>1.5999999999999999E-5</v>
      </c>
      <c r="CH172" s="30"/>
      <c r="CL172" s="30">
        <v>0.14969145567680645</v>
      </c>
      <c r="CM172" s="43">
        <v>-7.2199999999999999E-4</v>
      </c>
      <c r="CN172" s="43">
        <v>-7.0500000000000001E-4</v>
      </c>
      <c r="CO172" s="43">
        <v>2.7500000000000002E-4</v>
      </c>
      <c r="CQ172" s="30"/>
      <c r="CU172" s="30">
        <v>0.14969145567680645</v>
      </c>
      <c r="CV172" s="43">
        <v>-4.9200000000000003E-4</v>
      </c>
      <c r="CW172" s="43">
        <v>-4.8299999999999998E-4</v>
      </c>
      <c r="CX172" s="43">
        <v>2.3E-5</v>
      </c>
    </row>
    <row r="173" spans="14:102" x14ac:dyDescent="0.25">
      <c r="N173" s="30"/>
      <c r="R173" s="30">
        <v>0.14969145567680645</v>
      </c>
      <c r="S173" s="43">
        <v>-5.2400000000000005E-4</v>
      </c>
      <c r="T173" s="43">
        <v>-4.95E-4</v>
      </c>
      <c r="U173" s="43">
        <v>4.8299999999999998E-4</v>
      </c>
      <c r="W173" s="30"/>
      <c r="AA173" s="30">
        <v>0.14969145567680645</v>
      </c>
      <c r="AB173" s="43">
        <v>-3.5500000000000001E-4</v>
      </c>
      <c r="AC173" s="43">
        <v>-3.4000000000000002E-4</v>
      </c>
      <c r="AD173" s="43">
        <v>1.6000000000000001E-4</v>
      </c>
      <c r="AF173" s="30"/>
      <c r="AJ173" s="30">
        <v>0.14969145567680645</v>
      </c>
      <c r="AK173" s="43">
        <v>-6.4899999999999995E-4</v>
      </c>
      <c r="AL173" s="43">
        <v>-6.2299999999999996E-4</v>
      </c>
      <c r="AM173" s="43">
        <v>1.6799999999999999E-4</v>
      </c>
      <c r="AO173" s="30"/>
      <c r="AS173" s="30">
        <v>0.14969145567680645</v>
      </c>
      <c r="AT173" s="43">
        <v>-4.44E-4</v>
      </c>
      <c r="AU173" s="43">
        <v>-4.2999999999999999E-4</v>
      </c>
      <c r="AV173" s="43">
        <v>-2.3E-5</v>
      </c>
      <c r="AX173" s="30"/>
      <c r="BB173" s="30">
        <v>0.14969145567680645</v>
      </c>
      <c r="BC173" s="43">
        <v>-6.4700000000000001E-4</v>
      </c>
      <c r="BD173" s="43">
        <v>-6.2100000000000002E-4</v>
      </c>
      <c r="BE173" s="43">
        <v>1.6799999999999999E-4</v>
      </c>
      <c r="BG173" s="30"/>
      <c r="BK173" s="30">
        <v>0.14969145567680645</v>
      </c>
      <c r="BL173" s="43">
        <v>-4.4299999999999998E-4</v>
      </c>
      <c r="BM173" s="43">
        <v>-4.2999999999999999E-4</v>
      </c>
      <c r="BN173" s="43">
        <v>-2.4000000000000001E-5</v>
      </c>
      <c r="BP173" s="30"/>
      <c r="BT173" s="30">
        <v>0.14969145567680645</v>
      </c>
      <c r="BU173" s="43">
        <v>-6.0999999999999997E-4</v>
      </c>
      <c r="BV173" s="43">
        <v>-5.8200000000000005E-4</v>
      </c>
      <c r="BW173" s="43">
        <v>2.7E-4</v>
      </c>
      <c r="BY173" s="30"/>
      <c r="CC173" s="30">
        <v>0.14969145567680645</v>
      </c>
      <c r="CD173" s="43">
        <v>-3.8200000000000002E-4</v>
      </c>
      <c r="CE173" s="43">
        <v>-3.6900000000000002E-4</v>
      </c>
      <c r="CF173" s="43">
        <v>1.5999999999999999E-5</v>
      </c>
      <c r="CH173" s="30"/>
      <c r="CL173" s="30">
        <v>0.14969145567680645</v>
      </c>
      <c r="CM173" s="43">
        <v>-7.2199999999999999E-4</v>
      </c>
      <c r="CN173" s="43">
        <v>-7.0500000000000001E-4</v>
      </c>
      <c r="CO173" s="43">
        <v>2.7500000000000002E-4</v>
      </c>
      <c r="CQ173" s="30"/>
      <c r="CU173" s="30">
        <v>0.14969145567680645</v>
      </c>
      <c r="CV173" s="43">
        <v>-4.9200000000000003E-4</v>
      </c>
      <c r="CW173" s="43">
        <v>-4.8299999999999998E-4</v>
      </c>
      <c r="CX173" s="43">
        <v>2.3E-5</v>
      </c>
    </row>
    <row r="174" spans="14:102" x14ac:dyDescent="0.25">
      <c r="N174" s="30"/>
      <c r="R174" s="30">
        <v>0.15068939217680646</v>
      </c>
      <c r="S174" s="43">
        <v>-5.2899999999999996E-4</v>
      </c>
      <c r="T174" s="43">
        <v>-4.9899999999999999E-4</v>
      </c>
      <c r="U174" s="43">
        <v>4.9399999999999997E-4</v>
      </c>
      <c r="W174" s="30"/>
      <c r="AA174" s="30">
        <v>0.15068939217680646</v>
      </c>
      <c r="AB174" s="43">
        <v>-3.5599999999999998E-4</v>
      </c>
      <c r="AC174" s="43">
        <v>-3.4099999999999999E-4</v>
      </c>
      <c r="AD174" s="43">
        <v>1.6200000000000001E-4</v>
      </c>
      <c r="AF174" s="30"/>
      <c r="AJ174" s="30">
        <v>0.15068939217680646</v>
      </c>
      <c r="AK174" s="43">
        <v>-6.5300000000000004E-4</v>
      </c>
      <c r="AL174" s="43">
        <v>-6.2699999999999995E-4</v>
      </c>
      <c r="AM174" s="43">
        <v>1.73E-4</v>
      </c>
      <c r="AO174" s="30"/>
      <c r="AS174" s="30">
        <v>0.15068939217680646</v>
      </c>
      <c r="AT174" s="43">
        <v>-4.4499999999999997E-4</v>
      </c>
      <c r="AU174" s="43">
        <v>-4.3100000000000001E-4</v>
      </c>
      <c r="AV174" s="43">
        <v>-2.1999999999999999E-5</v>
      </c>
      <c r="AX174" s="30"/>
      <c r="BB174" s="30">
        <v>0.15068939217680646</v>
      </c>
      <c r="BC174" s="43">
        <v>-6.5200000000000002E-4</v>
      </c>
      <c r="BD174" s="43">
        <v>-6.2500000000000001E-4</v>
      </c>
      <c r="BE174" s="43">
        <v>1.7200000000000001E-4</v>
      </c>
      <c r="BG174" s="30"/>
      <c r="BK174" s="30">
        <v>0.15068939217680646</v>
      </c>
      <c r="BL174" s="43">
        <v>-4.4499999999999997E-4</v>
      </c>
      <c r="BM174" s="43">
        <v>-4.3100000000000001E-4</v>
      </c>
      <c r="BN174" s="43">
        <v>-2.1999999999999999E-5</v>
      </c>
      <c r="BP174" s="30"/>
      <c r="BT174" s="30">
        <v>0.15068939217680646</v>
      </c>
      <c r="BU174" s="43">
        <v>-6.1499999999999999E-4</v>
      </c>
      <c r="BV174" s="43">
        <v>-5.8600000000000004E-4</v>
      </c>
      <c r="BW174" s="43">
        <v>2.7900000000000001E-4</v>
      </c>
      <c r="BY174" s="30"/>
      <c r="CC174" s="30">
        <v>0.15068939217680646</v>
      </c>
      <c r="CD174" s="43">
        <v>-3.8400000000000001E-4</v>
      </c>
      <c r="CE174" s="43">
        <v>-3.7100000000000002E-4</v>
      </c>
      <c r="CF174" s="43">
        <v>1.7E-5</v>
      </c>
      <c r="CH174" s="30"/>
      <c r="CL174" s="30">
        <v>0.15068939217680646</v>
      </c>
      <c r="CM174" s="43">
        <v>-7.2800000000000002E-4</v>
      </c>
      <c r="CN174" s="43">
        <v>-7.1100000000000004E-4</v>
      </c>
      <c r="CO174" s="43">
        <v>2.8699999999999998E-4</v>
      </c>
      <c r="CQ174" s="30"/>
      <c r="CU174" s="30">
        <v>0.15068939217680646</v>
      </c>
      <c r="CV174" s="43">
        <v>-4.9399999999999997E-4</v>
      </c>
      <c r="CW174" s="43">
        <v>-4.8500000000000003E-4</v>
      </c>
      <c r="CX174" s="43">
        <v>2.4000000000000001E-5</v>
      </c>
    </row>
    <row r="175" spans="14:102" x14ac:dyDescent="0.25">
      <c r="N175" s="30"/>
      <c r="R175" s="30">
        <v>0.15168732867680645</v>
      </c>
      <c r="S175" s="43">
        <v>-5.3399999999999997E-4</v>
      </c>
      <c r="T175" s="43">
        <v>-5.0299999999999997E-4</v>
      </c>
      <c r="U175" s="43">
        <v>5.04E-4</v>
      </c>
      <c r="W175" s="30"/>
      <c r="AA175" s="30">
        <v>0.15168732867680645</v>
      </c>
      <c r="AB175" s="43">
        <v>-3.5799999999999997E-4</v>
      </c>
      <c r="AC175" s="43">
        <v>-3.4200000000000002E-4</v>
      </c>
      <c r="AD175" s="43">
        <v>1.63E-4</v>
      </c>
      <c r="AF175" s="30"/>
      <c r="AJ175" s="30">
        <v>0.15168732867680645</v>
      </c>
      <c r="AK175" s="43">
        <v>-6.5700000000000003E-4</v>
      </c>
      <c r="AL175" s="43">
        <v>-6.3000000000000003E-4</v>
      </c>
      <c r="AM175" s="43">
        <v>1.7699999999999999E-4</v>
      </c>
      <c r="AO175" s="30"/>
      <c r="AS175" s="30">
        <v>0.15168732867680645</v>
      </c>
      <c r="AT175" s="43">
        <v>-4.46E-4</v>
      </c>
      <c r="AU175" s="43">
        <v>-4.3199999999999998E-4</v>
      </c>
      <c r="AV175" s="43">
        <v>-2.0999999999999999E-5</v>
      </c>
      <c r="AX175" s="30"/>
      <c r="BB175" s="30">
        <v>0.15168732867680645</v>
      </c>
      <c r="BC175" s="43">
        <v>-6.5600000000000001E-4</v>
      </c>
      <c r="BD175" s="43">
        <v>-6.29E-4</v>
      </c>
      <c r="BE175" s="43">
        <v>1.76E-4</v>
      </c>
      <c r="BG175" s="30"/>
      <c r="BK175" s="30">
        <v>0.15168732867680645</v>
      </c>
      <c r="BL175" s="43">
        <v>-4.46E-4</v>
      </c>
      <c r="BM175" s="43">
        <v>-4.3199999999999998E-4</v>
      </c>
      <c r="BN175" s="43">
        <v>-2.0999999999999999E-5</v>
      </c>
      <c r="BP175" s="30"/>
      <c r="BT175" s="30">
        <v>0.15168732867680645</v>
      </c>
      <c r="BU175" s="43">
        <v>-6.2E-4</v>
      </c>
      <c r="BV175" s="43">
        <v>-5.9100000000000005E-4</v>
      </c>
      <c r="BW175" s="43">
        <v>2.8800000000000001E-4</v>
      </c>
      <c r="BY175" s="30"/>
      <c r="CC175" s="30">
        <v>0.15168732867680645</v>
      </c>
      <c r="CD175" s="43">
        <v>-3.8499999999999998E-4</v>
      </c>
      <c r="CE175" s="43">
        <v>-3.7199999999999999E-4</v>
      </c>
      <c r="CF175" s="43">
        <v>1.8E-5</v>
      </c>
      <c r="CH175" s="30"/>
      <c r="CL175" s="30">
        <v>0.15168732867680645</v>
      </c>
      <c r="CM175" s="43">
        <v>-7.3399999999999995E-4</v>
      </c>
      <c r="CN175" s="43">
        <v>-7.1699999999999997E-4</v>
      </c>
      <c r="CO175" s="43">
        <v>2.9799999999999998E-4</v>
      </c>
      <c r="CQ175" s="30"/>
      <c r="CU175" s="30">
        <v>0.15168732867680645</v>
      </c>
      <c r="CV175" s="43">
        <v>-4.95E-4</v>
      </c>
      <c r="CW175" s="43">
        <v>-4.86E-4</v>
      </c>
      <c r="CX175" s="43">
        <v>2.5999999999999998E-5</v>
      </c>
    </row>
    <row r="176" spans="14:102" x14ac:dyDescent="0.25">
      <c r="N176" s="30"/>
      <c r="R176" s="30">
        <v>0.15268526517680647</v>
      </c>
      <c r="S176" s="43">
        <v>-5.3899999999999998E-4</v>
      </c>
      <c r="T176" s="43">
        <v>-5.0799999999999999E-4</v>
      </c>
      <c r="U176" s="43">
        <v>5.1500000000000005E-4</v>
      </c>
      <c r="W176" s="30"/>
      <c r="AA176" s="30">
        <v>0.15268526517680647</v>
      </c>
      <c r="AB176" s="43">
        <v>-3.59E-4</v>
      </c>
      <c r="AC176" s="43">
        <v>-3.4400000000000001E-4</v>
      </c>
      <c r="AD176" s="43">
        <v>1.65E-4</v>
      </c>
      <c r="AF176" s="30"/>
      <c r="AJ176" s="30">
        <v>0.15268526517680647</v>
      </c>
      <c r="AK176" s="43">
        <v>-6.6100000000000002E-4</v>
      </c>
      <c r="AL176" s="43">
        <v>-6.3400000000000001E-4</v>
      </c>
      <c r="AM176" s="43">
        <v>1.8200000000000001E-4</v>
      </c>
      <c r="AO176" s="30"/>
      <c r="AS176" s="30">
        <v>0.15268526517680647</v>
      </c>
      <c r="AT176" s="43">
        <v>-4.4700000000000002E-4</v>
      </c>
      <c r="AU176" s="43">
        <v>-4.3399999999999998E-4</v>
      </c>
      <c r="AV176" s="43">
        <v>-2.0000000000000002E-5</v>
      </c>
      <c r="AX176" s="30"/>
      <c r="BB176" s="30">
        <v>0.15268526517680647</v>
      </c>
      <c r="BC176" s="43">
        <v>-6.6E-4</v>
      </c>
      <c r="BD176" s="43">
        <v>-6.3299999999999999E-4</v>
      </c>
      <c r="BE176" s="43">
        <v>1.8100000000000001E-4</v>
      </c>
      <c r="BG176" s="30"/>
      <c r="BK176" s="30">
        <v>0.15268526517680647</v>
      </c>
      <c r="BL176" s="43">
        <v>-4.4700000000000002E-4</v>
      </c>
      <c r="BM176" s="43">
        <v>-4.3300000000000001E-4</v>
      </c>
      <c r="BN176" s="43">
        <v>-2.0000000000000002E-5</v>
      </c>
      <c r="BP176" s="30"/>
      <c r="BT176" s="30">
        <v>0.15268526517680647</v>
      </c>
      <c r="BU176" s="43">
        <v>-6.2399999999999999E-4</v>
      </c>
      <c r="BV176" s="43">
        <v>-5.9500000000000004E-4</v>
      </c>
      <c r="BW176" s="43">
        <v>2.9700000000000001E-4</v>
      </c>
      <c r="BY176" s="30"/>
      <c r="CC176" s="30">
        <v>0.15268526517680647</v>
      </c>
      <c r="CD176" s="43">
        <v>-3.8699999999999997E-4</v>
      </c>
      <c r="CE176" s="43">
        <v>-3.7399999999999998E-4</v>
      </c>
      <c r="CF176" s="43">
        <v>1.9000000000000001E-5</v>
      </c>
      <c r="CH176" s="30"/>
      <c r="CL176" s="30">
        <v>0.15268526517680647</v>
      </c>
      <c r="CM176" s="43">
        <v>-7.3999999999999999E-4</v>
      </c>
      <c r="CN176" s="43">
        <v>-7.2300000000000001E-4</v>
      </c>
      <c r="CO176" s="43">
        <v>3.1E-4</v>
      </c>
      <c r="CQ176" s="30"/>
      <c r="CU176" s="30">
        <v>0.15268526517680647</v>
      </c>
      <c r="CV176" s="43">
        <v>-4.9700000000000005E-4</v>
      </c>
      <c r="CW176" s="43">
        <v>-4.8799999999999999E-4</v>
      </c>
      <c r="CX176" s="43">
        <v>2.6999999999999999E-5</v>
      </c>
    </row>
    <row r="177" spans="14:102" x14ac:dyDescent="0.25">
      <c r="N177" s="30"/>
      <c r="R177" s="30">
        <v>0.15368320167680649</v>
      </c>
      <c r="S177" s="43">
        <v>-5.44E-4</v>
      </c>
      <c r="T177" s="43">
        <v>-5.1199999999999998E-4</v>
      </c>
      <c r="U177" s="43">
        <v>5.2499999999999997E-4</v>
      </c>
      <c r="W177" s="30"/>
      <c r="AA177" s="30">
        <v>0.15368320167680649</v>
      </c>
      <c r="AB177" s="43">
        <v>-3.6000000000000002E-4</v>
      </c>
      <c r="AC177" s="43">
        <v>-3.4499999999999998E-4</v>
      </c>
      <c r="AD177" s="43">
        <v>1.6699999999999999E-4</v>
      </c>
      <c r="AF177" s="30"/>
      <c r="AJ177" s="30">
        <v>0.15368320167680649</v>
      </c>
      <c r="AK177" s="43">
        <v>-6.6500000000000001E-4</v>
      </c>
      <c r="AL177" s="43">
        <v>-6.38E-4</v>
      </c>
      <c r="AM177" s="43">
        <v>1.8599999999999999E-4</v>
      </c>
      <c r="AO177" s="30"/>
      <c r="AS177" s="30">
        <v>0.15368320167680649</v>
      </c>
      <c r="AT177" s="43">
        <v>-4.4900000000000002E-4</v>
      </c>
      <c r="AU177" s="43">
        <v>-4.35E-4</v>
      </c>
      <c r="AV177" s="43">
        <v>-1.9000000000000001E-5</v>
      </c>
      <c r="AX177" s="30"/>
      <c r="BB177" s="30">
        <v>0.15368320167680649</v>
      </c>
      <c r="BC177" s="43">
        <v>-6.6399999999999999E-4</v>
      </c>
      <c r="BD177" s="43">
        <v>-6.3699999999999998E-4</v>
      </c>
      <c r="BE177" s="43">
        <v>1.85E-4</v>
      </c>
      <c r="BG177" s="30"/>
      <c r="BK177" s="30">
        <v>0.15368320167680649</v>
      </c>
      <c r="BL177" s="43">
        <v>-4.4799999999999999E-4</v>
      </c>
      <c r="BM177" s="43">
        <v>-4.3399999999999998E-4</v>
      </c>
      <c r="BN177" s="43">
        <v>-1.9000000000000001E-5</v>
      </c>
      <c r="BP177" s="30"/>
      <c r="BT177" s="30">
        <v>0.15368320167680649</v>
      </c>
      <c r="BU177" s="43">
        <v>-6.29E-4</v>
      </c>
      <c r="BV177" s="43">
        <v>-5.9900000000000003E-4</v>
      </c>
      <c r="BW177" s="43">
        <v>3.0600000000000001E-4</v>
      </c>
      <c r="BY177" s="30"/>
      <c r="CC177" s="30">
        <v>0.15368320167680649</v>
      </c>
      <c r="CD177" s="43">
        <v>-3.88E-4</v>
      </c>
      <c r="CE177" s="43">
        <v>-3.7500000000000001E-4</v>
      </c>
      <c r="CF177" s="43">
        <v>2.0000000000000002E-5</v>
      </c>
      <c r="CH177" s="30"/>
      <c r="CL177" s="30">
        <v>0.15368320167680649</v>
      </c>
      <c r="CM177" s="43">
        <v>-7.4600000000000003E-4</v>
      </c>
      <c r="CN177" s="43">
        <v>-7.2800000000000002E-4</v>
      </c>
      <c r="CO177" s="43">
        <v>3.21E-4</v>
      </c>
      <c r="CQ177" s="30"/>
      <c r="CU177" s="30">
        <v>0.15368320167680649</v>
      </c>
      <c r="CV177" s="43">
        <v>-4.9799999999999996E-4</v>
      </c>
      <c r="CW177" s="43">
        <v>-4.8899999999999996E-4</v>
      </c>
      <c r="CX177" s="43">
        <v>2.9E-5</v>
      </c>
    </row>
    <row r="178" spans="14:102" x14ac:dyDescent="0.25">
      <c r="N178" s="30"/>
      <c r="R178" s="30">
        <v>0.15468113817680648</v>
      </c>
      <c r="S178" s="43">
        <v>-5.4799999999999998E-4</v>
      </c>
      <c r="T178" s="43">
        <v>-5.1699999999999999E-4</v>
      </c>
      <c r="U178" s="43">
        <v>5.3600000000000002E-4</v>
      </c>
      <c r="W178" s="30"/>
      <c r="AA178" s="30">
        <v>0.15468113817680648</v>
      </c>
      <c r="AB178" s="43">
        <v>-3.6200000000000002E-4</v>
      </c>
      <c r="AC178" s="43">
        <v>-3.4600000000000001E-4</v>
      </c>
      <c r="AD178" s="43">
        <v>1.6899999999999999E-4</v>
      </c>
      <c r="AF178" s="30"/>
      <c r="AJ178" s="30">
        <v>0.15468113817680648</v>
      </c>
      <c r="AK178" s="43">
        <v>-6.7000000000000002E-4</v>
      </c>
      <c r="AL178" s="43">
        <v>-6.4199999999999999E-4</v>
      </c>
      <c r="AM178" s="43">
        <v>1.9000000000000001E-4</v>
      </c>
      <c r="AO178" s="30"/>
      <c r="AS178" s="30">
        <v>0.15468113817680648</v>
      </c>
      <c r="AT178" s="43">
        <v>-4.4999999999999999E-4</v>
      </c>
      <c r="AU178" s="43">
        <v>-4.3600000000000003E-4</v>
      </c>
      <c r="AV178" s="43">
        <v>-1.8E-5</v>
      </c>
      <c r="AX178" s="30"/>
      <c r="BB178" s="30">
        <v>0.15468113817680648</v>
      </c>
      <c r="BC178" s="43">
        <v>-6.6799999999999997E-4</v>
      </c>
      <c r="BD178" s="43">
        <v>-6.4099999999999997E-4</v>
      </c>
      <c r="BE178" s="43">
        <v>1.8900000000000001E-4</v>
      </c>
      <c r="BG178" s="30"/>
      <c r="BK178" s="30">
        <v>0.15468113817680648</v>
      </c>
      <c r="BL178" s="43">
        <v>-4.4900000000000002E-4</v>
      </c>
      <c r="BM178" s="43">
        <v>-4.3600000000000003E-4</v>
      </c>
      <c r="BN178" s="43">
        <v>-1.8E-5</v>
      </c>
      <c r="BP178" s="30"/>
      <c r="BT178" s="30">
        <v>0.15468113817680648</v>
      </c>
      <c r="BU178" s="43">
        <v>-6.3400000000000001E-4</v>
      </c>
      <c r="BV178" s="43">
        <v>-6.0400000000000004E-4</v>
      </c>
      <c r="BW178" s="43">
        <v>3.1500000000000001E-4</v>
      </c>
      <c r="BY178" s="30"/>
      <c r="CC178" s="30">
        <v>0.15468113817680648</v>
      </c>
      <c r="CD178" s="43">
        <v>-3.8999999999999999E-4</v>
      </c>
      <c r="CE178" s="43">
        <v>-3.77E-4</v>
      </c>
      <c r="CF178" s="43">
        <v>2.1999999999999999E-5</v>
      </c>
      <c r="CH178" s="30"/>
      <c r="CL178" s="30">
        <v>0.15468113817680648</v>
      </c>
      <c r="CM178" s="43">
        <v>-7.5199999999999996E-4</v>
      </c>
      <c r="CN178" s="43">
        <v>-7.3399999999999995E-4</v>
      </c>
      <c r="CO178" s="43">
        <v>3.3300000000000002E-4</v>
      </c>
      <c r="CQ178" s="30"/>
      <c r="CU178" s="30">
        <v>0.15468113817680648</v>
      </c>
      <c r="CV178" s="43">
        <v>-5.0000000000000001E-4</v>
      </c>
      <c r="CW178" s="43">
        <v>-4.9100000000000001E-4</v>
      </c>
      <c r="CX178" s="43">
        <v>3.0000000000000001E-5</v>
      </c>
    </row>
    <row r="179" spans="14:102" x14ac:dyDescent="0.25">
      <c r="N179" s="30"/>
      <c r="R179" s="30">
        <v>0.1556790746768065</v>
      </c>
      <c r="S179" s="43">
        <v>-5.53E-4</v>
      </c>
      <c r="T179" s="43">
        <v>-5.2099999999999998E-4</v>
      </c>
      <c r="U179" s="43">
        <v>5.4600000000000004E-4</v>
      </c>
      <c r="W179" s="30"/>
      <c r="AA179" s="30">
        <v>0.1556790746768065</v>
      </c>
      <c r="AB179" s="43">
        <v>-3.6299999999999999E-4</v>
      </c>
      <c r="AC179" s="43">
        <v>-3.4699999999999998E-4</v>
      </c>
      <c r="AD179" s="43">
        <v>1.7000000000000001E-4</v>
      </c>
      <c r="AF179" s="30"/>
      <c r="AJ179" s="30">
        <v>0.1556790746768065</v>
      </c>
      <c r="AK179" s="43">
        <v>-6.7400000000000001E-4</v>
      </c>
      <c r="AL179" s="43">
        <v>-6.4599999999999998E-4</v>
      </c>
      <c r="AM179" s="43">
        <v>1.95E-4</v>
      </c>
      <c r="AO179" s="30"/>
      <c r="AS179" s="30">
        <v>0.1556790746768065</v>
      </c>
      <c r="AT179" s="43">
        <v>-4.5100000000000001E-4</v>
      </c>
      <c r="AU179" s="43">
        <v>-4.37E-4</v>
      </c>
      <c r="AV179" s="43">
        <v>-1.7E-5</v>
      </c>
      <c r="AX179" s="30"/>
      <c r="BB179" s="30">
        <v>0.1556790746768065</v>
      </c>
      <c r="BC179" s="43">
        <v>-6.7199999999999996E-4</v>
      </c>
      <c r="BD179" s="43">
        <v>-6.4499999999999996E-4</v>
      </c>
      <c r="BE179" s="43">
        <v>1.94E-4</v>
      </c>
      <c r="BG179" s="30"/>
      <c r="BK179" s="30">
        <v>0.1556790746768065</v>
      </c>
      <c r="BL179" s="43">
        <v>-4.5100000000000001E-4</v>
      </c>
      <c r="BM179" s="43">
        <v>-4.37E-4</v>
      </c>
      <c r="BN179" s="43">
        <v>-1.7E-5</v>
      </c>
      <c r="BP179" s="30"/>
      <c r="BT179" s="30">
        <v>0.1556790746768065</v>
      </c>
      <c r="BU179" s="43">
        <v>-6.3900000000000003E-4</v>
      </c>
      <c r="BV179" s="43">
        <v>-6.0800000000000003E-4</v>
      </c>
      <c r="BW179" s="43">
        <v>3.2499999999999999E-4</v>
      </c>
      <c r="BY179" s="30"/>
      <c r="CC179" s="30">
        <v>0.1556790746768065</v>
      </c>
      <c r="CD179" s="43">
        <v>-3.9100000000000002E-4</v>
      </c>
      <c r="CE179" s="43">
        <v>-3.7800000000000003E-4</v>
      </c>
      <c r="CF179" s="43">
        <v>2.3E-5</v>
      </c>
      <c r="CH179" s="30"/>
      <c r="CL179" s="30">
        <v>0.1556790746768065</v>
      </c>
      <c r="CM179" s="43">
        <v>-7.5799999999999999E-4</v>
      </c>
      <c r="CN179" s="43">
        <v>-7.3999999999999999E-4</v>
      </c>
      <c r="CO179" s="43">
        <v>3.4400000000000001E-4</v>
      </c>
      <c r="CQ179" s="30"/>
      <c r="CU179" s="30">
        <v>0.1556790746768065</v>
      </c>
      <c r="CV179" s="43">
        <v>-5.0100000000000003E-4</v>
      </c>
      <c r="CW179" s="43">
        <v>-4.9200000000000003E-4</v>
      </c>
      <c r="CX179" s="43">
        <v>3.1999999999999999E-5</v>
      </c>
    </row>
    <row r="180" spans="14:102" x14ac:dyDescent="0.25">
      <c r="N180" s="30"/>
      <c r="R180" s="30">
        <v>0.15667701117680652</v>
      </c>
      <c r="S180" s="43">
        <v>-5.5800000000000001E-4</v>
      </c>
      <c r="T180" s="43">
        <v>-5.2599999999999999E-4</v>
      </c>
      <c r="U180" s="43">
        <v>5.5699999999999999E-4</v>
      </c>
      <c r="W180" s="30"/>
      <c r="AA180" s="30">
        <v>0.15667701117680652</v>
      </c>
      <c r="AB180" s="43">
        <v>-3.6400000000000001E-4</v>
      </c>
      <c r="AC180" s="43">
        <v>-3.4900000000000003E-4</v>
      </c>
      <c r="AD180" s="43">
        <v>1.7200000000000001E-4</v>
      </c>
      <c r="AF180" s="30"/>
      <c r="AJ180" s="30">
        <v>0.15667701117680652</v>
      </c>
      <c r="AK180" s="43">
        <v>-6.78E-4</v>
      </c>
      <c r="AL180" s="43">
        <v>-6.4999999999999997E-4</v>
      </c>
      <c r="AM180" s="43">
        <v>1.9900000000000001E-4</v>
      </c>
      <c r="AO180" s="30"/>
      <c r="AS180" s="30">
        <v>0.15667701117680652</v>
      </c>
      <c r="AT180" s="43">
        <v>-4.5199999999999998E-4</v>
      </c>
      <c r="AU180" s="43">
        <v>-4.3800000000000002E-4</v>
      </c>
      <c r="AV180" s="43">
        <v>-1.5E-5</v>
      </c>
      <c r="AX180" s="30"/>
      <c r="BB180" s="30">
        <v>0.15667701117680652</v>
      </c>
      <c r="BC180" s="43">
        <v>-6.7699999999999998E-4</v>
      </c>
      <c r="BD180" s="43">
        <v>-6.4899999999999995E-4</v>
      </c>
      <c r="BE180" s="43">
        <v>1.9799999999999999E-4</v>
      </c>
      <c r="BG180" s="30"/>
      <c r="BK180" s="30">
        <v>0.15667701117680652</v>
      </c>
      <c r="BL180" s="43">
        <v>-4.5199999999999998E-4</v>
      </c>
      <c r="BM180" s="43">
        <v>-4.3800000000000002E-4</v>
      </c>
      <c r="BN180" s="43">
        <v>-1.5999999999999999E-5</v>
      </c>
      <c r="BP180" s="30"/>
      <c r="BT180" s="30">
        <v>0.15667701117680652</v>
      </c>
      <c r="BU180" s="43">
        <v>-6.4400000000000004E-4</v>
      </c>
      <c r="BV180" s="43">
        <v>-6.1200000000000002E-4</v>
      </c>
      <c r="BW180" s="43">
        <v>3.3399999999999999E-4</v>
      </c>
      <c r="BY180" s="30"/>
      <c r="CC180" s="30">
        <v>0.15667701117680652</v>
      </c>
      <c r="CD180" s="43">
        <v>-3.9300000000000001E-4</v>
      </c>
      <c r="CE180" s="43">
        <v>-3.79E-4</v>
      </c>
      <c r="CF180" s="43">
        <v>2.4000000000000001E-5</v>
      </c>
      <c r="CH180" s="30"/>
      <c r="CL180" s="30">
        <v>0.15667701117680652</v>
      </c>
      <c r="CM180" s="43">
        <v>-7.6400000000000003E-4</v>
      </c>
      <c r="CN180" s="43">
        <v>-7.45E-4</v>
      </c>
      <c r="CO180" s="43">
        <v>3.5599999999999998E-4</v>
      </c>
      <c r="CQ180" s="30"/>
      <c r="CU180" s="30">
        <v>0.15667701117680652</v>
      </c>
      <c r="CV180" s="43">
        <v>-5.0299999999999997E-4</v>
      </c>
      <c r="CW180" s="43">
        <v>-4.9399999999999997E-4</v>
      </c>
      <c r="CX180" s="43">
        <v>3.3000000000000003E-5</v>
      </c>
    </row>
    <row r="181" spans="14:102" x14ac:dyDescent="0.25">
      <c r="N181" s="30"/>
      <c r="R181" s="30">
        <v>0.15767494767680651</v>
      </c>
      <c r="S181" s="43">
        <v>-5.6300000000000002E-4</v>
      </c>
      <c r="T181" s="43">
        <v>-5.2999999999999998E-4</v>
      </c>
      <c r="U181" s="43">
        <v>5.6700000000000001E-4</v>
      </c>
      <c r="W181" s="30"/>
      <c r="AA181" s="30">
        <v>0.15767494767680651</v>
      </c>
      <c r="AB181" s="43">
        <v>-3.6600000000000001E-4</v>
      </c>
      <c r="AC181" s="43">
        <v>-3.5E-4</v>
      </c>
      <c r="AD181" s="43">
        <v>1.74E-4</v>
      </c>
      <c r="AF181" s="30"/>
      <c r="AJ181" s="30">
        <v>0.15767494767680651</v>
      </c>
      <c r="AK181" s="43">
        <v>-6.8199999999999999E-4</v>
      </c>
      <c r="AL181" s="43">
        <v>-6.5399999999999996E-4</v>
      </c>
      <c r="AM181" s="43">
        <v>2.03E-4</v>
      </c>
      <c r="AO181" s="30"/>
      <c r="AS181" s="30">
        <v>0.15767494767680651</v>
      </c>
      <c r="AT181" s="43">
        <v>-4.5300000000000001E-4</v>
      </c>
      <c r="AU181" s="43">
        <v>-4.3899999999999999E-4</v>
      </c>
      <c r="AV181" s="43">
        <v>-1.4E-5</v>
      </c>
      <c r="AX181" s="30"/>
      <c r="BB181" s="30">
        <v>0.15767494767680651</v>
      </c>
      <c r="BC181" s="43">
        <v>-6.8099999999999996E-4</v>
      </c>
      <c r="BD181" s="43">
        <v>-6.5200000000000002E-4</v>
      </c>
      <c r="BE181" s="43">
        <v>2.02E-4</v>
      </c>
      <c r="BG181" s="30"/>
      <c r="BK181" s="30">
        <v>0.15767494767680651</v>
      </c>
      <c r="BL181" s="43">
        <v>-4.5300000000000001E-4</v>
      </c>
      <c r="BM181" s="43">
        <v>-4.3899999999999999E-4</v>
      </c>
      <c r="BN181" s="43">
        <v>-1.5E-5</v>
      </c>
      <c r="BP181" s="30"/>
      <c r="BT181" s="30">
        <v>0.15767494767680651</v>
      </c>
      <c r="BU181" s="43">
        <v>-6.4800000000000003E-4</v>
      </c>
      <c r="BV181" s="43">
        <v>-6.1700000000000004E-4</v>
      </c>
      <c r="BW181" s="43">
        <v>3.4299999999999999E-4</v>
      </c>
      <c r="BY181" s="30"/>
      <c r="CC181" s="30">
        <v>0.15767494767680651</v>
      </c>
      <c r="CD181" s="43">
        <v>-3.9399999999999998E-4</v>
      </c>
      <c r="CE181" s="43">
        <v>-3.8099999999999999E-4</v>
      </c>
      <c r="CF181" s="43">
        <v>2.5000000000000001E-5</v>
      </c>
      <c r="CH181" s="30"/>
      <c r="CL181" s="30">
        <v>0.15767494767680651</v>
      </c>
      <c r="CM181" s="43">
        <v>-7.6999999999999996E-4</v>
      </c>
      <c r="CN181" s="43">
        <v>-7.5100000000000004E-4</v>
      </c>
      <c r="CO181" s="43">
        <v>3.6699999999999998E-4</v>
      </c>
      <c r="CQ181" s="30"/>
      <c r="CU181" s="30">
        <v>0.15767494767680651</v>
      </c>
      <c r="CV181" s="43">
        <v>-5.04E-4</v>
      </c>
      <c r="CW181" s="43">
        <v>-4.95E-4</v>
      </c>
      <c r="CX181" s="43">
        <v>3.4999999999999997E-5</v>
      </c>
    </row>
    <row r="182" spans="14:102" x14ac:dyDescent="0.25">
      <c r="N182" s="30"/>
      <c r="R182" s="30">
        <v>0.15867288417680653</v>
      </c>
      <c r="S182" s="43">
        <v>-5.6800000000000004E-4</v>
      </c>
      <c r="T182" s="43">
        <v>-5.3399999999999997E-4</v>
      </c>
      <c r="U182" s="43">
        <v>5.7799999999999995E-4</v>
      </c>
      <c r="W182" s="30"/>
      <c r="AA182" s="30">
        <v>0.15867288417680653</v>
      </c>
      <c r="AB182" s="43">
        <v>-3.6699999999999998E-4</v>
      </c>
      <c r="AC182" s="43">
        <v>-3.5100000000000002E-4</v>
      </c>
      <c r="AD182" s="43">
        <v>1.76E-4</v>
      </c>
      <c r="AF182" s="30"/>
      <c r="AJ182" s="30">
        <v>0.15867288417680653</v>
      </c>
      <c r="AK182" s="43">
        <v>-6.8599999999999998E-4</v>
      </c>
      <c r="AL182" s="43">
        <v>-6.5799999999999995E-4</v>
      </c>
      <c r="AM182" s="43">
        <v>2.0799999999999999E-4</v>
      </c>
      <c r="AO182" s="30"/>
      <c r="AS182" s="30">
        <v>0.15867288417680653</v>
      </c>
      <c r="AT182" s="43">
        <v>-4.55E-4</v>
      </c>
      <c r="AU182" s="43">
        <v>-4.4099999999999999E-4</v>
      </c>
      <c r="AV182" s="43">
        <v>-1.2999999999999999E-5</v>
      </c>
      <c r="AX182" s="30"/>
      <c r="BB182" s="30">
        <v>0.15867288417680653</v>
      </c>
      <c r="BC182" s="43">
        <v>-6.8499999999999995E-4</v>
      </c>
      <c r="BD182" s="43">
        <v>-6.5600000000000001E-4</v>
      </c>
      <c r="BE182" s="43">
        <v>2.0699999999999999E-4</v>
      </c>
      <c r="BG182" s="30"/>
      <c r="BK182" s="30">
        <v>0.15867288417680653</v>
      </c>
      <c r="BL182" s="43">
        <v>-4.5399999999999998E-4</v>
      </c>
      <c r="BM182" s="43">
        <v>-4.4000000000000002E-4</v>
      </c>
      <c r="BN182" s="43">
        <v>-1.2999999999999999E-5</v>
      </c>
      <c r="BP182" s="30"/>
      <c r="BT182" s="30">
        <v>0.15867288417680653</v>
      </c>
      <c r="BU182" s="43">
        <v>-6.5300000000000004E-4</v>
      </c>
      <c r="BV182" s="43">
        <v>-6.2100000000000002E-4</v>
      </c>
      <c r="BW182" s="43">
        <v>3.5199999999999999E-4</v>
      </c>
      <c r="BY182" s="30"/>
      <c r="CC182" s="30">
        <v>0.15867288417680653</v>
      </c>
      <c r="CD182" s="43">
        <v>-3.9599999999999998E-4</v>
      </c>
      <c r="CE182" s="43">
        <v>-3.8200000000000002E-4</v>
      </c>
      <c r="CF182" s="43">
        <v>2.5999999999999998E-5</v>
      </c>
      <c r="CH182" s="30"/>
      <c r="CL182" s="30">
        <v>0.15867288417680653</v>
      </c>
      <c r="CM182" s="43">
        <v>-7.76E-4</v>
      </c>
      <c r="CN182" s="43">
        <v>-7.5699999999999997E-4</v>
      </c>
      <c r="CO182" s="43">
        <v>3.7800000000000003E-4</v>
      </c>
      <c r="CQ182" s="30"/>
      <c r="CU182" s="30">
        <v>0.15867288417680653</v>
      </c>
      <c r="CV182" s="43">
        <v>-5.0600000000000005E-4</v>
      </c>
      <c r="CW182" s="43">
        <v>-4.9700000000000005E-4</v>
      </c>
      <c r="CX182" s="43">
        <v>3.6000000000000001E-5</v>
      </c>
    </row>
    <row r="183" spans="14:102" x14ac:dyDescent="0.25">
      <c r="N183" s="30"/>
      <c r="R183" s="30">
        <v>0.15967082067680644</v>
      </c>
      <c r="S183" s="43">
        <v>-5.7300000000000005E-4</v>
      </c>
      <c r="T183" s="43">
        <v>-5.3899999999999998E-4</v>
      </c>
      <c r="U183" s="43">
        <v>5.8799999999999998E-4</v>
      </c>
      <c r="W183" s="30"/>
      <c r="AA183" s="30">
        <v>0.15967082067680644</v>
      </c>
      <c r="AB183" s="43">
        <v>-3.68E-4</v>
      </c>
      <c r="AC183" s="43">
        <v>-3.5199999999999999E-4</v>
      </c>
      <c r="AD183" s="43">
        <v>1.7699999999999999E-4</v>
      </c>
      <c r="AF183" s="30"/>
      <c r="AJ183" s="30">
        <v>0.15967082067680644</v>
      </c>
      <c r="AK183" s="43">
        <v>-6.8999999999999997E-4</v>
      </c>
      <c r="AL183" s="43">
        <v>-6.6100000000000002E-4</v>
      </c>
      <c r="AM183" s="43">
        <v>2.12E-4</v>
      </c>
      <c r="AO183" s="30"/>
      <c r="AS183" s="30">
        <v>0.15967082067680644</v>
      </c>
      <c r="AT183" s="43">
        <v>-4.5600000000000003E-4</v>
      </c>
      <c r="AU183" s="43">
        <v>-4.4200000000000001E-4</v>
      </c>
      <c r="AV183" s="43">
        <v>-1.2E-5</v>
      </c>
      <c r="AX183" s="30"/>
      <c r="BB183" s="30">
        <v>0.15967082067680644</v>
      </c>
      <c r="BC183" s="43">
        <v>-6.8900000000000005E-4</v>
      </c>
      <c r="BD183" s="43">
        <v>-6.6E-4</v>
      </c>
      <c r="BE183" s="43">
        <v>2.1100000000000001E-4</v>
      </c>
      <c r="BG183" s="30"/>
      <c r="BK183" s="30">
        <v>0.15967082067680644</v>
      </c>
      <c r="BL183" s="43">
        <v>-4.5600000000000003E-4</v>
      </c>
      <c r="BM183" s="43">
        <v>-4.4099999999999999E-4</v>
      </c>
      <c r="BN183" s="43">
        <v>-1.2E-5</v>
      </c>
      <c r="BP183" s="30"/>
      <c r="BT183" s="30">
        <v>0.15967082067680644</v>
      </c>
      <c r="BU183" s="43">
        <v>-6.5799999999999995E-4</v>
      </c>
      <c r="BV183" s="43">
        <v>-6.2500000000000001E-4</v>
      </c>
      <c r="BW183" s="43">
        <v>3.6099999999999999E-4</v>
      </c>
      <c r="BY183" s="30"/>
      <c r="CC183" s="30">
        <v>0.15967082067680644</v>
      </c>
      <c r="CD183" s="43">
        <v>-3.97E-4</v>
      </c>
      <c r="CE183" s="43">
        <v>-3.8400000000000001E-4</v>
      </c>
      <c r="CF183" s="43">
        <v>2.6999999999999999E-5</v>
      </c>
      <c r="CH183" s="30"/>
      <c r="CL183" s="30">
        <v>0.15967082067680644</v>
      </c>
      <c r="CM183" s="43">
        <v>-7.8200000000000003E-4</v>
      </c>
      <c r="CN183" s="43">
        <v>-7.6199999999999998E-4</v>
      </c>
      <c r="CO183" s="43">
        <v>3.8999999999999999E-4</v>
      </c>
      <c r="CQ183" s="30"/>
      <c r="CU183" s="30">
        <v>0.15967082067680644</v>
      </c>
      <c r="CV183" s="43">
        <v>-5.0699999999999996E-4</v>
      </c>
      <c r="CW183" s="43">
        <v>-4.9799999999999996E-4</v>
      </c>
      <c r="CX183" s="43">
        <v>3.8000000000000002E-5</v>
      </c>
    </row>
    <row r="184" spans="14:102" x14ac:dyDescent="0.25">
      <c r="N184" s="30"/>
      <c r="R184" s="30">
        <v>0.15967082067680644</v>
      </c>
      <c r="S184" s="43">
        <v>-5.7300000000000005E-4</v>
      </c>
      <c r="T184" s="43">
        <v>-5.3899999999999998E-4</v>
      </c>
      <c r="U184" s="43">
        <v>5.8799999999999998E-4</v>
      </c>
      <c r="W184" s="30"/>
      <c r="AA184" s="30">
        <v>0.15967082067680644</v>
      </c>
      <c r="AB184" s="43">
        <v>-3.68E-4</v>
      </c>
      <c r="AC184" s="43">
        <v>-3.5199999999999999E-4</v>
      </c>
      <c r="AD184" s="43">
        <v>1.7699999999999999E-4</v>
      </c>
      <c r="AF184" s="30"/>
      <c r="AJ184" s="30">
        <v>0.15967082067680644</v>
      </c>
      <c r="AK184" s="43">
        <v>-6.8999999999999997E-4</v>
      </c>
      <c r="AL184" s="43">
        <v>-6.6100000000000002E-4</v>
      </c>
      <c r="AM184" s="43">
        <v>2.12E-4</v>
      </c>
      <c r="AO184" s="30"/>
      <c r="AS184" s="30">
        <v>0.15967082067680644</v>
      </c>
      <c r="AT184" s="43">
        <v>-4.5600000000000003E-4</v>
      </c>
      <c r="AU184" s="43">
        <v>-4.4200000000000001E-4</v>
      </c>
      <c r="AV184" s="43">
        <v>-1.2E-5</v>
      </c>
      <c r="AX184" s="30"/>
      <c r="BB184" s="30">
        <v>0.15967082067680644</v>
      </c>
      <c r="BC184" s="43">
        <v>-6.8900000000000005E-4</v>
      </c>
      <c r="BD184" s="43">
        <v>-6.6E-4</v>
      </c>
      <c r="BE184" s="43">
        <v>2.1100000000000001E-4</v>
      </c>
      <c r="BG184" s="30"/>
      <c r="BK184" s="30">
        <v>0.15967082067680644</v>
      </c>
      <c r="BL184" s="43">
        <v>-4.5600000000000003E-4</v>
      </c>
      <c r="BM184" s="43">
        <v>-4.4099999999999999E-4</v>
      </c>
      <c r="BN184" s="43">
        <v>-1.2E-5</v>
      </c>
      <c r="BP184" s="30"/>
      <c r="BT184" s="30">
        <v>0.15967082067680644</v>
      </c>
      <c r="BU184" s="43">
        <v>-6.5799999999999995E-4</v>
      </c>
      <c r="BV184" s="43">
        <v>-6.2500000000000001E-4</v>
      </c>
      <c r="BW184" s="43">
        <v>3.6099999999999999E-4</v>
      </c>
      <c r="BY184" s="30"/>
      <c r="CC184" s="30">
        <v>0.15967082067680644</v>
      </c>
      <c r="CD184" s="43">
        <v>-3.97E-4</v>
      </c>
      <c r="CE184" s="43">
        <v>-3.8400000000000001E-4</v>
      </c>
      <c r="CF184" s="43">
        <v>2.6999999999999999E-5</v>
      </c>
      <c r="CH184" s="30"/>
      <c r="CL184" s="30">
        <v>0.15967082067680644</v>
      </c>
      <c r="CM184" s="43">
        <v>-7.8200000000000003E-4</v>
      </c>
      <c r="CN184" s="43">
        <v>-7.6199999999999998E-4</v>
      </c>
      <c r="CO184" s="43">
        <v>3.8999999999999999E-4</v>
      </c>
      <c r="CQ184" s="30"/>
      <c r="CU184" s="30">
        <v>0.15967082067680644</v>
      </c>
      <c r="CV184" s="43">
        <v>-5.0699999999999996E-4</v>
      </c>
      <c r="CW184" s="43">
        <v>-4.9799999999999996E-4</v>
      </c>
      <c r="CX184" s="43">
        <v>3.8000000000000002E-5</v>
      </c>
    </row>
    <row r="185" spans="14:102" x14ac:dyDescent="0.25">
      <c r="N185" s="30"/>
      <c r="R185" s="30">
        <v>0.16066875717680645</v>
      </c>
      <c r="S185" s="43">
        <v>-5.7799999999999995E-4</v>
      </c>
      <c r="T185" s="43">
        <v>-5.4299999999999997E-4</v>
      </c>
      <c r="U185" s="43">
        <v>5.9900000000000003E-4</v>
      </c>
      <c r="W185" s="30"/>
      <c r="AA185" s="30">
        <v>0.16066875717680645</v>
      </c>
      <c r="AB185" s="43">
        <v>-3.6999999999999999E-4</v>
      </c>
      <c r="AC185" s="43">
        <v>-3.5399999999999999E-4</v>
      </c>
      <c r="AD185" s="43">
        <v>1.8000000000000001E-4</v>
      </c>
      <c r="AF185" s="30"/>
      <c r="AJ185" s="30">
        <v>0.16066875717680645</v>
      </c>
      <c r="AK185" s="43">
        <v>-6.9399999999999996E-4</v>
      </c>
      <c r="AL185" s="43">
        <v>-6.6500000000000001E-4</v>
      </c>
      <c r="AM185" s="43">
        <v>2.1599999999999999E-4</v>
      </c>
      <c r="AO185" s="30"/>
      <c r="AS185" s="30">
        <v>0.16066875717680645</v>
      </c>
      <c r="AT185" s="43">
        <v>-4.57E-4</v>
      </c>
      <c r="AU185" s="43">
        <v>-4.4299999999999998E-4</v>
      </c>
      <c r="AV185" s="43">
        <v>-1.1E-5</v>
      </c>
      <c r="AX185" s="30"/>
      <c r="BB185" s="30">
        <v>0.16066875717680645</v>
      </c>
      <c r="BC185" s="43">
        <v>-6.9300000000000004E-4</v>
      </c>
      <c r="BD185" s="43">
        <v>-6.6399999999999999E-4</v>
      </c>
      <c r="BE185" s="43">
        <v>2.1499999999999999E-4</v>
      </c>
      <c r="BG185" s="30"/>
      <c r="BK185" s="30">
        <v>0.16066875717680645</v>
      </c>
      <c r="BL185" s="43">
        <v>-4.57E-4</v>
      </c>
      <c r="BM185" s="43">
        <v>-4.4299999999999998E-4</v>
      </c>
      <c r="BN185" s="43">
        <v>-1.1E-5</v>
      </c>
      <c r="BP185" s="30"/>
      <c r="BT185" s="30">
        <v>0.16066875717680645</v>
      </c>
      <c r="BU185" s="43">
        <v>-6.6299999999999996E-4</v>
      </c>
      <c r="BV185" s="43">
        <v>-6.3000000000000003E-4</v>
      </c>
      <c r="BW185" s="43">
        <v>3.6999999999999999E-4</v>
      </c>
      <c r="BY185" s="30"/>
      <c r="CC185" s="30">
        <v>0.16066875717680645</v>
      </c>
      <c r="CD185" s="43">
        <v>-3.9899999999999999E-4</v>
      </c>
      <c r="CE185" s="43">
        <v>-3.8499999999999998E-4</v>
      </c>
      <c r="CF185" s="43">
        <v>2.8E-5</v>
      </c>
      <c r="CH185" s="30"/>
      <c r="CL185" s="30">
        <v>0.16066875717680645</v>
      </c>
      <c r="CM185" s="43">
        <v>-7.8799999999999996E-4</v>
      </c>
      <c r="CN185" s="43">
        <v>-7.6800000000000002E-4</v>
      </c>
      <c r="CO185" s="43">
        <v>4.0099999999999999E-4</v>
      </c>
      <c r="CQ185" s="30"/>
      <c r="CU185" s="30">
        <v>0.16066875717680645</v>
      </c>
      <c r="CV185" s="43">
        <v>-5.0900000000000001E-4</v>
      </c>
      <c r="CW185" s="43">
        <v>-5.0000000000000001E-4</v>
      </c>
      <c r="CX185" s="43">
        <v>3.8999999999999999E-5</v>
      </c>
    </row>
    <row r="186" spans="14:102" x14ac:dyDescent="0.25">
      <c r="N186" s="30"/>
      <c r="R186" s="30">
        <v>0.16166669367680647</v>
      </c>
      <c r="S186" s="43">
        <v>-5.8299999999999997E-4</v>
      </c>
      <c r="T186" s="43">
        <v>-5.4799999999999998E-4</v>
      </c>
      <c r="U186" s="43">
        <v>6.0999999999999997E-4</v>
      </c>
      <c r="W186" s="30"/>
      <c r="AA186" s="30">
        <v>0.16166669367680647</v>
      </c>
      <c r="AB186" s="43">
        <v>-3.7199999999999999E-4</v>
      </c>
      <c r="AC186" s="43">
        <v>-3.5599999999999998E-4</v>
      </c>
      <c r="AD186" s="43">
        <v>1.83E-4</v>
      </c>
      <c r="AF186" s="30"/>
      <c r="AJ186" s="30">
        <v>0.16166669367680647</v>
      </c>
      <c r="AK186" s="43">
        <v>-6.9999999999999999E-4</v>
      </c>
      <c r="AL186" s="43">
        <v>-6.7000000000000002E-4</v>
      </c>
      <c r="AM186" s="43">
        <v>2.2900000000000001E-4</v>
      </c>
      <c r="AO186" s="30"/>
      <c r="AS186" s="30">
        <v>0.16166669367680647</v>
      </c>
      <c r="AT186" s="43">
        <v>-4.5800000000000002E-4</v>
      </c>
      <c r="AU186" s="43">
        <v>-4.44E-4</v>
      </c>
      <c r="AV186" s="43">
        <v>-1.0000000000000001E-5</v>
      </c>
      <c r="AX186" s="30"/>
      <c r="BB186" s="30">
        <v>0.16166669367680647</v>
      </c>
      <c r="BC186" s="43">
        <v>-6.9899999999999997E-4</v>
      </c>
      <c r="BD186" s="43">
        <v>-6.69E-4</v>
      </c>
      <c r="BE186" s="43">
        <v>2.24E-4</v>
      </c>
      <c r="BG186" s="30"/>
      <c r="BK186" s="30">
        <v>0.16166669367680647</v>
      </c>
      <c r="BL186" s="43">
        <v>-4.5800000000000002E-4</v>
      </c>
      <c r="BM186" s="43">
        <v>-4.44E-4</v>
      </c>
      <c r="BN186" s="43">
        <v>-1.0000000000000001E-5</v>
      </c>
      <c r="BP186" s="30"/>
      <c r="BT186" s="30">
        <v>0.16166669367680647</v>
      </c>
      <c r="BU186" s="43">
        <v>-6.6799999999999997E-4</v>
      </c>
      <c r="BV186" s="43">
        <v>-6.3400000000000001E-4</v>
      </c>
      <c r="BW186" s="43">
        <v>3.8000000000000002E-4</v>
      </c>
      <c r="BY186" s="30"/>
      <c r="CC186" s="30">
        <v>0.16166669367680647</v>
      </c>
      <c r="CD186" s="43">
        <v>-4.0000000000000002E-4</v>
      </c>
      <c r="CE186" s="43">
        <v>-3.8699999999999997E-4</v>
      </c>
      <c r="CF186" s="43">
        <v>2.9E-5</v>
      </c>
      <c r="CH186" s="30"/>
      <c r="CL186" s="30">
        <v>0.16166669367680647</v>
      </c>
      <c r="CM186" s="43">
        <v>-7.9500000000000003E-4</v>
      </c>
      <c r="CN186" s="43">
        <v>-7.7399999999999995E-4</v>
      </c>
      <c r="CO186" s="43">
        <v>4.1300000000000001E-4</v>
      </c>
      <c r="CQ186" s="30"/>
      <c r="CU186" s="30">
        <v>0.16166669367680647</v>
      </c>
      <c r="CV186" s="43">
        <v>-5.1099999999999995E-4</v>
      </c>
      <c r="CW186" s="43">
        <v>-5.0100000000000003E-4</v>
      </c>
      <c r="CX186" s="43">
        <v>4.0000000000000003E-5</v>
      </c>
    </row>
    <row r="187" spans="14:102" x14ac:dyDescent="0.25">
      <c r="N187" s="30"/>
      <c r="R187" s="30">
        <v>0.16266463017680646</v>
      </c>
      <c r="S187" s="43">
        <v>-5.8799999999999998E-4</v>
      </c>
      <c r="T187" s="43">
        <v>-5.53E-4</v>
      </c>
      <c r="U187" s="43">
        <v>6.2100000000000002E-4</v>
      </c>
      <c r="W187" s="30"/>
      <c r="AA187" s="30">
        <v>0.16266463017680646</v>
      </c>
      <c r="AB187" s="43">
        <v>-3.7399999999999998E-4</v>
      </c>
      <c r="AC187" s="43">
        <v>-3.57E-4</v>
      </c>
      <c r="AD187" s="43">
        <v>1.85E-4</v>
      </c>
      <c r="AF187" s="30"/>
      <c r="AJ187" s="30">
        <v>0.16266463017680646</v>
      </c>
      <c r="AK187" s="43">
        <v>-7.0600000000000003E-4</v>
      </c>
      <c r="AL187" s="43">
        <v>-6.7500000000000004E-4</v>
      </c>
      <c r="AM187" s="43">
        <v>2.3900000000000001E-4</v>
      </c>
      <c r="AO187" s="30"/>
      <c r="AS187" s="30">
        <v>0.16266463017680646</v>
      </c>
      <c r="AT187" s="43">
        <v>-4.6000000000000001E-4</v>
      </c>
      <c r="AU187" s="43">
        <v>-4.4499999999999997E-4</v>
      </c>
      <c r="AV187" s="43">
        <v>-7.9999999999999996E-6</v>
      </c>
      <c r="AX187" s="30"/>
      <c r="BB187" s="30">
        <v>0.16266463017680646</v>
      </c>
      <c r="BC187" s="43">
        <v>-7.0399999999999998E-4</v>
      </c>
      <c r="BD187" s="43">
        <v>-6.7299999999999999E-4</v>
      </c>
      <c r="BE187" s="43">
        <v>2.3699999999999999E-4</v>
      </c>
      <c r="BG187" s="30"/>
      <c r="BK187" s="30">
        <v>0.16266463017680646</v>
      </c>
      <c r="BL187" s="43">
        <v>-4.5899999999999999E-4</v>
      </c>
      <c r="BM187" s="43">
        <v>-4.4499999999999997E-4</v>
      </c>
      <c r="BN187" s="43">
        <v>-9.0000000000000002E-6</v>
      </c>
      <c r="BP187" s="30"/>
      <c r="BT187" s="30">
        <v>0.16266463017680646</v>
      </c>
      <c r="BU187" s="43">
        <v>-6.7299999999999999E-4</v>
      </c>
      <c r="BV187" s="43">
        <v>-6.3900000000000003E-4</v>
      </c>
      <c r="BW187" s="43">
        <v>3.8999999999999999E-4</v>
      </c>
      <c r="BY187" s="30"/>
      <c r="CC187" s="30">
        <v>0.16266463017680646</v>
      </c>
      <c r="CD187" s="43">
        <v>-4.0200000000000001E-4</v>
      </c>
      <c r="CE187" s="43">
        <v>-3.88E-4</v>
      </c>
      <c r="CF187" s="43">
        <v>3.0000000000000001E-5</v>
      </c>
      <c r="CH187" s="30"/>
      <c r="CL187" s="30">
        <v>0.16266463017680646</v>
      </c>
      <c r="CM187" s="43">
        <v>-8.0099999999999995E-4</v>
      </c>
      <c r="CN187" s="43">
        <v>-7.7999999999999999E-4</v>
      </c>
      <c r="CO187" s="43">
        <v>4.26E-4</v>
      </c>
      <c r="CQ187" s="30"/>
      <c r="CU187" s="30">
        <v>0.16266463017680646</v>
      </c>
      <c r="CV187" s="43">
        <v>-5.1199999999999998E-4</v>
      </c>
      <c r="CW187" s="43">
        <v>-5.0299999999999997E-4</v>
      </c>
      <c r="CX187" s="43">
        <v>4.1999999999999998E-5</v>
      </c>
    </row>
    <row r="188" spans="14:102" x14ac:dyDescent="0.25">
      <c r="N188" s="30"/>
      <c r="R188" s="30">
        <v>0.16366256667680648</v>
      </c>
      <c r="S188" s="43">
        <v>-5.9299999999999999E-4</v>
      </c>
      <c r="T188" s="43">
        <v>-5.5800000000000001E-4</v>
      </c>
      <c r="U188" s="43">
        <v>6.3299999999999999E-4</v>
      </c>
      <c r="W188" s="30"/>
      <c r="AA188" s="30">
        <v>0.16366256667680648</v>
      </c>
      <c r="AB188" s="43">
        <v>-3.7500000000000001E-4</v>
      </c>
      <c r="AC188" s="43">
        <v>-3.59E-4</v>
      </c>
      <c r="AD188" s="43">
        <v>1.8799999999999999E-4</v>
      </c>
      <c r="AF188" s="30"/>
      <c r="AJ188" s="30">
        <v>0.16366256667680648</v>
      </c>
      <c r="AK188" s="43">
        <v>-7.1100000000000004E-4</v>
      </c>
      <c r="AL188" s="43">
        <v>-6.8000000000000005E-4</v>
      </c>
      <c r="AM188" s="43">
        <v>2.5000000000000001E-4</v>
      </c>
      <c r="AO188" s="30"/>
      <c r="AS188" s="30">
        <v>0.16366256667680648</v>
      </c>
      <c r="AT188" s="43">
        <v>-4.6099999999999998E-4</v>
      </c>
      <c r="AU188" s="43">
        <v>-4.46E-4</v>
      </c>
      <c r="AV188" s="43">
        <v>-6.9999999999999999E-6</v>
      </c>
      <c r="AX188" s="30"/>
      <c r="BB188" s="30">
        <v>0.16366256667680648</v>
      </c>
      <c r="BC188" s="43">
        <v>-7.0899999999999999E-4</v>
      </c>
      <c r="BD188" s="43">
        <v>-6.7900000000000002E-4</v>
      </c>
      <c r="BE188" s="43">
        <v>2.4699999999999999E-4</v>
      </c>
      <c r="BG188" s="30"/>
      <c r="BK188" s="30">
        <v>0.16366256667680648</v>
      </c>
      <c r="BL188" s="43">
        <v>-4.6000000000000001E-4</v>
      </c>
      <c r="BM188" s="43">
        <v>-4.46E-4</v>
      </c>
      <c r="BN188" s="43">
        <v>-7.9999999999999996E-6</v>
      </c>
      <c r="BP188" s="30"/>
      <c r="BT188" s="30">
        <v>0.16366256667680648</v>
      </c>
      <c r="BU188" s="43">
        <v>-6.78E-4</v>
      </c>
      <c r="BV188" s="43">
        <v>-6.4400000000000004E-4</v>
      </c>
      <c r="BW188" s="43">
        <v>4.0000000000000002E-4</v>
      </c>
      <c r="BY188" s="30"/>
      <c r="CC188" s="30">
        <v>0.16366256667680648</v>
      </c>
      <c r="CD188" s="43">
        <v>-4.0299999999999998E-4</v>
      </c>
      <c r="CE188" s="43">
        <v>-3.8900000000000002E-4</v>
      </c>
      <c r="CF188" s="43">
        <v>3.1000000000000001E-5</v>
      </c>
      <c r="CH188" s="30"/>
      <c r="CL188" s="30">
        <v>0.16366256667680648</v>
      </c>
      <c r="CM188" s="43">
        <v>-8.0800000000000002E-4</v>
      </c>
      <c r="CN188" s="43">
        <v>-7.8700000000000005E-4</v>
      </c>
      <c r="CO188" s="43">
        <v>4.3899999999999999E-4</v>
      </c>
      <c r="CQ188" s="30"/>
      <c r="CU188" s="30">
        <v>0.16366256667680648</v>
      </c>
      <c r="CV188" s="43">
        <v>-5.13E-4</v>
      </c>
      <c r="CW188" s="43">
        <v>-5.04E-4</v>
      </c>
      <c r="CX188" s="43">
        <v>4.3000000000000002E-5</v>
      </c>
    </row>
    <row r="189" spans="14:102" x14ac:dyDescent="0.25">
      <c r="N189" s="30"/>
      <c r="R189" s="30">
        <v>0.1646605031768065</v>
      </c>
      <c r="S189" s="43">
        <v>-5.9900000000000003E-4</v>
      </c>
      <c r="T189" s="43">
        <v>-5.62E-4</v>
      </c>
      <c r="U189" s="43">
        <v>6.4400000000000004E-4</v>
      </c>
      <c r="W189" s="30"/>
      <c r="AA189" s="30">
        <v>0.1646605031768065</v>
      </c>
      <c r="AB189" s="43">
        <v>-3.77E-4</v>
      </c>
      <c r="AC189" s="43">
        <v>-3.6000000000000002E-4</v>
      </c>
      <c r="AD189" s="43">
        <v>1.9000000000000001E-4</v>
      </c>
      <c r="AF189" s="30"/>
      <c r="AJ189" s="30">
        <v>0.1646605031768065</v>
      </c>
      <c r="AK189" s="43">
        <v>-7.1699999999999997E-4</v>
      </c>
      <c r="AL189" s="43">
        <v>-6.8499999999999995E-4</v>
      </c>
      <c r="AM189" s="43">
        <v>2.5999999999999998E-4</v>
      </c>
      <c r="AO189" s="30"/>
      <c r="AS189" s="30">
        <v>0.1646605031768065</v>
      </c>
      <c r="AT189" s="43">
        <v>-4.6200000000000001E-4</v>
      </c>
      <c r="AU189" s="43">
        <v>-4.4799999999999999E-4</v>
      </c>
      <c r="AV189" s="43">
        <v>-6.0000000000000002E-6</v>
      </c>
      <c r="AX189" s="30"/>
      <c r="BB189" s="30">
        <v>0.1646605031768065</v>
      </c>
      <c r="BC189" s="43">
        <v>-7.1500000000000003E-4</v>
      </c>
      <c r="BD189" s="43">
        <v>-6.8400000000000004E-4</v>
      </c>
      <c r="BE189" s="43">
        <v>2.5799999999999998E-4</v>
      </c>
      <c r="BG189" s="30"/>
      <c r="BK189" s="30">
        <v>0.1646605031768065</v>
      </c>
      <c r="BL189" s="43">
        <v>-4.6200000000000001E-4</v>
      </c>
      <c r="BM189" s="43">
        <v>-4.4700000000000002E-4</v>
      </c>
      <c r="BN189" s="43">
        <v>-6.0000000000000002E-6</v>
      </c>
      <c r="BP189" s="30"/>
      <c r="BT189" s="30">
        <v>0.1646605031768065</v>
      </c>
      <c r="BU189" s="43">
        <v>-6.8300000000000001E-4</v>
      </c>
      <c r="BV189" s="43">
        <v>-6.4800000000000003E-4</v>
      </c>
      <c r="BW189" s="43">
        <v>4.0999999999999999E-4</v>
      </c>
      <c r="BY189" s="30"/>
      <c r="CC189" s="30">
        <v>0.1646605031768065</v>
      </c>
      <c r="CD189" s="43">
        <v>-4.0499999999999998E-4</v>
      </c>
      <c r="CE189" s="43">
        <v>-3.9100000000000002E-4</v>
      </c>
      <c r="CF189" s="43">
        <v>3.1999999999999999E-5</v>
      </c>
      <c r="CH189" s="30"/>
      <c r="CL189" s="30">
        <v>0.1646605031768065</v>
      </c>
      <c r="CM189" s="43">
        <v>-8.1400000000000005E-4</v>
      </c>
      <c r="CN189" s="43">
        <v>-7.9299999999999998E-4</v>
      </c>
      <c r="CO189" s="43">
        <v>4.5100000000000001E-4</v>
      </c>
      <c r="CQ189" s="30"/>
      <c r="CU189" s="30">
        <v>0.1646605031768065</v>
      </c>
      <c r="CV189" s="43">
        <v>-5.1500000000000005E-4</v>
      </c>
      <c r="CW189" s="43">
        <v>-5.0500000000000002E-4</v>
      </c>
      <c r="CX189" s="43">
        <v>4.5000000000000003E-5</v>
      </c>
    </row>
    <row r="190" spans="14:102" x14ac:dyDescent="0.25">
      <c r="N190" s="30"/>
      <c r="R190" s="30">
        <v>0.16565843967680649</v>
      </c>
      <c r="S190" s="43">
        <v>-6.0400000000000004E-4</v>
      </c>
      <c r="T190" s="43">
        <v>-5.6700000000000001E-4</v>
      </c>
      <c r="U190" s="43">
        <v>6.5600000000000001E-4</v>
      </c>
      <c r="W190" s="30"/>
      <c r="AA190" s="30">
        <v>0.16565843967680649</v>
      </c>
      <c r="AB190" s="43">
        <v>-3.8000000000000002E-4</v>
      </c>
      <c r="AC190" s="43">
        <v>-3.6299999999999999E-4</v>
      </c>
      <c r="AD190" s="43">
        <v>1.95E-4</v>
      </c>
      <c r="AF190" s="30"/>
      <c r="AJ190" s="30">
        <v>0.16565843967680649</v>
      </c>
      <c r="AK190" s="43">
        <v>-7.2199999999999999E-4</v>
      </c>
      <c r="AL190" s="43">
        <v>-6.9099999999999999E-4</v>
      </c>
      <c r="AM190" s="43">
        <v>2.7099999999999997E-4</v>
      </c>
      <c r="AO190" s="30"/>
      <c r="AS190" s="30">
        <v>0.16565843967680649</v>
      </c>
      <c r="AT190" s="43">
        <v>-4.6299999999999998E-4</v>
      </c>
      <c r="AU190" s="43">
        <v>-4.4900000000000002E-4</v>
      </c>
      <c r="AV190" s="43">
        <v>-5.0000000000000004E-6</v>
      </c>
      <c r="AX190" s="30"/>
      <c r="BB190" s="30">
        <v>0.16565843967680649</v>
      </c>
      <c r="BC190" s="43">
        <v>-7.2099999999999996E-4</v>
      </c>
      <c r="BD190" s="43">
        <v>-6.8900000000000005E-4</v>
      </c>
      <c r="BE190" s="43">
        <v>2.6800000000000001E-4</v>
      </c>
      <c r="BG190" s="30"/>
      <c r="BK190" s="30">
        <v>0.16565843967680649</v>
      </c>
      <c r="BL190" s="43">
        <v>-4.6299999999999998E-4</v>
      </c>
      <c r="BM190" s="43">
        <v>-4.4799999999999999E-4</v>
      </c>
      <c r="BN190" s="43">
        <v>-5.0000000000000004E-6</v>
      </c>
      <c r="BP190" s="30"/>
      <c r="BT190" s="30">
        <v>0.16565843967680649</v>
      </c>
      <c r="BU190" s="43">
        <v>-6.8900000000000005E-4</v>
      </c>
      <c r="BV190" s="43">
        <v>-6.5300000000000004E-4</v>
      </c>
      <c r="BW190" s="43">
        <v>4.2000000000000002E-4</v>
      </c>
      <c r="BY190" s="30"/>
      <c r="CC190" s="30">
        <v>0.16565843967680649</v>
      </c>
      <c r="CD190" s="43">
        <v>-4.06E-4</v>
      </c>
      <c r="CE190" s="43">
        <v>-3.9199999999999999E-4</v>
      </c>
      <c r="CF190" s="43">
        <v>3.3000000000000003E-5</v>
      </c>
      <c r="CH190" s="30"/>
      <c r="CL190" s="30">
        <v>0.16565843967680649</v>
      </c>
      <c r="CM190" s="43">
        <v>-8.2200000000000003E-4</v>
      </c>
      <c r="CN190" s="43">
        <v>-8.0000000000000004E-4</v>
      </c>
      <c r="CO190" s="43">
        <v>4.64E-4</v>
      </c>
      <c r="CQ190" s="30"/>
      <c r="CU190" s="30">
        <v>0.16565843967680649</v>
      </c>
      <c r="CV190" s="43">
        <v>-5.1599999999999997E-4</v>
      </c>
      <c r="CW190" s="43">
        <v>-5.0699999999999996E-4</v>
      </c>
      <c r="CX190" s="43">
        <v>4.6E-5</v>
      </c>
    </row>
    <row r="191" spans="14:102" x14ac:dyDescent="0.25">
      <c r="N191" s="30"/>
      <c r="R191" s="30">
        <v>0.16665637617680651</v>
      </c>
      <c r="S191" s="43">
        <v>-6.0899999999999995E-4</v>
      </c>
      <c r="T191" s="43">
        <v>-5.7200000000000003E-4</v>
      </c>
      <c r="U191" s="43">
        <v>6.6699999999999995E-4</v>
      </c>
      <c r="W191" s="30"/>
      <c r="AA191" s="30">
        <v>0.16665637617680651</v>
      </c>
      <c r="AB191" s="43">
        <v>-3.8200000000000002E-4</v>
      </c>
      <c r="AC191" s="43">
        <v>-3.6499999999999998E-4</v>
      </c>
      <c r="AD191" s="43">
        <v>1.9900000000000001E-4</v>
      </c>
      <c r="AF191" s="30"/>
      <c r="AJ191" s="30">
        <v>0.16665637617680651</v>
      </c>
      <c r="AK191" s="43">
        <v>-7.2800000000000002E-4</v>
      </c>
      <c r="AL191" s="43">
        <v>-6.96E-4</v>
      </c>
      <c r="AM191" s="43">
        <v>2.8200000000000002E-4</v>
      </c>
      <c r="AO191" s="30"/>
      <c r="AS191" s="30">
        <v>0.16665637617680651</v>
      </c>
      <c r="AT191" s="43">
        <v>-4.6500000000000003E-4</v>
      </c>
      <c r="AU191" s="43">
        <v>-4.4999999999999999E-4</v>
      </c>
      <c r="AV191" s="43">
        <v>-3.9999999999999998E-6</v>
      </c>
      <c r="AX191" s="30"/>
      <c r="BB191" s="30">
        <v>0.16665637617680651</v>
      </c>
      <c r="BC191" s="43">
        <v>-7.2599999999999997E-4</v>
      </c>
      <c r="BD191" s="43">
        <v>-6.9399999999999996E-4</v>
      </c>
      <c r="BE191" s="43">
        <v>2.7900000000000001E-4</v>
      </c>
      <c r="BG191" s="30"/>
      <c r="BK191" s="30">
        <v>0.16665637617680651</v>
      </c>
      <c r="BL191" s="43">
        <v>-4.64E-4</v>
      </c>
      <c r="BM191" s="43">
        <v>-4.4900000000000002E-4</v>
      </c>
      <c r="BN191" s="43">
        <v>-3.9999999999999998E-6</v>
      </c>
      <c r="BP191" s="30"/>
      <c r="BT191" s="30">
        <v>0.16665637617680651</v>
      </c>
      <c r="BU191" s="43">
        <v>-6.9399999999999996E-4</v>
      </c>
      <c r="BV191" s="43">
        <v>-6.5799999999999995E-4</v>
      </c>
      <c r="BW191" s="43">
        <v>4.2999999999999999E-4</v>
      </c>
      <c r="BY191" s="30"/>
      <c r="CC191" s="30">
        <v>0.16665637617680651</v>
      </c>
      <c r="CD191" s="43">
        <v>-4.08E-4</v>
      </c>
      <c r="CE191" s="43">
        <v>-3.9399999999999998E-4</v>
      </c>
      <c r="CF191" s="43">
        <v>3.4E-5</v>
      </c>
      <c r="CH191" s="30"/>
      <c r="CL191" s="30">
        <v>0.16665637617680651</v>
      </c>
      <c r="CM191" s="43">
        <v>-8.2899999999999998E-4</v>
      </c>
      <c r="CN191" s="43">
        <v>-8.0699999999999999E-4</v>
      </c>
      <c r="CO191" s="43">
        <v>4.7699999999999999E-4</v>
      </c>
      <c r="CQ191" s="30"/>
      <c r="CU191" s="30">
        <v>0.16665637617680651</v>
      </c>
      <c r="CV191" s="43">
        <v>-5.1800000000000001E-4</v>
      </c>
      <c r="CW191" s="43">
        <v>-5.0799999999999999E-4</v>
      </c>
      <c r="CX191" s="43">
        <v>4.6999999999999997E-5</v>
      </c>
    </row>
    <row r="192" spans="14:102" x14ac:dyDescent="0.25">
      <c r="N192" s="30"/>
      <c r="R192" s="30">
        <v>0.16765431267680653</v>
      </c>
      <c r="S192" s="43">
        <v>-6.1499999999999999E-4</v>
      </c>
      <c r="T192" s="43">
        <v>-5.7700000000000004E-4</v>
      </c>
      <c r="U192" s="43">
        <v>6.7900000000000002E-4</v>
      </c>
      <c r="W192" s="30"/>
      <c r="AA192" s="30">
        <v>0.16765431267680653</v>
      </c>
      <c r="AB192" s="43">
        <v>-3.8400000000000001E-4</v>
      </c>
      <c r="AC192" s="43">
        <v>-3.6699999999999998E-4</v>
      </c>
      <c r="AD192" s="43">
        <v>2.03E-4</v>
      </c>
      <c r="AF192" s="30"/>
      <c r="AJ192" s="30">
        <v>0.16765431267680653</v>
      </c>
      <c r="AK192" s="43">
        <v>-7.3399999999999995E-4</v>
      </c>
      <c r="AL192" s="43">
        <v>-7.0100000000000002E-4</v>
      </c>
      <c r="AM192" s="43">
        <v>2.92E-4</v>
      </c>
      <c r="AO192" s="30"/>
      <c r="AS192" s="30">
        <v>0.16765431267680653</v>
      </c>
      <c r="AT192" s="43">
        <v>-4.66E-4</v>
      </c>
      <c r="AU192" s="43">
        <v>-4.5100000000000001E-4</v>
      </c>
      <c r="AV192" s="43">
        <v>-3.0000000000000001E-6</v>
      </c>
      <c r="AX192" s="30"/>
      <c r="BB192" s="30">
        <v>0.16765431267680653</v>
      </c>
      <c r="BC192" s="43">
        <v>-7.3200000000000001E-4</v>
      </c>
      <c r="BD192" s="43">
        <v>-6.9899999999999997E-4</v>
      </c>
      <c r="BE192" s="43">
        <v>2.9E-4</v>
      </c>
      <c r="BG192" s="30"/>
      <c r="BK192" s="30">
        <v>0.16765431267680653</v>
      </c>
      <c r="BL192" s="43">
        <v>-4.6500000000000003E-4</v>
      </c>
      <c r="BM192" s="43">
        <v>-4.5100000000000001E-4</v>
      </c>
      <c r="BN192" s="43">
        <v>-3.0000000000000001E-6</v>
      </c>
      <c r="BP192" s="30"/>
      <c r="BT192" s="30">
        <v>0.16765431267680653</v>
      </c>
      <c r="BU192" s="43">
        <v>-6.9899999999999997E-4</v>
      </c>
      <c r="BV192" s="43">
        <v>-6.6299999999999996E-4</v>
      </c>
      <c r="BW192" s="43">
        <v>4.4000000000000002E-4</v>
      </c>
      <c r="BY192" s="30"/>
      <c r="CC192" s="30">
        <v>0.16765431267680653</v>
      </c>
      <c r="CD192" s="43">
        <v>-4.0900000000000002E-4</v>
      </c>
      <c r="CE192" s="43">
        <v>-3.9500000000000001E-4</v>
      </c>
      <c r="CF192" s="43">
        <v>3.4999999999999997E-5</v>
      </c>
      <c r="CH192" s="30"/>
      <c r="CL192" s="30">
        <v>0.16765431267680653</v>
      </c>
      <c r="CM192" s="43">
        <v>-8.3600000000000005E-4</v>
      </c>
      <c r="CN192" s="43">
        <v>-8.1400000000000005E-4</v>
      </c>
      <c r="CO192" s="43">
        <v>4.8999999999999998E-4</v>
      </c>
      <c r="CQ192" s="30"/>
      <c r="CU192" s="30">
        <v>0.16765431267680653</v>
      </c>
      <c r="CV192" s="43">
        <v>-5.1900000000000004E-4</v>
      </c>
      <c r="CW192" s="43">
        <v>-5.0900000000000001E-4</v>
      </c>
      <c r="CX192" s="43">
        <v>4.8999999999999998E-5</v>
      </c>
    </row>
    <row r="193" spans="14:102" x14ac:dyDescent="0.25">
      <c r="N193" s="30"/>
      <c r="R193" s="30">
        <v>0.16865224917680652</v>
      </c>
      <c r="S193" s="43">
        <v>-6.2E-4</v>
      </c>
      <c r="T193" s="43">
        <v>-5.8200000000000005E-4</v>
      </c>
      <c r="U193" s="43">
        <v>6.8999999999999997E-4</v>
      </c>
      <c r="W193" s="30"/>
      <c r="AA193" s="30">
        <v>0.16865224917680652</v>
      </c>
      <c r="AB193" s="43">
        <v>-3.86E-4</v>
      </c>
      <c r="AC193" s="43">
        <v>-3.6900000000000002E-4</v>
      </c>
      <c r="AD193" s="43">
        <v>2.0599999999999999E-4</v>
      </c>
      <c r="AF193" s="30"/>
      <c r="AJ193" s="30">
        <v>0.16865224917680652</v>
      </c>
      <c r="AK193" s="43">
        <v>-7.3899999999999997E-4</v>
      </c>
      <c r="AL193" s="43">
        <v>-7.0600000000000003E-4</v>
      </c>
      <c r="AM193" s="43">
        <v>3.0299999999999999E-4</v>
      </c>
      <c r="AO193" s="30"/>
      <c r="AS193" s="30">
        <v>0.16865224917680652</v>
      </c>
      <c r="AT193" s="43">
        <v>-4.6700000000000002E-4</v>
      </c>
      <c r="AU193" s="43">
        <v>-4.5199999999999998E-4</v>
      </c>
      <c r="AV193" s="43">
        <v>-1.9999999999999999E-6</v>
      </c>
      <c r="AX193" s="30"/>
      <c r="BB193" s="30">
        <v>0.16865224917680652</v>
      </c>
      <c r="BC193" s="43">
        <v>-7.3700000000000002E-4</v>
      </c>
      <c r="BD193" s="43">
        <v>-7.0399999999999998E-4</v>
      </c>
      <c r="BE193" s="43">
        <v>2.9999999999999997E-4</v>
      </c>
      <c r="BG193" s="30"/>
      <c r="BK193" s="30">
        <v>0.16865224917680652</v>
      </c>
      <c r="BL193" s="43">
        <v>-4.6700000000000002E-4</v>
      </c>
      <c r="BM193" s="43">
        <v>-4.5199999999999998E-4</v>
      </c>
      <c r="BN193" s="43">
        <v>-1.9999999999999999E-6</v>
      </c>
      <c r="BP193" s="30"/>
      <c r="BT193" s="30">
        <v>0.16865224917680652</v>
      </c>
      <c r="BU193" s="43">
        <v>-7.0399999999999998E-4</v>
      </c>
      <c r="BV193" s="43">
        <v>-6.6699999999999995E-4</v>
      </c>
      <c r="BW193" s="43">
        <v>4.4999999999999999E-4</v>
      </c>
      <c r="BY193" s="30"/>
      <c r="CC193" s="30">
        <v>0.16865224917680652</v>
      </c>
      <c r="CD193" s="43">
        <v>-4.1100000000000002E-4</v>
      </c>
      <c r="CE193" s="43">
        <v>-3.9599999999999998E-4</v>
      </c>
      <c r="CF193" s="43">
        <v>3.6000000000000001E-5</v>
      </c>
      <c r="CH193" s="30"/>
      <c r="CL193" s="30">
        <v>0.16865224917680652</v>
      </c>
      <c r="CM193" s="43">
        <v>-8.43E-4</v>
      </c>
      <c r="CN193" s="43">
        <v>-8.1999999999999998E-4</v>
      </c>
      <c r="CO193" s="43">
        <v>5.0299999999999997E-4</v>
      </c>
      <c r="CQ193" s="30"/>
      <c r="CU193" s="30">
        <v>0.16865224917680652</v>
      </c>
      <c r="CV193" s="43">
        <v>-5.2099999999999998E-4</v>
      </c>
      <c r="CW193" s="43">
        <v>-5.1099999999999995E-4</v>
      </c>
      <c r="CX193" s="43">
        <v>5.0000000000000002E-5</v>
      </c>
    </row>
    <row r="194" spans="14:102" x14ac:dyDescent="0.25">
      <c r="N194" s="30"/>
      <c r="R194" s="30">
        <v>0.16965018567680645</v>
      </c>
      <c r="S194" s="43">
        <v>-6.2600000000000004E-4</v>
      </c>
      <c r="T194" s="43">
        <v>-5.8699999999999996E-4</v>
      </c>
      <c r="U194" s="43">
        <v>7.0200000000000004E-4</v>
      </c>
      <c r="W194" s="30"/>
      <c r="AA194" s="30">
        <v>0.16965018567680645</v>
      </c>
      <c r="AB194" s="43">
        <v>-3.88E-4</v>
      </c>
      <c r="AC194" s="43">
        <v>-3.7100000000000002E-4</v>
      </c>
      <c r="AD194" s="43">
        <v>2.13E-4</v>
      </c>
      <c r="AF194" s="30"/>
      <c r="AJ194" s="30">
        <v>0.16965018567680645</v>
      </c>
      <c r="AK194" s="43">
        <v>-7.45E-4</v>
      </c>
      <c r="AL194" s="43">
        <v>-7.1100000000000004E-4</v>
      </c>
      <c r="AM194" s="43">
        <v>3.1399999999999999E-4</v>
      </c>
      <c r="AO194" s="30"/>
      <c r="AS194" s="30">
        <v>0.16965018567680645</v>
      </c>
      <c r="AT194" s="43">
        <v>-4.6799999999999999E-4</v>
      </c>
      <c r="AU194" s="43">
        <v>-4.5300000000000001E-4</v>
      </c>
      <c r="AV194" s="43">
        <v>-9.9999999999999995E-7</v>
      </c>
      <c r="AX194" s="30"/>
      <c r="BB194" s="30">
        <v>0.16965018567680645</v>
      </c>
      <c r="BC194" s="43">
        <v>-7.4299999999999995E-4</v>
      </c>
      <c r="BD194" s="43">
        <v>-7.0899999999999999E-4</v>
      </c>
      <c r="BE194" s="43">
        <v>3.1100000000000002E-4</v>
      </c>
      <c r="BG194" s="30"/>
      <c r="BK194" s="30">
        <v>0.16965018567680645</v>
      </c>
      <c r="BL194" s="43">
        <v>-4.6799999999999999E-4</v>
      </c>
      <c r="BM194" s="43">
        <v>-4.5300000000000001E-4</v>
      </c>
      <c r="BN194" s="43">
        <v>-9.9999999999999995E-7</v>
      </c>
      <c r="BP194" s="30"/>
      <c r="BT194" s="30">
        <v>0.16965018567680645</v>
      </c>
      <c r="BU194" s="43">
        <v>-7.1000000000000002E-4</v>
      </c>
      <c r="BV194" s="43">
        <v>-6.7199999999999996E-4</v>
      </c>
      <c r="BW194" s="43">
        <v>4.6000000000000001E-4</v>
      </c>
      <c r="BY194" s="30"/>
      <c r="CC194" s="30">
        <v>0.16965018567680645</v>
      </c>
      <c r="CD194" s="43">
        <v>-4.1199999999999999E-4</v>
      </c>
      <c r="CE194" s="43">
        <v>-3.9800000000000002E-4</v>
      </c>
      <c r="CF194" s="43">
        <v>3.6999999999999998E-5</v>
      </c>
      <c r="CH194" s="30"/>
      <c r="CL194" s="30">
        <v>0.16965018567680645</v>
      </c>
      <c r="CM194" s="43">
        <v>-8.4999999999999995E-4</v>
      </c>
      <c r="CN194" s="43">
        <v>-8.2700000000000004E-4</v>
      </c>
      <c r="CO194" s="43">
        <v>5.1500000000000005E-4</v>
      </c>
      <c r="CQ194" s="30"/>
      <c r="CU194" s="30">
        <v>0.16965018567680645</v>
      </c>
      <c r="CV194" s="43">
        <v>-5.22E-4</v>
      </c>
      <c r="CW194" s="43">
        <v>-5.1199999999999998E-4</v>
      </c>
      <c r="CX194" s="43">
        <v>5.1E-5</v>
      </c>
    </row>
    <row r="195" spans="14:102" x14ac:dyDescent="0.25">
      <c r="N195" s="30"/>
      <c r="R195" s="30">
        <v>0.16965018567680645</v>
      </c>
      <c r="S195" s="43">
        <v>-6.2600000000000004E-4</v>
      </c>
      <c r="T195" s="43">
        <v>-5.8699999999999996E-4</v>
      </c>
      <c r="U195" s="43">
        <v>7.0200000000000004E-4</v>
      </c>
      <c r="W195" s="30"/>
      <c r="AA195" s="30">
        <v>0.16965018567680645</v>
      </c>
      <c r="AB195" s="43">
        <v>-3.88E-4</v>
      </c>
      <c r="AC195" s="43">
        <v>-3.7100000000000002E-4</v>
      </c>
      <c r="AD195" s="43">
        <v>2.13E-4</v>
      </c>
      <c r="AF195" s="30"/>
      <c r="AJ195" s="30">
        <v>0.16965018567680645</v>
      </c>
      <c r="AK195" s="43">
        <v>-7.45E-4</v>
      </c>
      <c r="AL195" s="43">
        <v>-7.1100000000000004E-4</v>
      </c>
      <c r="AM195" s="43">
        <v>3.1399999999999999E-4</v>
      </c>
      <c r="AO195" s="30"/>
      <c r="AS195" s="30">
        <v>0.16965018567680645</v>
      </c>
      <c r="AT195" s="43">
        <v>-4.6799999999999999E-4</v>
      </c>
      <c r="AU195" s="43">
        <v>-4.5300000000000001E-4</v>
      </c>
      <c r="AV195" s="43">
        <v>-9.9999999999999995E-7</v>
      </c>
      <c r="AX195" s="30"/>
      <c r="BB195" s="30">
        <v>0.16965018567680645</v>
      </c>
      <c r="BC195" s="43">
        <v>-7.4299999999999995E-4</v>
      </c>
      <c r="BD195" s="43">
        <v>-7.0899999999999999E-4</v>
      </c>
      <c r="BE195" s="43">
        <v>3.1100000000000002E-4</v>
      </c>
      <c r="BG195" s="30"/>
      <c r="BK195" s="30">
        <v>0.16965018567680645</v>
      </c>
      <c r="BL195" s="43">
        <v>-4.6799999999999999E-4</v>
      </c>
      <c r="BM195" s="43">
        <v>-4.5300000000000001E-4</v>
      </c>
      <c r="BN195" s="43">
        <v>-9.9999999999999995E-7</v>
      </c>
      <c r="BP195" s="30"/>
      <c r="BT195" s="30">
        <v>0.16965018567680645</v>
      </c>
      <c r="BU195" s="43">
        <v>-7.1000000000000002E-4</v>
      </c>
      <c r="BV195" s="43">
        <v>-6.7199999999999996E-4</v>
      </c>
      <c r="BW195" s="43">
        <v>4.6000000000000001E-4</v>
      </c>
      <c r="BY195" s="30"/>
      <c r="CC195" s="30">
        <v>0.16965018567680645</v>
      </c>
      <c r="CD195" s="43">
        <v>-4.1199999999999999E-4</v>
      </c>
      <c r="CE195" s="43">
        <v>-3.9800000000000002E-4</v>
      </c>
      <c r="CF195" s="43">
        <v>3.6999999999999998E-5</v>
      </c>
      <c r="CH195" s="30"/>
      <c r="CL195" s="30">
        <v>0.16965018567680645</v>
      </c>
      <c r="CM195" s="43">
        <v>-8.4999999999999995E-4</v>
      </c>
      <c r="CN195" s="43">
        <v>-8.2700000000000004E-4</v>
      </c>
      <c r="CO195" s="43">
        <v>5.1500000000000005E-4</v>
      </c>
      <c r="CQ195" s="30"/>
      <c r="CU195" s="30">
        <v>0.16965018567680645</v>
      </c>
      <c r="CV195" s="43">
        <v>-5.22E-4</v>
      </c>
      <c r="CW195" s="43">
        <v>-5.1199999999999998E-4</v>
      </c>
      <c r="CX195" s="43">
        <v>5.1E-5</v>
      </c>
    </row>
    <row r="196" spans="14:102" x14ac:dyDescent="0.25">
      <c r="N196" s="30"/>
      <c r="R196" s="30">
        <v>0.17064812217680644</v>
      </c>
      <c r="S196" s="43">
        <v>-6.3100000000000005E-4</v>
      </c>
      <c r="T196" s="43">
        <v>-5.9199999999999997E-4</v>
      </c>
      <c r="U196" s="43">
        <v>7.1299999999999998E-4</v>
      </c>
      <c r="W196" s="30"/>
      <c r="AA196" s="30">
        <v>0.17064812217680644</v>
      </c>
      <c r="AB196" s="43">
        <v>-3.9100000000000002E-4</v>
      </c>
      <c r="AC196" s="43">
        <v>-3.7300000000000001E-4</v>
      </c>
      <c r="AD196" s="43">
        <v>2.1900000000000001E-4</v>
      </c>
      <c r="AF196" s="30"/>
      <c r="AJ196" s="30">
        <v>0.17064812217680644</v>
      </c>
      <c r="AK196" s="43">
        <v>-7.5100000000000004E-4</v>
      </c>
      <c r="AL196" s="43">
        <v>-7.1599999999999995E-4</v>
      </c>
      <c r="AM196" s="43">
        <v>3.2400000000000001E-4</v>
      </c>
      <c r="AO196" s="30"/>
      <c r="AS196" s="30">
        <v>0.17064812217680644</v>
      </c>
      <c r="AT196" s="43">
        <v>-4.6900000000000002E-4</v>
      </c>
      <c r="AU196" s="43">
        <v>-4.5399999999999998E-4</v>
      </c>
      <c r="AV196" s="43">
        <v>9.9999999999999995E-7</v>
      </c>
      <c r="AX196" s="30"/>
      <c r="BB196" s="30">
        <v>0.17064812217680644</v>
      </c>
      <c r="BC196" s="43">
        <v>-7.4899999999999999E-4</v>
      </c>
      <c r="BD196" s="43">
        <v>-7.1400000000000001E-4</v>
      </c>
      <c r="BE196" s="43">
        <v>3.2200000000000002E-4</v>
      </c>
      <c r="BG196" s="30"/>
      <c r="BK196" s="30">
        <v>0.17064812217680644</v>
      </c>
      <c r="BL196" s="43">
        <v>-4.6900000000000002E-4</v>
      </c>
      <c r="BM196" s="43">
        <v>-4.5399999999999998E-4</v>
      </c>
      <c r="BN196" s="43">
        <v>3.087E-7</v>
      </c>
      <c r="BP196" s="30"/>
      <c r="BT196" s="30">
        <v>0.17064812217680644</v>
      </c>
      <c r="BU196" s="43">
        <v>-7.1500000000000003E-4</v>
      </c>
      <c r="BV196" s="43">
        <v>-6.7699999999999998E-4</v>
      </c>
      <c r="BW196" s="43">
        <v>4.6999999999999999E-4</v>
      </c>
      <c r="BY196" s="30"/>
      <c r="CC196" s="30">
        <v>0.17064812217680644</v>
      </c>
      <c r="CD196" s="43">
        <v>-4.1399999999999998E-4</v>
      </c>
      <c r="CE196" s="43">
        <v>-3.9899999999999999E-4</v>
      </c>
      <c r="CF196" s="43">
        <v>3.8000000000000002E-5</v>
      </c>
      <c r="CH196" s="30"/>
      <c r="CL196" s="30">
        <v>0.17064812217680644</v>
      </c>
      <c r="CM196" s="43">
        <v>-8.5800000000000004E-4</v>
      </c>
      <c r="CN196" s="43">
        <v>-8.34E-4</v>
      </c>
      <c r="CO196" s="43">
        <v>5.2800000000000004E-4</v>
      </c>
      <c r="CQ196" s="30"/>
      <c r="CU196" s="30">
        <v>0.17064812217680644</v>
      </c>
      <c r="CV196" s="43">
        <v>-5.2300000000000003E-4</v>
      </c>
      <c r="CW196" s="43">
        <v>-5.1400000000000003E-4</v>
      </c>
      <c r="CX196" s="43">
        <v>5.3000000000000001E-5</v>
      </c>
    </row>
    <row r="197" spans="14:102" x14ac:dyDescent="0.25">
      <c r="N197" s="30"/>
      <c r="R197" s="30">
        <v>0.17164605867680646</v>
      </c>
      <c r="S197" s="43">
        <v>-6.3599999999999996E-4</v>
      </c>
      <c r="T197" s="43">
        <v>-5.9699999999999998E-4</v>
      </c>
      <c r="U197" s="43">
        <v>7.2499999999999995E-4</v>
      </c>
      <c r="W197" s="30"/>
      <c r="AA197" s="30">
        <v>0.17164605867680646</v>
      </c>
      <c r="AB197" s="43">
        <v>-3.9300000000000001E-4</v>
      </c>
      <c r="AC197" s="43">
        <v>-3.7500000000000001E-4</v>
      </c>
      <c r="AD197" s="43">
        <v>2.24E-4</v>
      </c>
      <c r="AF197" s="30"/>
      <c r="AJ197" s="30">
        <v>0.17164605867680646</v>
      </c>
      <c r="AK197" s="43">
        <v>-7.5600000000000005E-4</v>
      </c>
      <c r="AL197" s="43">
        <v>-7.2099999999999996E-4</v>
      </c>
      <c r="AM197" s="43">
        <v>3.3500000000000001E-4</v>
      </c>
      <c r="AO197" s="30"/>
      <c r="AS197" s="30">
        <v>0.17164605867680646</v>
      </c>
      <c r="AT197" s="43">
        <v>-4.7100000000000001E-4</v>
      </c>
      <c r="AU197" s="43">
        <v>-4.5600000000000003E-4</v>
      </c>
      <c r="AV197" s="43">
        <v>1.9999999999999999E-6</v>
      </c>
      <c r="AX197" s="30"/>
      <c r="BB197" s="30">
        <v>0.17164605867680646</v>
      </c>
      <c r="BC197" s="43">
        <v>-7.54E-4</v>
      </c>
      <c r="BD197" s="43">
        <v>-7.2000000000000005E-4</v>
      </c>
      <c r="BE197" s="43">
        <v>3.3199999999999999E-4</v>
      </c>
      <c r="BG197" s="30"/>
      <c r="BK197" s="30">
        <v>0.17164605867680646</v>
      </c>
      <c r="BL197" s="43">
        <v>-4.6999999999999999E-4</v>
      </c>
      <c r="BM197" s="43">
        <v>-4.55E-4</v>
      </c>
      <c r="BN197" s="43">
        <v>9.9999999999999995E-7</v>
      </c>
      <c r="BP197" s="30"/>
      <c r="BT197" s="30">
        <v>0.17164605867680646</v>
      </c>
      <c r="BU197" s="43">
        <v>-7.2000000000000005E-4</v>
      </c>
      <c r="BV197" s="43">
        <v>-6.8199999999999999E-4</v>
      </c>
      <c r="BW197" s="43">
        <v>4.8000000000000001E-4</v>
      </c>
      <c r="BY197" s="30"/>
      <c r="CC197" s="30">
        <v>0.17164605867680646</v>
      </c>
      <c r="CD197" s="43">
        <v>-4.15E-4</v>
      </c>
      <c r="CE197" s="43">
        <v>-4.0099999999999999E-4</v>
      </c>
      <c r="CF197" s="43">
        <v>3.8999999999999999E-5</v>
      </c>
      <c r="CH197" s="30"/>
      <c r="CL197" s="30">
        <v>0.17164605867680646</v>
      </c>
      <c r="CM197" s="43">
        <v>-8.6499999999999999E-4</v>
      </c>
      <c r="CN197" s="43">
        <v>-8.4099999999999995E-4</v>
      </c>
      <c r="CO197" s="43">
        <v>5.4100000000000003E-4</v>
      </c>
      <c r="CQ197" s="30"/>
      <c r="CU197" s="30">
        <v>0.17164605867680646</v>
      </c>
      <c r="CV197" s="43">
        <v>-5.2499999999999997E-4</v>
      </c>
      <c r="CW197" s="43">
        <v>-5.1500000000000005E-4</v>
      </c>
      <c r="CX197" s="43">
        <v>5.3999999999999998E-5</v>
      </c>
    </row>
    <row r="198" spans="14:102" x14ac:dyDescent="0.25">
      <c r="N198" s="30"/>
      <c r="R198" s="30">
        <v>0.17264399517680648</v>
      </c>
      <c r="S198" s="43">
        <v>-6.4199999999999999E-4</v>
      </c>
      <c r="T198" s="43">
        <v>-6.0099999999999997E-4</v>
      </c>
      <c r="U198" s="43">
        <v>7.36E-4</v>
      </c>
      <c r="W198" s="30"/>
      <c r="AA198" s="30">
        <v>0.17264399517680648</v>
      </c>
      <c r="AB198" s="43">
        <v>-3.9500000000000001E-4</v>
      </c>
      <c r="AC198" s="43">
        <v>-3.77E-4</v>
      </c>
      <c r="AD198" s="43">
        <v>2.3000000000000001E-4</v>
      </c>
      <c r="AF198" s="30"/>
      <c r="AJ198" s="30">
        <v>0.17264399517680648</v>
      </c>
      <c r="AK198" s="43">
        <v>-7.6199999999999998E-4</v>
      </c>
      <c r="AL198" s="43">
        <v>-7.27E-4</v>
      </c>
      <c r="AM198" s="43">
        <v>3.4600000000000001E-4</v>
      </c>
      <c r="AO198" s="30"/>
      <c r="AS198" s="30">
        <v>0.17264399517680648</v>
      </c>
      <c r="AT198" s="43">
        <v>-4.7199999999999998E-4</v>
      </c>
      <c r="AU198" s="43">
        <v>-4.57E-4</v>
      </c>
      <c r="AV198" s="43">
        <v>3.0000000000000001E-6</v>
      </c>
      <c r="AX198" s="30"/>
      <c r="BB198" s="30">
        <v>0.17264399517680648</v>
      </c>
      <c r="BC198" s="43">
        <v>-7.6000000000000004E-4</v>
      </c>
      <c r="BD198" s="43">
        <v>-7.2499999999999995E-4</v>
      </c>
      <c r="BE198" s="43">
        <v>3.4299999999999999E-4</v>
      </c>
      <c r="BG198" s="30"/>
      <c r="BK198" s="30">
        <v>0.17264399517680648</v>
      </c>
      <c r="BL198" s="43">
        <v>-4.7100000000000001E-4</v>
      </c>
      <c r="BM198" s="43">
        <v>-4.5600000000000003E-4</v>
      </c>
      <c r="BN198" s="43">
        <v>3.0000000000000001E-6</v>
      </c>
      <c r="BP198" s="30"/>
      <c r="BT198" s="30">
        <v>0.17264399517680648</v>
      </c>
      <c r="BU198" s="43">
        <v>-7.2499999999999995E-4</v>
      </c>
      <c r="BV198" s="43">
        <v>-6.87E-4</v>
      </c>
      <c r="BW198" s="43">
        <v>4.8999999999999998E-4</v>
      </c>
      <c r="BY198" s="30"/>
      <c r="CC198" s="30">
        <v>0.17264399517680648</v>
      </c>
      <c r="CD198" s="43">
        <v>-4.17E-4</v>
      </c>
      <c r="CE198" s="43">
        <v>-4.0200000000000001E-4</v>
      </c>
      <c r="CF198" s="43">
        <v>4.0000000000000003E-5</v>
      </c>
      <c r="CH198" s="30"/>
      <c r="CL198" s="30">
        <v>0.17264399517680648</v>
      </c>
      <c r="CM198" s="43">
        <v>-8.7200000000000005E-4</v>
      </c>
      <c r="CN198" s="43">
        <v>-8.4800000000000001E-4</v>
      </c>
      <c r="CO198" s="43">
        <v>5.5400000000000002E-4</v>
      </c>
      <c r="CQ198" s="30"/>
      <c r="CU198" s="30">
        <v>0.17264399517680648</v>
      </c>
      <c r="CV198" s="43">
        <v>-5.2599999999999999E-4</v>
      </c>
      <c r="CW198" s="43">
        <v>-5.1599999999999997E-4</v>
      </c>
      <c r="CX198" s="43">
        <v>5.5000000000000002E-5</v>
      </c>
    </row>
    <row r="199" spans="14:102" x14ac:dyDescent="0.25">
      <c r="N199" s="30"/>
      <c r="R199" s="30">
        <v>0.17364193167680647</v>
      </c>
      <c r="S199" s="43">
        <v>-6.4700000000000001E-4</v>
      </c>
      <c r="T199" s="43">
        <v>-6.0599999999999998E-4</v>
      </c>
      <c r="U199" s="43">
        <v>7.4799999999999997E-4</v>
      </c>
      <c r="W199" s="30"/>
      <c r="AA199" s="30">
        <v>0.17364193167680647</v>
      </c>
      <c r="AB199" s="43">
        <v>-3.9800000000000002E-4</v>
      </c>
      <c r="AC199" s="43">
        <v>-3.79E-4</v>
      </c>
      <c r="AD199" s="43">
        <v>2.3499999999999999E-4</v>
      </c>
      <c r="AF199" s="30"/>
      <c r="AJ199" s="30">
        <v>0.17364193167680647</v>
      </c>
      <c r="AK199" s="43">
        <v>-7.6800000000000002E-4</v>
      </c>
      <c r="AL199" s="43">
        <v>-7.3200000000000001E-4</v>
      </c>
      <c r="AM199" s="43">
        <v>3.5599999999999998E-4</v>
      </c>
      <c r="AO199" s="30"/>
      <c r="AS199" s="30">
        <v>0.17364193167680647</v>
      </c>
      <c r="AT199" s="43">
        <v>-4.73E-4</v>
      </c>
      <c r="AU199" s="43">
        <v>-4.5800000000000002E-4</v>
      </c>
      <c r="AV199" s="43">
        <v>3.9999999999999998E-6</v>
      </c>
      <c r="AX199" s="30"/>
      <c r="BB199" s="30">
        <v>0.17364193167680647</v>
      </c>
      <c r="BC199" s="43">
        <v>-7.6599999999999997E-4</v>
      </c>
      <c r="BD199" s="43">
        <v>-7.2999999999999996E-4</v>
      </c>
      <c r="BE199" s="43">
        <v>3.5399999999999999E-4</v>
      </c>
      <c r="BG199" s="30"/>
      <c r="BK199" s="30">
        <v>0.17364193167680647</v>
      </c>
      <c r="BL199" s="43">
        <v>-4.73E-4</v>
      </c>
      <c r="BM199" s="43">
        <v>-4.57E-4</v>
      </c>
      <c r="BN199" s="43">
        <v>3.9999999999999998E-6</v>
      </c>
      <c r="BP199" s="30"/>
      <c r="BT199" s="30">
        <v>0.17364193167680647</v>
      </c>
      <c r="BU199" s="43">
        <v>-7.3099999999999999E-4</v>
      </c>
      <c r="BV199" s="43">
        <v>-6.9099999999999999E-4</v>
      </c>
      <c r="BW199" s="43">
        <v>5.0000000000000001E-4</v>
      </c>
      <c r="BY199" s="30"/>
      <c r="CC199" s="30">
        <v>0.17364193167680647</v>
      </c>
      <c r="CD199" s="43">
        <v>-4.1800000000000002E-4</v>
      </c>
      <c r="CE199" s="43">
        <v>-4.0400000000000001E-4</v>
      </c>
      <c r="CF199" s="43">
        <v>4.1E-5</v>
      </c>
      <c r="CH199" s="30"/>
      <c r="CL199" s="30">
        <v>0.17364193167680647</v>
      </c>
      <c r="CM199" s="43">
        <v>-8.7900000000000001E-4</v>
      </c>
      <c r="CN199" s="43">
        <v>-8.5400000000000005E-4</v>
      </c>
      <c r="CO199" s="43">
        <v>5.6700000000000001E-4</v>
      </c>
      <c r="CQ199" s="30"/>
      <c r="CU199" s="30">
        <v>0.17364193167680647</v>
      </c>
      <c r="CV199" s="43">
        <v>-5.2800000000000004E-4</v>
      </c>
      <c r="CW199" s="43">
        <v>-5.1800000000000001E-4</v>
      </c>
      <c r="CX199" s="43">
        <v>5.7000000000000003E-5</v>
      </c>
    </row>
    <row r="200" spans="14:102" x14ac:dyDescent="0.25">
      <c r="N200" s="30"/>
      <c r="R200" s="30">
        <v>0.17463986817680649</v>
      </c>
      <c r="S200" s="43">
        <v>-6.5300000000000004E-4</v>
      </c>
      <c r="T200" s="43">
        <v>-6.11E-4</v>
      </c>
      <c r="U200" s="43">
        <v>7.6000000000000004E-4</v>
      </c>
      <c r="W200" s="30"/>
      <c r="AA200" s="30">
        <v>0.17463986817680649</v>
      </c>
      <c r="AB200" s="43">
        <v>-4.0000000000000002E-4</v>
      </c>
      <c r="AC200" s="43">
        <v>-3.8099999999999999E-4</v>
      </c>
      <c r="AD200" s="43">
        <v>2.41E-4</v>
      </c>
      <c r="AF200" s="30"/>
      <c r="AJ200" s="30">
        <v>0.17463986817680649</v>
      </c>
      <c r="AK200" s="43">
        <v>-7.7300000000000003E-4</v>
      </c>
      <c r="AL200" s="43">
        <v>-7.3700000000000002E-4</v>
      </c>
      <c r="AM200" s="43">
        <v>3.6699999999999998E-4</v>
      </c>
      <c r="AO200" s="30"/>
      <c r="AS200" s="30">
        <v>0.17463986817680649</v>
      </c>
      <c r="AT200" s="43">
        <v>-4.7399999999999997E-4</v>
      </c>
      <c r="AU200" s="43">
        <v>-4.5899999999999999E-4</v>
      </c>
      <c r="AV200" s="43">
        <v>5.0000000000000004E-6</v>
      </c>
      <c r="AX200" s="30"/>
      <c r="BB200" s="30">
        <v>0.17463986817680649</v>
      </c>
      <c r="BC200" s="43">
        <v>-7.7099999999999998E-4</v>
      </c>
      <c r="BD200" s="43">
        <v>-7.3499999999999998E-4</v>
      </c>
      <c r="BE200" s="43">
        <v>3.6400000000000001E-4</v>
      </c>
      <c r="BG200" s="30"/>
      <c r="BK200" s="30">
        <v>0.17463986817680649</v>
      </c>
      <c r="BL200" s="43">
        <v>-4.7399999999999997E-4</v>
      </c>
      <c r="BM200" s="43">
        <v>-4.5899999999999999E-4</v>
      </c>
      <c r="BN200" s="43">
        <v>5.0000000000000004E-6</v>
      </c>
      <c r="BP200" s="30"/>
      <c r="BT200" s="30">
        <v>0.17463986817680649</v>
      </c>
      <c r="BU200" s="43">
        <v>-7.36E-4</v>
      </c>
      <c r="BV200" s="43">
        <v>-6.96E-4</v>
      </c>
      <c r="BW200" s="43">
        <v>5.1000000000000004E-4</v>
      </c>
      <c r="BY200" s="30"/>
      <c r="CC200" s="30">
        <v>0.17463986817680649</v>
      </c>
      <c r="CD200" s="43">
        <v>-4.2000000000000002E-4</v>
      </c>
      <c r="CE200" s="43">
        <v>-4.0499999999999998E-4</v>
      </c>
      <c r="CF200" s="43">
        <v>4.1999999999999998E-5</v>
      </c>
      <c r="CH200" s="30"/>
      <c r="CL200" s="30">
        <v>0.17463986817680649</v>
      </c>
      <c r="CM200" s="43">
        <v>-8.8599999999999996E-4</v>
      </c>
      <c r="CN200" s="43">
        <v>-8.61E-4</v>
      </c>
      <c r="CO200" s="43">
        <v>5.8E-4</v>
      </c>
      <c r="CQ200" s="30"/>
      <c r="CU200" s="30">
        <v>0.17463986817680649</v>
      </c>
      <c r="CV200" s="43">
        <v>-5.2899999999999996E-4</v>
      </c>
      <c r="CW200" s="43">
        <v>-5.1900000000000004E-4</v>
      </c>
      <c r="CX200" s="43">
        <v>5.8E-5</v>
      </c>
    </row>
    <row r="201" spans="14:102" x14ac:dyDescent="0.25">
      <c r="N201" s="30"/>
      <c r="R201" s="30">
        <v>0.17563780467680651</v>
      </c>
      <c r="S201" s="43">
        <v>-6.5799999999999995E-4</v>
      </c>
      <c r="T201" s="43">
        <v>-6.1600000000000001E-4</v>
      </c>
      <c r="U201" s="43">
        <v>7.7099999999999998E-4</v>
      </c>
      <c r="W201" s="30"/>
      <c r="AA201" s="30">
        <v>0.17563780467680651</v>
      </c>
      <c r="AB201" s="43">
        <v>-4.0200000000000001E-4</v>
      </c>
      <c r="AC201" s="43">
        <v>-3.8299999999999999E-4</v>
      </c>
      <c r="AD201" s="43">
        <v>2.4600000000000002E-4</v>
      </c>
      <c r="AF201" s="30"/>
      <c r="AJ201" s="30">
        <v>0.17563780467680651</v>
      </c>
      <c r="AK201" s="43">
        <v>-7.7899999999999996E-4</v>
      </c>
      <c r="AL201" s="43">
        <v>-7.4200000000000004E-4</v>
      </c>
      <c r="AM201" s="43">
        <v>3.7800000000000003E-4</v>
      </c>
      <c r="AO201" s="30"/>
      <c r="AS201" s="30">
        <v>0.17563780467680651</v>
      </c>
      <c r="AT201" s="43">
        <v>-4.7600000000000002E-4</v>
      </c>
      <c r="AU201" s="43">
        <v>-4.6000000000000001E-4</v>
      </c>
      <c r="AV201" s="43">
        <v>6.0000000000000002E-6</v>
      </c>
      <c r="AX201" s="30"/>
      <c r="BB201" s="30">
        <v>0.17563780467680651</v>
      </c>
      <c r="BC201" s="43">
        <v>-7.7700000000000002E-4</v>
      </c>
      <c r="BD201" s="43">
        <v>-7.3999999999999999E-4</v>
      </c>
      <c r="BE201" s="43">
        <v>3.7500000000000001E-4</v>
      </c>
      <c r="BG201" s="30"/>
      <c r="BK201" s="30">
        <v>0.17563780467680651</v>
      </c>
      <c r="BL201" s="43">
        <v>-4.75E-4</v>
      </c>
      <c r="BM201" s="43">
        <v>-4.6000000000000001E-4</v>
      </c>
      <c r="BN201" s="43">
        <v>6.0000000000000002E-6</v>
      </c>
      <c r="BP201" s="30"/>
      <c r="BT201" s="30">
        <v>0.17563780467680651</v>
      </c>
      <c r="BU201" s="43">
        <v>-7.4100000000000001E-4</v>
      </c>
      <c r="BV201" s="43">
        <v>-7.0100000000000002E-4</v>
      </c>
      <c r="BW201" s="43">
        <v>5.1999999999999995E-4</v>
      </c>
      <c r="BY201" s="30"/>
      <c r="CC201" s="30">
        <v>0.17563780467680651</v>
      </c>
      <c r="CD201" s="43">
        <v>-4.2099999999999999E-4</v>
      </c>
      <c r="CE201" s="43">
        <v>-4.06E-4</v>
      </c>
      <c r="CF201" s="43">
        <v>4.3000000000000002E-5</v>
      </c>
      <c r="CH201" s="30"/>
      <c r="CL201" s="30">
        <v>0.17563780467680651</v>
      </c>
      <c r="CM201" s="43">
        <v>-8.9300000000000002E-4</v>
      </c>
      <c r="CN201" s="43">
        <v>-8.6799999999999996E-4</v>
      </c>
      <c r="CO201" s="43">
        <v>5.9299999999999999E-4</v>
      </c>
      <c r="CQ201" s="30"/>
      <c r="CU201" s="30">
        <v>0.17563780467680651</v>
      </c>
      <c r="CV201" s="43">
        <v>-5.31E-4</v>
      </c>
      <c r="CW201" s="43">
        <v>-5.2099999999999998E-4</v>
      </c>
      <c r="CX201" s="43">
        <v>6.0000000000000002E-5</v>
      </c>
    </row>
    <row r="202" spans="14:102" x14ac:dyDescent="0.25">
      <c r="N202" s="30"/>
      <c r="R202" s="30">
        <v>0.1766357411768065</v>
      </c>
      <c r="S202" s="43">
        <v>-6.6399999999999999E-4</v>
      </c>
      <c r="T202" s="43">
        <v>-6.2100000000000002E-4</v>
      </c>
      <c r="U202" s="43">
        <v>7.8299999999999995E-4</v>
      </c>
      <c r="W202" s="30"/>
      <c r="AA202" s="30">
        <v>0.1766357411768065</v>
      </c>
      <c r="AB202" s="43">
        <v>-4.0499999999999998E-4</v>
      </c>
      <c r="AC202" s="43">
        <v>-3.8499999999999998E-4</v>
      </c>
      <c r="AD202" s="43">
        <v>2.52E-4</v>
      </c>
      <c r="AF202" s="30"/>
      <c r="AJ202" s="30">
        <v>0.1766357411768065</v>
      </c>
      <c r="AK202" s="43">
        <v>-7.85E-4</v>
      </c>
      <c r="AL202" s="43">
        <v>-7.4700000000000005E-4</v>
      </c>
      <c r="AM202" s="43">
        <v>3.88E-4</v>
      </c>
      <c r="AO202" s="30"/>
      <c r="AS202" s="30">
        <v>0.1766357411768065</v>
      </c>
      <c r="AT202" s="43">
        <v>-4.7699999999999999E-4</v>
      </c>
      <c r="AU202" s="43">
        <v>-4.6099999999999998E-4</v>
      </c>
      <c r="AV202" s="43">
        <v>6.9999999999999999E-6</v>
      </c>
      <c r="AX202" s="30"/>
      <c r="BB202" s="30">
        <v>0.1766357411768065</v>
      </c>
      <c r="BC202" s="43">
        <v>-7.8299999999999995E-4</v>
      </c>
      <c r="BD202" s="43">
        <v>-7.45E-4</v>
      </c>
      <c r="BE202" s="43">
        <v>3.86E-4</v>
      </c>
      <c r="BG202" s="30"/>
      <c r="BK202" s="30">
        <v>0.1766357411768065</v>
      </c>
      <c r="BL202" s="43">
        <v>-4.7600000000000002E-4</v>
      </c>
      <c r="BM202" s="43">
        <v>-4.6099999999999998E-4</v>
      </c>
      <c r="BN202" s="43">
        <v>6.9999999999999999E-6</v>
      </c>
      <c r="BP202" s="30"/>
      <c r="BT202" s="30">
        <v>0.1766357411768065</v>
      </c>
      <c r="BU202" s="43">
        <v>-7.4600000000000003E-4</v>
      </c>
      <c r="BV202" s="43">
        <v>-7.0600000000000003E-4</v>
      </c>
      <c r="BW202" s="43">
        <v>5.2999999999999998E-4</v>
      </c>
      <c r="BY202" s="30"/>
      <c r="CC202" s="30">
        <v>0.1766357411768065</v>
      </c>
      <c r="CD202" s="43">
        <v>-4.2299999999999998E-4</v>
      </c>
      <c r="CE202" s="43">
        <v>-4.08E-4</v>
      </c>
      <c r="CF202" s="43">
        <v>4.3999999999999999E-5</v>
      </c>
      <c r="CH202" s="30"/>
      <c r="CL202" s="30">
        <v>0.1766357411768065</v>
      </c>
      <c r="CM202" s="43">
        <v>-9.01E-4</v>
      </c>
      <c r="CN202" s="43">
        <v>-8.7500000000000002E-4</v>
      </c>
      <c r="CO202" s="43">
        <v>6.0499999999999996E-4</v>
      </c>
      <c r="CQ202" s="30"/>
      <c r="CU202" s="30">
        <v>0.1766357411768065</v>
      </c>
      <c r="CV202" s="43">
        <v>-5.3200000000000003E-4</v>
      </c>
      <c r="CW202" s="43">
        <v>-5.22E-4</v>
      </c>
      <c r="CX202" s="43">
        <v>6.0999999999999999E-5</v>
      </c>
    </row>
    <row r="203" spans="14:102" x14ac:dyDescent="0.25">
      <c r="N203" s="30"/>
      <c r="R203" s="30">
        <v>0.17763367767680652</v>
      </c>
      <c r="S203" s="43">
        <v>-6.69E-4</v>
      </c>
      <c r="T203" s="43">
        <v>-6.2600000000000004E-4</v>
      </c>
      <c r="U203" s="43">
        <v>7.94E-4</v>
      </c>
      <c r="W203" s="30"/>
      <c r="AA203" s="30">
        <v>0.17763367767680652</v>
      </c>
      <c r="AB203" s="43">
        <v>-4.0700000000000003E-4</v>
      </c>
      <c r="AC203" s="43">
        <v>-3.8699999999999997E-4</v>
      </c>
      <c r="AD203" s="43">
        <v>2.5799999999999998E-4</v>
      </c>
      <c r="AF203" s="30"/>
      <c r="AJ203" s="30">
        <v>0.17763367767680652</v>
      </c>
      <c r="AK203" s="43">
        <v>-7.9000000000000001E-4</v>
      </c>
      <c r="AL203" s="43">
        <v>-7.5199999999999996E-4</v>
      </c>
      <c r="AM203" s="43">
        <v>3.9899999999999999E-4</v>
      </c>
      <c r="AO203" s="30"/>
      <c r="AS203" s="30">
        <v>0.17763367767680652</v>
      </c>
      <c r="AT203" s="43">
        <v>-4.7800000000000002E-4</v>
      </c>
      <c r="AU203" s="43">
        <v>-4.6299999999999998E-4</v>
      </c>
      <c r="AV203" s="43">
        <v>9.0000000000000002E-6</v>
      </c>
      <c r="AX203" s="30"/>
      <c r="BB203" s="30">
        <v>0.17763367767680652</v>
      </c>
      <c r="BC203" s="43">
        <v>-7.8799999999999996E-4</v>
      </c>
      <c r="BD203" s="43">
        <v>-7.5000000000000002E-4</v>
      </c>
      <c r="BE203" s="43">
        <v>3.9599999999999998E-4</v>
      </c>
      <c r="BG203" s="30"/>
      <c r="BK203" s="30">
        <v>0.17763367767680652</v>
      </c>
      <c r="BL203" s="43">
        <v>-4.7800000000000002E-4</v>
      </c>
      <c r="BM203" s="43">
        <v>-4.6200000000000001E-4</v>
      </c>
      <c r="BN203" s="43">
        <v>7.9999999999999996E-6</v>
      </c>
      <c r="BP203" s="30"/>
      <c r="BT203" s="30">
        <v>0.17763367767680652</v>
      </c>
      <c r="BU203" s="43">
        <v>-7.5199999999999996E-4</v>
      </c>
      <c r="BV203" s="43">
        <v>-7.1000000000000002E-4</v>
      </c>
      <c r="BW203" s="43">
        <v>5.4000000000000001E-4</v>
      </c>
      <c r="BY203" s="30"/>
      <c r="CC203" s="30">
        <v>0.17763367767680652</v>
      </c>
      <c r="CD203" s="43">
        <v>-4.2400000000000001E-4</v>
      </c>
      <c r="CE203" s="43">
        <v>-4.0900000000000002E-4</v>
      </c>
      <c r="CF203" s="43">
        <v>4.5000000000000003E-5</v>
      </c>
      <c r="CH203" s="30"/>
      <c r="CL203" s="30">
        <v>0.17763367767680652</v>
      </c>
      <c r="CM203" s="43">
        <v>-9.0799999999999995E-4</v>
      </c>
      <c r="CN203" s="43">
        <v>-8.8199999999999997E-4</v>
      </c>
      <c r="CO203" s="43">
        <v>6.1799999999999995E-4</v>
      </c>
      <c r="CQ203" s="30"/>
      <c r="CU203" s="30">
        <v>0.17763367767680652</v>
      </c>
      <c r="CV203" s="43">
        <v>-5.3399999999999997E-4</v>
      </c>
      <c r="CW203" s="43">
        <v>-5.2300000000000003E-4</v>
      </c>
      <c r="CX203" s="43">
        <v>6.2000000000000003E-5</v>
      </c>
    </row>
    <row r="204" spans="14:102" x14ac:dyDescent="0.25">
      <c r="N204" s="30"/>
      <c r="R204" s="30">
        <v>0.17863161417680654</v>
      </c>
      <c r="S204" s="43">
        <v>-6.7500000000000004E-4</v>
      </c>
      <c r="T204" s="43">
        <v>-6.3100000000000005E-4</v>
      </c>
      <c r="U204" s="43">
        <v>8.0599999999999997E-4</v>
      </c>
      <c r="W204" s="30"/>
      <c r="AA204" s="30">
        <v>0.17863161417680654</v>
      </c>
      <c r="AB204" s="43">
        <v>-4.0900000000000002E-4</v>
      </c>
      <c r="AC204" s="43">
        <v>-3.8999999999999999E-4</v>
      </c>
      <c r="AD204" s="43">
        <v>2.63E-4</v>
      </c>
      <c r="AF204" s="30"/>
      <c r="AJ204" s="30">
        <v>0.17863161417680654</v>
      </c>
      <c r="AK204" s="43">
        <v>-7.9600000000000005E-4</v>
      </c>
      <c r="AL204" s="43">
        <v>-7.5699999999999997E-4</v>
      </c>
      <c r="AM204" s="43">
        <v>4.0900000000000002E-4</v>
      </c>
      <c r="AO204" s="30"/>
      <c r="AS204" s="30">
        <v>0.17863161417680654</v>
      </c>
      <c r="AT204" s="43">
        <v>-4.8000000000000001E-4</v>
      </c>
      <c r="AU204" s="43">
        <v>-4.64E-4</v>
      </c>
      <c r="AV204" s="43">
        <v>1.0000000000000001E-5</v>
      </c>
      <c r="AX204" s="30"/>
      <c r="BB204" s="30">
        <v>0.17863161417680654</v>
      </c>
      <c r="BC204" s="43">
        <v>-7.94E-4</v>
      </c>
      <c r="BD204" s="43">
        <v>-7.5500000000000003E-4</v>
      </c>
      <c r="BE204" s="43">
        <v>4.0700000000000003E-4</v>
      </c>
      <c r="BG204" s="30"/>
      <c r="BK204" s="30">
        <v>0.17863161417680654</v>
      </c>
      <c r="BL204" s="43">
        <v>-4.7899999999999999E-4</v>
      </c>
      <c r="BM204" s="43">
        <v>-4.6299999999999998E-4</v>
      </c>
      <c r="BN204" s="43">
        <v>1.0000000000000001E-5</v>
      </c>
      <c r="BP204" s="30"/>
      <c r="BT204" s="30">
        <v>0.17863161417680654</v>
      </c>
      <c r="BU204" s="43">
        <v>-7.5799999999999999E-4</v>
      </c>
      <c r="BV204" s="43">
        <v>-7.1599999999999995E-4</v>
      </c>
      <c r="BW204" s="43">
        <v>5.5000000000000003E-4</v>
      </c>
      <c r="BY204" s="30"/>
      <c r="CC204" s="30">
        <v>0.17863161417680654</v>
      </c>
      <c r="CD204" s="43">
        <v>-4.26E-4</v>
      </c>
      <c r="CE204" s="43">
        <v>-4.1100000000000002E-4</v>
      </c>
      <c r="CF204" s="43">
        <v>4.6E-5</v>
      </c>
      <c r="CH204" s="30"/>
      <c r="CL204" s="30">
        <v>0.17863161417680654</v>
      </c>
      <c r="CM204" s="43">
        <v>-9.1500000000000001E-4</v>
      </c>
      <c r="CN204" s="43">
        <v>-8.8800000000000001E-4</v>
      </c>
      <c r="CO204" s="43">
        <v>6.3100000000000005E-4</v>
      </c>
      <c r="CQ204" s="30"/>
      <c r="CU204" s="30">
        <v>0.17863161417680654</v>
      </c>
      <c r="CV204" s="43">
        <v>-5.3499999999999999E-4</v>
      </c>
      <c r="CW204" s="43">
        <v>-5.2499999999999997E-4</v>
      </c>
      <c r="CX204" s="43">
        <v>6.3999999999999997E-5</v>
      </c>
    </row>
    <row r="205" spans="14:102" x14ac:dyDescent="0.25">
      <c r="N205" s="30"/>
      <c r="R205" s="30">
        <v>0.17962955067680644</v>
      </c>
      <c r="S205" s="43">
        <v>-6.8000000000000005E-4</v>
      </c>
      <c r="T205" s="43">
        <v>-6.3599999999999996E-4</v>
      </c>
      <c r="U205" s="43">
        <v>8.1700000000000002E-4</v>
      </c>
      <c r="W205" s="30"/>
      <c r="AA205" s="30">
        <v>0.17962955067680644</v>
      </c>
      <c r="AB205" s="43">
        <v>-4.1199999999999999E-4</v>
      </c>
      <c r="AC205" s="43">
        <v>-3.9199999999999999E-4</v>
      </c>
      <c r="AD205" s="43">
        <v>2.6899999999999998E-4</v>
      </c>
      <c r="AF205" s="30"/>
      <c r="AJ205" s="30">
        <v>0.17962955067680644</v>
      </c>
      <c r="AK205" s="43">
        <v>-8.0199999999999998E-4</v>
      </c>
      <c r="AL205" s="43">
        <v>-7.6199999999999998E-4</v>
      </c>
      <c r="AM205" s="43">
        <v>4.2000000000000002E-4</v>
      </c>
      <c r="AO205" s="30"/>
      <c r="AS205" s="30">
        <v>0.17962955067680644</v>
      </c>
      <c r="AT205" s="43">
        <v>-4.8099999999999998E-4</v>
      </c>
      <c r="AU205" s="43">
        <v>-4.6500000000000003E-4</v>
      </c>
      <c r="AV205" s="43">
        <v>1.1E-5</v>
      </c>
      <c r="AX205" s="30"/>
      <c r="BB205" s="30">
        <v>0.17962955067680644</v>
      </c>
      <c r="BC205" s="43">
        <v>-8.0000000000000004E-4</v>
      </c>
      <c r="BD205" s="43">
        <v>-7.6099999999999996E-4</v>
      </c>
      <c r="BE205" s="43">
        <v>4.17E-4</v>
      </c>
      <c r="BG205" s="30"/>
      <c r="BK205" s="30">
        <v>0.17962955067680644</v>
      </c>
      <c r="BL205" s="43">
        <v>-4.8000000000000001E-4</v>
      </c>
      <c r="BM205" s="43">
        <v>-4.6500000000000003E-4</v>
      </c>
      <c r="BN205" s="43">
        <v>1.1E-5</v>
      </c>
      <c r="BP205" s="30"/>
      <c r="BT205" s="30">
        <v>0.17962955067680644</v>
      </c>
      <c r="BU205" s="43">
        <v>-7.6300000000000001E-4</v>
      </c>
      <c r="BV205" s="43">
        <v>-7.2099999999999996E-4</v>
      </c>
      <c r="BW205" s="43">
        <v>5.5999999999999995E-4</v>
      </c>
      <c r="BY205" s="30"/>
      <c r="CC205" s="30">
        <v>0.17962955067680644</v>
      </c>
      <c r="CD205" s="43">
        <v>-4.2700000000000002E-4</v>
      </c>
      <c r="CE205" s="43">
        <v>-4.1199999999999999E-4</v>
      </c>
      <c r="CF205" s="43">
        <v>4.6999999999999997E-5</v>
      </c>
      <c r="CH205" s="30"/>
      <c r="CL205" s="30">
        <v>0.17962955067680644</v>
      </c>
      <c r="CM205" s="43">
        <v>-9.2199999999999997E-4</v>
      </c>
      <c r="CN205" s="43">
        <v>-8.9499999999999996E-4</v>
      </c>
      <c r="CO205" s="43">
        <v>6.4300000000000002E-4</v>
      </c>
      <c r="CQ205" s="30"/>
      <c r="CU205" s="30">
        <v>0.17962955067680644</v>
      </c>
      <c r="CV205" s="43">
        <v>-5.3700000000000004E-4</v>
      </c>
      <c r="CW205" s="43">
        <v>-5.2599999999999999E-4</v>
      </c>
      <c r="CX205" s="43">
        <v>6.4999999999999994E-5</v>
      </c>
    </row>
    <row r="206" spans="14:102" x14ac:dyDescent="0.25">
      <c r="N206" s="30"/>
      <c r="R206" s="30">
        <v>0.17962955067680644</v>
      </c>
      <c r="S206" s="43">
        <v>-6.8000000000000005E-4</v>
      </c>
      <c r="T206" s="43">
        <v>-6.3599999999999996E-4</v>
      </c>
      <c r="U206" s="43">
        <v>8.1700000000000002E-4</v>
      </c>
      <c r="W206" s="30"/>
      <c r="AA206" s="30">
        <v>0.17962955067680644</v>
      </c>
      <c r="AB206" s="43">
        <v>-4.1199999999999999E-4</v>
      </c>
      <c r="AC206" s="43">
        <v>-3.9199999999999999E-4</v>
      </c>
      <c r="AD206" s="43">
        <v>2.6899999999999998E-4</v>
      </c>
      <c r="AF206" s="30"/>
      <c r="AJ206" s="30">
        <v>0.17962955067680644</v>
      </c>
      <c r="AK206" s="43">
        <v>-8.0199999999999998E-4</v>
      </c>
      <c r="AL206" s="43">
        <v>-7.6199999999999998E-4</v>
      </c>
      <c r="AM206" s="43">
        <v>4.2000000000000002E-4</v>
      </c>
      <c r="AO206" s="30"/>
      <c r="AS206" s="30">
        <v>0.17962955067680644</v>
      </c>
      <c r="AT206" s="43">
        <v>-4.8099999999999998E-4</v>
      </c>
      <c r="AU206" s="43">
        <v>-4.6500000000000003E-4</v>
      </c>
      <c r="AV206" s="43">
        <v>1.1E-5</v>
      </c>
      <c r="AX206" s="30"/>
      <c r="BB206" s="30">
        <v>0.17962955067680644</v>
      </c>
      <c r="BC206" s="43">
        <v>-8.0000000000000004E-4</v>
      </c>
      <c r="BD206" s="43">
        <v>-7.6099999999999996E-4</v>
      </c>
      <c r="BE206" s="43">
        <v>4.17E-4</v>
      </c>
      <c r="BG206" s="30"/>
      <c r="BK206" s="30">
        <v>0.17962955067680644</v>
      </c>
      <c r="BL206" s="43">
        <v>-4.8000000000000001E-4</v>
      </c>
      <c r="BM206" s="43">
        <v>-4.6500000000000003E-4</v>
      </c>
      <c r="BN206" s="43">
        <v>1.1E-5</v>
      </c>
      <c r="BP206" s="30"/>
      <c r="BT206" s="30">
        <v>0.17962955067680644</v>
      </c>
      <c r="BU206" s="43">
        <v>-7.6300000000000001E-4</v>
      </c>
      <c r="BV206" s="43">
        <v>-7.2099999999999996E-4</v>
      </c>
      <c r="BW206" s="43">
        <v>5.5999999999999995E-4</v>
      </c>
      <c r="BY206" s="30"/>
      <c r="CC206" s="30">
        <v>0.17962955067680644</v>
      </c>
      <c r="CD206" s="43">
        <v>-4.2700000000000002E-4</v>
      </c>
      <c r="CE206" s="43">
        <v>-4.1199999999999999E-4</v>
      </c>
      <c r="CF206" s="43">
        <v>4.6999999999999997E-5</v>
      </c>
      <c r="CH206" s="30"/>
      <c r="CL206" s="30">
        <v>0.17962955067680644</v>
      </c>
      <c r="CM206" s="43">
        <v>-9.2199999999999997E-4</v>
      </c>
      <c r="CN206" s="43">
        <v>-8.9499999999999996E-4</v>
      </c>
      <c r="CO206" s="43">
        <v>6.4300000000000002E-4</v>
      </c>
      <c r="CQ206" s="30"/>
      <c r="CU206" s="30">
        <v>0.17962955067680644</v>
      </c>
      <c r="CV206" s="43">
        <v>-5.3700000000000004E-4</v>
      </c>
      <c r="CW206" s="43">
        <v>-5.2599999999999999E-4</v>
      </c>
      <c r="CX206" s="43">
        <v>6.4999999999999994E-5</v>
      </c>
    </row>
    <row r="207" spans="14:102" x14ac:dyDescent="0.25">
      <c r="N207" s="30"/>
      <c r="R207" s="30">
        <v>0.18062748717680646</v>
      </c>
      <c r="S207" s="43">
        <v>-6.8499999999999995E-4</v>
      </c>
      <c r="T207" s="43">
        <v>-6.4099999999999997E-4</v>
      </c>
      <c r="U207" s="43">
        <v>8.2899999999999998E-4</v>
      </c>
      <c r="W207" s="30"/>
      <c r="AA207" s="30">
        <v>0.18062748717680646</v>
      </c>
      <c r="AB207" s="43">
        <v>-4.1399999999999998E-4</v>
      </c>
      <c r="AC207" s="43">
        <v>-3.9399999999999998E-4</v>
      </c>
      <c r="AD207" s="43">
        <v>2.7500000000000002E-4</v>
      </c>
      <c r="AF207" s="30"/>
      <c r="AJ207" s="30">
        <v>0.18062748717680646</v>
      </c>
      <c r="AK207" s="43">
        <v>-8.0699999999999999E-4</v>
      </c>
      <c r="AL207" s="43">
        <v>-7.67E-4</v>
      </c>
      <c r="AM207" s="43">
        <v>4.2999999999999999E-4</v>
      </c>
      <c r="AO207" s="30"/>
      <c r="AS207" s="30">
        <v>0.18062748717680646</v>
      </c>
      <c r="AT207" s="43">
        <v>-4.8200000000000001E-4</v>
      </c>
      <c r="AU207" s="43">
        <v>-4.66E-4</v>
      </c>
      <c r="AV207" s="43">
        <v>1.2E-5</v>
      </c>
      <c r="AX207" s="30"/>
      <c r="BB207" s="30">
        <v>0.18062748717680646</v>
      </c>
      <c r="BC207" s="43">
        <v>-8.0500000000000005E-4</v>
      </c>
      <c r="BD207" s="43">
        <v>-7.6599999999999997E-4</v>
      </c>
      <c r="BE207" s="43">
        <v>4.28E-4</v>
      </c>
      <c r="BG207" s="30"/>
      <c r="BK207" s="30">
        <v>0.18062748717680646</v>
      </c>
      <c r="BL207" s="43">
        <v>-4.8200000000000001E-4</v>
      </c>
      <c r="BM207" s="43">
        <v>-4.66E-4</v>
      </c>
      <c r="BN207" s="43">
        <v>1.2E-5</v>
      </c>
      <c r="BP207" s="30"/>
      <c r="BT207" s="30">
        <v>0.18062748717680646</v>
      </c>
      <c r="BU207" s="43">
        <v>-7.6900000000000004E-4</v>
      </c>
      <c r="BV207" s="43">
        <v>-7.2599999999999997E-4</v>
      </c>
      <c r="BW207" s="43">
        <v>5.6999999999999998E-4</v>
      </c>
      <c r="BY207" s="30"/>
      <c r="CC207" s="30">
        <v>0.18062748717680646</v>
      </c>
      <c r="CD207" s="43">
        <v>-4.2900000000000002E-4</v>
      </c>
      <c r="CE207" s="43">
        <v>-4.1399999999999998E-4</v>
      </c>
      <c r="CF207" s="43">
        <v>4.8000000000000001E-5</v>
      </c>
      <c r="CH207" s="30"/>
      <c r="CL207" s="30">
        <v>0.18062748717680646</v>
      </c>
      <c r="CM207" s="43">
        <v>-9.2900000000000003E-4</v>
      </c>
      <c r="CN207" s="43">
        <v>-9.0200000000000002E-4</v>
      </c>
      <c r="CO207" s="43">
        <v>6.5600000000000001E-4</v>
      </c>
      <c r="CQ207" s="30"/>
      <c r="CU207" s="30">
        <v>0.18062748717680646</v>
      </c>
      <c r="CV207" s="43">
        <v>-5.3799999999999996E-4</v>
      </c>
      <c r="CW207" s="43">
        <v>-5.2800000000000004E-4</v>
      </c>
      <c r="CX207" s="43">
        <v>6.7000000000000002E-5</v>
      </c>
    </row>
    <row r="208" spans="14:102" x14ac:dyDescent="0.25">
      <c r="N208" s="30"/>
      <c r="R208" s="30">
        <v>0.18162542367680648</v>
      </c>
      <c r="S208" s="43">
        <v>-6.9099999999999999E-4</v>
      </c>
      <c r="T208" s="43">
        <v>-6.4599999999999998E-4</v>
      </c>
      <c r="U208" s="43">
        <v>8.4000000000000003E-4</v>
      </c>
      <c r="W208" s="30"/>
      <c r="AA208" s="30">
        <v>0.18162542367680648</v>
      </c>
      <c r="AB208" s="43">
        <v>-4.17E-4</v>
      </c>
      <c r="AC208" s="43">
        <v>-3.9599999999999998E-4</v>
      </c>
      <c r="AD208" s="43">
        <v>2.81E-4</v>
      </c>
      <c r="AF208" s="30"/>
      <c r="AJ208" s="30">
        <v>0.18162542367680648</v>
      </c>
      <c r="AK208" s="43">
        <v>-8.1300000000000003E-4</v>
      </c>
      <c r="AL208" s="43">
        <v>-7.7300000000000003E-4</v>
      </c>
      <c r="AM208" s="43">
        <v>4.4099999999999999E-4</v>
      </c>
      <c r="AO208" s="30"/>
      <c r="AS208" s="30">
        <v>0.18162542367680648</v>
      </c>
      <c r="AT208" s="43">
        <v>-4.8299999999999998E-4</v>
      </c>
      <c r="AU208" s="43">
        <v>-4.6799999999999999E-4</v>
      </c>
      <c r="AV208" s="43">
        <v>1.2999999999999999E-5</v>
      </c>
      <c r="AX208" s="30"/>
      <c r="BB208" s="30">
        <v>0.18162542367680648</v>
      </c>
      <c r="BC208" s="43">
        <v>-8.1099999999999998E-4</v>
      </c>
      <c r="BD208" s="43">
        <v>-7.7099999999999998E-4</v>
      </c>
      <c r="BE208" s="43">
        <v>4.3800000000000002E-4</v>
      </c>
      <c r="BG208" s="30"/>
      <c r="BK208" s="30">
        <v>0.18162542367680648</v>
      </c>
      <c r="BL208" s="43">
        <v>-4.8299999999999998E-4</v>
      </c>
      <c r="BM208" s="43">
        <v>-4.6700000000000002E-4</v>
      </c>
      <c r="BN208" s="43">
        <v>1.2999999999999999E-5</v>
      </c>
      <c r="BP208" s="30"/>
      <c r="BT208" s="30">
        <v>0.18162542367680648</v>
      </c>
      <c r="BU208" s="43">
        <v>-7.7499999999999997E-4</v>
      </c>
      <c r="BV208" s="43">
        <v>-7.3099999999999999E-4</v>
      </c>
      <c r="BW208" s="43">
        <v>5.8E-4</v>
      </c>
      <c r="BY208" s="30"/>
      <c r="CC208" s="30">
        <v>0.18162542367680648</v>
      </c>
      <c r="CD208" s="43">
        <v>-4.3100000000000001E-4</v>
      </c>
      <c r="CE208" s="43">
        <v>-4.15E-4</v>
      </c>
      <c r="CF208" s="43">
        <v>4.8999999999999998E-5</v>
      </c>
      <c r="CH208" s="30"/>
      <c r="CL208" s="30">
        <v>0.18162542367680648</v>
      </c>
      <c r="CM208" s="43">
        <v>-9.3599999999999998E-4</v>
      </c>
      <c r="CN208" s="43">
        <v>-9.0899999999999998E-4</v>
      </c>
      <c r="CO208" s="43">
        <v>6.69E-4</v>
      </c>
      <c r="CQ208" s="30"/>
      <c r="CU208" s="30">
        <v>0.18162542367680648</v>
      </c>
      <c r="CV208" s="43">
        <v>-5.4000000000000001E-4</v>
      </c>
      <c r="CW208" s="43">
        <v>-5.2899999999999996E-4</v>
      </c>
      <c r="CX208" s="43">
        <v>6.7999999999999999E-5</v>
      </c>
    </row>
    <row r="209" spans="14:102" x14ac:dyDescent="0.25">
      <c r="N209" s="30"/>
      <c r="R209" s="30">
        <v>0.18262336017680647</v>
      </c>
      <c r="S209" s="43">
        <v>-6.96E-4</v>
      </c>
      <c r="T209" s="43">
        <v>-6.5099999999999999E-4</v>
      </c>
      <c r="U209" s="43">
        <v>8.52E-4</v>
      </c>
      <c r="W209" s="30"/>
      <c r="AA209" s="30">
        <v>0.18262336017680647</v>
      </c>
      <c r="AB209" s="43">
        <v>-4.1899999999999999E-4</v>
      </c>
      <c r="AC209" s="43">
        <v>-3.9800000000000002E-4</v>
      </c>
      <c r="AD209" s="43">
        <v>2.8600000000000001E-4</v>
      </c>
      <c r="AF209" s="30"/>
      <c r="AJ209" s="30">
        <v>0.18262336017680647</v>
      </c>
      <c r="AK209" s="43">
        <v>-8.1899999999999996E-4</v>
      </c>
      <c r="AL209" s="43">
        <v>-7.7800000000000005E-4</v>
      </c>
      <c r="AM209" s="43">
        <v>4.5199999999999998E-4</v>
      </c>
      <c r="AO209" s="30"/>
      <c r="AS209" s="30">
        <v>0.18262336017680647</v>
      </c>
      <c r="AT209" s="43">
        <v>-4.8500000000000003E-4</v>
      </c>
      <c r="AU209" s="43">
        <v>-4.6900000000000002E-4</v>
      </c>
      <c r="AV209" s="43">
        <v>1.5E-5</v>
      </c>
      <c r="AX209" s="30"/>
      <c r="BB209" s="30">
        <v>0.18262336017680647</v>
      </c>
      <c r="BC209" s="43">
        <v>-8.1599999999999999E-4</v>
      </c>
      <c r="BD209" s="43">
        <v>-7.76E-4</v>
      </c>
      <c r="BE209" s="43">
        <v>4.4900000000000002E-4</v>
      </c>
      <c r="BG209" s="30"/>
      <c r="BK209" s="30">
        <v>0.18262336017680647</v>
      </c>
      <c r="BL209" s="43">
        <v>-4.84E-4</v>
      </c>
      <c r="BM209" s="43">
        <v>-4.6799999999999999E-4</v>
      </c>
      <c r="BN209" s="43">
        <v>1.4E-5</v>
      </c>
      <c r="BP209" s="30"/>
      <c r="BT209" s="30">
        <v>0.18262336017680647</v>
      </c>
      <c r="BU209" s="43">
        <v>-7.8100000000000001E-4</v>
      </c>
      <c r="BV209" s="43">
        <v>-7.3700000000000002E-4</v>
      </c>
      <c r="BW209" s="43">
        <v>5.9000000000000003E-4</v>
      </c>
      <c r="BY209" s="30"/>
      <c r="CC209" s="30">
        <v>0.18262336017680647</v>
      </c>
      <c r="CD209" s="43">
        <v>-4.3199999999999998E-4</v>
      </c>
      <c r="CE209" s="43">
        <v>-4.17E-4</v>
      </c>
      <c r="CF209" s="43">
        <v>5.1E-5</v>
      </c>
      <c r="CH209" s="30"/>
      <c r="CL209" s="30">
        <v>0.18262336017680647</v>
      </c>
      <c r="CM209" s="43">
        <v>-9.4300000000000004E-4</v>
      </c>
      <c r="CN209" s="43">
        <v>-9.1500000000000001E-4</v>
      </c>
      <c r="CO209" s="43">
        <v>6.8099999999999996E-4</v>
      </c>
      <c r="CQ209" s="30"/>
      <c r="CU209" s="30">
        <v>0.18262336017680647</v>
      </c>
      <c r="CV209" s="43">
        <v>-5.4100000000000003E-4</v>
      </c>
      <c r="CW209" s="43">
        <v>-5.31E-4</v>
      </c>
      <c r="CX209" s="43">
        <v>6.9999999999999994E-5</v>
      </c>
    </row>
    <row r="210" spans="14:102" x14ac:dyDescent="0.25">
      <c r="N210" s="30"/>
      <c r="R210" s="30">
        <v>0.18362129667680649</v>
      </c>
      <c r="S210" s="43">
        <v>-7.0200000000000004E-4</v>
      </c>
      <c r="T210" s="43">
        <v>-6.5600000000000001E-4</v>
      </c>
      <c r="U210" s="43">
        <v>8.6399999999999997E-4</v>
      </c>
      <c r="W210" s="30"/>
      <c r="AA210" s="30">
        <v>0.18362129667680649</v>
      </c>
      <c r="AB210" s="43">
        <v>-4.2099999999999999E-4</v>
      </c>
      <c r="AC210" s="43">
        <v>-4.0000000000000002E-4</v>
      </c>
      <c r="AD210" s="43">
        <v>2.9100000000000003E-4</v>
      </c>
      <c r="AF210" s="30"/>
      <c r="AJ210" s="30">
        <v>0.18362129667680649</v>
      </c>
      <c r="AK210" s="43">
        <v>-8.25E-4</v>
      </c>
      <c r="AL210" s="43">
        <v>-7.8399999999999997E-4</v>
      </c>
      <c r="AM210" s="43">
        <v>4.6299999999999998E-4</v>
      </c>
      <c r="AO210" s="30"/>
      <c r="AS210" s="30">
        <v>0.18362129667680649</v>
      </c>
      <c r="AT210" s="43">
        <v>-4.86E-4</v>
      </c>
      <c r="AU210" s="43">
        <v>-4.6999999999999999E-4</v>
      </c>
      <c r="AV210" s="43">
        <v>1.5999999999999999E-5</v>
      </c>
      <c r="AX210" s="30"/>
      <c r="BB210" s="30">
        <v>0.18362129667680649</v>
      </c>
      <c r="BC210" s="43">
        <v>-8.2299999999999995E-4</v>
      </c>
      <c r="BD210" s="43">
        <v>-7.8200000000000003E-4</v>
      </c>
      <c r="BE210" s="43">
        <v>4.6000000000000001E-4</v>
      </c>
      <c r="BG210" s="30"/>
      <c r="BK210" s="30">
        <v>0.18362129667680649</v>
      </c>
      <c r="BL210" s="43">
        <v>-4.8500000000000003E-4</v>
      </c>
      <c r="BM210" s="43">
        <v>-4.6900000000000002E-4</v>
      </c>
      <c r="BN210" s="43">
        <v>1.5E-5</v>
      </c>
      <c r="BP210" s="30"/>
      <c r="BT210" s="30">
        <v>0.18362129667680649</v>
      </c>
      <c r="BU210" s="43">
        <v>-7.8600000000000002E-4</v>
      </c>
      <c r="BV210" s="43">
        <v>-7.4200000000000004E-4</v>
      </c>
      <c r="BW210" s="43">
        <v>5.9999999999999995E-4</v>
      </c>
      <c r="BY210" s="30"/>
      <c r="CC210" s="30">
        <v>0.18362129667680649</v>
      </c>
      <c r="CD210" s="43">
        <v>-4.3399999999999998E-4</v>
      </c>
      <c r="CE210" s="43">
        <v>-4.1800000000000002E-4</v>
      </c>
      <c r="CF210" s="43">
        <v>5.1999999999999997E-5</v>
      </c>
      <c r="CH210" s="30"/>
      <c r="CL210" s="30">
        <v>0.18362129667680649</v>
      </c>
      <c r="CM210" s="43">
        <v>-9.5E-4</v>
      </c>
      <c r="CN210" s="43">
        <v>-9.2199999999999997E-4</v>
      </c>
      <c r="CO210" s="43">
        <v>6.9399999999999996E-4</v>
      </c>
      <c r="CQ210" s="30"/>
      <c r="CU210" s="30">
        <v>0.18362129667680649</v>
      </c>
      <c r="CV210" s="43">
        <v>-5.4299999999999997E-4</v>
      </c>
      <c r="CW210" s="43">
        <v>-5.3200000000000003E-4</v>
      </c>
      <c r="CX210" s="43">
        <v>7.1000000000000005E-5</v>
      </c>
    </row>
    <row r="211" spans="14:102" x14ac:dyDescent="0.25">
      <c r="N211" s="30"/>
      <c r="R211" s="30">
        <v>0.18461923317680648</v>
      </c>
      <c r="S211" s="43">
        <v>-7.0699999999999995E-4</v>
      </c>
      <c r="T211" s="43">
        <v>-6.6100000000000002E-4</v>
      </c>
      <c r="U211" s="43">
        <v>8.7500000000000002E-4</v>
      </c>
      <c r="W211" s="30"/>
      <c r="AA211" s="30">
        <v>0.18461923317680648</v>
      </c>
      <c r="AB211" s="43">
        <v>-4.2299999999999998E-4</v>
      </c>
      <c r="AC211" s="43">
        <v>-4.0200000000000001E-4</v>
      </c>
      <c r="AD211" s="43">
        <v>2.9700000000000001E-4</v>
      </c>
      <c r="AF211" s="30"/>
      <c r="AJ211" s="30">
        <v>0.18461923317680648</v>
      </c>
      <c r="AK211" s="43">
        <v>-8.3100000000000003E-4</v>
      </c>
      <c r="AL211" s="43">
        <v>-7.9000000000000001E-4</v>
      </c>
      <c r="AM211" s="43">
        <v>4.7399999999999997E-4</v>
      </c>
      <c r="AO211" s="30"/>
      <c r="AS211" s="30">
        <v>0.18461923317680648</v>
      </c>
      <c r="AT211" s="43">
        <v>-4.8700000000000002E-4</v>
      </c>
      <c r="AU211" s="43">
        <v>-4.7100000000000001E-4</v>
      </c>
      <c r="AV211" s="43">
        <v>1.7E-5</v>
      </c>
      <c r="AX211" s="30"/>
      <c r="BB211" s="30">
        <v>0.18461923317680648</v>
      </c>
      <c r="BC211" s="43">
        <v>-8.2899999999999998E-4</v>
      </c>
      <c r="BD211" s="43">
        <v>-7.8700000000000005E-4</v>
      </c>
      <c r="BE211" s="43">
        <v>4.7100000000000001E-4</v>
      </c>
      <c r="BG211" s="30"/>
      <c r="BK211" s="30">
        <v>0.18461923317680648</v>
      </c>
      <c r="BL211" s="43">
        <v>-4.8700000000000002E-4</v>
      </c>
      <c r="BM211" s="43">
        <v>-4.6999999999999999E-4</v>
      </c>
      <c r="BN211" s="43">
        <v>1.7E-5</v>
      </c>
      <c r="BP211" s="30"/>
      <c r="BT211" s="30">
        <v>0.18461923317680648</v>
      </c>
      <c r="BU211" s="43">
        <v>-7.9199999999999995E-4</v>
      </c>
      <c r="BV211" s="43">
        <v>-7.4700000000000005E-4</v>
      </c>
      <c r="BW211" s="43">
        <v>6.0999999999999997E-4</v>
      </c>
      <c r="BY211" s="30"/>
      <c r="CC211" s="30">
        <v>0.18461923317680648</v>
      </c>
      <c r="CD211" s="43">
        <v>-4.35E-4</v>
      </c>
      <c r="CE211" s="43">
        <v>-4.2000000000000002E-4</v>
      </c>
      <c r="CF211" s="43">
        <v>5.3000000000000001E-5</v>
      </c>
      <c r="CH211" s="30"/>
      <c r="CL211" s="30">
        <v>0.18461923317680648</v>
      </c>
      <c r="CM211" s="43">
        <v>-9.5699999999999995E-4</v>
      </c>
      <c r="CN211" s="43">
        <v>-9.2900000000000003E-4</v>
      </c>
      <c r="CO211" s="43">
        <v>7.0699999999999995E-4</v>
      </c>
      <c r="CQ211" s="30"/>
      <c r="CU211" s="30">
        <v>0.18461923317680648</v>
      </c>
      <c r="CV211" s="43">
        <v>-5.44E-4</v>
      </c>
      <c r="CW211" s="43">
        <v>-5.3399999999999997E-4</v>
      </c>
      <c r="CX211" s="43">
        <v>7.2000000000000002E-5</v>
      </c>
    </row>
    <row r="212" spans="14:102" x14ac:dyDescent="0.25">
      <c r="N212" s="30"/>
      <c r="R212" s="30">
        <v>0.1856171696768065</v>
      </c>
      <c r="S212" s="43">
        <v>-7.1299999999999998E-4</v>
      </c>
      <c r="T212" s="43">
        <v>-6.6600000000000003E-4</v>
      </c>
      <c r="U212" s="43">
        <v>8.8699999999999998E-4</v>
      </c>
      <c r="W212" s="30"/>
      <c r="AA212" s="30">
        <v>0.1856171696768065</v>
      </c>
      <c r="AB212" s="43">
        <v>-4.26E-4</v>
      </c>
      <c r="AC212" s="43">
        <v>-4.0400000000000001E-4</v>
      </c>
      <c r="AD212" s="43">
        <v>3.0200000000000002E-4</v>
      </c>
      <c r="AF212" s="30"/>
      <c r="AJ212" s="30">
        <v>0.1856171696768065</v>
      </c>
      <c r="AK212" s="43">
        <v>-8.3799999999999999E-4</v>
      </c>
      <c r="AL212" s="43">
        <v>-7.9500000000000003E-4</v>
      </c>
      <c r="AM212" s="43">
        <v>4.8500000000000003E-4</v>
      </c>
      <c r="AO212" s="30"/>
      <c r="AS212" s="30">
        <v>0.1856171696768065</v>
      </c>
      <c r="AT212" s="43">
        <v>-4.8799999999999999E-4</v>
      </c>
      <c r="AU212" s="43">
        <v>-4.7199999999999998E-4</v>
      </c>
      <c r="AV212" s="43">
        <v>1.8E-5</v>
      </c>
      <c r="AX212" s="30"/>
      <c r="BB212" s="30">
        <v>0.1856171696768065</v>
      </c>
      <c r="BC212" s="43">
        <v>-8.3500000000000002E-4</v>
      </c>
      <c r="BD212" s="43">
        <v>-7.9299999999999998E-4</v>
      </c>
      <c r="BE212" s="43">
        <v>4.8200000000000001E-4</v>
      </c>
      <c r="BG212" s="30"/>
      <c r="BK212" s="30">
        <v>0.1856171696768065</v>
      </c>
      <c r="BL212" s="43">
        <v>-4.8799999999999999E-4</v>
      </c>
      <c r="BM212" s="43">
        <v>-4.7199999999999998E-4</v>
      </c>
      <c r="BN212" s="43">
        <v>1.8E-5</v>
      </c>
      <c r="BP212" s="30"/>
      <c r="BT212" s="30">
        <v>0.1856171696768065</v>
      </c>
      <c r="BU212" s="43">
        <v>-7.9799999999999999E-4</v>
      </c>
      <c r="BV212" s="43">
        <v>-7.5299999999999998E-4</v>
      </c>
      <c r="BW212" s="43">
        <v>6.2E-4</v>
      </c>
      <c r="BY212" s="30"/>
      <c r="CC212" s="30">
        <v>0.1856171696768065</v>
      </c>
      <c r="CD212" s="43">
        <v>-4.37E-4</v>
      </c>
      <c r="CE212" s="43">
        <v>-4.2099999999999999E-4</v>
      </c>
      <c r="CF212" s="43">
        <v>5.3999999999999998E-5</v>
      </c>
      <c r="CH212" s="30"/>
      <c r="CL212" s="30">
        <v>0.1856171696768065</v>
      </c>
      <c r="CM212" s="43">
        <v>-9.6500000000000004E-4</v>
      </c>
      <c r="CN212" s="43">
        <v>-9.3599999999999998E-4</v>
      </c>
      <c r="CO212" s="43">
        <v>7.2000000000000005E-4</v>
      </c>
      <c r="CQ212" s="30"/>
      <c r="CU212" s="30">
        <v>0.1856171696768065</v>
      </c>
      <c r="CV212" s="43">
        <v>-5.4600000000000004E-4</v>
      </c>
      <c r="CW212" s="43">
        <v>-5.3499999999999999E-4</v>
      </c>
      <c r="CX212" s="43">
        <v>7.3999999999999996E-5</v>
      </c>
    </row>
    <row r="213" spans="14:102" x14ac:dyDescent="0.25">
      <c r="N213" s="30"/>
      <c r="R213" s="30">
        <v>0.18661510617680652</v>
      </c>
      <c r="S213" s="43">
        <v>-7.18E-4</v>
      </c>
      <c r="T213" s="43">
        <v>-6.7100000000000005E-4</v>
      </c>
      <c r="U213" s="43">
        <v>8.9899999999999995E-4</v>
      </c>
      <c r="W213" s="30"/>
      <c r="AA213" s="30">
        <v>0.18661510617680652</v>
      </c>
      <c r="AB213" s="43">
        <v>-4.28E-4</v>
      </c>
      <c r="AC213" s="43">
        <v>-4.06E-4</v>
      </c>
      <c r="AD213" s="43">
        <v>3.0800000000000001E-4</v>
      </c>
      <c r="AF213" s="30"/>
      <c r="AJ213" s="30">
        <v>0.18661510617680652</v>
      </c>
      <c r="AK213" s="43">
        <v>-8.4400000000000002E-4</v>
      </c>
      <c r="AL213" s="43">
        <v>-8.0099999999999995E-4</v>
      </c>
      <c r="AM213" s="43">
        <v>4.9600000000000002E-4</v>
      </c>
      <c r="AO213" s="30"/>
      <c r="AS213" s="30">
        <v>0.18661510617680652</v>
      </c>
      <c r="AT213" s="43">
        <v>-4.8999999999999998E-4</v>
      </c>
      <c r="AU213" s="43">
        <v>-4.73E-4</v>
      </c>
      <c r="AV213" s="43">
        <v>1.9000000000000001E-5</v>
      </c>
      <c r="AX213" s="30"/>
      <c r="BB213" s="30">
        <v>0.18661510617680652</v>
      </c>
      <c r="BC213" s="43">
        <v>-8.4199999999999998E-4</v>
      </c>
      <c r="BD213" s="43">
        <v>-7.9900000000000001E-4</v>
      </c>
      <c r="BE213" s="43">
        <v>4.9299999999999995E-4</v>
      </c>
      <c r="BG213" s="30"/>
      <c r="BK213" s="30">
        <v>0.18661510617680652</v>
      </c>
      <c r="BL213" s="43">
        <v>-4.8899999999999996E-4</v>
      </c>
      <c r="BM213" s="43">
        <v>-4.73E-4</v>
      </c>
      <c r="BN213" s="43">
        <v>1.9000000000000001E-5</v>
      </c>
      <c r="BP213" s="30"/>
      <c r="BT213" s="30">
        <v>0.18661510617680652</v>
      </c>
      <c r="BU213" s="43">
        <v>-8.0400000000000003E-4</v>
      </c>
      <c r="BV213" s="43">
        <v>-7.5799999999999999E-4</v>
      </c>
      <c r="BW213" s="43">
        <v>6.3000000000000003E-4</v>
      </c>
      <c r="BY213" s="30"/>
      <c r="CC213" s="30">
        <v>0.18661510617680652</v>
      </c>
      <c r="CD213" s="43">
        <v>-4.3800000000000002E-4</v>
      </c>
      <c r="CE213" s="43">
        <v>-4.2299999999999998E-4</v>
      </c>
      <c r="CF213" s="43">
        <v>5.5000000000000002E-5</v>
      </c>
      <c r="CH213" s="30"/>
      <c r="CL213" s="30">
        <v>0.18661510617680652</v>
      </c>
      <c r="CM213" s="43">
        <v>-9.7199999999999999E-4</v>
      </c>
      <c r="CN213" s="43">
        <v>-9.4300000000000004E-4</v>
      </c>
      <c r="CO213" s="43">
        <v>7.3300000000000004E-4</v>
      </c>
      <c r="CQ213" s="30"/>
      <c r="CU213" s="30">
        <v>0.18661510617680652</v>
      </c>
      <c r="CV213" s="43">
        <v>-5.4699999999999996E-4</v>
      </c>
      <c r="CW213" s="43">
        <v>-5.3700000000000004E-4</v>
      </c>
      <c r="CX213" s="43">
        <v>7.4999999999999993E-5</v>
      </c>
    </row>
    <row r="214" spans="14:102" x14ac:dyDescent="0.25">
      <c r="N214" s="30"/>
      <c r="R214" s="30">
        <v>0.18761304267680651</v>
      </c>
      <c r="S214" s="43">
        <v>-7.2499999999999995E-4</v>
      </c>
      <c r="T214" s="43">
        <v>-6.7599999999999995E-4</v>
      </c>
      <c r="U214" s="43">
        <v>9.1399999999999999E-4</v>
      </c>
      <c r="W214" s="30"/>
      <c r="AA214" s="30">
        <v>0.18761304267680651</v>
      </c>
      <c r="AB214" s="43">
        <v>-4.2999999999999999E-4</v>
      </c>
      <c r="AC214" s="43">
        <v>-4.0900000000000002E-4</v>
      </c>
      <c r="AD214" s="43">
        <v>3.1300000000000002E-4</v>
      </c>
      <c r="AF214" s="30"/>
      <c r="AJ214" s="30">
        <v>0.18761304267680651</v>
      </c>
      <c r="AK214" s="43">
        <v>-8.4999999999999995E-4</v>
      </c>
      <c r="AL214" s="43">
        <v>-8.0699999999999999E-4</v>
      </c>
      <c r="AM214" s="43">
        <v>5.0699999999999996E-4</v>
      </c>
      <c r="AO214" s="30"/>
      <c r="AS214" s="30">
        <v>0.18761304267680651</v>
      </c>
      <c r="AT214" s="43">
        <v>-4.9100000000000001E-4</v>
      </c>
      <c r="AU214" s="43">
        <v>-4.75E-4</v>
      </c>
      <c r="AV214" s="43">
        <v>2.0000000000000002E-5</v>
      </c>
      <c r="AX214" s="30"/>
      <c r="BB214" s="30">
        <v>0.18761304267680651</v>
      </c>
      <c r="BC214" s="43">
        <v>-8.4800000000000001E-4</v>
      </c>
      <c r="BD214" s="43">
        <v>-8.0400000000000003E-4</v>
      </c>
      <c r="BE214" s="43">
        <v>5.04E-4</v>
      </c>
      <c r="BG214" s="30"/>
      <c r="BK214" s="30">
        <v>0.18761304267680651</v>
      </c>
      <c r="BL214" s="43">
        <v>-4.8999999999999998E-4</v>
      </c>
      <c r="BM214" s="43">
        <v>-4.7399999999999997E-4</v>
      </c>
      <c r="BN214" s="43">
        <v>2.0000000000000002E-5</v>
      </c>
      <c r="BP214" s="30"/>
      <c r="BT214" s="30">
        <v>0.18761304267680651</v>
      </c>
      <c r="BU214" s="43">
        <v>-8.0999999999999996E-4</v>
      </c>
      <c r="BV214" s="43">
        <v>-7.6300000000000001E-4</v>
      </c>
      <c r="BW214" s="43">
        <v>6.4000000000000005E-4</v>
      </c>
      <c r="BY214" s="30"/>
      <c r="CC214" s="30">
        <v>0.18761304267680651</v>
      </c>
      <c r="CD214" s="43">
        <v>-4.4000000000000002E-4</v>
      </c>
      <c r="CE214" s="43">
        <v>-4.2400000000000001E-4</v>
      </c>
      <c r="CF214" s="43">
        <v>5.5999999999999999E-5</v>
      </c>
      <c r="CH214" s="30"/>
      <c r="CL214" s="30">
        <v>0.18761304267680651</v>
      </c>
      <c r="CM214" s="43">
        <v>-9.7900000000000005E-4</v>
      </c>
      <c r="CN214" s="43">
        <v>-9.5E-4</v>
      </c>
      <c r="CO214" s="43">
        <v>7.4600000000000003E-4</v>
      </c>
      <c r="CQ214" s="30"/>
      <c r="CU214" s="30">
        <v>0.18761304267680651</v>
      </c>
      <c r="CV214" s="43">
        <v>-5.4900000000000001E-4</v>
      </c>
      <c r="CW214" s="43">
        <v>-5.3799999999999996E-4</v>
      </c>
      <c r="CX214" s="43">
        <v>7.7000000000000001E-5</v>
      </c>
    </row>
    <row r="215" spans="14:102" x14ac:dyDescent="0.25">
      <c r="N215" s="30"/>
      <c r="R215" s="30">
        <v>0.18861097917680653</v>
      </c>
      <c r="S215" s="43">
        <v>-7.2999999999999996E-4</v>
      </c>
      <c r="T215" s="43">
        <v>-6.8099999999999996E-4</v>
      </c>
      <c r="U215" s="43">
        <v>9.3599999999999998E-4</v>
      </c>
      <c r="W215" s="30"/>
      <c r="AA215" s="30">
        <v>0.18861097917680653</v>
      </c>
      <c r="AB215" s="43">
        <v>-4.3300000000000001E-4</v>
      </c>
      <c r="AC215" s="43">
        <v>-4.1100000000000002E-4</v>
      </c>
      <c r="AD215" s="43">
        <v>3.1799999999999998E-4</v>
      </c>
      <c r="AF215" s="30"/>
      <c r="AJ215" s="30">
        <v>0.18861097917680653</v>
      </c>
      <c r="AK215" s="43">
        <v>-8.5700000000000001E-4</v>
      </c>
      <c r="AL215" s="43">
        <v>-8.12E-4</v>
      </c>
      <c r="AM215" s="43">
        <v>5.1800000000000001E-4</v>
      </c>
      <c r="AO215" s="30"/>
      <c r="AS215" s="30">
        <v>0.18861097917680653</v>
      </c>
      <c r="AT215" s="43">
        <v>-4.9200000000000003E-4</v>
      </c>
      <c r="AU215" s="43">
        <v>-4.7600000000000002E-4</v>
      </c>
      <c r="AV215" s="43">
        <v>2.1999999999999999E-5</v>
      </c>
      <c r="AX215" s="30"/>
      <c r="BB215" s="30">
        <v>0.18861097917680653</v>
      </c>
      <c r="BC215" s="43">
        <v>-8.5400000000000005E-4</v>
      </c>
      <c r="BD215" s="43">
        <v>-8.0999999999999996E-4</v>
      </c>
      <c r="BE215" s="43">
        <v>5.1500000000000005E-4</v>
      </c>
      <c r="BG215" s="30"/>
      <c r="BK215" s="30">
        <v>0.18861097917680653</v>
      </c>
      <c r="BL215" s="43">
        <v>-4.9200000000000003E-4</v>
      </c>
      <c r="BM215" s="43">
        <v>-4.75E-4</v>
      </c>
      <c r="BN215" s="43">
        <v>2.0999999999999999E-5</v>
      </c>
      <c r="BP215" s="30"/>
      <c r="BT215" s="30">
        <v>0.18861097917680653</v>
      </c>
      <c r="BU215" s="43">
        <v>-8.1599999999999999E-4</v>
      </c>
      <c r="BV215" s="43">
        <v>-7.6900000000000004E-4</v>
      </c>
      <c r="BW215" s="43">
        <v>6.5099999999999999E-4</v>
      </c>
      <c r="BY215" s="30"/>
      <c r="CC215" s="30">
        <v>0.18861097917680653</v>
      </c>
      <c r="CD215" s="43">
        <v>-4.4200000000000001E-4</v>
      </c>
      <c r="CE215" s="43">
        <v>-4.26E-4</v>
      </c>
      <c r="CF215" s="43">
        <v>5.7000000000000003E-5</v>
      </c>
      <c r="CH215" s="30"/>
      <c r="CL215" s="30">
        <v>0.18861097917680653</v>
      </c>
      <c r="CM215" s="43">
        <v>-9.8700000000000003E-4</v>
      </c>
      <c r="CN215" s="43">
        <v>-9.5699999999999995E-4</v>
      </c>
      <c r="CO215" s="43">
        <v>7.5900000000000002E-4</v>
      </c>
      <c r="CQ215" s="30"/>
      <c r="CU215" s="30">
        <v>0.18861097917680653</v>
      </c>
      <c r="CV215" s="43">
        <v>-5.5000000000000003E-4</v>
      </c>
      <c r="CW215" s="43">
        <v>-5.4000000000000001E-4</v>
      </c>
      <c r="CX215" s="43">
        <v>7.7999999999999999E-5</v>
      </c>
    </row>
    <row r="216" spans="14:102" x14ac:dyDescent="0.25">
      <c r="N216" s="30"/>
      <c r="R216" s="30">
        <v>0.18960891567680646</v>
      </c>
      <c r="S216" s="43">
        <v>-7.3300000000000004E-4</v>
      </c>
      <c r="T216" s="43">
        <v>-6.8300000000000001E-4</v>
      </c>
      <c r="U216" s="43">
        <v>9.6599999999999995E-4</v>
      </c>
      <c r="W216" s="30"/>
      <c r="AA216" s="30">
        <v>0.18960891567680646</v>
      </c>
      <c r="AB216" s="43">
        <v>-4.3399999999999998E-4</v>
      </c>
      <c r="AC216" s="43">
        <v>-4.1199999999999999E-4</v>
      </c>
      <c r="AD216" s="43">
        <v>3.2200000000000002E-4</v>
      </c>
      <c r="AF216" s="30"/>
      <c r="AJ216" s="30">
        <v>0.18960891567680646</v>
      </c>
      <c r="AK216" s="43">
        <v>-8.6300000000000005E-4</v>
      </c>
      <c r="AL216" s="43">
        <v>-8.1899999999999996E-4</v>
      </c>
      <c r="AM216" s="43">
        <v>5.2999999999999998E-4</v>
      </c>
      <c r="AO216" s="30"/>
      <c r="AS216" s="30">
        <v>0.18960891567680646</v>
      </c>
      <c r="AT216" s="43">
        <v>-4.9299999999999995E-4</v>
      </c>
      <c r="AU216" s="43">
        <v>-4.7699999999999999E-4</v>
      </c>
      <c r="AV216" s="43">
        <v>2.3E-5</v>
      </c>
      <c r="AX216" s="30"/>
      <c r="BB216" s="30">
        <v>0.18960891567680646</v>
      </c>
      <c r="BC216" s="43">
        <v>-8.61E-4</v>
      </c>
      <c r="BD216" s="43">
        <v>-8.1599999999999999E-4</v>
      </c>
      <c r="BE216" s="43">
        <v>5.2599999999999999E-4</v>
      </c>
      <c r="BG216" s="30"/>
      <c r="BK216" s="30">
        <v>0.18960891567680646</v>
      </c>
      <c r="BL216" s="43">
        <v>-4.9299999999999995E-4</v>
      </c>
      <c r="BM216" s="43">
        <v>-4.7600000000000002E-4</v>
      </c>
      <c r="BN216" s="43">
        <v>2.1999999999999999E-5</v>
      </c>
      <c r="BP216" s="30"/>
      <c r="BT216" s="30">
        <v>0.18960891567680646</v>
      </c>
      <c r="BU216" s="43">
        <v>-8.2299999999999995E-4</v>
      </c>
      <c r="BV216" s="43">
        <v>-7.7499999999999997E-4</v>
      </c>
      <c r="BW216" s="43">
        <v>6.6200000000000005E-4</v>
      </c>
      <c r="BY216" s="30"/>
      <c r="CC216" s="30">
        <v>0.18960891567680646</v>
      </c>
      <c r="CD216" s="43">
        <v>-4.4299999999999998E-4</v>
      </c>
      <c r="CE216" s="43">
        <v>-4.2700000000000002E-4</v>
      </c>
      <c r="CF216" s="43">
        <v>5.8E-5</v>
      </c>
      <c r="CH216" s="30"/>
      <c r="CL216" s="30">
        <v>0.18960891567680646</v>
      </c>
      <c r="CM216" s="43">
        <v>-9.9400000000000009E-4</v>
      </c>
      <c r="CN216" s="43">
        <v>-9.6400000000000001E-4</v>
      </c>
      <c r="CO216" s="43">
        <v>7.7300000000000003E-4</v>
      </c>
      <c r="CQ216" s="30"/>
      <c r="CU216" s="30">
        <v>0.18960891567680646</v>
      </c>
      <c r="CV216" s="43">
        <v>-5.5199999999999997E-4</v>
      </c>
      <c r="CW216" s="43">
        <v>-5.4100000000000003E-4</v>
      </c>
      <c r="CX216" s="43">
        <v>7.8999999999999996E-5</v>
      </c>
    </row>
    <row r="217" spans="14:102" x14ac:dyDescent="0.25">
      <c r="N217" s="30"/>
      <c r="R217" s="30">
        <v>0.18960891567680646</v>
      </c>
      <c r="S217" s="43">
        <v>-7.3300000000000004E-4</v>
      </c>
      <c r="T217" s="43">
        <v>-6.8300000000000001E-4</v>
      </c>
      <c r="U217" s="43">
        <v>9.6599999999999995E-4</v>
      </c>
      <c r="W217" s="30"/>
      <c r="AA217" s="30">
        <v>0.18960891567680646</v>
      </c>
      <c r="AB217" s="43">
        <v>-4.3399999999999998E-4</v>
      </c>
      <c r="AC217" s="43">
        <v>-4.1199999999999999E-4</v>
      </c>
      <c r="AD217" s="43">
        <v>3.2200000000000002E-4</v>
      </c>
      <c r="AF217" s="30"/>
      <c r="AJ217" s="30">
        <v>0.18960891567680646</v>
      </c>
      <c r="AK217" s="43">
        <v>-8.6300000000000005E-4</v>
      </c>
      <c r="AL217" s="43">
        <v>-8.1899999999999996E-4</v>
      </c>
      <c r="AM217" s="43">
        <v>5.2999999999999998E-4</v>
      </c>
      <c r="AO217" s="30"/>
      <c r="AS217" s="30">
        <v>0.18960891567680646</v>
      </c>
      <c r="AT217" s="43">
        <v>-4.9299999999999995E-4</v>
      </c>
      <c r="AU217" s="43">
        <v>-4.7699999999999999E-4</v>
      </c>
      <c r="AV217" s="43">
        <v>2.3E-5</v>
      </c>
      <c r="AX217" s="30"/>
      <c r="BB217" s="30">
        <v>0.18960891567680646</v>
      </c>
      <c r="BC217" s="43">
        <v>-8.61E-4</v>
      </c>
      <c r="BD217" s="43">
        <v>-8.1599999999999999E-4</v>
      </c>
      <c r="BE217" s="43">
        <v>5.2599999999999999E-4</v>
      </c>
      <c r="BG217" s="30"/>
      <c r="BK217" s="30">
        <v>0.18960891567680646</v>
      </c>
      <c r="BL217" s="43">
        <v>-4.9299999999999995E-4</v>
      </c>
      <c r="BM217" s="43">
        <v>-4.7600000000000002E-4</v>
      </c>
      <c r="BN217" s="43">
        <v>2.1999999999999999E-5</v>
      </c>
      <c r="BP217" s="30"/>
      <c r="BT217" s="30">
        <v>0.18960891567680646</v>
      </c>
      <c r="BU217" s="43">
        <v>-8.2299999999999995E-4</v>
      </c>
      <c r="BV217" s="43">
        <v>-7.7499999999999997E-4</v>
      </c>
      <c r="BW217" s="43">
        <v>6.6200000000000005E-4</v>
      </c>
      <c r="BY217" s="30"/>
      <c r="CC217" s="30">
        <v>0.18960891567680646</v>
      </c>
      <c r="CD217" s="43">
        <v>-4.4299999999999998E-4</v>
      </c>
      <c r="CE217" s="43">
        <v>-4.2700000000000002E-4</v>
      </c>
      <c r="CF217" s="43">
        <v>5.8E-5</v>
      </c>
      <c r="CH217" s="30"/>
      <c r="CL217" s="30">
        <v>0.18960891567680646</v>
      </c>
      <c r="CM217" s="43">
        <v>-9.9400000000000009E-4</v>
      </c>
      <c r="CN217" s="43">
        <v>-9.6400000000000001E-4</v>
      </c>
      <c r="CO217" s="43">
        <v>7.7300000000000003E-4</v>
      </c>
      <c r="CQ217" s="30"/>
      <c r="CU217" s="30">
        <v>0.18960891567680646</v>
      </c>
      <c r="CV217" s="43">
        <v>-5.5199999999999997E-4</v>
      </c>
      <c r="CW217" s="43">
        <v>-5.4100000000000003E-4</v>
      </c>
      <c r="CX217" s="43">
        <v>7.8999999999999996E-5</v>
      </c>
    </row>
    <row r="218" spans="14:102" x14ac:dyDescent="0.25">
      <c r="N218" s="30"/>
      <c r="R218" s="30">
        <v>0.19060685217680645</v>
      </c>
      <c r="S218" s="43">
        <v>-7.3499999999999998E-4</v>
      </c>
      <c r="T218" s="43">
        <v>-6.8400000000000004E-4</v>
      </c>
      <c r="U218" s="43">
        <v>9.9799999999999997E-4</v>
      </c>
      <c r="W218" s="30"/>
      <c r="AA218" s="30">
        <v>0.19060685217680645</v>
      </c>
      <c r="AB218" s="43">
        <v>-4.3600000000000003E-4</v>
      </c>
      <c r="AC218" s="43">
        <v>-4.1300000000000001E-4</v>
      </c>
      <c r="AD218" s="43">
        <v>3.2600000000000001E-4</v>
      </c>
      <c r="AF218" s="30"/>
      <c r="AJ218" s="30">
        <v>0.19060685217680645</v>
      </c>
      <c r="AK218" s="43">
        <v>-8.7000000000000001E-4</v>
      </c>
      <c r="AL218" s="43">
        <v>-8.25E-4</v>
      </c>
      <c r="AM218" s="43">
        <v>5.4199999999999995E-4</v>
      </c>
      <c r="AO218" s="30"/>
      <c r="AS218" s="30">
        <v>0.19060685217680645</v>
      </c>
      <c r="AT218" s="43">
        <v>-4.95E-4</v>
      </c>
      <c r="AU218" s="43">
        <v>-4.7800000000000002E-4</v>
      </c>
      <c r="AV218" s="43">
        <v>2.4000000000000001E-5</v>
      </c>
      <c r="AX218" s="30"/>
      <c r="BB218" s="30">
        <v>0.19060685217680645</v>
      </c>
      <c r="BC218" s="43">
        <v>-8.6799999999999996E-4</v>
      </c>
      <c r="BD218" s="43">
        <v>-8.2299999999999995E-4</v>
      </c>
      <c r="BE218" s="43">
        <v>5.3899999999999998E-4</v>
      </c>
      <c r="BG218" s="30"/>
      <c r="BK218" s="30">
        <v>0.19060685217680645</v>
      </c>
      <c r="BL218" s="43">
        <v>-4.9399999999999997E-4</v>
      </c>
      <c r="BM218" s="43">
        <v>-4.7699999999999999E-4</v>
      </c>
      <c r="BN218" s="43">
        <v>2.3E-5</v>
      </c>
      <c r="BP218" s="30"/>
      <c r="BT218" s="30">
        <v>0.19060685217680645</v>
      </c>
      <c r="BU218" s="43">
        <v>-8.3000000000000001E-4</v>
      </c>
      <c r="BV218" s="43">
        <v>-7.8200000000000003E-4</v>
      </c>
      <c r="BW218" s="43">
        <v>6.7400000000000001E-4</v>
      </c>
      <c r="BY218" s="30"/>
      <c r="CC218" s="30">
        <v>0.19060685217680645</v>
      </c>
      <c r="CD218" s="43">
        <v>-4.44E-4</v>
      </c>
      <c r="CE218" s="43">
        <v>-4.28E-4</v>
      </c>
      <c r="CF218" s="43">
        <v>5.8999999999999998E-5</v>
      </c>
      <c r="CH218" s="30"/>
      <c r="CL218" s="30">
        <v>0.19060685217680645</v>
      </c>
      <c r="CM218" s="43">
        <v>-1.003E-3</v>
      </c>
      <c r="CN218" s="43">
        <v>-9.7199999999999999E-4</v>
      </c>
      <c r="CO218" s="43">
        <v>7.8799999999999996E-4</v>
      </c>
      <c r="CQ218" s="30"/>
      <c r="CU218" s="30">
        <v>0.19060685217680645</v>
      </c>
      <c r="CV218" s="43">
        <v>-5.53E-4</v>
      </c>
      <c r="CW218" s="43">
        <v>-5.4199999999999995E-4</v>
      </c>
      <c r="CX218" s="43">
        <v>8.1000000000000004E-5</v>
      </c>
    </row>
    <row r="219" spans="14:102" x14ac:dyDescent="0.25">
      <c r="N219" s="30"/>
      <c r="R219" s="30">
        <v>0.19160478867680647</v>
      </c>
      <c r="S219" s="43">
        <v>-7.3700000000000002E-4</v>
      </c>
      <c r="T219" s="43">
        <v>-6.8499999999999995E-4</v>
      </c>
      <c r="U219" s="43">
        <v>1.034E-3</v>
      </c>
      <c r="W219" s="30"/>
      <c r="AA219" s="30">
        <v>0.19160478867680647</v>
      </c>
      <c r="AB219" s="43">
        <v>-4.37E-4</v>
      </c>
      <c r="AC219" s="43">
        <v>-4.15E-4</v>
      </c>
      <c r="AD219" s="43">
        <v>3.3E-4</v>
      </c>
      <c r="AF219" s="30"/>
      <c r="AJ219" s="30">
        <v>0.19160478867680647</v>
      </c>
      <c r="AK219" s="43">
        <v>-8.7799999999999998E-4</v>
      </c>
      <c r="AL219" s="43">
        <v>-8.3199999999999995E-4</v>
      </c>
      <c r="AM219" s="43">
        <v>5.5500000000000005E-4</v>
      </c>
      <c r="AO219" s="30"/>
      <c r="AS219" s="30">
        <v>0.19160478867680647</v>
      </c>
      <c r="AT219" s="43">
        <v>-4.9600000000000002E-4</v>
      </c>
      <c r="AU219" s="43">
        <v>-4.7899999999999999E-4</v>
      </c>
      <c r="AV219" s="43">
        <v>2.5000000000000001E-5</v>
      </c>
      <c r="AX219" s="30"/>
      <c r="BB219" s="30">
        <v>0.19160478867680647</v>
      </c>
      <c r="BC219" s="43">
        <v>-8.7500000000000002E-4</v>
      </c>
      <c r="BD219" s="43">
        <v>-8.3000000000000001E-4</v>
      </c>
      <c r="BE219" s="43">
        <v>5.5199999999999997E-4</v>
      </c>
      <c r="BG219" s="30"/>
      <c r="BK219" s="30">
        <v>0.19160478867680647</v>
      </c>
      <c r="BL219" s="43">
        <v>-4.95E-4</v>
      </c>
      <c r="BM219" s="43">
        <v>-4.7800000000000002E-4</v>
      </c>
      <c r="BN219" s="43">
        <v>2.4000000000000001E-5</v>
      </c>
      <c r="BP219" s="30"/>
      <c r="BT219" s="30">
        <v>0.19160478867680647</v>
      </c>
      <c r="BU219" s="43">
        <v>-8.3799999999999999E-4</v>
      </c>
      <c r="BV219" s="43">
        <v>-7.8899999999999999E-4</v>
      </c>
      <c r="BW219" s="43">
        <v>6.8599999999999998E-4</v>
      </c>
      <c r="BY219" s="30"/>
      <c r="CC219" s="30">
        <v>0.19160478867680647</v>
      </c>
      <c r="CD219" s="43">
        <v>-4.46E-4</v>
      </c>
      <c r="CE219" s="43">
        <v>-4.2999999999999999E-4</v>
      </c>
      <c r="CF219" s="43">
        <v>6.0000000000000002E-5</v>
      </c>
      <c r="CH219" s="30"/>
      <c r="CL219" s="30">
        <v>0.19160478867680647</v>
      </c>
      <c r="CM219" s="43">
        <v>-1.011E-3</v>
      </c>
      <c r="CN219" s="43">
        <v>-9.7999999999999997E-4</v>
      </c>
      <c r="CO219" s="43">
        <v>8.03E-4</v>
      </c>
      <c r="CQ219" s="30"/>
      <c r="CU219" s="30">
        <v>0.19160478867680647</v>
      </c>
      <c r="CV219" s="43">
        <v>-5.5500000000000005E-4</v>
      </c>
      <c r="CW219" s="43">
        <v>-5.44E-4</v>
      </c>
      <c r="CX219" s="43">
        <v>8.2000000000000001E-5</v>
      </c>
    </row>
    <row r="220" spans="14:102" x14ac:dyDescent="0.25">
      <c r="N220" s="30"/>
      <c r="R220" s="30">
        <v>0.19260272517680649</v>
      </c>
      <c r="S220" s="43">
        <v>-7.3899999999999997E-4</v>
      </c>
      <c r="T220" s="43">
        <v>-6.8599999999999998E-4</v>
      </c>
      <c r="U220" s="43">
        <v>1.0679999999999999E-3</v>
      </c>
      <c r="W220" s="30"/>
      <c r="AA220" s="30">
        <v>0.19260272517680649</v>
      </c>
      <c r="AB220" s="43">
        <v>-4.3899999999999999E-4</v>
      </c>
      <c r="AC220" s="43">
        <v>-4.1599999999999997E-4</v>
      </c>
      <c r="AD220" s="43">
        <v>3.3399999999999999E-4</v>
      </c>
      <c r="AF220" s="30"/>
      <c r="AJ220" s="30">
        <v>0.19260272517680649</v>
      </c>
      <c r="AK220" s="43">
        <v>-8.8500000000000004E-4</v>
      </c>
      <c r="AL220" s="43">
        <v>-8.3900000000000001E-4</v>
      </c>
      <c r="AM220" s="43">
        <v>5.6800000000000004E-4</v>
      </c>
      <c r="AO220" s="30"/>
      <c r="AS220" s="30">
        <v>0.19260272517680649</v>
      </c>
      <c r="AT220" s="43">
        <v>-4.9700000000000005E-4</v>
      </c>
      <c r="AU220" s="43">
        <v>-4.8000000000000001E-4</v>
      </c>
      <c r="AV220" s="43">
        <v>2.5999999999999998E-5</v>
      </c>
      <c r="AX220" s="30"/>
      <c r="BB220" s="30">
        <v>0.19260272517680649</v>
      </c>
      <c r="BC220" s="43">
        <v>-8.83E-4</v>
      </c>
      <c r="BD220" s="43">
        <v>-8.3600000000000005E-4</v>
      </c>
      <c r="BE220" s="43">
        <v>5.6499999999999996E-4</v>
      </c>
      <c r="BG220" s="30"/>
      <c r="BK220" s="30">
        <v>0.19260272517680649</v>
      </c>
      <c r="BL220" s="43">
        <v>-4.9600000000000002E-4</v>
      </c>
      <c r="BM220" s="43">
        <v>-4.7899999999999999E-4</v>
      </c>
      <c r="BN220" s="43">
        <v>2.5000000000000001E-5</v>
      </c>
      <c r="BP220" s="30"/>
      <c r="BT220" s="30">
        <v>0.19260272517680649</v>
      </c>
      <c r="BU220" s="43">
        <v>-8.4500000000000005E-4</v>
      </c>
      <c r="BV220" s="43">
        <v>-7.9600000000000005E-4</v>
      </c>
      <c r="BW220" s="43">
        <v>6.9800000000000005E-4</v>
      </c>
      <c r="BY220" s="30"/>
      <c r="CC220" s="30">
        <v>0.19260272517680649</v>
      </c>
      <c r="CD220" s="43">
        <v>-4.4700000000000002E-4</v>
      </c>
      <c r="CE220" s="43">
        <v>-4.3100000000000001E-4</v>
      </c>
      <c r="CF220" s="43">
        <v>6.0999999999999999E-5</v>
      </c>
      <c r="CH220" s="30"/>
      <c r="CL220" s="30">
        <v>0.19260272517680649</v>
      </c>
      <c r="CM220" s="43">
        <v>-1.0200000000000001E-3</v>
      </c>
      <c r="CN220" s="43">
        <v>-9.8799999999999995E-4</v>
      </c>
      <c r="CO220" s="43">
        <v>8.1899999999999996E-4</v>
      </c>
      <c r="CQ220" s="30"/>
      <c r="CU220" s="30">
        <v>0.19260272517680649</v>
      </c>
      <c r="CV220" s="43">
        <v>-5.5599999999999996E-4</v>
      </c>
      <c r="CW220" s="43">
        <v>-5.4500000000000002E-4</v>
      </c>
      <c r="CX220" s="43">
        <v>8.2999999999999998E-5</v>
      </c>
    </row>
    <row r="221" spans="14:102" x14ac:dyDescent="0.25">
      <c r="N221" s="30"/>
      <c r="R221" s="30">
        <v>0.19360066167680648</v>
      </c>
      <c r="S221" s="43">
        <v>-7.4100000000000001E-4</v>
      </c>
      <c r="T221" s="43">
        <v>-6.87E-4</v>
      </c>
      <c r="U221" s="43">
        <v>1.1019999999999999E-3</v>
      </c>
      <c r="W221" s="30"/>
      <c r="AA221" s="30">
        <v>0.19360066167680648</v>
      </c>
      <c r="AB221" s="43">
        <v>-4.4000000000000002E-4</v>
      </c>
      <c r="AC221" s="43">
        <v>-4.1800000000000002E-4</v>
      </c>
      <c r="AD221" s="43">
        <v>3.3799999999999998E-4</v>
      </c>
      <c r="AF221" s="30"/>
      <c r="AJ221" s="30">
        <v>0.19360066167680648</v>
      </c>
      <c r="AK221" s="43">
        <v>-8.92E-4</v>
      </c>
      <c r="AL221" s="43">
        <v>-8.4500000000000005E-4</v>
      </c>
      <c r="AM221" s="43">
        <v>5.8100000000000003E-4</v>
      </c>
      <c r="AO221" s="30"/>
      <c r="AS221" s="30">
        <v>0.19360066167680648</v>
      </c>
      <c r="AT221" s="43">
        <v>-4.9799999999999996E-4</v>
      </c>
      <c r="AU221" s="43">
        <v>-4.8099999999999998E-4</v>
      </c>
      <c r="AV221" s="43">
        <v>2.6999999999999999E-5</v>
      </c>
      <c r="AX221" s="30"/>
      <c r="BB221" s="30">
        <v>0.19360066167680648</v>
      </c>
      <c r="BC221" s="43">
        <v>-8.8999999999999995E-4</v>
      </c>
      <c r="BD221" s="43">
        <v>-8.43E-4</v>
      </c>
      <c r="BE221" s="43">
        <v>5.7799999999999995E-4</v>
      </c>
      <c r="BG221" s="30"/>
      <c r="BK221" s="30">
        <v>0.19360066167680648</v>
      </c>
      <c r="BL221" s="43">
        <v>-4.9700000000000005E-4</v>
      </c>
      <c r="BM221" s="43">
        <v>-4.8000000000000001E-4</v>
      </c>
      <c r="BN221" s="43">
        <v>2.5999999999999998E-5</v>
      </c>
      <c r="BP221" s="30"/>
      <c r="BT221" s="30">
        <v>0.19360066167680648</v>
      </c>
      <c r="BU221" s="43">
        <v>-8.5300000000000003E-4</v>
      </c>
      <c r="BV221" s="43">
        <v>-8.03E-4</v>
      </c>
      <c r="BW221" s="43">
        <v>7.1000000000000002E-4</v>
      </c>
      <c r="BY221" s="30"/>
      <c r="CC221" s="30">
        <v>0.19360066167680648</v>
      </c>
      <c r="CD221" s="43">
        <v>-4.4900000000000002E-4</v>
      </c>
      <c r="CE221" s="43">
        <v>-4.3199999999999998E-4</v>
      </c>
      <c r="CF221" s="43">
        <v>6.0999999999999999E-5</v>
      </c>
      <c r="CH221" s="30"/>
      <c r="CL221" s="30">
        <v>0.19360066167680648</v>
      </c>
      <c r="CM221" s="43">
        <v>-1.0280000000000001E-3</v>
      </c>
      <c r="CN221" s="43">
        <v>-9.9599999999999992E-4</v>
      </c>
      <c r="CO221" s="43">
        <v>8.34E-4</v>
      </c>
      <c r="CQ221" s="30"/>
      <c r="CU221" s="30">
        <v>0.19360066167680648</v>
      </c>
      <c r="CV221" s="43">
        <v>-5.5699999999999999E-4</v>
      </c>
      <c r="CW221" s="43">
        <v>-5.4600000000000004E-4</v>
      </c>
      <c r="CX221" s="43">
        <v>8.3999999999999995E-5</v>
      </c>
    </row>
    <row r="222" spans="14:102" x14ac:dyDescent="0.25">
      <c r="N222" s="30"/>
      <c r="R222" s="30">
        <v>0.1945985981768065</v>
      </c>
      <c r="S222" s="43">
        <v>-7.4299999999999995E-4</v>
      </c>
      <c r="T222" s="43">
        <v>-6.8800000000000003E-4</v>
      </c>
      <c r="U222" s="43">
        <v>1.137E-3</v>
      </c>
      <c r="W222" s="30"/>
      <c r="AA222" s="30">
        <v>0.1945985981768065</v>
      </c>
      <c r="AB222" s="43">
        <v>-4.4200000000000001E-4</v>
      </c>
      <c r="AC222" s="43">
        <v>-4.1899999999999999E-4</v>
      </c>
      <c r="AD222" s="43">
        <v>3.4200000000000002E-4</v>
      </c>
      <c r="AF222" s="30"/>
      <c r="AJ222" s="30">
        <v>0.1945985981768065</v>
      </c>
      <c r="AK222" s="43">
        <v>-8.9999999999999998E-4</v>
      </c>
      <c r="AL222" s="43">
        <v>-8.52E-4</v>
      </c>
      <c r="AM222" s="43">
        <v>5.9400000000000002E-4</v>
      </c>
      <c r="AO222" s="30"/>
      <c r="AS222" s="30">
        <v>0.1945985981768065</v>
      </c>
      <c r="AT222" s="43">
        <v>-4.9899999999999999E-4</v>
      </c>
      <c r="AU222" s="43">
        <v>-4.8200000000000001E-4</v>
      </c>
      <c r="AV222" s="43">
        <v>2.8E-5</v>
      </c>
      <c r="AX222" s="30"/>
      <c r="BB222" s="30">
        <v>0.1945985981768065</v>
      </c>
      <c r="BC222" s="43">
        <v>-8.9700000000000001E-4</v>
      </c>
      <c r="BD222" s="43">
        <v>-8.4999999999999995E-4</v>
      </c>
      <c r="BE222" s="43">
        <v>5.9000000000000003E-4</v>
      </c>
      <c r="BG222" s="30"/>
      <c r="BK222" s="30">
        <v>0.1945985981768065</v>
      </c>
      <c r="BL222" s="43">
        <v>-4.9799999999999996E-4</v>
      </c>
      <c r="BM222" s="43">
        <v>-4.8099999999999998E-4</v>
      </c>
      <c r="BN222" s="43">
        <v>2.6999999999999999E-5</v>
      </c>
      <c r="BP222" s="30"/>
      <c r="BT222" s="30">
        <v>0.1945985981768065</v>
      </c>
      <c r="BU222" s="43">
        <v>-8.5999999999999998E-4</v>
      </c>
      <c r="BV222" s="43">
        <v>-8.0900000000000004E-4</v>
      </c>
      <c r="BW222" s="43">
        <v>7.2199999999999999E-4</v>
      </c>
      <c r="BY222" s="30"/>
      <c r="CC222" s="30">
        <v>0.1945985981768065</v>
      </c>
      <c r="CD222" s="43">
        <v>-4.4999999999999999E-4</v>
      </c>
      <c r="CE222" s="43">
        <v>-4.3399999999999998E-4</v>
      </c>
      <c r="CF222" s="43">
        <v>6.2000000000000003E-5</v>
      </c>
      <c r="CH222" s="30"/>
      <c r="CL222" s="30">
        <v>0.1945985981768065</v>
      </c>
      <c r="CM222" s="43">
        <v>-1.0369999999999999E-3</v>
      </c>
      <c r="CN222" s="43">
        <v>-1.005E-3</v>
      </c>
      <c r="CO222" s="43">
        <v>8.4900000000000004E-4</v>
      </c>
      <c r="CQ222" s="30"/>
      <c r="CU222" s="30">
        <v>0.1945985981768065</v>
      </c>
      <c r="CV222" s="43">
        <v>-5.5900000000000004E-4</v>
      </c>
      <c r="CW222" s="43">
        <v>-5.4799999999999998E-4</v>
      </c>
      <c r="CX222" s="43">
        <v>8.5000000000000006E-5</v>
      </c>
    </row>
    <row r="223" spans="14:102" x14ac:dyDescent="0.25">
      <c r="N223" s="30"/>
      <c r="R223" s="30">
        <v>0.19559653467680652</v>
      </c>
      <c r="S223" s="43">
        <v>-7.45E-4</v>
      </c>
      <c r="T223" s="43">
        <v>-6.8900000000000005E-4</v>
      </c>
      <c r="U223" s="43">
        <v>1.1709999999999999E-3</v>
      </c>
      <c r="W223" s="30"/>
      <c r="AA223" s="30">
        <v>0.19559653467680652</v>
      </c>
      <c r="AB223" s="43">
        <v>-4.44E-4</v>
      </c>
      <c r="AC223" s="43">
        <v>-4.2000000000000002E-4</v>
      </c>
      <c r="AD223" s="43">
        <v>3.4600000000000001E-4</v>
      </c>
      <c r="AF223" s="30"/>
      <c r="AJ223" s="30">
        <v>0.19559653467680652</v>
      </c>
      <c r="AK223" s="43">
        <v>-9.0700000000000004E-4</v>
      </c>
      <c r="AL223" s="43">
        <v>-8.5899999999999995E-4</v>
      </c>
      <c r="AM223" s="43">
        <v>6.0700000000000001E-4</v>
      </c>
      <c r="AO223" s="30"/>
      <c r="AS223" s="30">
        <v>0.19559653467680652</v>
      </c>
      <c r="AT223" s="43">
        <v>-5.0000000000000001E-4</v>
      </c>
      <c r="AU223" s="43">
        <v>-4.8299999999999998E-4</v>
      </c>
      <c r="AV223" s="43">
        <v>2.9E-5</v>
      </c>
      <c r="AX223" s="30"/>
      <c r="BB223" s="30">
        <v>0.19559653467680652</v>
      </c>
      <c r="BC223" s="43">
        <v>-9.0499999999999999E-4</v>
      </c>
      <c r="BD223" s="43">
        <v>-8.5599999999999999E-4</v>
      </c>
      <c r="BE223" s="43">
        <v>6.0300000000000002E-4</v>
      </c>
      <c r="BG223" s="30"/>
      <c r="BK223" s="30">
        <v>0.19559653467680652</v>
      </c>
      <c r="BL223" s="43">
        <v>-4.9899999999999999E-4</v>
      </c>
      <c r="BM223" s="43">
        <v>-4.8299999999999998E-4</v>
      </c>
      <c r="BN223" s="43">
        <v>2.8E-5</v>
      </c>
      <c r="BP223" s="30"/>
      <c r="BT223" s="30">
        <v>0.19559653467680652</v>
      </c>
      <c r="BU223" s="43">
        <v>-8.6700000000000004E-4</v>
      </c>
      <c r="BV223" s="43">
        <v>-8.1599999999999999E-4</v>
      </c>
      <c r="BW223" s="43">
        <v>7.3499999999999998E-4</v>
      </c>
      <c r="BY223" s="30"/>
      <c r="CC223" s="30">
        <v>0.19559653467680652</v>
      </c>
      <c r="CD223" s="43">
        <v>-4.5199999999999998E-4</v>
      </c>
      <c r="CE223" s="43">
        <v>-4.35E-4</v>
      </c>
      <c r="CF223" s="43">
        <v>6.3E-5</v>
      </c>
      <c r="CH223" s="30"/>
      <c r="CL223" s="30">
        <v>0.19559653467680652</v>
      </c>
      <c r="CM223" s="43">
        <v>-1.0449999999999999E-3</v>
      </c>
      <c r="CN223" s="43">
        <v>-1.013E-3</v>
      </c>
      <c r="CO223" s="43">
        <v>8.6399999999999997E-4</v>
      </c>
      <c r="CQ223" s="30"/>
      <c r="CU223" s="30">
        <v>0.19559653467680652</v>
      </c>
      <c r="CV223" s="43">
        <v>-5.5999999999999995E-4</v>
      </c>
      <c r="CW223" s="43">
        <v>-5.4900000000000001E-4</v>
      </c>
      <c r="CX223" s="43">
        <v>8.7000000000000001E-5</v>
      </c>
    </row>
    <row r="224" spans="14:102" x14ac:dyDescent="0.25">
      <c r="N224" s="30"/>
      <c r="R224" s="30">
        <v>0.19659447117680651</v>
      </c>
      <c r="S224" s="43">
        <v>-7.4700000000000005E-4</v>
      </c>
      <c r="T224" s="43">
        <v>-6.8999999999999997E-4</v>
      </c>
      <c r="U224" s="43">
        <v>1.2049999999999999E-3</v>
      </c>
      <c r="W224" s="30"/>
      <c r="AA224" s="30">
        <v>0.19659447117680651</v>
      </c>
      <c r="AB224" s="43">
        <v>-4.4499999999999997E-4</v>
      </c>
      <c r="AC224" s="43">
        <v>-4.2200000000000001E-4</v>
      </c>
      <c r="AD224" s="43">
        <v>3.5E-4</v>
      </c>
      <c r="AF224" s="30"/>
      <c r="AJ224" s="30">
        <v>0.19659447117680651</v>
      </c>
      <c r="AK224" s="43">
        <v>-9.1399999999999999E-4</v>
      </c>
      <c r="AL224" s="43">
        <v>-8.6499999999999999E-4</v>
      </c>
      <c r="AM224" s="43">
        <v>6.1899999999999998E-4</v>
      </c>
      <c r="AO224" s="30"/>
      <c r="AS224" s="30">
        <v>0.19659447117680651</v>
      </c>
      <c r="AT224" s="43">
        <v>-5.0100000000000003E-4</v>
      </c>
      <c r="AU224" s="43">
        <v>-4.84E-4</v>
      </c>
      <c r="AV224" s="43">
        <v>3.0000000000000001E-5</v>
      </c>
      <c r="AX224" s="30"/>
      <c r="BB224" s="30">
        <v>0.19659447117680651</v>
      </c>
      <c r="BC224" s="43">
        <v>-9.1200000000000005E-4</v>
      </c>
      <c r="BD224" s="43">
        <v>-8.6300000000000005E-4</v>
      </c>
      <c r="BE224" s="43">
        <v>6.1600000000000001E-4</v>
      </c>
      <c r="BG224" s="30"/>
      <c r="BK224" s="30">
        <v>0.19659447117680651</v>
      </c>
      <c r="BL224" s="43">
        <v>-5.0100000000000003E-4</v>
      </c>
      <c r="BM224" s="43">
        <v>-4.84E-4</v>
      </c>
      <c r="BN224" s="43">
        <v>3.0000000000000001E-5</v>
      </c>
      <c r="BP224" s="30"/>
      <c r="BT224" s="30">
        <v>0.19659447117680651</v>
      </c>
      <c r="BU224" s="43">
        <v>-8.7500000000000002E-4</v>
      </c>
      <c r="BV224" s="43">
        <v>-8.2299999999999995E-4</v>
      </c>
      <c r="BW224" s="43">
        <v>7.4600000000000003E-4</v>
      </c>
      <c r="BY224" s="30"/>
      <c r="CC224" s="30">
        <v>0.19659447117680651</v>
      </c>
      <c r="CD224" s="43">
        <v>-4.5300000000000001E-4</v>
      </c>
      <c r="CE224" s="43">
        <v>-4.3600000000000003E-4</v>
      </c>
      <c r="CF224" s="43">
        <v>6.3999999999999997E-5</v>
      </c>
      <c r="CH224" s="30"/>
      <c r="CL224" s="30">
        <v>0.19659447117680651</v>
      </c>
      <c r="CM224" s="43">
        <v>-1.054E-3</v>
      </c>
      <c r="CN224" s="43">
        <v>-1.021E-3</v>
      </c>
      <c r="CO224" s="43">
        <v>8.7900000000000001E-4</v>
      </c>
      <c r="CQ224" s="30"/>
      <c r="CU224" s="30">
        <v>0.19659447117680651</v>
      </c>
      <c r="CV224" s="43">
        <v>-5.6099999999999998E-4</v>
      </c>
      <c r="CW224" s="43">
        <v>-5.5000000000000003E-4</v>
      </c>
      <c r="CX224" s="43">
        <v>8.7999999999999998E-5</v>
      </c>
    </row>
    <row r="225" spans="14:102" x14ac:dyDescent="0.25">
      <c r="N225" s="30"/>
      <c r="R225" s="30">
        <v>0.19759240767680653</v>
      </c>
      <c r="S225" s="43">
        <v>-7.4899999999999999E-4</v>
      </c>
      <c r="T225" s="43">
        <v>-6.8999999999999997E-4</v>
      </c>
      <c r="U225" s="43">
        <v>1.238E-3</v>
      </c>
      <c r="W225" s="30"/>
      <c r="AA225" s="30">
        <v>0.19759240767680653</v>
      </c>
      <c r="AB225" s="43">
        <v>-4.4700000000000002E-4</v>
      </c>
      <c r="AC225" s="43">
        <v>-4.2299999999999998E-4</v>
      </c>
      <c r="AD225" s="43">
        <v>3.5399999999999999E-4</v>
      </c>
      <c r="AF225" s="30"/>
      <c r="AJ225" s="30">
        <v>0.19759240767680653</v>
      </c>
      <c r="AK225" s="43">
        <v>-9.2100000000000005E-4</v>
      </c>
      <c r="AL225" s="43">
        <v>-8.7100000000000003E-4</v>
      </c>
      <c r="AM225" s="43">
        <v>6.3199999999999997E-4</v>
      </c>
      <c r="AO225" s="30"/>
      <c r="AS225" s="30">
        <v>0.19759240767680653</v>
      </c>
      <c r="AT225" s="43">
        <v>-5.0199999999999995E-4</v>
      </c>
      <c r="AU225" s="43">
        <v>-4.8500000000000003E-4</v>
      </c>
      <c r="AV225" s="43">
        <v>3.1000000000000001E-5</v>
      </c>
      <c r="AX225" s="30"/>
      <c r="BB225" s="30">
        <v>0.19759240767680653</v>
      </c>
      <c r="BC225" s="43">
        <v>-9.19E-4</v>
      </c>
      <c r="BD225" s="43">
        <v>-8.6899999999999998E-4</v>
      </c>
      <c r="BE225" s="43">
        <v>6.2799999999999998E-4</v>
      </c>
      <c r="BG225" s="30"/>
      <c r="BK225" s="30">
        <v>0.19759240767680653</v>
      </c>
      <c r="BL225" s="43">
        <v>-5.0199999999999995E-4</v>
      </c>
      <c r="BM225" s="43">
        <v>-4.8500000000000003E-4</v>
      </c>
      <c r="BN225" s="43">
        <v>3.1000000000000001E-5</v>
      </c>
      <c r="BP225" s="30"/>
      <c r="BT225" s="30">
        <v>0.19759240767680653</v>
      </c>
      <c r="BU225" s="43">
        <v>-8.8199999999999997E-4</v>
      </c>
      <c r="BV225" s="43">
        <v>-8.2899999999999998E-4</v>
      </c>
      <c r="BW225" s="43">
        <v>7.5799999999999999E-4</v>
      </c>
      <c r="BY225" s="30"/>
      <c r="CC225" s="30">
        <v>0.19759240767680653</v>
      </c>
      <c r="CD225" s="43">
        <v>-4.5399999999999998E-4</v>
      </c>
      <c r="CE225" s="43">
        <v>-4.3800000000000002E-4</v>
      </c>
      <c r="CF225" s="43">
        <v>6.4999999999999994E-5</v>
      </c>
      <c r="CH225" s="30"/>
      <c r="CL225" s="30">
        <v>0.19759240767680653</v>
      </c>
      <c r="CM225" s="43">
        <v>-1.062E-3</v>
      </c>
      <c r="CN225" s="43">
        <v>-1.0280000000000001E-3</v>
      </c>
      <c r="CO225" s="43">
        <v>8.9400000000000005E-4</v>
      </c>
      <c r="CQ225" s="30"/>
      <c r="CU225" s="30">
        <v>0.19759240767680653</v>
      </c>
      <c r="CV225" s="43">
        <v>-5.6300000000000002E-4</v>
      </c>
      <c r="CW225" s="43">
        <v>-5.5199999999999997E-4</v>
      </c>
      <c r="CX225" s="43">
        <v>8.8999999999999995E-5</v>
      </c>
    </row>
    <row r="226" spans="14:102" x14ac:dyDescent="0.25">
      <c r="N226" s="30"/>
      <c r="R226" s="30">
        <v>0.19859034417680652</v>
      </c>
      <c r="S226" s="43">
        <v>-7.5100000000000004E-4</v>
      </c>
      <c r="T226" s="43">
        <v>-6.9099999999999999E-4</v>
      </c>
      <c r="U226" s="43">
        <v>1.271E-3</v>
      </c>
      <c r="W226" s="30"/>
      <c r="AA226" s="30">
        <v>0.19859034417680652</v>
      </c>
      <c r="AB226" s="43">
        <v>-4.4799999999999999E-4</v>
      </c>
      <c r="AC226" s="43">
        <v>-4.2499999999999998E-4</v>
      </c>
      <c r="AD226" s="43">
        <v>3.5799999999999997E-4</v>
      </c>
      <c r="AF226" s="30"/>
      <c r="AJ226" s="30">
        <v>0.19859034417680652</v>
      </c>
      <c r="AK226" s="43">
        <v>-9.2800000000000001E-4</v>
      </c>
      <c r="AL226" s="43">
        <v>-8.7799999999999998E-4</v>
      </c>
      <c r="AM226" s="43">
        <v>6.4400000000000004E-4</v>
      </c>
      <c r="AO226" s="30"/>
      <c r="AS226" s="30">
        <v>0.19859034417680652</v>
      </c>
      <c r="AT226" s="43">
        <v>-5.04E-4</v>
      </c>
      <c r="AU226" s="43">
        <v>-4.86E-4</v>
      </c>
      <c r="AV226" s="43">
        <v>3.1999999999999999E-5</v>
      </c>
      <c r="AX226" s="30"/>
      <c r="BB226" s="30">
        <v>0.19859034417680652</v>
      </c>
      <c r="BC226" s="43">
        <v>-9.2599999999999996E-4</v>
      </c>
      <c r="BD226" s="43">
        <v>-8.7600000000000004E-4</v>
      </c>
      <c r="BE226" s="43">
        <v>6.4099999999999997E-4</v>
      </c>
      <c r="BG226" s="30"/>
      <c r="BK226" s="30">
        <v>0.19859034417680652</v>
      </c>
      <c r="BL226" s="43">
        <v>-5.0299999999999997E-4</v>
      </c>
      <c r="BM226" s="43">
        <v>-4.86E-4</v>
      </c>
      <c r="BN226" s="43">
        <v>3.1999999999999999E-5</v>
      </c>
      <c r="BP226" s="30"/>
      <c r="BT226" s="30">
        <v>0.19859034417680652</v>
      </c>
      <c r="BU226" s="43">
        <v>-8.8900000000000003E-4</v>
      </c>
      <c r="BV226" s="43">
        <v>-8.3600000000000005E-4</v>
      </c>
      <c r="BW226" s="43">
        <v>7.6999999999999996E-4</v>
      </c>
      <c r="BY226" s="30"/>
      <c r="CC226" s="30">
        <v>0.19859034417680652</v>
      </c>
      <c r="CD226" s="43">
        <v>-4.5600000000000003E-4</v>
      </c>
      <c r="CE226" s="43">
        <v>-4.3899999999999999E-4</v>
      </c>
      <c r="CF226" s="43">
        <v>6.6000000000000005E-5</v>
      </c>
      <c r="CH226" s="30"/>
      <c r="CL226" s="30">
        <v>0.19859034417680652</v>
      </c>
      <c r="CM226" s="43">
        <v>-1.07E-3</v>
      </c>
      <c r="CN226" s="43">
        <v>-1.036E-3</v>
      </c>
      <c r="CO226" s="43">
        <v>9.0899999999999998E-4</v>
      </c>
      <c r="CQ226" s="30"/>
      <c r="CU226" s="30">
        <v>0.19859034417680652</v>
      </c>
      <c r="CV226" s="43">
        <v>-5.6400000000000005E-4</v>
      </c>
      <c r="CW226" s="43">
        <v>-5.53E-4</v>
      </c>
      <c r="CX226" s="43">
        <v>9.0000000000000006E-5</v>
      </c>
    </row>
    <row r="227" spans="14:102" x14ac:dyDescent="0.25">
      <c r="N227" s="30"/>
      <c r="R227" s="30">
        <v>0.19958828067680645</v>
      </c>
      <c r="S227" s="43">
        <v>-7.5299999999999998E-4</v>
      </c>
      <c r="T227" s="43">
        <v>-6.9300000000000004E-4</v>
      </c>
      <c r="U227" s="43">
        <v>1.2960000000000001E-3</v>
      </c>
      <c r="W227" s="30"/>
      <c r="AA227" s="30">
        <v>0.19958828067680645</v>
      </c>
      <c r="AB227" s="43">
        <v>-4.4999999999999999E-4</v>
      </c>
      <c r="AC227" s="43">
        <v>-4.26E-4</v>
      </c>
      <c r="AD227" s="43">
        <v>3.6299999999999999E-4</v>
      </c>
      <c r="AF227" s="30"/>
      <c r="AJ227" s="30">
        <v>0.19958828067680645</v>
      </c>
      <c r="AK227" s="43">
        <v>-9.3499999999999996E-4</v>
      </c>
      <c r="AL227" s="43">
        <v>-8.8400000000000002E-4</v>
      </c>
      <c r="AM227" s="43">
        <v>6.5600000000000001E-4</v>
      </c>
      <c r="AO227" s="30"/>
      <c r="AS227" s="30">
        <v>0.19958828067680645</v>
      </c>
      <c r="AT227" s="43">
        <v>-5.0500000000000002E-4</v>
      </c>
      <c r="AU227" s="43">
        <v>-4.8700000000000002E-4</v>
      </c>
      <c r="AV227" s="43">
        <v>3.3000000000000003E-5</v>
      </c>
      <c r="AX227" s="30"/>
      <c r="BB227" s="30">
        <v>0.19958828067680645</v>
      </c>
      <c r="BC227" s="43">
        <v>-9.3300000000000002E-4</v>
      </c>
      <c r="BD227" s="43">
        <v>-8.8199999999999997E-4</v>
      </c>
      <c r="BE227" s="43">
        <v>6.5300000000000004E-4</v>
      </c>
      <c r="BG227" s="30"/>
      <c r="BK227" s="30">
        <v>0.19958828067680645</v>
      </c>
      <c r="BL227" s="43">
        <v>-5.04E-4</v>
      </c>
      <c r="BM227" s="43">
        <v>-4.8700000000000002E-4</v>
      </c>
      <c r="BN227" s="43">
        <v>3.3000000000000003E-5</v>
      </c>
      <c r="BP227" s="30"/>
      <c r="BT227" s="30">
        <v>0.19958828067680645</v>
      </c>
      <c r="BU227" s="43">
        <v>-8.9599999999999999E-4</v>
      </c>
      <c r="BV227" s="43">
        <v>-8.4199999999999998E-4</v>
      </c>
      <c r="BW227" s="43">
        <v>7.8100000000000001E-4</v>
      </c>
      <c r="BY227" s="30"/>
      <c r="CC227" s="30">
        <v>0.19958828067680645</v>
      </c>
      <c r="CD227" s="43">
        <v>-4.57E-4</v>
      </c>
      <c r="CE227" s="43">
        <v>-4.4099999999999999E-4</v>
      </c>
      <c r="CF227" s="43">
        <v>6.7000000000000002E-5</v>
      </c>
      <c r="CH227" s="30"/>
      <c r="CL227" s="30">
        <v>0.19958828067680645</v>
      </c>
      <c r="CM227" s="43">
        <v>-1.078E-3</v>
      </c>
      <c r="CN227" s="43">
        <v>-1.044E-3</v>
      </c>
      <c r="CO227" s="43">
        <v>9.2299999999999999E-4</v>
      </c>
      <c r="CQ227" s="30"/>
      <c r="CU227" s="30">
        <v>0.19958828067680645</v>
      </c>
      <c r="CV227" s="43">
        <v>-5.6599999999999999E-4</v>
      </c>
      <c r="CW227" s="43">
        <v>-5.5400000000000002E-4</v>
      </c>
      <c r="CX227" s="43">
        <v>9.2E-5</v>
      </c>
    </row>
    <row r="228" spans="14:102" x14ac:dyDescent="0.25">
      <c r="N228" s="30"/>
      <c r="R228" s="30">
        <v>0.19958828067680645</v>
      </c>
      <c r="S228" s="43">
        <v>-7.5299999999999998E-4</v>
      </c>
      <c r="T228" s="43">
        <v>-6.9300000000000004E-4</v>
      </c>
      <c r="U228" s="43">
        <v>1.2960000000000001E-3</v>
      </c>
      <c r="W228" s="30"/>
      <c r="AA228" s="30">
        <v>0.19958828067680645</v>
      </c>
      <c r="AB228" s="43">
        <v>-4.4999999999999999E-4</v>
      </c>
      <c r="AC228" s="43">
        <v>-4.26E-4</v>
      </c>
      <c r="AD228" s="43">
        <v>3.6299999999999999E-4</v>
      </c>
      <c r="AF228" s="30"/>
      <c r="AJ228" s="30">
        <v>0.19958828067680645</v>
      </c>
      <c r="AK228" s="43">
        <v>-9.3499999999999996E-4</v>
      </c>
      <c r="AL228" s="43">
        <v>-8.8400000000000002E-4</v>
      </c>
      <c r="AM228" s="43">
        <v>6.5600000000000001E-4</v>
      </c>
      <c r="AO228" s="30"/>
      <c r="AS228" s="30">
        <v>0.19958828067680645</v>
      </c>
      <c r="AT228" s="43">
        <v>-5.0500000000000002E-4</v>
      </c>
      <c r="AU228" s="43">
        <v>-4.8700000000000002E-4</v>
      </c>
      <c r="AV228" s="43">
        <v>3.3000000000000003E-5</v>
      </c>
      <c r="AX228" s="30"/>
      <c r="BB228" s="30">
        <v>0.19958828067680645</v>
      </c>
      <c r="BC228" s="43">
        <v>-9.3300000000000002E-4</v>
      </c>
      <c r="BD228" s="43">
        <v>-8.8199999999999997E-4</v>
      </c>
      <c r="BE228" s="43">
        <v>6.5300000000000004E-4</v>
      </c>
      <c r="BG228" s="30"/>
      <c r="BK228" s="30">
        <v>0.19958828067680645</v>
      </c>
      <c r="BL228" s="43">
        <v>-5.04E-4</v>
      </c>
      <c r="BM228" s="43">
        <v>-4.8700000000000002E-4</v>
      </c>
      <c r="BN228" s="43">
        <v>3.3000000000000003E-5</v>
      </c>
      <c r="BP228" s="30"/>
      <c r="BT228" s="30">
        <v>0.19958828067680645</v>
      </c>
      <c r="BU228" s="43">
        <v>-8.9599999999999999E-4</v>
      </c>
      <c r="BV228" s="43">
        <v>-8.4199999999999998E-4</v>
      </c>
      <c r="BW228" s="43">
        <v>7.8100000000000001E-4</v>
      </c>
      <c r="BY228" s="30"/>
      <c r="CC228" s="30">
        <v>0.19958828067680645</v>
      </c>
      <c r="CD228" s="43">
        <v>-4.57E-4</v>
      </c>
      <c r="CE228" s="43">
        <v>-4.4099999999999999E-4</v>
      </c>
      <c r="CF228" s="43">
        <v>6.7000000000000002E-5</v>
      </c>
      <c r="CH228" s="30"/>
      <c r="CL228" s="30">
        <v>0.19958828067680645</v>
      </c>
      <c r="CM228" s="43">
        <v>-1.078E-3</v>
      </c>
      <c r="CN228" s="43">
        <v>-1.044E-3</v>
      </c>
      <c r="CO228" s="43">
        <v>9.2299999999999999E-4</v>
      </c>
      <c r="CQ228" s="30"/>
      <c r="CU228" s="30">
        <v>0.19958828067680645</v>
      </c>
      <c r="CV228" s="43">
        <v>-5.6599999999999999E-4</v>
      </c>
      <c r="CW228" s="43">
        <v>-5.5400000000000002E-4</v>
      </c>
      <c r="CX228" s="43">
        <v>9.2E-5</v>
      </c>
    </row>
    <row r="229" spans="14:102" x14ac:dyDescent="0.25">
      <c r="N229" s="30"/>
      <c r="R229" s="30">
        <v>0.20058621717680647</v>
      </c>
      <c r="S229" s="43">
        <v>-7.5500000000000003E-4</v>
      </c>
      <c r="T229" s="43">
        <v>-6.9399999999999996E-4</v>
      </c>
      <c r="U229" s="43">
        <v>1.3240000000000001E-3</v>
      </c>
      <c r="W229" s="30"/>
      <c r="AA229" s="30">
        <v>0.20058621717680647</v>
      </c>
      <c r="AB229" s="43">
        <v>-4.5199999999999998E-4</v>
      </c>
      <c r="AC229" s="43">
        <v>-4.28E-4</v>
      </c>
      <c r="AD229" s="43">
        <v>3.6699999999999998E-4</v>
      </c>
      <c r="AF229" s="30"/>
      <c r="AJ229" s="30">
        <v>0.20058621717680647</v>
      </c>
      <c r="AK229" s="43">
        <v>-9.4200000000000002E-4</v>
      </c>
      <c r="AL229" s="43">
        <v>-8.8999999999999995E-4</v>
      </c>
      <c r="AM229" s="43">
        <v>6.69E-4</v>
      </c>
      <c r="AO229" s="30"/>
      <c r="AS229" s="30">
        <v>0.20058621717680647</v>
      </c>
      <c r="AT229" s="43">
        <v>-5.0600000000000005E-4</v>
      </c>
      <c r="AU229" s="43">
        <v>-4.8899999999999996E-4</v>
      </c>
      <c r="AV229" s="43">
        <v>3.4E-5</v>
      </c>
      <c r="AX229" s="30"/>
      <c r="BB229" s="30">
        <v>0.20058621717680647</v>
      </c>
      <c r="BC229" s="43">
        <v>-9.3999999999999997E-4</v>
      </c>
      <c r="BD229" s="43">
        <v>-8.8800000000000001E-4</v>
      </c>
      <c r="BE229" s="43">
        <v>6.6500000000000001E-4</v>
      </c>
      <c r="BG229" s="30"/>
      <c r="BK229" s="30">
        <v>0.20058621717680647</v>
      </c>
      <c r="BL229" s="43">
        <v>-5.0500000000000002E-4</v>
      </c>
      <c r="BM229" s="43">
        <v>-4.8799999999999999E-4</v>
      </c>
      <c r="BN229" s="43">
        <v>3.4E-5</v>
      </c>
      <c r="BP229" s="30"/>
      <c r="BT229" s="30">
        <v>0.20058621717680647</v>
      </c>
      <c r="BU229" s="43">
        <v>-9.0300000000000005E-4</v>
      </c>
      <c r="BV229" s="43">
        <v>-8.4900000000000004E-4</v>
      </c>
      <c r="BW229" s="43">
        <v>7.9299999999999998E-4</v>
      </c>
      <c r="BY229" s="30"/>
      <c r="CC229" s="30">
        <v>0.20058621717680647</v>
      </c>
      <c r="CD229" s="43">
        <v>-4.5899999999999999E-4</v>
      </c>
      <c r="CE229" s="43">
        <v>-4.4200000000000001E-4</v>
      </c>
      <c r="CF229" s="43">
        <v>6.7999999999999999E-5</v>
      </c>
      <c r="CH229" s="30"/>
      <c r="CL229" s="30">
        <v>0.20058621717680647</v>
      </c>
      <c r="CM229" s="43">
        <v>-1.0859999999999999E-3</v>
      </c>
      <c r="CN229" s="43">
        <v>-1.052E-3</v>
      </c>
      <c r="CO229" s="43">
        <v>9.3700000000000001E-4</v>
      </c>
      <c r="CQ229" s="30"/>
      <c r="CU229" s="30">
        <v>0.20058621717680647</v>
      </c>
      <c r="CV229" s="43">
        <v>-5.6700000000000001E-4</v>
      </c>
      <c r="CW229" s="43">
        <v>-5.5599999999999996E-4</v>
      </c>
      <c r="CX229" s="43">
        <v>9.2999999999999997E-5</v>
      </c>
    </row>
    <row r="230" spans="14:102" x14ac:dyDescent="0.25">
      <c r="N230" s="30"/>
      <c r="R230" s="30">
        <v>0.20158415367680646</v>
      </c>
      <c r="S230" s="43">
        <v>-7.5799999999999999E-4</v>
      </c>
      <c r="T230" s="43">
        <v>-6.96E-4</v>
      </c>
      <c r="U230" s="43">
        <v>1.3519999999999999E-3</v>
      </c>
      <c r="W230" s="30"/>
      <c r="AA230" s="30">
        <v>0.20158415367680646</v>
      </c>
      <c r="AB230" s="43">
        <v>-4.5300000000000001E-4</v>
      </c>
      <c r="AC230" s="43">
        <v>-4.2900000000000002E-4</v>
      </c>
      <c r="AD230" s="43">
        <v>3.7100000000000002E-4</v>
      </c>
      <c r="AF230" s="30"/>
      <c r="AJ230" s="30">
        <v>0.20158415367680646</v>
      </c>
      <c r="AK230" s="43">
        <v>-9.4899999999999997E-4</v>
      </c>
      <c r="AL230" s="43">
        <v>-8.9700000000000001E-4</v>
      </c>
      <c r="AM230" s="43">
        <v>6.8099999999999996E-4</v>
      </c>
      <c r="AO230" s="30"/>
      <c r="AS230" s="30">
        <v>0.20158415367680646</v>
      </c>
      <c r="AT230" s="43">
        <v>-5.0699999999999996E-4</v>
      </c>
      <c r="AU230" s="43">
        <v>-4.8999999999999998E-4</v>
      </c>
      <c r="AV230" s="43">
        <v>3.4999999999999997E-5</v>
      </c>
      <c r="AX230" s="30"/>
      <c r="BB230" s="30">
        <v>0.20158415367680646</v>
      </c>
      <c r="BC230" s="43">
        <v>-9.4700000000000003E-4</v>
      </c>
      <c r="BD230" s="43">
        <v>-8.9499999999999996E-4</v>
      </c>
      <c r="BE230" s="43">
        <v>6.7699999999999998E-4</v>
      </c>
      <c r="BG230" s="30"/>
      <c r="BK230" s="30">
        <v>0.20158415367680646</v>
      </c>
      <c r="BL230" s="43">
        <v>-5.0600000000000005E-4</v>
      </c>
      <c r="BM230" s="43">
        <v>-4.8899999999999996E-4</v>
      </c>
      <c r="BN230" s="43">
        <v>3.4999999999999997E-5</v>
      </c>
      <c r="BP230" s="30"/>
      <c r="BT230" s="30">
        <v>0.20158415367680646</v>
      </c>
      <c r="BU230" s="43">
        <v>-9.1E-4</v>
      </c>
      <c r="BV230" s="43">
        <v>-8.5499999999999997E-4</v>
      </c>
      <c r="BW230" s="43">
        <v>8.0400000000000003E-4</v>
      </c>
      <c r="BY230" s="30"/>
      <c r="CC230" s="30">
        <v>0.20158415367680646</v>
      </c>
      <c r="CD230" s="43">
        <v>-4.6000000000000001E-4</v>
      </c>
      <c r="CE230" s="43">
        <v>-4.4299999999999998E-4</v>
      </c>
      <c r="CF230" s="43">
        <v>6.8999999999999997E-5</v>
      </c>
      <c r="CH230" s="30"/>
      <c r="CL230" s="30">
        <v>0.20158415367680646</v>
      </c>
      <c r="CM230" s="43">
        <v>-1.0939999999999999E-3</v>
      </c>
      <c r="CN230" s="43">
        <v>-1.059E-3</v>
      </c>
      <c r="CO230" s="43">
        <v>9.5200000000000005E-4</v>
      </c>
      <c r="CQ230" s="30"/>
      <c r="CU230" s="30">
        <v>0.20158415367680646</v>
      </c>
      <c r="CV230" s="43">
        <v>-5.6800000000000004E-4</v>
      </c>
      <c r="CW230" s="43">
        <v>-5.5699999999999999E-4</v>
      </c>
      <c r="CX230" s="43">
        <v>9.3999999999999994E-5</v>
      </c>
    </row>
    <row r="231" spans="14:102" x14ac:dyDescent="0.25">
      <c r="N231" s="30"/>
      <c r="R231" s="30">
        <v>0.20258209017680648</v>
      </c>
      <c r="S231" s="43">
        <v>-7.6000000000000004E-4</v>
      </c>
      <c r="T231" s="43">
        <v>-6.9700000000000003E-4</v>
      </c>
      <c r="U231" s="43">
        <v>1.3810000000000001E-3</v>
      </c>
      <c r="W231" s="30"/>
      <c r="AA231" s="30">
        <v>0.20258209017680648</v>
      </c>
      <c r="AB231" s="43">
        <v>-4.55E-4</v>
      </c>
      <c r="AC231" s="43">
        <v>-4.3100000000000001E-4</v>
      </c>
      <c r="AD231" s="43">
        <v>3.7599999999999998E-4</v>
      </c>
      <c r="AF231" s="30"/>
      <c r="AJ231" s="30">
        <v>0.20258209017680648</v>
      </c>
      <c r="AK231" s="43">
        <v>-9.5600000000000004E-4</v>
      </c>
      <c r="AL231" s="43">
        <v>-9.0300000000000005E-4</v>
      </c>
      <c r="AM231" s="43">
        <v>6.9300000000000004E-4</v>
      </c>
      <c r="AO231" s="30"/>
      <c r="AS231" s="30">
        <v>0.20258209017680648</v>
      </c>
      <c r="AT231" s="43">
        <v>-5.0799999999999999E-4</v>
      </c>
      <c r="AU231" s="43">
        <v>-4.9100000000000001E-4</v>
      </c>
      <c r="AV231" s="43">
        <v>3.6000000000000001E-5</v>
      </c>
      <c r="AX231" s="30"/>
      <c r="BB231" s="30">
        <v>0.20258209017680648</v>
      </c>
      <c r="BC231" s="43">
        <v>-9.5399999999999999E-4</v>
      </c>
      <c r="BD231" s="43">
        <v>-9.01E-4</v>
      </c>
      <c r="BE231" s="43">
        <v>6.8999999999999997E-4</v>
      </c>
      <c r="BG231" s="30"/>
      <c r="BK231" s="30">
        <v>0.20258209017680648</v>
      </c>
      <c r="BL231" s="43">
        <v>-5.0799999999999999E-4</v>
      </c>
      <c r="BM231" s="43">
        <v>-4.8999999999999998E-4</v>
      </c>
      <c r="BN231" s="43">
        <v>3.6000000000000001E-5</v>
      </c>
      <c r="BP231" s="30"/>
      <c r="BT231" s="30">
        <v>0.20258209017680648</v>
      </c>
      <c r="BU231" s="43">
        <v>-9.1699999999999995E-4</v>
      </c>
      <c r="BV231" s="43">
        <v>-8.6200000000000003E-4</v>
      </c>
      <c r="BW231" s="43">
        <v>8.1599999999999999E-4</v>
      </c>
      <c r="BY231" s="30"/>
      <c r="CC231" s="30">
        <v>0.20258209017680648</v>
      </c>
      <c r="CD231" s="43">
        <v>-4.6200000000000001E-4</v>
      </c>
      <c r="CE231" s="43">
        <v>-4.4499999999999997E-4</v>
      </c>
      <c r="CF231" s="43">
        <v>6.9999999999999994E-5</v>
      </c>
      <c r="CH231" s="30"/>
      <c r="CL231" s="30">
        <v>0.20258209017680648</v>
      </c>
      <c r="CM231" s="43">
        <v>-1.1019999999999999E-3</v>
      </c>
      <c r="CN231" s="43">
        <v>-1.067E-3</v>
      </c>
      <c r="CO231" s="43">
        <v>9.6599999999999995E-4</v>
      </c>
      <c r="CQ231" s="30"/>
      <c r="CU231" s="30">
        <v>0.20258209017680648</v>
      </c>
      <c r="CV231" s="43">
        <v>-5.6999999999999998E-4</v>
      </c>
      <c r="CW231" s="43">
        <v>-5.5800000000000001E-4</v>
      </c>
      <c r="CX231" s="43">
        <v>9.6000000000000002E-5</v>
      </c>
    </row>
    <row r="232" spans="14:102" x14ac:dyDescent="0.25">
      <c r="N232" s="30"/>
      <c r="R232" s="30">
        <v>0.2035800266768065</v>
      </c>
      <c r="S232" s="43">
        <v>-7.6199999999999998E-4</v>
      </c>
      <c r="T232" s="43">
        <v>-6.9899999999999997E-4</v>
      </c>
      <c r="U232" s="43">
        <v>1.4090000000000001E-3</v>
      </c>
      <c r="W232" s="30"/>
      <c r="AA232" s="30">
        <v>0.2035800266768065</v>
      </c>
      <c r="AB232" s="43">
        <v>-4.57E-4</v>
      </c>
      <c r="AC232" s="43">
        <v>-4.3199999999999998E-4</v>
      </c>
      <c r="AD232" s="43">
        <v>3.8000000000000002E-4</v>
      </c>
      <c r="AF232" s="30"/>
      <c r="AJ232" s="30">
        <v>0.2035800266768065</v>
      </c>
      <c r="AK232" s="43">
        <v>-9.6299999999999999E-4</v>
      </c>
      <c r="AL232" s="43">
        <v>-9.1E-4</v>
      </c>
      <c r="AM232" s="43">
        <v>7.0500000000000001E-4</v>
      </c>
      <c r="AO232" s="30"/>
      <c r="AS232" s="30">
        <v>0.2035800266768065</v>
      </c>
      <c r="AT232" s="43">
        <v>-5.0900000000000001E-4</v>
      </c>
      <c r="AU232" s="43">
        <v>-4.9200000000000003E-4</v>
      </c>
      <c r="AV232" s="43">
        <v>3.6999999999999998E-5</v>
      </c>
      <c r="AX232" s="30"/>
      <c r="BB232" s="30">
        <v>0.2035800266768065</v>
      </c>
      <c r="BC232" s="43">
        <v>-9.6100000000000005E-4</v>
      </c>
      <c r="BD232" s="43">
        <v>-9.0700000000000004E-4</v>
      </c>
      <c r="BE232" s="43">
        <v>7.0200000000000004E-4</v>
      </c>
      <c r="BG232" s="30"/>
      <c r="BK232" s="30">
        <v>0.2035800266768065</v>
      </c>
      <c r="BL232" s="43">
        <v>-5.0900000000000001E-4</v>
      </c>
      <c r="BM232" s="43">
        <v>-4.9100000000000001E-4</v>
      </c>
      <c r="BN232" s="43">
        <v>3.6999999999999998E-5</v>
      </c>
      <c r="BP232" s="30"/>
      <c r="BT232" s="30">
        <v>0.2035800266768065</v>
      </c>
      <c r="BU232" s="43">
        <v>-9.2400000000000002E-4</v>
      </c>
      <c r="BV232" s="43">
        <v>-8.6799999999999996E-4</v>
      </c>
      <c r="BW232" s="43">
        <v>8.2700000000000004E-4</v>
      </c>
      <c r="BY232" s="30"/>
      <c r="CC232" s="30">
        <v>0.2035800266768065</v>
      </c>
      <c r="CD232" s="43">
        <v>-4.6299999999999998E-4</v>
      </c>
      <c r="CE232" s="43">
        <v>-4.46E-4</v>
      </c>
      <c r="CF232" s="43">
        <v>7.1000000000000005E-5</v>
      </c>
      <c r="CH232" s="30"/>
      <c r="CL232" s="30">
        <v>0.2035800266768065</v>
      </c>
      <c r="CM232" s="43">
        <v>-1.1100000000000001E-3</v>
      </c>
      <c r="CN232" s="43">
        <v>-1.075E-3</v>
      </c>
      <c r="CO232" s="43">
        <v>9.810000000000001E-4</v>
      </c>
      <c r="CQ232" s="30"/>
      <c r="CU232" s="30">
        <v>0.2035800266768065</v>
      </c>
      <c r="CV232" s="43">
        <v>-5.71E-4</v>
      </c>
      <c r="CW232" s="43">
        <v>-5.5999999999999995E-4</v>
      </c>
      <c r="CX232" s="43">
        <v>9.7E-5</v>
      </c>
    </row>
    <row r="233" spans="14:102" x14ac:dyDescent="0.25">
      <c r="N233" s="30"/>
      <c r="R233" s="30">
        <v>0.20457796317680649</v>
      </c>
      <c r="S233" s="43">
        <v>-7.6499999999999995E-4</v>
      </c>
      <c r="T233" s="43">
        <v>-6.9999999999999999E-4</v>
      </c>
      <c r="U233" s="43">
        <v>1.4369999999999999E-3</v>
      </c>
      <c r="W233" s="30"/>
      <c r="AA233" s="30">
        <v>0.20457796317680649</v>
      </c>
      <c r="AB233" s="43">
        <v>-4.5800000000000002E-4</v>
      </c>
      <c r="AC233" s="43">
        <v>-4.3399999999999998E-4</v>
      </c>
      <c r="AD233" s="43">
        <v>3.8400000000000001E-4</v>
      </c>
      <c r="AF233" s="30"/>
      <c r="AJ233" s="30">
        <v>0.20457796317680649</v>
      </c>
      <c r="AK233" s="43">
        <v>-9.7000000000000005E-4</v>
      </c>
      <c r="AL233" s="43">
        <v>-9.1600000000000004E-4</v>
      </c>
      <c r="AM233" s="43">
        <v>7.18E-4</v>
      </c>
      <c r="AO233" s="30"/>
      <c r="AS233" s="30">
        <v>0.20457796317680649</v>
      </c>
      <c r="AT233" s="43">
        <v>-5.1000000000000004E-4</v>
      </c>
      <c r="AU233" s="43">
        <v>-4.9299999999999995E-4</v>
      </c>
      <c r="AV233" s="43">
        <v>3.8000000000000002E-5</v>
      </c>
      <c r="AX233" s="30"/>
      <c r="BB233" s="30">
        <v>0.20457796317680649</v>
      </c>
      <c r="BC233" s="43">
        <v>-9.6699999999999998E-4</v>
      </c>
      <c r="BD233" s="43">
        <v>-9.1399999999999999E-4</v>
      </c>
      <c r="BE233" s="43">
        <v>7.1400000000000001E-4</v>
      </c>
      <c r="BG233" s="30"/>
      <c r="BK233" s="30">
        <v>0.20457796317680649</v>
      </c>
      <c r="BL233" s="43">
        <v>-5.1000000000000004E-4</v>
      </c>
      <c r="BM233" s="43">
        <v>-4.9200000000000003E-4</v>
      </c>
      <c r="BN233" s="43">
        <v>3.8000000000000002E-5</v>
      </c>
      <c r="BP233" s="30"/>
      <c r="BT233" s="30">
        <v>0.20457796317680649</v>
      </c>
      <c r="BU233" s="43">
        <v>-9.3099999999999997E-4</v>
      </c>
      <c r="BV233" s="43">
        <v>-8.7500000000000002E-4</v>
      </c>
      <c r="BW233" s="43">
        <v>8.3900000000000001E-4</v>
      </c>
      <c r="BY233" s="30"/>
      <c r="CC233" s="30">
        <v>0.20457796317680649</v>
      </c>
      <c r="CD233" s="43">
        <v>-4.6500000000000003E-4</v>
      </c>
      <c r="CE233" s="43">
        <v>-4.4799999999999999E-4</v>
      </c>
      <c r="CF233" s="43">
        <v>7.2000000000000002E-5</v>
      </c>
      <c r="CH233" s="30"/>
      <c r="CL233" s="30">
        <v>0.20457796317680649</v>
      </c>
      <c r="CM233" s="43">
        <v>-1.1180000000000001E-3</v>
      </c>
      <c r="CN233" s="43">
        <v>-1.0820000000000001E-3</v>
      </c>
      <c r="CO233" s="43">
        <v>9.9500000000000001E-4</v>
      </c>
      <c r="CQ233" s="30"/>
      <c r="CU233" s="30">
        <v>0.20457796317680649</v>
      </c>
      <c r="CV233" s="43">
        <v>-5.7300000000000005E-4</v>
      </c>
      <c r="CW233" s="43">
        <v>-5.6099999999999998E-4</v>
      </c>
      <c r="CX233" s="43">
        <v>9.7999999999999997E-5</v>
      </c>
    </row>
    <row r="234" spans="14:102" x14ac:dyDescent="0.25">
      <c r="N234" s="30"/>
      <c r="R234" s="30">
        <v>0.20557589967680651</v>
      </c>
      <c r="S234" s="43">
        <v>-7.67E-4</v>
      </c>
      <c r="T234" s="43">
        <v>-7.0200000000000004E-4</v>
      </c>
      <c r="U234" s="43">
        <v>1.4649999999999999E-3</v>
      </c>
      <c r="W234" s="30"/>
      <c r="AA234" s="30">
        <v>0.20557589967680651</v>
      </c>
      <c r="AB234" s="43">
        <v>-4.6000000000000001E-4</v>
      </c>
      <c r="AC234" s="43">
        <v>-4.35E-4</v>
      </c>
      <c r="AD234" s="43">
        <v>3.88E-4</v>
      </c>
      <c r="AF234" s="30"/>
      <c r="AJ234" s="30">
        <v>0.20557589967680651</v>
      </c>
      <c r="AK234" s="43">
        <v>-9.77E-4</v>
      </c>
      <c r="AL234" s="43">
        <v>-9.2199999999999997E-4</v>
      </c>
      <c r="AM234" s="43">
        <v>7.2999999999999996E-4</v>
      </c>
      <c r="AO234" s="30"/>
      <c r="AS234" s="30">
        <v>0.20557589967680651</v>
      </c>
      <c r="AT234" s="43">
        <v>-5.1199999999999998E-4</v>
      </c>
      <c r="AU234" s="43">
        <v>-4.9399999999999997E-4</v>
      </c>
      <c r="AV234" s="43">
        <v>3.8999999999999999E-5</v>
      </c>
      <c r="AX234" s="30"/>
      <c r="BB234" s="30">
        <v>0.20557589967680651</v>
      </c>
      <c r="BC234" s="43">
        <v>-9.7400000000000004E-4</v>
      </c>
      <c r="BD234" s="43">
        <v>-9.2000000000000003E-4</v>
      </c>
      <c r="BE234" s="43">
        <v>7.2599999999999997E-4</v>
      </c>
      <c r="BG234" s="30"/>
      <c r="BK234" s="30">
        <v>0.20557589967680651</v>
      </c>
      <c r="BL234" s="43">
        <v>-5.1099999999999995E-4</v>
      </c>
      <c r="BM234" s="43">
        <v>-4.9299999999999995E-4</v>
      </c>
      <c r="BN234" s="43">
        <v>3.8999999999999999E-5</v>
      </c>
      <c r="BP234" s="30"/>
      <c r="BT234" s="30">
        <v>0.20557589967680651</v>
      </c>
      <c r="BU234" s="43">
        <v>-9.3899999999999995E-4</v>
      </c>
      <c r="BV234" s="43">
        <v>-8.8099999999999995E-4</v>
      </c>
      <c r="BW234" s="43">
        <v>8.5099999999999998E-4</v>
      </c>
      <c r="BY234" s="30"/>
      <c r="CC234" s="30">
        <v>0.20557589967680651</v>
      </c>
      <c r="CD234" s="43">
        <v>-4.66E-4</v>
      </c>
      <c r="CE234" s="43">
        <v>-4.4900000000000002E-4</v>
      </c>
      <c r="CF234" s="43">
        <v>7.2999999999999999E-5</v>
      </c>
      <c r="CH234" s="30"/>
      <c r="CL234" s="30">
        <v>0.20557589967680651</v>
      </c>
      <c r="CM234" s="43">
        <v>-1.127E-3</v>
      </c>
      <c r="CN234" s="43">
        <v>-1.09E-3</v>
      </c>
      <c r="CO234" s="43">
        <v>1.01E-3</v>
      </c>
      <c r="CQ234" s="30"/>
      <c r="CU234" s="30">
        <v>0.20557589967680651</v>
      </c>
      <c r="CV234" s="43">
        <v>-5.7399999999999997E-4</v>
      </c>
      <c r="CW234" s="43">
        <v>-5.6300000000000002E-4</v>
      </c>
      <c r="CX234" s="43">
        <v>1E-4</v>
      </c>
    </row>
    <row r="235" spans="14:102" x14ac:dyDescent="0.25">
      <c r="N235" s="30"/>
      <c r="R235" s="30">
        <v>0.20657383617680652</v>
      </c>
      <c r="S235" s="43">
        <v>-7.6900000000000004E-4</v>
      </c>
      <c r="T235" s="43">
        <v>-7.0299999999999996E-4</v>
      </c>
      <c r="U235" s="43">
        <v>1.493E-3</v>
      </c>
      <c r="W235" s="30"/>
      <c r="AA235" s="30">
        <v>0.20657383617680652</v>
      </c>
      <c r="AB235" s="43">
        <v>-4.6200000000000001E-4</v>
      </c>
      <c r="AC235" s="43">
        <v>-4.37E-4</v>
      </c>
      <c r="AD235" s="43">
        <v>3.9300000000000001E-4</v>
      </c>
      <c r="AF235" s="30"/>
      <c r="AJ235" s="30">
        <v>0.20657383617680652</v>
      </c>
      <c r="AK235" s="43">
        <v>-9.8400000000000007E-4</v>
      </c>
      <c r="AL235" s="43">
        <v>-9.2800000000000001E-4</v>
      </c>
      <c r="AM235" s="43">
        <v>7.4200000000000004E-4</v>
      </c>
      <c r="AO235" s="30"/>
      <c r="AS235" s="30">
        <v>0.20657383617680652</v>
      </c>
      <c r="AT235" s="43">
        <v>-5.13E-4</v>
      </c>
      <c r="AU235" s="43">
        <v>-4.95E-4</v>
      </c>
      <c r="AV235" s="43">
        <v>4.1E-5</v>
      </c>
      <c r="AX235" s="30"/>
      <c r="BB235" s="30">
        <v>0.20657383617680652</v>
      </c>
      <c r="BC235" s="43">
        <v>-9.810000000000001E-4</v>
      </c>
      <c r="BD235" s="43">
        <v>-9.2599999999999996E-4</v>
      </c>
      <c r="BE235" s="43">
        <v>7.3899999999999997E-4</v>
      </c>
      <c r="BG235" s="30"/>
      <c r="BK235" s="30">
        <v>0.20657383617680652</v>
      </c>
      <c r="BL235" s="43">
        <v>-5.1199999999999998E-4</v>
      </c>
      <c r="BM235" s="43">
        <v>-4.9399999999999997E-4</v>
      </c>
      <c r="BN235" s="43">
        <v>4.0000000000000003E-5</v>
      </c>
      <c r="BP235" s="30"/>
      <c r="BT235" s="30">
        <v>0.20657383617680652</v>
      </c>
      <c r="BU235" s="43">
        <v>-9.4499999999999998E-4</v>
      </c>
      <c r="BV235" s="43">
        <v>-8.8800000000000001E-4</v>
      </c>
      <c r="BW235" s="43">
        <v>8.6200000000000003E-4</v>
      </c>
      <c r="BY235" s="30"/>
      <c r="CC235" s="30">
        <v>0.20657383617680652</v>
      </c>
      <c r="CD235" s="43">
        <v>-4.6799999999999999E-4</v>
      </c>
      <c r="CE235" s="43">
        <v>-4.4999999999999999E-4</v>
      </c>
      <c r="CF235" s="43">
        <v>7.3999999999999996E-5</v>
      </c>
      <c r="CH235" s="30"/>
      <c r="CL235" s="30">
        <v>0.20657383617680652</v>
      </c>
      <c r="CM235" s="43">
        <v>-1.1349999999999999E-3</v>
      </c>
      <c r="CN235" s="43">
        <v>-1.098E-3</v>
      </c>
      <c r="CO235" s="43">
        <v>1.024E-3</v>
      </c>
      <c r="CQ235" s="30"/>
      <c r="CU235" s="30">
        <v>0.20657383617680652</v>
      </c>
      <c r="CV235" s="43">
        <v>-5.7600000000000001E-4</v>
      </c>
      <c r="CW235" s="43">
        <v>-5.6400000000000005E-4</v>
      </c>
      <c r="CX235" s="43">
        <v>1.01E-4</v>
      </c>
    </row>
    <row r="236" spans="14:102" x14ac:dyDescent="0.25">
      <c r="N236" s="30"/>
      <c r="R236" s="30">
        <v>0.20757177267680652</v>
      </c>
      <c r="S236" s="43">
        <v>-7.7099999999999998E-4</v>
      </c>
      <c r="T236" s="43">
        <v>-7.0399999999999998E-4</v>
      </c>
      <c r="U236" s="43">
        <v>1.521E-3</v>
      </c>
      <c r="W236" s="30"/>
      <c r="AA236" s="30">
        <v>0.20757177267680652</v>
      </c>
      <c r="AB236" s="43">
        <v>-4.64E-4</v>
      </c>
      <c r="AC236" s="43">
        <v>-4.3800000000000002E-4</v>
      </c>
      <c r="AD236" s="43">
        <v>3.97E-4</v>
      </c>
      <c r="AF236" s="30"/>
      <c r="AJ236" s="30">
        <v>0.20757177267680652</v>
      </c>
      <c r="AK236" s="43">
        <v>-9.9099999999999991E-4</v>
      </c>
      <c r="AL236" s="43">
        <v>-9.3499999999999996E-4</v>
      </c>
      <c r="AM236" s="43">
        <v>7.5500000000000003E-4</v>
      </c>
      <c r="AO236" s="30"/>
      <c r="AS236" s="30">
        <v>0.20757177267680652</v>
      </c>
      <c r="AT236" s="43">
        <v>-5.1400000000000003E-4</v>
      </c>
      <c r="AU236" s="43">
        <v>-4.9600000000000002E-4</v>
      </c>
      <c r="AV236" s="43">
        <v>4.1999999999999998E-5</v>
      </c>
      <c r="AX236" s="30"/>
      <c r="BB236" s="30">
        <v>0.20757177267680652</v>
      </c>
      <c r="BC236" s="43">
        <v>-9.8900000000000008E-4</v>
      </c>
      <c r="BD236" s="43">
        <v>-9.3300000000000002E-4</v>
      </c>
      <c r="BE236" s="43">
        <v>7.5100000000000004E-4</v>
      </c>
      <c r="BG236" s="30"/>
      <c r="BK236" s="30">
        <v>0.20757177267680652</v>
      </c>
      <c r="BL236" s="43">
        <v>-5.13E-4</v>
      </c>
      <c r="BM236" s="43">
        <v>-4.9600000000000002E-4</v>
      </c>
      <c r="BN236" s="43">
        <v>4.1E-5</v>
      </c>
      <c r="BP236" s="30"/>
      <c r="BT236" s="30">
        <v>0.20757177267680652</v>
      </c>
      <c r="BU236" s="43">
        <v>-9.5299999999999996E-4</v>
      </c>
      <c r="BV236" s="43">
        <v>-8.9400000000000005E-4</v>
      </c>
      <c r="BW236" s="43">
        <v>8.7399999999999999E-4</v>
      </c>
      <c r="BY236" s="30"/>
      <c r="CC236" s="30">
        <v>0.20757177267680652</v>
      </c>
      <c r="CD236" s="43">
        <v>-4.6900000000000002E-4</v>
      </c>
      <c r="CE236" s="43">
        <v>-4.5199999999999998E-4</v>
      </c>
      <c r="CF236" s="43">
        <v>7.4999999999999993E-5</v>
      </c>
      <c r="CH236" s="30"/>
      <c r="CL236" s="30">
        <v>0.20757177267680652</v>
      </c>
      <c r="CM236" s="43">
        <v>-1.1429999999999999E-3</v>
      </c>
      <c r="CN236" s="43">
        <v>-1.106E-3</v>
      </c>
      <c r="CO236" s="43">
        <v>1.039E-3</v>
      </c>
      <c r="CQ236" s="30"/>
      <c r="CU236" s="30">
        <v>0.20757177267680652</v>
      </c>
      <c r="CV236" s="43">
        <v>-5.7700000000000004E-4</v>
      </c>
      <c r="CW236" s="43">
        <v>-5.6499999999999996E-4</v>
      </c>
      <c r="CX236" s="43">
        <v>1.02E-4</v>
      </c>
    </row>
    <row r="237" spans="14:102" x14ac:dyDescent="0.25">
      <c r="N237" s="30"/>
      <c r="R237" s="30">
        <v>0.20856970917680653</v>
      </c>
      <c r="S237" s="43">
        <v>-7.7399999999999995E-4</v>
      </c>
      <c r="T237" s="43">
        <v>-7.0600000000000003E-4</v>
      </c>
      <c r="U237" s="43">
        <v>1.5499999999999999E-3</v>
      </c>
      <c r="W237" s="30"/>
      <c r="AA237" s="30">
        <v>0.20856970917680653</v>
      </c>
      <c r="AB237" s="43">
        <v>-4.6500000000000003E-4</v>
      </c>
      <c r="AC237" s="43">
        <v>-4.4000000000000002E-4</v>
      </c>
      <c r="AD237" s="43">
        <v>4.0099999999999999E-4</v>
      </c>
      <c r="AF237" s="30"/>
      <c r="AJ237" s="30">
        <v>0.20856970917680653</v>
      </c>
      <c r="AK237" s="43">
        <v>-9.9799999999999997E-4</v>
      </c>
      <c r="AL237" s="43">
        <v>-9.41E-4</v>
      </c>
      <c r="AM237" s="43">
        <v>7.67E-4</v>
      </c>
      <c r="AO237" s="30"/>
      <c r="AS237" s="30">
        <v>0.20856970917680653</v>
      </c>
      <c r="AT237" s="43">
        <v>-5.1500000000000005E-4</v>
      </c>
      <c r="AU237" s="43">
        <v>-4.9700000000000005E-4</v>
      </c>
      <c r="AV237" s="43">
        <v>4.3000000000000002E-5</v>
      </c>
      <c r="AX237" s="30"/>
      <c r="BB237" s="30">
        <v>0.20856970917680653</v>
      </c>
      <c r="BC237" s="43">
        <v>-9.9500000000000001E-4</v>
      </c>
      <c r="BD237" s="43">
        <v>-9.3899999999999995E-4</v>
      </c>
      <c r="BE237" s="43">
        <v>7.6300000000000001E-4</v>
      </c>
      <c r="BG237" s="30"/>
      <c r="BK237" s="30">
        <v>0.20856970917680653</v>
      </c>
      <c r="BL237" s="43">
        <v>-5.1500000000000005E-4</v>
      </c>
      <c r="BM237" s="43">
        <v>-4.9700000000000005E-4</v>
      </c>
      <c r="BN237" s="43">
        <v>4.3000000000000002E-5</v>
      </c>
      <c r="BP237" s="30"/>
      <c r="BT237" s="30">
        <v>0.20856970917680653</v>
      </c>
      <c r="BU237" s="43">
        <v>-9.6000000000000002E-4</v>
      </c>
      <c r="BV237" s="43">
        <v>-9.01E-4</v>
      </c>
      <c r="BW237" s="43">
        <v>8.8599999999999996E-4</v>
      </c>
      <c r="BY237" s="30"/>
      <c r="CC237" s="30">
        <v>0.20856970917680653</v>
      </c>
      <c r="CD237" s="43">
        <v>-4.6999999999999999E-4</v>
      </c>
      <c r="CE237" s="43">
        <v>-4.5300000000000001E-4</v>
      </c>
      <c r="CF237" s="43">
        <v>7.4999999999999993E-5</v>
      </c>
      <c r="CH237" s="30"/>
      <c r="CL237" s="30">
        <v>0.20856970917680653</v>
      </c>
      <c r="CM237" s="43">
        <v>-1.152E-3</v>
      </c>
      <c r="CN237" s="43">
        <v>-1.114E-3</v>
      </c>
      <c r="CO237" s="43">
        <v>1.0549999999999999E-3</v>
      </c>
      <c r="CQ237" s="30"/>
      <c r="CU237" s="30">
        <v>0.20856970917680653</v>
      </c>
      <c r="CV237" s="43">
        <v>-5.7799999999999995E-4</v>
      </c>
      <c r="CW237" s="43">
        <v>-5.6599999999999999E-4</v>
      </c>
      <c r="CX237" s="43">
        <v>1.03E-4</v>
      </c>
    </row>
    <row r="238" spans="14:102" x14ac:dyDescent="0.25">
      <c r="N238" s="30"/>
      <c r="R238" s="30">
        <v>0.20956764567680644</v>
      </c>
      <c r="S238" s="43">
        <v>-7.76E-4</v>
      </c>
      <c r="T238" s="43">
        <v>-7.0699999999999995E-4</v>
      </c>
      <c r="U238" s="43">
        <v>1.5740000000000001E-3</v>
      </c>
      <c r="W238" s="30"/>
      <c r="AA238" s="30">
        <v>0.20956764567680644</v>
      </c>
      <c r="AB238" s="43">
        <v>-4.6700000000000002E-4</v>
      </c>
      <c r="AC238" s="43">
        <v>-4.4200000000000001E-4</v>
      </c>
      <c r="AD238" s="43">
        <v>4.06E-4</v>
      </c>
      <c r="AF238" s="30"/>
      <c r="AJ238" s="30">
        <v>0.20956764567680644</v>
      </c>
      <c r="AK238" s="43">
        <v>-1.005E-3</v>
      </c>
      <c r="AL238" s="43">
        <v>-9.4700000000000003E-4</v>
      </c>
      <c r="AM238" s="43">
        <v>7.7899999999999996E-4</v>
      </c>
      <c r="AO238" s="30"/>
      <c r="AS238" s="30">
        <v>0.20956764567680644</v>
      </c>
      <c r="AT238" s="43">
        <v>-5.1699999999999999E-4</v>
      </c>
      <c r="AU238" s="43">
        <v>-4.9899999999999999E-4</v>
      </c>
      <c r="AV238" s="43">
        <v>4.3999999999999999E-5</v>
      </c>
      <c r="AX238" s="30"/>
      <c r="BB238" s="30">
        <v>0.20956764567680644</v>
      </c>
      <c r="BC238" s="43">
        <v>-1.0020000000000001E-3</v>
      </c>
      <c r="BD238" s="43">
        <v>-9.4499999999999998E-4</v>
      </c>
      <c r="BE238" s="43">
        <v>7.7499999999999997E-4</v>
      </c>
      <c r="BG238" s="30"/>
      <c r="BK238" s="30">
        <v>0.20956764567680644</v>
      </c>
      <c r="BL238" s="43">
        <v>-5.1599999999999997E-4</v>
      </c>
      <c r="BM238" s="43">
        <v>-4.9799999999999996E-4</v>
      </c>
      <c r="BN238" s="43">
        <v>4.3999999999999999E-5</v>
      </c>
      <c r="BP238" s="30"/>
      <c r="BT238" s="30">
        <v>0.20956764567680644</v>
      </c>
      <c r="BU238" s="43">
        <v>-9.6699999999999998E-4</v>
      </c>
      <c r="BV238" s="43">
        <v>-9.0799999999999995E-4</v>
      </c>
      <c r="BW238" s="43">
        <v>8.9800000000000004E-4</v>
      </c>
      <c r="BY238" s="30"/>
      <c r="CC238" s="30">
        <v>0.20956764567680644</v>
      </c>
      <c r="CD238" s="43">
        <v>-4.7100000000000001E-4</v>
      </c>
      <c r="CE238" s="43">
        <v>-4.5399999999999998E-4</v>
      </c>
      <c r="CF238" s="43">
        <v>7.6000000000000004E-5</v>
      </c>
      <c r="CH238" s="30"/>
      <c r="CL238" s="30">
        <v>0.20956764567680644</v>
      </c>
      <c r="CM238" s="43">
        <v>-1.16E-3</v>
      </c>
      <c r="CN238" s="43">
        <v>-1.122E-3</v>
      </c>
      <c r="CO238" s="43">
        <v>1.0690000000000001E-3</v>
      </c>
      <c r="CQ238" s="30"/>
      <c r="CU238" s="30">
        <v>0.20956764567680644</v>
      </c>
      <c r="CV238" s="43">
        <v>-5.7899999999999998E-4</v>
      </c>
      <c r="CW238" s="43">
        <v>-5.6700000000000001E-4</v>
      </c>
      <c r="CX238" s="43">
        <v>1.0399999999999999E-4</v>
      </c>
    </row>
    <row r="239" spans="14:102" x14ac:dyDescent="0.25">
      <c r="N239" s="30"/>
      <c r="R239" s="30">
        <v>0.20956764567680644</v>
      </c>
      <c r="S239" s="43">
        <v>-7.76E-4</v>
      </c>
      <c r="T239" s="43">
        <v>-7.0699999999999995E-4</v>
      </c>
      <c r="U239" s="43">
        <v>1.5740000000000001E-3</v>
      </c>
      <c r="W239" s="30"/>
      <c r="AA239" s="30">
        <v>0.20956764567680644</v>
      </c>
      <c r="AB239" s="43">
        <v>-4.6700000000000002E-4</v>
      </c>
      <c r="AC239" s="43">
        <v>-4.4200000000000001E-4</v>
      </c>
      <c r="AD239" s="43">
        <v>4.06E-4</v>
      </c>
      <c r="AF239" s="30"/>
      <c r="AJ239" s="30">
        <v>0.20956764567680644</v>
      </c>
      <c r="AK239" s="43">
        <v>-1.005E-3</v>
      </c>
      <c r="AL239" s="43">
        <v>-9.4700000000000003E-4</v>
      </c>
      <c r="AM239" s="43">
        <v>7.7899999999999996E-4</v>
      </c>
      <c r="AO239" s="30"/>
      <c r="AS239" s="30">
        <v>0.20956764567680644</v>
      </c>
      <c r="AT239" s="43">
        <v>-5.1699999999999999E-4</v>
      </c>
      <c r="AU239" s="43">
        <v>-4.9899999999999999E-4</v>
      </c>
      <c r="AV239" s="43">
        <v>4.3999999999999999E-5</v>
      </c>
      <c r="AX239" s="30"/>
      <c r="BB239" s="30">
        <v>0.20956764567680644</v>
      </c>
      <c r="BC239" s="43">
        <v>-1.0020000000000001E-3</v>
      </c>
      <c r="BD239" s="43">
        <v>-9.4499999999999998E-4</v>
      </c>
      <c r="BE239" s="43">
        <v>7.7499999999999997E-4</v>
      </c>
      <c r="BG239" s="30"/>
      <c r="BK239" s="30">
        <v>0.20956764567680644</v>
      </c>
      <c r="BL239" s="43">
        <v>-5.1599999999999997E-4</v>
      </c>
      <c r="BM239" s="43">
        <v>-4.9799999999999996E-4</v>
      </c>
      <c r="BN239" s="43">
        <v>4.3999999999999999E-5</v>
      </c>
      <c r="BP239" s="30"/>
      <c r="BT239" s="30">
        <v>0.20956764567680644</v>
      </c>
      <c r="BU239" s="43">
        <v>-9.6699999999999998E-4</v>
      </c>
      <c r="BV239" s="43">
        <v>-9.0799999999999995E-4</v>
      </c>
      <c r="BW239" s="43">
        <v>8.9800000000000004E-4</v>
      </c>
      <c r="BY239" s="30"/>
      <c r="CC239" s="30">
        <v>0.20956764567680644</v>
      </c>
      <c r="CD239" s="43">
        <v>-4.7100000000000001E-4</v>
      </c>
      <c r="CE239" s="43">
        <v>-4.5399999999999998E-4</v>
      </c>
      <c r="CF239" s="43">
        <v>7.6000000000000004E-5</v>
      </c>
      <c r="CH239" s="30"/>
      <c r="CL239" s="30">
        <v>0.20956764567680644</v>
      </c>
      <c r="CM239" s="43">
        <v>-1.16E-3</v>
      </c>
      <c r="CN239" s="43">
        <v>-1.122E-3</v>
      </c>
      <c r="CO239" s="43">
        <v>1.0690000000000001E-3</v>
      </c>
      <c r="CQ239" s="30"/>
      <c r="CU239" s="30">
        <v>0.20956764567680644</v>
      </c>
      <c r="CV239" s="43">
        <v>-5.7899999999999998E-4</v>
      </c>
      <c r="CW239" s="43">
        <v>-5.6700000000000001E-4</v>
      </c>
      <c r="CX239" s="43">
        <v>1.0399999999999999E-4</v>
      </c>
    </row>
    <row r="240" spans="14:102" x14ac:dyDescent="0.25">
      <c r="N240" s="30"/>
      <c r="R240" s="30">
        <v>0.21056558217680646</v>
      </c>
      <c r="S240" s="43">
        <v>-7.7899999999999996E-4</v>
      </c>
      <c r="T240" s="43">
        <v>-7.1000000000000002E-4</v>
      </c>
      <c r="U240" s="43">
        <v>1.5939999999999999E-3</v>
      </c>
      <c r="W240" s="30"/>
      <c r="AA240" s="30">
        <v>0.21056558217680646</v>
      </c>
      <c r="AB240" s="43">
        <v>-4.6900000000000002E-4</v>
      </c>
      <c r="AC240" s="43">
        <v>-4.4299999999999998E-4</v>
      </c>
      <c r="AD240" s="43">
        <v>4.1100000000000002E-4</v>
      </c>
      <c r="AF240" s="30"/>
      <c r="AJ240" s="30">
        <v>0.21056558217680646</v>
      </c>
      <c r="AK240" s="43">
        <v>-1.011E-3</v>
      </c>
      <c r="AL240" s="43">
        <v>-9.5399999999999999E-4</v>
      </c>
      <c r="AM240" s="43">
        <v>7.9000000000000001E-4</v>
      </c>
      <c r="AO240" s="30"/>
      <c r="AS240" s="30">
        <v>0.21056558217680646</v>
      </c>
      <c r="AT240" s="43">
        <v>-5.1800000000000001E-4</v>
      </c>
      <c r="AU240" s="43">
        <v>-5.0000000000000001E-4</v>
      </c>
      <c r="AV240" s="43">
        <v>4.5000000000000003E-5</v>
      </c>
      <c r="AX240" s="30"/>
      <c r="BB240" s="30">
        <v>0.21056558217680646</v>
      </c>
      <c r="BC240" s="43">
        <v>-1.0089999999999999E-3</v>
      </c>
      <c r="BD240" s="43">
        <v>-9.5100000000000002E-4</v>
      </c>
      <c r="BE240" s="43">
        <v>7.8700000000000005E-4</v>
      </c>
      <c r="BG240" s="30"/>
      <c r="BK240" s="30">
        <v>0.21056558217680646</v>
      </c>
      <c r="BL240" s="43">
        <v>-5.1699999999999999E-4</v>
      </c>
      <c r="BM240" s="43">
        <v>-4.9899999999999999E-4</v>
      </c>
      <c r="BN240" s="43">
        <v>4.5000000000000003E-5</v>
      </c>
      <c r="BP240" s="30"/>
      <c r="BT240" s="30">
        <v>0.21056558217680646</v>
      </c>
      <c r="BU240" s="43">
        <v>-9.7400000000000004E-4</v>
      </c>
      <c r="BV240" s="43">
        <v>-9.1399999999999999E-4</v>
      </c>
      <c r="BW240" s="43">
        <v>9.0899999999999998E-4</v>
      </c>
      <c r="BY240" s="30"/>
      <c r="CC240" s="30">
        <v>0.21056558217680646</v>
      </c>
      <c r="CD240" s="43">
        <v>-4.73E-4</v>
      </c>
      <c r="CE240" s="43">
        <v>-4.55E-4</v>
      </c>
      <c r="CF240" s="43">
        <v>7.7000000000000001E-5</v>
      </c>
      <c r="CH240" s="30"/>
      <c r="CL240" s="30">
        <v>0.21056558217680646</v>
      </c>
      <c r="CM240" s="43">
        <v>-1.168E-3</v>
      </c>
      <c r="CN240" s="43">
        <v>-1.129E-3</v>
      </c>
      <c r="CO240" s="43">
        <v>1.0839999999999999E-3</v>
      </c>
      <c r="CQ240" s="30"/>
      <c r="CU240" s="30">
        <v>0.21056558217680646</v>
      </c>
      <c r="CV240" s="43">
        <v>-5.8E-4</v>
      </c>
      <c r="CW240" s="43">
        <v>-5.6800000000000004E-4</v>
      </c>
      <c r="CX240" s="43">
        <v>1.05E-4</v>
      </c>
    </row>
    <row r="241" spans="14:102" x14ac:dyDescent="0.25">
      <c r="N241" s="30"/>
      <c r="R241" s="30">
        <v>0.21156351867680648</v>
      </c>
      <c r="S241" s="43">
        <v>-7.8200000000000003E-4</v>
      </c>
      <c r="T241" s="43">
        <v>-7.1199999999999996E-4</v>
      </c>
      <c r="U241" s="43">
        <v>1.6130000000000001E-3</v>
      </c>
      <c r="W241" s="30"/>
      <c r="AA241" s="30">
        <v>0.21156351867680648</v>
      </c>
      <c r="AB241" s="43">
        <v>-4.7100000000000001E-4</v>
      </c>
      <c r="AC241" s="43">
        <v>-4.4499999999999997E-4</v>
      </c>
      <c r="AD241" s="43">
        <v>4.1599999999999997E-4</v>
      </c>
      <c r="AF241" s="30"/>
      <c r="AJ241" s="30">
        <v>0.21156351867680648</v>
      </c>
      <c r="AK241" s="43">
        <v>-1.018E-3</v>
      </c>
      <c r="AL241" s="43">
        <v>-9.6000000000000002E-4</v>
      </c>
      <c r="AM241" s="43">
        <v>8.0199999999999998E-4</v>
      </c>
      <c r="AO241" s="30"/>
      <c r="AS241" s="30">
        <v>0.21156351867680648</v>
      </c>
      <c r="AT241" s="43">
        <v>-5.1900000000000004E-4</v>
      </c>
      <c r="AU241" s="43">
        <v>-5.0100000000000003E-4</v>
      </c>
      <c r="AV241" s="43">
        <v>4.6E-5</v>
      </c>
      <c r="AX241" s="30"/>
      <c r="BB241" s="30">
        <v>0.21156351867680648</v>
      </c>
      <c r="BC241" s="43">
        <v>-1.016E-3</v>
      </c>
      <c r="BD241" s="43">
        <v>-9.5799999999999998E-4</v>
      </c>
      <c r="BE241" s="43">
        <v>7.9900000000000001E-4</v>
      </c>
      <c r="BG241" s="30"/>
      <c r="BK241" s="30">
        <v>0.21156351867680648</v>
      </c>
      <c r="BL241" s="43">
        <v>-5.1800000000000001E-4</v>
      </c>
      <c r="BM241" s="43">
        <v>-5.0000000000000001E-4</v>
      </c>
      <c r="BN241" s="43">
        <v>4.6E-5</v>
      </c>
      <c r="BP241" s="30"/>
      <c r="BT241" s="30">
        <v>0.21156351867680648</v>
      </c>
      <c r="BU241" s="43">
        <v>-9.810000000000001E-4</v>
      </c>
      <c r="BV241" s="43">
        <v>-9.2000000000000003E-4</v>
      </c>
      <c r="BW241" s="43">
        <v>9.2100000000000005E-4</v>
      </c>
      <c r="BY241" s="30"/>
      <c r="CC241" s="30">
        <v>0.21156351867680648</v>
      </c>
      <c r="CD241" s="43">
        <v>-4.7399999999999997E-4</v>
      </c>
      <c r="CE241" s="43">
        <v>-4.5600000000000003E-4</v>
      </c>
      <c r="CF241" s="43">
        <v>7.7999999999999999E-5</v>
      </c>
      <c r="CH241" s="30"/>
      <c r="CL241" s="30">
        <v>0.21156351867680648</v>
      </c>
      <c r="CM241" s="43">
        <v>-1.176E-3</v>
      </c>
      <c r="CN241" s="43">
        <v>-1.137E-3</v>
      </c>
      <c r="CO241" s="43">
        <v>1.098E-3</v>
      </c>
      <c r="CQ241" s="30"/>
      <c r="CU241" s="30">
        <v>0.21156351867680648</v>
      </c>
      <c r="CV241" s="43">
        <v>-5.8100000000000003E-4</v>
      </c>
      <c r="CW241" s="43">
        <v>-5.6899999999999995E-4</v>
      </c>
      <c r="CX241" s="43">
        <v>1.06E-4</v>
      </c>
    </row>
    <row r="242" spans="14:102" x14ac:dyDescent="0.25">
      <c r="N242" s="30"/>
      <c r="R242" s="30">
        <v>0.21256145517680647</v>
      </c>
      <c r="S242" s="43">
        <v>-7.85E-4</v>
      </c>
      <c r="T242" s="43">
        <v>-7.1400000000000001E-4</v>
      </c>
      <c r="U242" s="43">
        <v>1.6329999999999999E-3</v>
      </c>
      <c r="W242" s="30"/>
      <c r="AA242" s="30">
        <v>0.21256145517680647</v>
      </c>
      <c r="AB242" s="43">
        <v>-4.73E-4</v>
      </c>
      <c r="AC242" s="43">
        <v>-4.4700000000000002E-4</v>
      </c>
      <c r="AD242" s="43">
        <v>4.2000000000000002E-4</v>
      </c>
      <c r="AF242" s="30"/>
      <c r="AJ242" s="30">
        <v>0.21256145517680647</v>
      </c>
      <c r="AK242" s="43">
        <v>-1.0250000000000001E-3</v>
      </c>
      <c r="AL242" s="43">
        <v>-9.6599999999999995E-4</v>
      </c>
      <c r="AM242" s="43">
        <v>8.1400000000000005E-4</v>
      </c>
      <c r="AO242" s="30"/>
      <c r="AS242" s="30">
        <v>0.21256145517680647</v>
      </c>
      <c r="AT242" s="43">
        <v>-5.1999999999999995E-4</v>
      </c>
      <c r="AU242" s="43">
        <v>-5.0199999999999995E-4</v>
      </c>
      <c r="AV242" s="43">
        <v>4.8000000000000001E-5</v>
      </c>
      <c r="AX242" s="30"/>
      <c r="BB242" s="30">
        <v>0.21256145517680647</v>
      </c>
      <c r="BC242" s="43">
        <v>-1.0219999999999999E-3</v>
      </c>
      <c r="BD242" s="43">
        <v>-9.6400000000000001E-4</v>
      </c>
      <c r="BE242" s="43">
        <v>8.1099999999999998E-4</v>
      </c>
      <c r="BG242" s="30"/>
      <c r="BK242" s="30">
        <v>0.21256145517680647</v>
      </c>
      <c r="BL242" s="43">
        <v>-5.1999999999999995E-4</v>
      </c>
      <c r="BM242" s="43">
        <v>-5.0199999999999995E-4</v>
      </c>
      <c r="BN242" s="43">
        <v>4.6999999999999997E-5</v>
      </c>
      <c r="BP242" s="30"/>
      <c r="BT242" s="30">
        <v>0.21256145517680647</v>
      </c>
      <c r="BU242" s="43">
        <v>-9.8799999999999995E-4</v>
      </c>
      <c r="BV242" s="43">
        <v>-9.2699999999999998E-4</v>
      </c>
      <c r="BW242" s="43">
        <v>9.3199999999999999E-4</v>
      </c>
      <c r="BY242" s="30"/>
      <c r="CC242" s="30">
        <v>0.21256145517680647</v>
      </c>
      <c r="CD242" s="43">
        <v>-4.75E-4</v>
      </c>
      <c r="CE242" s="43">
        <v>-4.5800000000000002E-4</v>
      </c>
      <c r="CF242" s="43">
        <v>7.8999999999999996E-5</v>
      </c>
      <c r="CH242" s="30"/>
      <c r="CL242" s="30">
        <v>0.21256145517680647</v>
      </c>
      <c r="CM242" s="43">
        <v>-1.1839999999999999E-3</v>
      </c>
      <c r="CN242" s="43">
        <v>-1.145E-3</v>
      </c>
      <c r="CO242" s="43">
        <v>1.1130000000000001E-3</v>
      </c>
      <c r="CQ242" s="30"/>
      <c r="CU242" s="30">
        <v>0.21256145517680647</v>
      </c>
      <c r="CV242" s="43">
        <v>-5.8200000000000005E-4</v>
      </c>
      <c r="CW242" s="43">
        <v>-5.6999999999999998E-4</v>
      </c>
      <c r="CX242" s="43">
        <v>1.07E-4</v>
      </c>
    </row>
    <row r="243" spans="14:102" x14ac:dyDescent="0.25">
      <c r="N243" s="30"/>
      <c r="R243" s="30">
        <v>0.21355939167680649</v>
      </c>
      <c r="S243" s="43">
        <v>-7.8799999999999996E-4</v>
      </c>
      <c r="T243" s="43">
        <v>-7.1599999999999995E-4</v>
      </c>
      <c r="U243" s="43">
        <v>1.653E-3</v>
      </c>
      <c r="W243" s="30"/>
      <c r="AA243" s="30">
        <v>0.21355939167680649</v>
      </c>
      <c r="AB243" s="43">
        <v>-4.75E-4</v>
      </c>
      <c r="AC243" s="43">
        <v>-4.4900000000000002E-4</v>
      </c>
      <c r="AD243" s="43">
        <v>4.2499999999999998E-4</v>
      </c>
      <c r="AF243" s="30"/>
      <c r="AJ243" s="30">
        <v>0.21355939167680649</v>
      </c>
      <c r="AK243" s="43">
        <v>-1.0319999999999999E-3</v>
      </c>
      <c r="AL243" s="43">
        <v>-9.7199999999999999E-4</v>
      </c>
      <c r="AM243" s="43">
        <v>8.2700000000000004E-4</v>
      </c>
      <c r="AO243" s="30"/>
      <c r="AS243" s="30">
        <v>0.21355939167680649</v>
      </c>
      <c r="AT243" s="43">
        <v>-5.22E-4</v>
      </c>
      <c r="AU243" s="43">
        <v>-5.0299999999999997E-4</v>
      </c>
      <c r="AV243" s="43">
        <v>4.8999999999999998E-5</v>
      </c>
      <c r="AX243" s="30"/>
      <c r="BB243" s="30">
        <v>0.21355939167680649</v>
      </c>
      <c r="BC243" s="43">
        <v>-1.029E-3</v>
      </c>
      <c r="BD243" s="43">
        <v>-9.7000000000000005E-4</v>
      </c>
      <c r="BE243" s="43">
        <v>8.2299999999999995E-4</v>
      </c>
      <c r="BG243" s="30"/>
      <c r="BK243" s="30">
        <v>0.21355939167680649</v>
      </c>
      <c r="BL243" s="43">
        <v>-5.2099999999999998E-4</v>
      </c>
      <c r="BM243" s="43">
        <v>-5.0299999999999997E-4</v>
      </c>
      <c r="BN243" s="43">
        <v>4.8000000000000001E-5</v>
      </c>
      <c r="BP243" s="30"/>
      <c r="BT243" s="30">
        <v>0.21355939167680649</v>
      </c>
      <c r="BU243" s="43">
        <v>-9.9599999999999992E-4</v>
      </c>
      <c r="BV243" s="43">
        <v>-9.3400000000000004E-4</v>
      </c>
      <c r="BW243" s="43">
        <v>9.4399999999999996E-4</v>
      </c>
      <c r="BY243" s="30"/>
      <c r="CC243" s="30">
        <v>0.21355939167680649</v>
      </c>
      <c r="CD243" s="43">
        <v>-4.7600000000000002E-4</v>
      </c>
      <c r="CE243" s="43">
        <v>-4.5899999999999999E-4</v>
      </c>
      <c r="CF243" s="43">
        <v>7.8999999999999996E-5</v>
      </c>
      <c r="CH243" s="30"/>
      <c r="CL243" s="30">
        <v>0.21355939167680649</v>
      </c>
      <c r="CM243" s="43">
        <v>-1.193E-3</v>
      </c>
      <c r="CN243" s="43">
        <v>-1.1529999999999999E-3</v>
      </c>
      <c r="CO243" s="43">
        <v>1.1280000000000001E-3</v>
      </c>
      <c r="CQ243" s="30"/>
      <c r="CU243" s="30">
        <v>0.21355939167680649</v>
      </c>
      <c r="CV243" s="43">
        <v>-5.8299999999999997E-4</v>
      </c>
      <c r="CW243" s="43">
        <v>-5.71E-4</v>
      </c>
      <c r="CX243" s="43">
        <v>1.08E-4</v>
      </c>
    </row>
    <row r="244" spans="14:102" x14ac:dyDescent="0.25">
      <c r="N244" s="30"/>
      <c r="R244" s="30">
        <v>0.21455732817680651</v>
      </c>
      <c r="S244" s="43">
        <v>-7.9100000000000004E-4</v>
      </c>
      <c r="T244" s="43">
        <v>-7.1900000000000002E-4</v>
      </c>
      <c r="U244" s="43">
        <v>1.6739999999999999E-3</v>
      </c>
      <c r="W244" s="30"/>
      <c r="AA244" s="30">
        <v>0.21455732817680651</v>
      </c>
      <c r="AB244" s="43">
        <v>-4.7699999999999999E-4</v>
      </c>
      <c r="AC244" s="43">
        <v>-4.4999999999999999E-4</v>
      </c>
      <c r="AD244" s="43">
        <v>4.2999999999999999E-4</v>
      </c>
      <c r="AF244" s="30"/>
      <c r="AJ244" s="30">
        <v>0.21455732817680651</v>
      </c>
      <c r="AK244" s="43">
        <v>-1.039E-3</v>
      </c>
      <c r="AL244" s="43">
        <v>-9.7900000000000005E-4</v>
      </c>
      <c r="AM244" s="43">
        <v>8.3900000000000001E-4</v>
      </c>
      <c r="AO244" s="30"/>
      <c r="AS244" s="30">
        <v>0.21455732817680651</v>
      </c>
      <c r="AT244" s="43">
        <v>-5.2300000000000003E-4</v>
      </c>
      <c r="AU244" s="43">
        <v>-5.04E-4</v>
      </c>
      <c r="AV244" s="43">
        <v>5.0000000000000002E-5</v>
      </c>
      <c r="AX244" s="30"/>
      <c r="BB244" s="30">
        <v>0.21455732817680651</v>
      </c>
      <c r="BC244" s="43">
        <v>-1.0369999999999999E-3</v>
      </c>
      <c r="BD244" s="43">
        <v>-9.77E-4</v>
      </c>
      <c r="BE244" s="43">
        <v>8.3600000000000005E-4</v>
      </c>
      <c r="BG244" s="30"/>
      <c r="BK244" s="30">
        <v>0.21455732817680651</v>
      </c>
      <c r="BL244" s="43">
        <v>-5.22E-4</v>
      </c>
      <c r="BM244" s="43">
        <v>-5.04E-4</v>
      </c>
      <c r="BN244" s="43">
        <v>5.0000000000000002E-5</v>
      </c>
      <c r="BP244" s="30"/>
      <c r="BT244" s="30">
        <v>0.21455732817680651</v>
      </c>
      <c r="BU244" s="43">
        <v>-1.003E-3</v>
      </c>
      <c r="BV244" s="43">
        <v>-9.41E-4</v>
      </c>
      <c r="BW244" s="43">
        <v>9.5600000000000004E-4</v>
      </c>
      <c r="BY244" s="30"/>
      <c r="CC244" s="30">
        <v>0.21455732817680651</v>
      </c>
      <c r="CD244" s="43">
        <v>-4.7800000000000002E-4</v>
      </c>
      <c r="CE244" s="43">
        <v>-4.6000000000000001E-4</v>
      </c>
      <c r="CF244" s="43">
        <v>8.0000000000000007E-5</v>
      </c>
      <c r="CH244" s="30"/>
      <c r="CL244" s="30">
        <v>0.21455732817680651</v>
      </c>
      <c r="CM244" s="43">
        <v>-1.201E-3</v>
      </c>
      <c r="CN244" s="43">
        <v>-1.1609999999999999E-3</v>
      </c>
      <c r="CO244" s="43">
        <v>1.1440000000000001E-3</v>
      </c>
      <c r="CQ244" s="30"/>
      <c r="CU244" s="30">
        <v>0.21455732817680651</v>
      </c>
      <c r="CV244" s="43">
        <v>-5.8399999999999999E-4</v>
      </c>
      <c r="CW244" s="43">
        <v>-5.7300000000000005E-4</v>
      </c>
      <c r="CX244" s="43">
        <v>1.0900000000000001E-4</v>
      </c>
    </row>
    <row r="245" spans="14:102" x14ac:dyDescent="0.25">
      <c r="N245" s="30"/>
      <c r="R245" s="30">
        <v>0.2155552646768065</v>
      </c>
      <c r="S245" s="43">
        <v>-7.94E-4</v>
      </c>
      <c r="T245" s="43">
        <v>-7.2099999999999996E-4</v>
      </c>
      <c r="U245" s="43">
        <v>1.6949999999999999E-3</v>
      </c>
      <c r="W245" s="30"/>
      <c r="AA245" s="30">
        <v>0.2155552646768065</v>
      </c>
      <c r="AB245" s="43">
        <v>-4.7899999999999999E-4</v>
      </c>
      <c r="AC245" s="43">
        <v>-4.5199999999999998E-4</v>
      </c>
      <c r="AD245" s="43">
        <v>4.3399999999999998E-4</v>
      </c>
      <c r="AF245" s="30"/>
      <c r="AJ245" s="30">
        <v>0.2155552646768065</v>
      </c>
      <c r="AK245" s="43">
        <v>-1.047E-3</v>
      </c>
      <c r="AL245" s="43">
        <v>-9.859999999999999E-4</v>
      </c>
      <c r="AM245" s="43">
        <v>8.5300000000000003E-4</v>
      </c>
      <c r="AO245" s="30"/>
      <c r="AS245" s="30">
        <v>0.2155552646768065</v>
      </c>
      <c r="AT245" s="43">
        <v>-5.2400000000000005E-4</v>
      </c>
      <c r="AU245" s="43">
        <v>-5.0600000000000005E-4</v>
      </c>
      <c r="AV245" s="43">
        <v>5.1E-5</v>
      </c>
      <c r="AX245" s="30"/>
      <c r="BB245" s="30">
        <v>0.2155552646768065</v>
      </c>
      <c r="BC245" s="43">
        <v>-1.044E-3</v>
      </c>
      <c r="BD245" s="43">
        <v>-9.8299999999999993E-4</v>
      </c>
      <c r="BE245" s="43">
        <v>8.4800000000000001E-4</v>
      </c>
      <c r="BG245" s="30"/>
      <c r="BK245" s="30">
        <v>0.2155552646768065</v>
      </c>
      <c r="BL245" s="43">
        <v>-5.2300000000000003E-4</v>
      </c>
      <c r="BM245" s="43">
        <v>-5.0500000000000002E-4</v>
      </c>
      <c r="BN245" s="43">
        <v>5.1E-5</v>
      </c>
      <c r="BP245" s="30"/>
      <c r="BT245" s="30">
        <v>0.2155552646768065</v>
      </c>
      <c r="BU245" s="43">
        <v>-1.0120000000000001E-3</v>
      </c>
      <c r="BV245" s="43">
        <v>-9.4799999999999995E-4</v>
      </c>
      <c r="BW245" s="43">
        <v>9.6900000000000003E-4</v>
      </c>
      <c r="BY245" s="30"/>
      <c r="CC245" s="30">
        <v>0.2155552646768065</v>
      </c>
      <c r="CD245" s="43">
        <v>-4.7899999999999999E-4</v>
      </c>
      <c r="CE245" s="43">
        <v>-4.6099999999999998E-4</v>
      </c>
      <c r="CF245" s="43">
        <v>8.1000000000000004E-5</v>
      </c>
      <c r="CH245" s="30"/>
      <c r="CL245" s="30">
        <v>0.2155552646768065</v>
      </c>
      <c r="CM245" s="43">
        <v>-1.2099999999999999E-3</v>
      </c>
      <c r="CN245" s="43">
        <v>-1.17E-3</v>
      </c>
      <c r="CO245" s="43">
        <v>1.16E-3</v>
      </c>
      <c r="CQ245" s="30"/>
      <c r="CU245" s="30">
        <v>0.2155552646768065</v>
      </c>
      <c r="CV245" s="43">
        <v>-5.8500000000000002E-4</v>
      </c>
      <c r="CW245" s="43">
        <v>-5.7399999999999997E-4</v>
      </c>
      <c r="CX245" s="43">
        <v>1.11E-4</v>
      </c>
    </row>
    <row r="246" spans="14:102" x14ac:dyDescent="0.25">
      <c r="N246" s="30"/>
      <c r="R246" s="30">
        <v>0.21655320117680651</v>
      </c>
      <c r="S246" s="43">
        <v>-7.9799999999999999E-4</v>
      </c>
      <c r="T246" s="43">
        <v>-7.2400000000000003E-4</v>
      </c>
      <c r="U246" s="43">
        <v>1.717E-3</v>
      </c>
      <c r="W246" s="30"/>
      <c r="AA246" s="30">
        <v>0.21655320117680651</v>
      </c>
      <c r="AB246" s="43">
        <v>-4.8000000000000001E-4</v>
      </c>
      <c r="AC246" s="43">
        <v>-4.5300000000000001E-4</v>
      </c>
      <c r="AD246" s="43">
        <v>4.3899999999999999E-4</v>
      </c>
      <c r="AF246" s="30"/>
      <c r="AJ246" s="30">
        <v>0.21655320117680651</v>
      </c>
      <c r="AK246" s="43">
        <v>-1.054E-3</v>
      </c>
      <c r="AL246" s="43">
        <v>-9.9299999999999996E-4</v>
      </c>
      <c r="AM246" s="43">
        <v>8.6600000000000002E-4</v>
      </c>
      <c r="AO246" s="30"/>
      <c r="AS246" s="30">
        <v>0.21655320117680651</v>
      </c>
      <c r="AT246" s="43">
        <v>-5.2499999999999997E-4</v>
      </c>
      <c r="AU246" s="43">
        <v>-5.0699999999999996E-4</v>
      </c>
      <c r="AV246" s="43">
        <v>5.1999999999999997E-5</v>
      </c>
      <c r="AX246" s="30"/>
      <c r="BB246" s="30">
        <v>0.21655320117680651</v>
      </c>
      <c r="BC246" s="43">
        <v>-1.0510000000000001E-3</v>
      </c>
      <c r="BD246" s="43">
        <v>-9.8999999999999999E-4</v>
      </c>
      <c r="BE246" s="43">
        <v>8.61E-4</v>
      </c>
      <c r="BG246" s="30"/>
      <c r="BK246" s="30">
        <v>0.21655320117680651</v>
      </c>
      <c r="BL246" s="43">
        <v>-5.2400000000000005E-4</v>
      </c>
      <c r="BM246" s="43">
        <v>-5.0600000000000005E-4</v>
      </c>
      <c r="BN246" s="43">
        <v>5.1999999999999997E-5</v>
      </c>
      <c r="BP246" s="30"/>
      <c r="BT246" s="30">
        <v>0.21655320117680651</v>
      </c>
      <c r="BU246" s="43">
        <v>-1.0200000000000001E-3</v>
      </c>
      <c r="BV246" s="43">
        <v>-9.5600000000000004E-4</v>
      </c>
      <c r="BW246" s="43">
        <v>9.810000000000001E-4</v>
      </c>
      <c r="BY246" s="30"/>
      <c r="CC246" s="30">
        <v>0.21655320117680651</v>
      </c>
      <c r="CD246" s="43">
        <v>-4.8000000000000001E-4</v>
      </c>
      <c r="CE246" s="43">
        <v>-4.6200000000000001E-4</v>
      </c>
      <c r="CF246" s="43">
        <v>8.1000000000000004E-5</v>
      </c>
      <c r="CH246" s="30"/>
      <c r="CL246" s="30">
        <v>0.21655320117680651</v>
      </c>
      <c r="CM246" s="43">
        <v>-1.219E-3</v>
      </c>
      <c r="CN246" s="43">
        <v>-1.178E-3</v>
      </c>
      <c r="CO246" s="43">
        <v>1.176E-3</v>
      </c>
      <c r="CQ246" s="30"/>
      <c r="CU246" s="30">
        <v>0.21655320117680651</v>
      </c>
      <c r="CV246" s="43">
        <v>-5.8699999999999996E-4</v>
      </c>
      <c r="CW246" s="43">
        <v>-5.7499999999999999E-4</v>
      </c>
      <c r="CX246" s="43">
        <v>1.12E-4</v>
      </c>
    </row>
    <row r="247" spans="14:102" x14ac:dyDescent="0.25">
      <c r="N247" s="30"/>
      <c r="R247" s="30">
        <v>0.21755113767680653</v>
      </c>
      <c r="S247" s="43">
        <v>-8.0099999999999995E-4</v>
      </c>
      <c r="T247" s="43">
        <v>-7.27E-4</v>
      </c>
      <c r="U247" s="43">
        <v>1.74E-3</v>
      </c>
      <c r="W247" s="30"/>
      <c r="AA247" s="30">
        <v>0.21755113767680653</v>
      </c>
      <c r="AB247" s="43">
        <v>-4.8200000000000001E-4</v>
      </c>
      <c r="AC247" s="43">
        <v>-4.55E-4</v>
      </c>
      <c r="AD247" s="43">
        <v>4.4299999999999998E-4</v>
      </c>
      <c r="AF247" s="30"/>
      <c r="AJ247" s="30">
        <v>0.21755113767680653</v>
      </c>
      <c r="AK247" s="43">
        <v>-1.062E-3</v>
      </c>
      <c r="AL247" s="43">
        <v>-9.990000000000001E-4</v>
      </c>
      <c r="AM247" s="43">
        <v>8.7900000000000001E-4</v>
      </c>
      <c r="AO247" s="30"/>
      <c r="AS247" s="30">
        <v>0.21755113767680653</v>
      </c>
      <c r="AT247" s="43">
        <v>-5.2599999999999999E-4</v>
      </c>
      <c r="AU247" s="43">
        <v>-5.0799999999999999E-4</v>
      </c>
      <c r="AV247" s="43">
        <v>5.3000000000000001E-5</v>
      </c>
      <c r="AX247" s="30"/>
      <c r="BB247" s="30">
        <v>0.21755113767680653</v>
      </c>
      <c r="BC247" s="43">
        <v>-1.059E-3</v>
      </c>
      <c r="BD247" s="43">
        <v>-9.9700000000000006E-4</v>
      </c>
      <c r="BE247" s="43">
        <v>8.7500000000000002E-4</v>
      </c>
      <c r="BG247" s="30"/>
      <c r="BK247" s="30">
        <v>0.21755113767680653</v>
      </c>
      <c r="BL247" s="43">
        <v>-5.2599999999999999E-4</v>
      </c>
      <c r="BM247" s="43">
        <v>-5.0699999999999996E-4</v>
      </c>
      <c r="BN247" s="43">
        <v>5.3000000000000001E-5</v>
      </c>
      <c r="BP247" s="30"/>
      <c r="BT247" s="30">
        <v>0.21755113767680653</v>
      </c>
      <c r="BU247" s="43">
        <v>-1.0280000000000001E-3</v>
      </c>
      <c r="BV247" s="43">
        <v>-9.6299999999999999E-4</v>
      </c>
      <c r="BW247" s="43">
        <v>9.9400000000000009E-4</v>
      </c>
      <c r="BY247" s="30"/>
      <c r="CC247" s="30">
        <v>0.21755113767680653</v>
      </c>
      <c r="CD247" s="43">
        <v>-4.8099999999999998E-4</v>
      </c>
      <c r="CE247" s="43">
        <v>-4.6299999999999998E-4</v>
      </c>
      <c r="CF247" s="43">
        <v>8.2000000000000001E-5</v>
      </c>
      <c r="CH247" s="30"/>
      <c r="CL247" s="30">
        <v>0.21755113767680653</v>
      </c>
      <c r="CM247" s="43">
        <v>-1.2279999999999999E-3</v>
      </c>
      <c r="CN247" s="43">
        <v>-1.1869999999999999E-3</v>
      </c>
      <c r="CO247" s="43">
        <v>1.1919999999999999E-3</v>
      </c>
      <c r="CQ247" s="30"/>
      <c r="CU247" s="30">
        <v>0.21755113767680653</v>
      </c>
      <c r="CV247" s="43">
        <v>-5.8799999999999998E-4</v>
      </c>
      <c r="CW247" s="43">
        <v>-5.7600000000000001E-4</v>
      </c>
      <c r="CX247" s="43">
        <v>1.13E-4</v>
      </c>
    </row>
    <row r="248" spans="14:102" x14ac:dyDescent="0.25">
      <c r="N248" s="30"/>
      <c r="R248" s="30">
        <v>0.21854907417680652</v>
      </c>
      <c r="S248" s="43">
        <v>-8.0500000000000005E-4</v>
      </c>
      <c r="T248" s="43">
        <v>-7.2900000000000005E-4</v>
      </c>
      <c r="U248" s="43">
        <v>1.761E-3</v>
      </c>
      <c r="W248" s="30"/>
      <c r="AA248" s="30">
        <v>0.21854907417680652</v>
      </c>
      <c r="AB248" s="43">
        <v>-4.84E-4</v>
      </c>
      <c r="AC248" s="43">
        <v>-4.5600000000000003E-4</v>
      </c>
      <c r="AD248" s="43">
        <v>4.4700000000000002E-4</v>
      </c>
      <c r="AF248" s="30"/>
      <c r="AJ248" s="30">
        <v>0.21854907417680652</v>
      </c>
      <c r="AK248" s="43">
        <v>-1.0690000000000001E-3</v>
      </c>
      <c r="AL248" s="43">
        <v>-1.0059999999999999E-3</v>
      </c>
      <c r="AM248" s="43">
        <v>8.92E-4</v>
      </c>
      <c r="AO248" s="30"/>
      <c r="AS248" s="30">
        <v>0.21854907417680652</v>
      </c>
      <c r="AT248" s="43">
        <v>-5.2700000000000002E-4</v>
      </c>
      <c r="AU248" s="43">
        <v>-5.0900000000000001E-4</v>
      </c>
      <c r="AV248" s="43">
        <v>5.3999999999999998E-5</v>
      </c>
      <c r="AX248" s="30"/>
      <c r="BB248" s="30">
        <v>0.21854907417680652</v>
      </c>
      <c r="BC248" s="43">
        <v>-1.0660000000000001E-3</v>
      </c>
      <c r="BD248" s="43">
        <v>-1.0039999999999999E-3</v>
      </c>
      <c r="BE248" s="43">
        <v>8.8800000000000001E-4</v>
      </c>
      <c r="BG248" s="30"/>
      <c r="BK248" s="30">
        <v>0.21854907417680652</v>
      </c>
      <c r="BL248" s="43">
        <v>-5.2700000000000002E-4</v>
      </c>
      <c r="BM248" s="43">
        <v>-5.0799999999999999E-4</v>
      </c>
      <c r="BN248" s="43">
        <v>5.3999999999999998E-5</v>
      </c>
      <c r="BP248" s="30"/>
      <c r="BT248" s="30">
        <v>0.21854907417680652</v>
      </c>
      <c r="BU248" s="43">
        <v>-1.0349999999999999E-3</v>
      </c>
      <c r="BV248" s="43">
        <v>-9.7000000000000005E-4</v>
      </c>
      <c r="BW248" s="43">
        <v>1.0059999999999999E-3</v>
      </c>
      <c r="BY248" s="30"/>
      <c r="CC248" s="30">
        <v>0.21854907417680652</v>
      </c>
      <c r="CD248" s="43">
        <v>-4.8200000000000001E-4</v>
      </c>
      <c r="CE248" s="43">
        <v>-4.64E-4</v>
      </c>
      <c r="CF248" s="43">
        <v>8.2999999999999998E-5</v>
      </c>
      <c r="CH248" s="30"/>
      <c r="CL248" s="30">
        <v>0.21854907417680652</v>
      </c>
      <c r="CM248" s="43">
        <v>-1.237E-3</v>
      </c>
      <c r="CN248" s="43">
        <v>-1.1950000000000001E-3</v>
      </c>
      <c r="CO248" s="43">
        <v>1.2080000000000001E-3</v>
      </c>
      <c r="CQ248" s="30"/>
      <c r="CU248" s="30">
        <v>0.21854907417680652</v>
      </c>
      <c r="CV248" s="43">
        <v>-5.8900000000000001E-4</v>
      </c>
      <c r="CW248" s="43">
        <v>-5.7700000000000004E-4</v>
      </c>
      <c r="CX248" s="43">
        <v>1.1400000000000001E-4</v>
      </c>
    </row>
    <row r="249" spans="14:102" x14ac:dyDescent="0.25">
      <c r="N249" s="30"/>
      <c r="R249" s="30">
        <v>0.21954701067680646</v>
      </c>
      <c r="S249" s="43">
        <v>-8.0800000000000002E-4</v>
      </c>
      <c r="T249" s="43">
        <v>-7.3200000000000001E-4</v>
      </c>
      <c r="U249" s="43">
        <v>1.7830000000000001E-3</v>
      </c>
      <c r="W249" s="30"/>
      <c r="AA249" s="30">
        <v>0.21954701067680646</v>
      </c>
      <c r="AB249" s="43">
        <v>-4.86E-4</v>
      </c>
      <c r="AC249" s="43">
        <v>-4.5800000000000002E-4</v>
      </c>
      <c r="AD249" s="43">
        <v>4.5199999999999998E-4</v>
      </c>
      <c r="AF249" s="30"/>
      <c r="AJ249" s="30">
        <v>0.21954701067680646</v>
      </c>
      <c r="AK249" s="43">
        <v>-1.0759999999999999E-3</v>
      </c>
      <c r="AL249" s="43">
        <v>-1.013E-3</v>
      </c>
      <c r="AM249" s="43">
        <v>9.0499999999999999E-4</v>
      </c>
      <c r="AO249" s="30"/>
      <c r="AS249" s="30">
        <v>0.21954701067680646</v>
      </c>
      <c r="AT249" s="43">
        <v>-5.2899999999999996E-4</v>
      </c>
      <c r="AU249" s="43">
        <v>-5.1000000000000004E-4</v>
      </c>
      <c r="AV249" s="43">
        <v>5.5000000000000002E-5</v>
      </c>
      <c r="AX249" s="30"/>
      <c r="BB249" s="30">
        <v>0.21954701067680646</v>
      </c>
      <c r="BC249" s="43">
        <v>-1.0740000000000001E-3</v>
      </c>
      <c r="BD249" s="43">
        <v>-1.01E-3</v>
      </c>
      <c r="BE249" s="43">
        <v>9.01E-4</v>
      </c>
      <c r="BG249" s="30"/>
      <c r="BK249" s="30">
        <v>0.21954701067680646</v>
      </c>
      <c r="BL249" s="43">
        <v>-5.2800000000000004E-4</v>
      </c>
      <c r="BM249" s="43">
        <v>-5.0900000000000001E-4</v>
      </c>
      <c r="BN249" s="43">
        <v>5.5000000000000002E-5</v>
      </c>
      <c r="BP249" s="30"/>
      <c r="BT249" s="30">
        <v>0.21954701067680646</v>
      </c>
      <c r="BU249" s="43">
        <v>-1.0430000000000001E-3</v>
      </c>
      <c r="BV249" s="43">
        <v>-9.77E-4</v>
      </c>
      <c r="BW249" s="43">
        <v>1.0189999999999999E-3</v>
      </c>
      <c r="BY249" s="30"/>
      <c r="CC249" s="30">
        <v>0.21954701067680646</v>
      </c>
      <c r="CD249" s="43">
        <v>-4.84E-4</v>
      </c>
      <c r="CE249" s="43">
        <v>-4.6500000000000003E-4</v>
      </c>
      <c r="CF249" s="43">
        <v>8.3999999999999995E-5</v>
      </c>
      <c r="CH249" s="30"/>
      <c r="CL249" s="30">
        <v>0.21954701067680646</v>
      </c>
      <c r="CM249" s="43">
        <v>-1.2459999999999999E-3</v>
      </c>
      <c r="CN249" s="43">
        <v>-1.204E-3</v>
      </c>
      <c r="CO249" s="43">
        <v>1.2229999999999999E-3</v>
      </c>
      <c r="CQ249" s="30"/>
      <c r="CU249" s="30">
        <v>0.21954701067680646</v>
      </c>
      <c r="CV249" s="43">
        <v>-5.9000000000000003E-4</v>
      </c>
      <c r="CW249" s="43">
        <v>-5.7799999999999995E-4</v>
      </c>
      <c r="CX249" s="43">
        <v>1.15E-4</v>
      </c>
    </row>
    <row r="250" spans="14:102" x14ac:dyDescent="0.25">
      <c r="N250" s="30"/>
      <c r="R250" s="30">
        <v>0.21954701067680646</v>
      </c>
      <c r="S250" s="43">
        <v>-8.0800000000000002E-4</v>
      </c>
      <c r="T250" s="43">
        <v>-7.3200000000000001E-4</v>
      </c>
      <c r="U250" s="43">
        <v>1.7830000000000001E-3</v>
      </c>
      <c r="W250" s="30"/>
      <c r="AA250" s="30">
        <v>0.21954701067680646</v>
      </c>
      <c r="AB250" s="43">
        <v>-4.86E-4</v>
      </c>
      <c r="AC250" s="43">
        <v>-4.5800000000000002E-4</v>
      </c>
      <c r="AD250" s="43">
        <v>4.5199999999999998E-4</v>
      </c>
      <c r="AF250" s="30"/>
      <c r="AJ250" s="30">
        <v>0.21954701067680646</v>
      </c>
      <c r="AK250" s="43">
        <v>-1.0759999999999999E-3</v>
      </c>
      <c r="AL250" s="43">
        <v>-1.013E-3</v>
      </c>
      <c r="AM250" s="43">
        <v>9.0499999999999999E-4</v>
      </c>
      <c r="AO250" s="30"/>
      <c r="AS250" s="30">
        <v>0.21954701067680646</v>
      </c>
      <c r="AT250" s="43">
        <v>-5.2899999999999996E-4</v>
      </c>
      <c r="AU250" s="43">
        <v>-5.1000000000000004E-4</v>
      </c>
      <c r="AV250" s="43">
        <v>5.5000000000000002E-5</v>
      </c>
      <c r="AX250" s="30"/>
      <c r="BB250" s="30">
        <v>0.21954701067680646</v>
      </c>
      <c r="BC250" s="43">
        <v>-1.0740000000000001E-3</v>
      </c>
      <c r="BD250" s="43">
        <v>-1.01E-3</v>
      </c>
      <c r="BE250" s="43">
        <v>9.01E-4</v>
      </c>
      <c r="BG250" s="30"/>
      <c r="BK250" s="30">
        <v>0.21954701067680646</v>
      </c>
      <c r="BL250" s="43">
        <v>-5.2800000000000004E-4</v>
      </c>
      <c r="BM250" s="43">
        <v>-5.0900000000000001E-4</v>
      </c>
      <c r="BN250" s="43">
        <v>5.5000000000000002E-5</v>
      </c>
      <c r="BP250" s="30"/>
      <c r="BT250" s="30">
        <v>0.21954701067680646</v>
      </c>
      <c r="BU250" s="43">
        <v>-1.0430000000000001E-3</v>
      </c>
      <c r="BV250" s="43">
        <v>-9.77E-4</v>
      </c>
      <c r="BW250" s="43">
        <v>1.0189999999999999E-3</v>
      </c>
      <c r="BY250" s="30"/>
      <c r="CC250" s="30">
        <v>0.21954701067680646</v>
      </c>
      <c r="CD250" s="43">
        <v>-4.84E-4</v>
      </c>
      <c r="CE250" s="43">
        <v>-4.6500000000000003E-4</v>
      </c>
      <c r="CF250" s="43">
        <v>8.3999999999999995E-5</v>
      </c>
      <c r="CH250" s="30"/>
      <c r="CL250" s="30">
        <v>0.21954701067680646</v>
      </c>
      <c r="CM250" s="43">
        <v>-1.2459999999999999E-3</v>
      </c>
      <c r="CN250" s="43">
        <v>-1.204E-3</v>
      </c>
      <c r="CO250" s="43">
        <v>1.2229999999999999E-3</v>
      </c>
      <c r="CQ250" s="30"/>
      <c r="CU250" s="30">
        <v>0.21954701067680646</v>
      </c>
      <c r="CV250" s="43">
        <v>-5.9000000000000003E-4</v>
      </c>
      <c r="CW250" s="43">
        <v>-5.7799999999999995E-4</v>
      </c>
      <c r="CX250" s="43">
        <v>1.15E-4</v>
      </c>
    </row>
    <row r="251" spans="14:102" x14ac:dyDescent="0.25">
      <c r="N251" s="30"/>
      <c r="R251" s="30">
        <v>0.22054494717680648</v>
      </c>
      <c r="S251" s="43">
        <v>-8.1099999999999998E-4</v>
      </c>
      <c r="T251" s="43">
        <v>-7.3499999999999998E-4</v>
      </c>
      <c r="U251" s="43">
        <v>1.805E-3</v>
      </c>
      <c r="W251" s="30"/>
      <c r="AA251" s="30">
        <v>0.22054494717680648</v>
      </c>
      <c r="AB251" s="43">
        <v>-4.8700000000000002E-4</v>
      </c>
      <c r="AC251" s="43">
        <v>-4.6000000000000001E-4</v>
      </c>
      <c r="AD251" s="43">
        <v>4.5600000000000003E-4</v>
      </c>
      <c r="AF251" s="30"/>
      <c r="AJ251" s="30">
        <v>0.22054494717680648</v>
      </c>
      <c r="AK251" s="43">
        <v>-1.0839999999999999E-3</v>
      </c>
      <c r="AL251" s="43">
        <v>-1.0200000000000001E-3</v>
      </c>
      <c r="AM251" s="43">
        <v>9.19E-4</v>
      </c>
      <c r="AO251" s="30"/>
      <c r="AS251" s="30">
        <v>0.22054494717680648</v>
      </c>
      <c r="AT251" s="43">
        <v>-5.2999999999999998E-4</v>
      </c>
      <c r="AU251" s="43">
        <v>-5.1099999999999995E-4</v>
      </c>
      <c r="AV251" s="43">
        <v>5.5999999999999999E-5</v>
      </c>
      <c r="AX251" s="30"/>
      <c r="BB251" s="30">
        <v>0.22054494717680648</v>
      </c>
      <c r="BC251" s="43">
        <v>-1.0809999999999999E-3</v>
      </c>
      <c r="BD251" s="43">
        <v>-1.0169999999999999E-3</v>
      </c>
      <c r="BE251" s="43">
        <v>9.1399999999999999E-4</v>
      </c>
      <c r="BG251" s="30"/>
      <c r="BK251" s="30">
        <v>0.22054494717680648</v>
      </c>
      <c r="BL251" s="43">
        <v>-5.2899999999999996E-4</v>
      </c>
      <c r="BM251" s="43">
        <v>-5.1000000000000004E-4</v>
      </c>
      <c r="BN251" s="43">
        <v>5.5999999999999999E-5</v>
      </c>
      <c r="BP251" s="30"/>
      <c r="BT251" s="30">
        <v>0.22054494717680648</v>
      </c>
      <c r="BU251" s="43">
        <v>-1.0510000000000001E-3</v>
      </c>
      <c r="BV251" s="43">
        <v>-9.8400000000000007E-4</v>
      </c>
      <c r="BW251" s="43">
        <v>1.031E-3</v>
      </c>
      <c r="BY251" s="30"/>
      <c r="CC251" s="30">
        <v>0.22054494717680648</v>
      </c>
      <c r="CD251" s="43">
        <v>-4.8500000000000003E-4</v>
      </c>
      <c r="CE251" s="43">
        <v>-4.6700000000000002E-4</v>
      </c>
      <c r="CF251" s="43">
        <v>8.3999999999999995E-5</v>
      </c>
      <c r="CH251" s="30"/>
      <c r="CL251" s="30">
        <v>0.22054494717680648</v>
      </c>
      <c r="CM251" s="43">
        <v>-1.255E-3</v>
      </c>
      <c r="CN251" s="43">
        <v>-1.2130000000000001E-3</v>
      </c>
      <c r="CO251" s="43">
        <v>1.2390000000000001E-3</v>
      </c>
      <c r="CQ251" s="30"/>
      <c r="CU251" s="30">
        <v>0.22054494717680648</v>
      </c>
      <c r="CV251" s="43">
        <v>-5.9100000000000005E-4</v>
      </c>
      <c r="CW251" s="43">
        <v>-5.7899999999999998E-4</v>
      </c>
      <c r="CX251" s="43">
        <v>1.16E-4</v>
      </c>
    </row>
    <row r="252" spans="14:102" x14ac:dyDescent="0.25">
      <c r="N252" s="30"/>
      <c r="R252" s="30">
        <v>0.22154288367680647</v>
      </c>
      <c r="S252" s="43">
        <v>-8.1499999999999997E-4</v>
      </c>
      <c r="T252" s="43">
        <v>-7.3800000000000005E-4</v>
      </c>
      <c r="U252" s="43">
        <v>1.8270000000000001E-3</v>
      </c>
      <c r="W252" s="30"/>
      <c r="AA252" s="30">
        <v>0.22154288367680647</v>
      </c>
      <c r="AB252" s="43">
        <v>-4.8899999999999996E-4</v>
      </c>
      <c r="AC252" s="43">
        <v>-4.6099999999999998E-4</v>
      </c>
      <c r="AD252" s="43">
        <v>4.6099999999999998E-4</v>
      </c>
      <c r="AF252" s="30"/>
      <c r="AJ252" s="30">
        <v>0.22154288367680647</v>
      </c>
      <c r="AK252" s="43">
        <v>-1.091E-3</v>
      </c>
      <c r="AL252" s="43">
        <v>-1.0269999999999999E-3</v>
      </c>
      <c r="AM252" s="43">
        <v>9.3199999999999999E-4</v>
      </c>
      <c r="AO252" s="30"/>
      <c r="AS252" s="30">
        <v>0.22154288367680647</v>
      </c>
      <c r="AT252" s="43">
        <v>-5.31E-4</v>
      </c>
      <c r="AU252" s="43">
        <v>-5.1199999999999998E-4</v>
      </c>
      <c r="AV252" s="43">
        <v>5.7000000000000003E-5</v>
      </c>
      <c r="AX252" s="30"/>
      <c r="BB252" s="30">
        <v>0.22154288367680647</v>
      </c>
      <c r="BC252" s="43">
        <v>-1.0889999999999999E-3</v>
      </c>
      <c r="BD252" s="43">
        <v>-1.024E-3</v>
      </c>
      <c r="BE252" s="43">
        <v>9.2800000000000001E-4</v>
      </c>
      <c r="BG252" s="30"/>
      <c r="BK252" s="30">
        <v>0.22154288367680647</v>
      </c>
      <c r="BL252" s="43">
        <v>-5.2999999999999998E-4</v>
      </c>
      <c r="BM252" s="43">
        <v>-5.1099999999999995E-4</v>
      </c>
      <c r="BN252" s="43">
        <v>5.7000000000000003E-5</v>
      </c>
      <c r="BP252" s="30"/>
      <c r="BT252" s="30">
        <v>0.22154288367680647</v>
      </c>
      <c r="BU252" s="43">
        <v>-1.059E-3</v>
      </c>
      <c r="BV252" s="43">
        <v>-9.9200000000000004E-4</v>
      </c>
      <c r="BW252" s="43">
        <v>1.044E-3</v>
      </c>
      <c r="BY252" s="30"/>
      <c r="CC252" s="30">
        <v>0.22154288367680647</v>
      </c>
      <c r="CD252" s="43">
        <v>-4.86E-4</v>
      </c>
      <c r="CE252" s="43">
        <v>-4.6799999999999999E-4</v>
      </c>
      <c r="CF252" s="43">
        <v>8.5000000000000006E-5</v>
      </c>
      <c r="CH252" s="30"/>
      <c r="CL252" s="30">
        <v>0.22154288367680647</v>
      </c>
      <c r="CM252" s="43">
        <v>-1.2639999999999999E-3</v>
      </c>
      <c r="CN252" s="43">
        <v>-1.2210000000000001E-3</v>
      </c>
      <c r="CO252" s="43">
        <v>1.255E-3</v>
      </c>
      <c r="CQ252" s="30"/>
      <c r="CU252" s="30">
        <v>0.22154288367680647</v>
      </c>
      <c r="CV252" s="43">
        <v>-5.9199999999999997E-4</v>
      </c>
      <c r="CW252" s="43">
        <v>-5.8E-4</v>
      </c>
      <c r="CX252" s="43">
        <v>1.18E-4</v>
      </c>
    </row>
    <row r="253" spans="14:102" x14ac:dyDescent="0.25">
      <c r="N253" s="30"/>
      <c r="R253" s="30">
        <v>0.22254082017680649</v>
      </c>
      <c r="S253" s="43">
        <v>-8.1899999999999996E-4</v>
      </c>
      <c r="T253" s="43">
        <v>-7.4100000000000001E-4</v>
      </c>
      <c r="U253" s="43">
        <v>1.8489999999999999E-3</v>
      </c>
      <c r="W253" s="30"/>
      <c r="AA253" s="30">
        <v>0.22254082017680649</v>
      </c>
      <c r="AB253" s="43">
        <v>-4.9100000000000001E-4</v>
      </c>
      <c r="AC253" s="43">
        <v>-4.6299999999999998E-4</v>
      </c>
      <c r="AD253" s="43">
        <v>4.6500000000000003E-4</v>
      </c>
      <c r="AF253" s="30"/>
      <c r="AJ253" s="30">
        <v>0.22254082017680649</v>
      </c>
      <c r="AK253" s="43">
        <v>-1.0989999999999999E-3</v>
      </c>
      <c r="AL253" s="43">
        <v>-1.0330000000000001E-3</v>
      </c>
      <c r="AM253" s="43">
        <v>9.4499999999999998E-4</v>
      </c>
      <c r="AO253" s="30"/>
      <c r="AS253" s="30">
        <v>0.22254082017680649</v>
      </c>
      <c r="AT253" s="43">
        <v>-5.3200000000000003E-4</v>
      </c>
      <c r="AU253" s="43">
        <v>-5.13E-4</v>
      </c>
      <c r="AV253" s="43">
        <v>5.8E-5</v>
      </c>
      <c r="AX253" s="30"/>
      <c r="BB253" s="30">
        <v>0.22254082017680649</v>
      </c>
      <c r="BC253" s="43">
        <v>-1.096E-3</v>
      </c>
      <c r="BD253" s="43">
        <v>-1.031E-3</v>
      </c>
      <c r="BE253" s="43">
        <v>9.41E-4</v>
      </c>
      <c r="BG253" s="30"/>
      <c r="BK253" s="30">
        <v>0.22254082017680649</v>
      </c>
      <c r="BL253" s="43">
        <v>-5.31E-4</v>
      </c>
      <c r="BM253" s="43">
        <v>-5.1199999999999998E-4</v>
      </c>
      <c r="BN253" s="43">
        <v>5.8E-5</v>
      </c>
      <c r="BP253" s="30"/>
      <c r="BT253" s="30">
        <v>0.22254082017680649</v>
      </c>
      <c r="BU253" s="43">
        <v>-1.067E-3</v>
      </c>
      <c r="BV253" s="43">
        <v>-9.990000000000001E-4</v>
      </c>
      <c r="BW253" s="43">
        <v>1.057E-3</v>
      </c>
      <c r="BY253" s="30"/>
      <c r="CC253" s="30">
        <v>0.22254082017680649</v>
      </c>
      <c r="CD253" s="43">
        <v>-4.8700000000000002E-4</v>
      </c>
      <c r="CE253" s="43">
        <v>-4.6900000000000002E-4</v>
      </c>
      <c r="CF253" s="43">
        <v>8.6000000000000003E-5</v>
      </c>
      <c r="CH253" s="30"/>
      <c r="CL253" s="30">
        <v>0.22254082017680649</v>
      </c>
      <c r="CM253" s="43">
        <v>-1.274E-3</v>
      </c>
      <c r="CN253" s="43">
        <v>-1.23E-3</v>
      </c>
      <c r="CO253" s="43">
        <v>1.271E-3</v>
      </c>
      <c r="CQ253" s="30"/>
      <c r="CU253" s="30">
        <v>0.22254082017680649</v>
      </c>
      <c r="CV253" s="43">
        <v>-5.9299999999999999E-4</v>
      </c>
      <c r="CW253" s="43">
        <v>-5.8100000000000003E-4</v>
      </c>
      <c r="CX253" s="43">
        <v>1.1900000000000001E-4</v>
      </c>
    </row>
    <row r="254" spans="14:102" x14ac:dyDescent="0.25">
      <c r="N254" s="30"/>
      <c r="R254" s="30">
        <v>0.22353875667680648</v>
      </c>
      <c r="S254" s="43">
        <v>-8.2299999999999995E-4</v>
      </c>
      <c r="T254" s="43">
        <v>-7.4399999999999998E-4</v>
      </c>
      <c r="U254" s="43">
        <v>1.8710000000000001E-3</v>
      </c>
      <c r="W254" s="30"/>
      <c r="AA254" s="30">
        <v>0.22353875667680648</v>
      </c>
      <c r="AB254" s="43">
        <v>-4.9299999999999995E-4</v>
      </c>
      <c r="AC254" s="43">
        <v>-4.64E-4</v>
      </c>
      <c r="AD254" s="43">
        <v>4.6900000000000002E-4</v>
      </c>
      <c r="AF254" s="30"/>
      <c r="AJ254" s="30">
        <v>0.22353875667680648</v>
      </c>
      <c r="AK254" s="43">
        <v>-1.106E-3</v>
      </c>
      <c r="AL254" s="43">
        <v>-1.0399999999999999E-3</v>
      </c>
      <c r="AM254" s="43">
        <v>9.5699999999999995E-4</v>
      </c>
      <c r="AO254" s="30"/>
      <c r="AS254" s="30">
        <v>0.22353875667680648</v>
      </c>
      <c r="AT254" s="43">
        <v>-5.3300000000000005E-4</v>
      </c>
      <c r="AU254" s="43">
        <v>-5.1400000000000003E-4</v>
      </c>
      <c r="AV254" s="43">
        <v>6.0000000000000002E-5</v>
      </c>
      <c r="AX254" s="30"/>
      <c r="BB254" s="30">
        <v>0.22353875667680648</v>
      </c>
      <c r="BC254" s="43">
        <v>-1.103E-3</v>
      </c>
      <c r="BD254" s="43">
        <v>-1.0369999999999999E-3</v>
      </c>
      <c r="BE254" s="43">
        <v>9.5299999999999996E-4</v>
      </c>
      <c r="BG254" s="30"/>
      <c r="BK254" s="30">
        <v>0.22353875667680648</v>
      </c>
      <c r="BL254" s="43">
        <v>-5.3300000000000005E-4</v>
      </c>
      <c r="BM254" s="43">
        <v>-5.1400000000000003E-4</v>
      </c>
      <c r="BN254" s="43">
        <v>5.8999999999999998E-5</v>
      </c>
      <c r="BP254" s="30"/>
      <c r="BT254" s="30">
        <v>0.22353875667680648</v>
      </c>
      <c r="BU254" s="43">
        <v>-1.0740000000000001E-3</v>
      </c>
      <c r="BV254" s="43">
        <v>-1.005E-3</v>
      </c>
      <c r="BW254" s="43">
        <v>1.0679999999999999E-3</v>
      </c>
      <c r="BY254" s="30"/>
      <c r="CC254" s="30">
        <v>0.22353875667680648</v>
      </c>
      <c r="CD254" s="43">
        <v>-4.8799999999999999E-4</v>
      </c>
      <c r="CE254" s="43">
        <v>-4.6999999999999999E-4</v>
      </c>
      <c r="CF254" s="43">
        <v>8.6000000000000003E-5</v>
      </c>
      <c r="CH254" s="30"/>
      <c r="CL254" s="30">
        <v>0.22353875667680648</v>
      </c>
      <c r="CM254" s="43">
        <v>-1.2819999999999999E-3</v>
      </c>
      <c r="CN254" s="43">
        <v>-1.238E-3</v>
      </c>
      <c r="CO254" s="43">
        <v>1.284E-3</v>
      </c>
      <c r="CQ254" s="30"/>
      <c r="CU254" s="30">
        <v>0.22353875667680648</v>
      </c>
      <c r="CV254" s="43">
        <v>-5.9400000000000002E-4</v>
      </c>
      <c r="CW254" s="43">
        <v>-5.8200000000000005E-4</v>
      </c>
      <c r="CX254" s="43">
        <v>1.2E-4</v>
      </c>
    </row>
    <row r="255" spans="14:102" x14ac:dyDescent="0.25">
      <c r="N255" s="30"/>
      <c r="R255" s="30">
        <v>0.2245366931768065</v>
      </c>
      <c r="S255" s="43">
        <v>-8.2600000000000002E-4</v>
      </c>
      <c r="T255" s="43">
        <v>-7.4600000000000003E-4</v>
      </c>
      <c r="U255" s="43">
        <v>1.8910000000000001E-3</v>
      </c>
      <c r="W255" s="30"/>
      <c r="AA255" s="30">
        <v>0.2245366931768065</v>
      </c>
      <c r="AB255" s="43">
        <v>-4.95E-4</v>
      </c>
      <c r="AC255" s="43">
        <v>-4.66E-4</v>
      </c>
      <c r="AD255" s="43">
        <v>4.7399999999999997E-4</v>
      </c>
      <c r="AF255" s="30"/>
      <c r="AJ255" s="30">
        <v>0.2245366931768065</v>
      </c>
      <c r="AK255" s="43">
        <v>-1.1119999999999999E-3</v>
      </c>
      <c r="AL255" s="43">
        <v>-1.0460000000000001E-3</v>
      </c>
      <c r="AM255" s="43">
        <v>9.6900000000000003E-4</v>
      </c>
      <c r="AO255" s="30"/>
      <c r="AS255" s="30">
        <v>0.2245366931768065</v>
      </c>
      <c r="AT255" s="43">
        <v>-5.3499999999999999E-4</v>
      </c>
      <c r="AU255" s="43">
        <v>-5.1500000000000005E-4</v>
      </c>
      <c r="AV255" s="43">
        <v>6.0999999999999999E-5</v>
      </c>
      <c r="AX255" s="30"/>
      <c r="BB255" s="30">
        <v>0.2245366931768065</v>
      </c>
      <c r="BC255" s="43">
        <v>-1.1100000000000001E-3</v>
      </c>
      <c r="BD255" s="43">
        <v>-1.0430000000000001E-3</v>
      </c>
      <c r="BE255" s="43">
        <v>9.6500000000000004E-4</v>
      </c>
      <c r="BG255" s="30"/>
      <c r="BK255" s="30">
        <v>0.2245366931768065</v>
      </c>
      <c r="BL255" s="43">
        <v>-5.3399999999999997E-4</v>
      </c>
      <c r="BM255" s="43">
        <v>-5.1500000000000005E-4</v>
      </c>
      <c r="BN255" s="43">
        <v>6.0999999999999999E-5</v>
      </c>
      <c r="BP255" s="30"/>
      <c r="BT255" s="30">
        <v>0.2245366931768065</v>
      </c>
      <c r="BU255" s="43">
        <v>-1.0809999999999999E-3</v>
      </c>
      <c r="BV255" s="43">
        <v>-1.0120000000000001E-3</v>
      </c>
      <c r="BW255" s="43">
        <v>1.0790000000000001E-3</v>
      </c>
      <c r="BY255" s="30"/>
      <c r="CC255" s="30">
        <v>0.2245366931768065</v>
      </c>
      <c r="CD255" s="43">
        <v>-4.8999999999999998E-4</v>
      </c>
      <c r="CE255" s="43">
        <v>-4.7100000000000001E-4</v>
      </c>
      <c r="CF255" s="43">
        <v>8.7000000000000001E-5</v>
      </c>
      <c r="CH255" s="30"/>
      <c r="CL255" s="30">
        <v>0.2245366931768065</v>
      </c>
      <c r="CM255" s="43">
        <v>-1.2899999999999999E-3</v>
      </c>
      <c r="CN255" s="43">
        <v>-1.2459999999999999E-3</v>
      </c>
      <c r="CO255" s="43">
        <v>1.2979999999999999E-3</v>
      </c>
      <c r="CQ255" s="30"/>
      <c r="CU255" s="30">
        <v>0.2245366931768065</v>
      </c>
      <c r="CV255" s="43">
        <v>-5.9500000000000004E-4</v>
      </c>
      <c r="CW255" s="43">
        <v>-5.8299999999999997E-4</v>
      </c>
      <c r="CX255" s="43">
        <v>1.21E-4</v>
      </c>
    </row>
    <row r="256" spans="14:102" x14ac:dyDescent="0.25">
      <c r="N256" s="30"/>
      <c r="R256" s="30">
        <v>0.22553462967680651</v>
      </c>
      <c r="S256" s="43">
        <v>-8.2899999999999998E-4</v>
      </c>
      <c r="T256" s="43">
        <v>-7.4899999999999999E-4</v>
      </c>
      <c r="U256" s="43">
        <v>1.91E-3</v>
      </c>
      <c r="W256" s="30"/>
      <c r="AA256" s="30">
        <v>0.22553462967680651</v>
      </c>
      <c r="AB256" s="43">
        <v>-4.9600000000000002E-4</v>
      </c>
      <c r="AC256" s="43">
        <v>-4.6799999999999999E-4</v>
      </c>
      <c r="AD256" s="43">
        <v>4.7899999999999999E-4</v>
      </c>
      <c r="AF256" s="30"/>
      <c r="AJ256" s="30">
        <v>0.22553462967680651</v>
      </c>
      <c r="AK256" s="43">
        <v>-1.119E-3</v>
      </c>
      <c r="AL256" s="43">
        <v>-1.052E-3</v>
      </c>
      <c r="AM256" s="43">
        <v>9.810000000000001E-4</v>
      </c>
      <c r="AO256" s="30"/>
      <c r="AS256" s="30">
        <v>0.22553462967680651</v>
      </c>
      <c r="AT256" s="43">
        <v>-5.3600000000000002E-4</v>
      </c>
      <c r="AU256" s="43">
        <v>-5.1699999999999999E-4</v>
      </c>
      <c r="AV256" s="43">
        <v>6.2000000000000003E-5</v>
      </c>
      <c r="AX256" s="30"/>
      <c r="BB256" s="30">
        <v>0.22553462967680651</v>
      </c>
      <c r="BC256" s="43">
        <v>-1.1169999999999999E-3</v>
      </c>
      <c r="BD256" s="43">
        <v>-1.049E-3</v>
      </c>
      <c r="BE256" s="43">
        <v>9.77E-4</v>
      </c>
      <c r="BG256" s="30"/>
      <c r="BK256" s="30">
        <v>0.22553462967680651</v>
      </c>
      <c r="BL256" s="43">
        <v>-5.3499999999999999E-4</v>
      </c>
      <c r="BM256" s="43">
        <v>-5.1599999999999997E-4</v>
      </c>
      <c r="BN256" s="43">
        <v>6.2000000000000003E-5</v>
      </c>
      <c r="BP256" s="30"/>
      <c r="BT256" s="30">
        <v>0.22553462967680651</v>
      </c>
      <c r="BU256" s="43">
        <v>-1.0889999999999999E-3</v>
      </c>
      <c r="BV256" s="43">
        <v>-1.0189999999999999E-3</v>
      </c>
      <c r="BW256" s="43">
        <v>1.091E-3</v>
      </c>
      <c r="BY256" s="30"/>
      <c r="CC256" s="30">
        <v>0.22553462967680651</v>
      </c>
      <c r="CD256" s="43">
        <v>-4.9100000000000001E-4</v>
      </c>
      <c r="CE256" s="43">
        <v>-4.7199999999999998E-4</v>
      </c>
      <c r="CF256" s="43">
        <v>8.7999999999999998E-5</v>
      </c>
      <c r="CH256" s="30"/>
      <c r="CL256" s="30">
        <v>0.22553462967680651</v>
      </c>
      <c r="CM256" s="43">
        <v>-1.2979999999999999E-3</v>
      </c>
      <c r="CN256" s="43">
        <v>-1.2539999999999999E-3</v>
      </c>
      <c r="CO256" s="43">
        <v>1.312E-3</v>
      </c>
      <c r="CQ256" s="30"/>
      <c r="CU256" s="30">
        <v>0.22553462967680651</v>
      </c>
      <c r="CV256" s="43">
        <v>-5.9699999999999998E-4</v>
      </c>
      <c r="CW256" s="43">
        <v>-5.8399999999999999E-4</v>
      </c>
      <c r="CX256" s="43">
        <v>1.22E-4</v>
      </c>
    </row>
    <row r="257" spans="14:102" x14ac:dyDescent="0.25">
      <c r="N257" s="30"/>
      <c r="R257" s="30">
        <v>0.2265325661768065</v>
      </c>
      <c r="S257" s="43">
        <v>-8.3299999999999997E-4</v>
      </c>
      <c r="T257" s="43">
        <v>-7.5199999999999996E-4</v>
      </c>
      <c r="U257" s="43">
        <v>1.9300000000000001E-3</v>
      </c>
      <c r="W257" s="30"/>
      <c r="AA257" s="30">
        <v>0.2265325661768065</v>
      </c>
      <c r="AB257" s="43">
        <v>-4.9799999999999996E-4</v>
      </c>
      <c r="AC257" s="43">
        <v>-4.6999999999999999E-4</v>
      </c>
      <c r="AD257" s="43">
        <v>4.8299999999999998E-4</v>
      </c>
      <c r="AF257" s="30"/>
      <c r="AJ257" s="30">
        <v>0.2265325661768065</v>
      </c>
      <c r="AK257" s="43">
        <v>-1.126E-3</v>
      </c>
      <c r="AL257" s="43">
        <v>-1.0579999999999999E-3</v>
      </c>
      <c r="AM257" s="43">
        <v>9.9299999999999996E-4</v>
      </c>
      <c r="AO257" s="30"/>
      <c r="AS257" s="30">
        <v>0.2265325661768065</v>
      </c>
      <c r="AT257" s="43">
        <v>-5.3700000000000004E-4</v>
      </c>
      <c r="AU257" s="43">
        <v>-5.1800000000000001E-4</v>
      </c>
      <c r="AV257" s="43">
        <v>6.3E-5</v>
      </c>
      <c r="AX257" s="30"/>
      <c r="BB257" s="30">
        <v>0.2265325661768065</v>
      </c>
      <c r="BC257" s="43">
        <v>-1.1230000000000001E-3</v>
      </c>
      <c r="BD257" s="43">
        <v>-1.0560000000000001E-3</v>
      </c>
      <c r="BE257" s="43">
        <v>9.8900000000000008E-4</v>
      </c>
      <c r="BG257" s="30"/>
      <c r="BK257" s="30">
        <v>0.2265325661768065</v>
      </c>
      <c r="BL257" s="43">
        <v>-5.3600000000000002E-4</v>
      </c>
      <c r="BM257" s="43">
        <v>-5.1699999999999999E-4</v>
      </c>
      <c r="BN257" s="43">
        <v>6.3E-5</v>
      </c>
      <c r="BP257" s="30"/>
      <c r="BT257" s="30">
        <v>0.2265325661768065</v>
      </c>
      <c r="BU257" s="43">
        <v>-1.096E-3</v>
      </c>
      <c r="BV257" s="43">
        <v>-1.026E-3</v>
      </c>
      <c r="BW257" s="43">
        <v>1.103E-3</v>
      </c>
      <c r="BY257" s="30"/>
      <c r="CC257" s="30">
        <v>0.2265325661768065</v>
      </c>
      <c r="CD257" s="43">
        <v>-4.9200000000000003E-4</v>
      </c>
      <c r="CE257" s="43">
        <v>-4.7399999999999997E-4</v>
      </c>
      <c r="CF257" s="43">
        <v>8.8999999999999995E-5</v>
      </c>
      <c r="CH257" s="30"/>
      <c r="CL257" s="30">
        <v>0.2265325661768065</v>
      </c>
      <c r="CM257" s="43">
        <v>-1.3060000000000001E-3</v>
      </c>
      <c r="CN257" s="43">
        <v>-1.261E-3</v>
      </c>
      <c r="CO257" s="43">
        <v>1.3259999999999999E-3</v>
      </c>
      <c r="CQ257" s="30"/>
      <c r="CU257" s="30">
        <v>0.2265325661768065</v>
      </c>
      <c r="CV257" s="43">
        <v>-5.9800000000000001E-4</v>
      </c>
      <c r="CW257" s="43">
        <v>-5.8600000000000004E-4</v>
      </c>
      <c r="CX257" s="43">
        <v>1.2400000000000001E-4</v>
      </c>
    </row>
    <row r="258" spans="14:102" x14ac:dyDescent="0.25">
      <c r="N258" s="30"/>
      <c r="R258" s="30">
        <v>0.22753050267680652</v>
      </c>
      <c r="S258" s="43">
        <v>-8.3600000000000005E-4</v>
      </c>
      <c r="T258" s="43">
        <v>-7.54E-4</v>
      </c>
      <c r="U258" s="43">
        <v>1.9499999999999999E-3</v>
      </c>
      <c r="W258" s="30"/>
      <c r="AA258" s="30">
        <v>0.22753050267680652</v>
      </c>
      <c r="AB258" s="43">
        <v>-5.0000000000000001E-4</v>
      </c>
      <c r="AC258" s="43">
        <v>-4.7100000000000001E-4</v>
      </c>
      <c r="AD258" s="43">
        <v>4.8799999999999999E-4</v>
      </c>
      <c r="AF258" s="30"/>
      <c r="AJ258" s="30">
        <v>0.22753050267680652</v>
      </c>
      <c r="AK258" s="43">
        <v>-1.1329999999999999E-3</v>
      </c>
      <c r="AL258" s="43">
        <v>-1.0640000000000001E-3</v>
      </c>
      <c r="AM258" s="43">
        <v>1.005E-3</v>
      </c>
      <c r="AO258" s="30"/>
      <c r="AS258" s="30">
        <v>0.22753050267680652</v>
      </c>
      <c r="AT258" s="43">
        <v>-5.3799999999999996E-4</v>
      </c>
      <c r="AU258" s="43">
        <v>-5.1900000000000004E-4</v>
      </c>
      <c r="AV258" s="43">
        <v>6.3999999999999997E-5</v>
      </c>
      <c r="AX258" s="30"/>
      <c r="BB258" s="30">
        <v>0.22753050267680652</v>
      </c>
      <c r="BC258" s="43">
        <v>-1.1299999999999999E-3</v>
      </c>
      <c r="BD258" s="43">
        <v>-1.062E-3</v>
      </c>
      <c r="BE258" s="43">
        <v>1E-3</v>
      </c>
      <c r="BG258" s="30"/>
      <c r="BK258" s="30">
        <v>0.22753050267680652</v>
      </c>
      <c r="BL258" s="43">
        <v>-5.3799999999999996E-4</v>
      </c>
      <c r="BM258" s="43">
        <v>-5.1800000000000001E-4</v>
      </c>
      <c r="BN258" s="43">
        <v>6.3999999999999997E-5</v>
      </c>
      <c r="BP258" s="30"/>
      <c r="BT258" s="30">
        <v>0.22753050267680652</v>
      </c>
      <c r="BU258" s="43">
        <v>-1.103E-3</v>
      </c>
      <c r="BV258" s="43">
        <v>-1.0319999999999999E-3</v>
      </c>
      <c r="BW258" s="43">
        <v>1.114E-3</v>
      </c>
      <c r="BY258" s="30"/>
      <c r="CC258" s="30">
        <v>0.22753050267680652</v>
      </c>
      <c r="CD258" s="43">
        <v>-4.9299999999999995E-4</v>
      </c>
      <c r="CE258" s="43">
        <v>-4.75E-4</v>
      </c>
      <c r="CF258" s="43">
        <v>9.0000000000000006E-5</v>
      </c>
      <c r="CH258" s="30"/>
      <c r="CL258" s="30">
        <v>0.22753050267680652</v>
      </c>
      <c r="CM258" s="43">
        <v>-1.3140000000000001E-3</v>
      </c>
      <c r="CN258" s="43">
        <v>-1.2689999999999999E-3</v>
      </c>
      <c r="CO258" s="43">
        <v>1.3389999999999999E-3</v>
      </c>
      <c r="CQ258" s="30"/>
      <c r="CU258" s="30">
        <v>0.22753050267680652</v>
      </c>
      <c r="CV258" s="43">
        <v>-5.9900000000000003E-4</v>
      </c>
      <c r="CW258" s="43">
        <v>-5.8699999999999996E-4</v>
      </c>
      <c r="CX258" s="43">
        <v>1.25E-4</v>
      </c>
    </row>
    <row r="259" spans="14:102" x14ac:dyDescent="0.25">
      <c r="N259" s="30"/>
      <c r="R259" s="30">
        <v>0.22852843917680654</v>
      </c>
      <c r="S259" s="43">
        <v>-8.3900000000000001E-4</v>
      </c>
      <c r="T259" s="43">
        <v>-7.5699999999999997E-4</v>
      </c>
      <c r="U259" s="43">
        <v>1.97E-3</v>
      </c>
      <c r="W259" s="30"/>
      <c r="AA259" s="30">
        <v>0.22852843917680654</v>
      </c>
      <c r="AB259" s="43">
        <v>-5.0199999999999995E-4</v>
      </c>
      <c r="AC259" s="43">
        <v>-4.73E-4</v>
      </c>
      <c r="AD259" s="43">
        <v>4.9299999999999995E-4</v>
      </c>
      <c r="AF259" s="30"/>
      <c r="AJ259" s="30">
        <v>0.22852843917680654</v>
      </c>
      <c r="AK259" s="43">
        <v>-1.14E-3</v>
      </c>
      <c r="AL259" s="43">
        <v>-1.07E-3</v>
      </c>
      <c r="AM259" s="43">
        <v>1.0169999999999999E-3</v>
      </c>
      <c r="AO259" s="30"/>
      <c r="AS259" s="30">
        <v>0.22852843917680654</v>
      </c>
      <c r="AT259" s="43">
        <v>-5.4000000000000001E-4</v>
      </c>
      <c r="AU259" s="43">
        <v>-5.1999999999999995E-4</v>
      </c>
      <c r="AV259" s="43">
        <v>6.4999999999999994E-5</v>
      </c>
      <c r="AX259" s="30"/>
      <c r="BB259" s="30">
        <v>0.22852843917680654</v>
      </c>
      <c r="BC259" s="43">
        <v>-1.137E-3</v>
      </c>
      <c r="BD259" s="43">
        <v>-1.0679999999999999E-3</v>
      </c>
      <c r="BE259" s="43">
        <v>1.0120000000000001E-3</v>
      </c>
      <c r="BG259" s="30"/>
      <c r="BK259" s="30">
        <v>0.22852843917680654</v>
      </c>
      <c r="BL259" s="43">
        <v>-5.3899999999999998E-4</v>
      </c>
      <c r="BM259" s="43">
        <v>-5.1999999999999995E-4</v>
      </c>
      <c r="BN259" s="43">
        <v>6.4999999999999994E-5</v>
      </c>
      <c r="BP259" s="30"/>
      <c r="BT259" s="30">
        <v>0.22852843917680654</v>
      </c>
      <c r="BU259" s="43">
        <v>-1.1100000000000001E-3</v>
      </c>
      <c r="BV259" s="43">
        <v>-1.039E-3</v>
      </c>
      <c r="BW259" s="43">
        <v>1.1249999999999999E-3</v>
      </c>
      <c r="BY259" s="30"/>
      <c r="CC259" s="30">
        <v>0.22852843917680654</v>
      </c>
      <c r="CD259" s="43">
        <v>-4.95E-4</v>
      </c>
      <c r="CE259" s="43">
        <v>-4.7600000000000002E-4</v>
      </c>
      <c r="CF259" s="43">
        <v>9.0000000000000006E-5</v>
      </c>
      <c r="CH259" s="30"/>
      <c r="CL259" s="30">
        <v>0.22852843917680654</v>
      </c>
      <c r="CM259" s="43">
        <v>-1.322E-3</v>
      </c>
      <c r="CN259" s="43">
        <v>-1.2769999999999999E-3</v>
      </c>
      <c r="CO259" s="43">
        <v>1.353E-3</v>
      </c>
      <c r="CQ259" s="30"/>
      <c r="CU259" s="30">
        <v>0.22852843917680654</v>
      </c>
      <c r="CV259" s="43">
        <v>-5.9999999999999995E-4</v>
      </c>
      <c r="CW259" s="43">
        <v>-5.8799999999999998E-4</v>
      </c>
      <c r="CX259" s="43">
        <v>1.26E-4</v>
      </c>
    </row>
    <row r="260" spans="14:102" x14ac:dyDescent="0.25">
      <c r="N260" s="30"/>
      <c r="R260" s="30">
        <v>0.22952637567680645</v>
      </c>
      <c r="S260" s="43">
        <v>-8.43E-4</v>
      </c>
      <c r="T260" s="43">
        <v>-7.6000000000000004E-4</v>
      </c>
      <c r="U260" s="43">
        <v>1.9889999999999999E-3</v>
      </c>
      <c r="W260" s="30"/>
      <c r="AA260" s="30">
        <v>0.22952637567680645</v>
      </c>
      <c r="AB260" s="43">
        <v>-5.04E-4</v>
      </c>
      <c r="AC260" s="43">
        <v>-4.75E-4</v>
      </c>
      <c r="AD260" s="43">
        <v>4.9700000000000005E-4</v>
      </c>
      <c r="AF260" s="30"/>
      <c r="AJ260" s="30">
        <v>0.22952637567680645</v>
      </c>
      <c r="AK260" s="43">
        <v>-1.1460000000000001E-3</v>
      </c>
      <c r="AL260" s="43">
        <v>-1.077E-3</v>
      </c>
      <c r="AM260" s="43">
        <v>1.029E-3</v>
      </c>
      <c r="AO260" s="30"/>
      <c r="AS260" s="30">
        <v>0.22952637567680645</v>
      </c>
      <c r="AT260" s="43">
        <v>-5.4100000000000003E-4</v>
      </c>
      <c r="AU260" s="43">
        <v>-5.2099999999999998E-4</v>
      </c>
      <c r="AV260" s="43">
        <v>6.7000000000000002E-5</v>
      </c>
      <c r="AX260" s="30"/>
      <c r="BB260" s="30">
        <v>0.22952637567680645</v>
      </c>
      <c r="BC260" s="43">
        <v>-1.1429999999999999E-3</v>
      </c>
      <c r="BD260" s="43">
        <v>-1.0740000000000001E-3</v>
      </c>
      <c r="BE260" s="43">
        <v>1.024E-3</v>
      </c>
      <c r="BG260" s="30"/>
      <c r="BK260" s="30">
        <v>0.22952637567680645</v>
      </c>
      <c r="BL260" s="43">
        <v>-5.4000000000000001E-4</v>
      </c>
      <c r="BM260" s="43">
        <v>-5.2099999999999998E-4</v>
      </c>
      <c r="BN260" s="43">
        <v>6.6000000000000005E-5</v>
      </c>
      <c r="BP260" s="30"/>
      <c r="BT260" s="30">
        <v>0.22952637567680645</v>
      </c>
      <c r="BU260" s="43">
        <v>-1.1169999999999999E-3</v>
      </c>
      <c r="BV260" s="43">
        <v>-1.0449999999999999E-3</v>
      </c>
      <c r="BW260" s="43">
        <v>1.1360000000000001E-3</v>
      </c>
      <c r="BY260" s="30"/>
      <c r="CC260" s="30">
        <v>0.22952637567680645</v>
      </c>
      <c r="CD260" s="43">
        <v>-4.9600000000000002E-4</v>
      </c>
      <c r="CE260" s="43">
        <v>-4.7699999999999999E-4</v>
      </c>
      <c r="CF260" s="43">
        <v>9.1000000000000003E-5</v>
      </c>
      <c r="CH260" s="30"/>
      <c r="CL260" s="30">
        <v>0.22952637567680645</v>
      </c>
      <c r="CM260" s="43">
        <v>-1.33E-3</v>
      </c>
      <c r="CN260" s="43">
        <v>-1.284E-3</v>
      </c>
      <c r="CO260" s="43">
        <v>1.366E-3</v>
      </c>
      <c r="CQ260" s="30"/>
      <c r="CU260" s="30">
        <v>0.22952637567680645</v>
      </c>
      <c r="CV260" s="43">
        <v>-6.0099999999999997E-4</v>
      </c>
      <c r="CW260" s="43">
        <v>-5.8900000000000001E-4</v>
      </c>
      <c r="CX260" s="43">
        <v>1.2799999999999999E-4</v>
      </c>
    </row>
    <row r="261" spans="14:102" x14ac:dyDescent="0.25">
      <c r="N261" s="30"/>
      <c r="R261" s="30">
        <v>0.22952637567680645</v>
      </c>
      <c r="S261" s="43">
        <v>-8.43E-4</v>
      </c>
      <c r="T261" s="43">
        <v>-7.6000000000000004E-4</v>
      </c>
      <c r="U261" s="43">
        <v>1.9889999999999999E-3</v>
      </c>
      <c r="W261" s="30"/>
      <c r="AA261" s="30">
        <v>0.22952637567680645</v>
      </c>
      <c r="AB261" s="43">
        <v>-5.04E-4</v>
      </c>
      <c r="AC261" s="43">
        <v>-4.75E-4</v>
      </c>
      <c r="AD261" s="43">
        <v>4.9700000000000005E-4</v>
      </c>
      <c r="AF261" s="30"/>
      <c r="AJ261" s="30">
        <v>0.22952637567680645</v>
      </c>
      <c r="AK261" s="43">
        <v>-1.1460000000000001E-3</v>
      </c>
      <c r="AL261" s="43">
        <v>-1.077E-3</v>
      </c>
      <c r="AM261" s="43">
        <v>1.029E-3</v>
      </c>
      <c r="AO261" s="30"/>
      <c r="AS261" s="30">
        <v>0.22952637567680645</v>
      </c>
      <c r="AT261" s="43">
        <v>-5.4100000000000003E-4</v>
      </c>
      <c r="AU261" s="43">
        <v>-5.2099999999999998E-4</v>
      </c>
      <c r="AV261" s="43">
        <v>6.7000000000000002E-5</v>
      </c>
      <c r="AX261" s="30"/>
      <c r="BB261" s="30">
        <v>0.22952637567680645</v>
      </c>
      <c r="BC261" s="43">
        <v>-1.1429999999999999E-3</v>
      </c>
      <c r="BD261" s="43">
        <v>-1.0740000000000001E-3</v>
      </c>
      <c r="BE261" s="43">
        <v>1.024E-3</v>
      </c>
      <c r="BG261" s="30"/>
      <c r="BK261" s="30">
        <v>0.22952637567680645</v>
      </c>
      <c r="BL261" s="43">
        <v>-5.4000000000000001E-4</v>
      </c>
      <c r="BM261" s="43">
        <v>-5.2099999999999998E-4</v>
      </c>
      <c r="BN261" s="43">
        <v>6.6000000000000005E-5</v>
      </c>
      <c r="BP261" s="30"/>
      <c r="BT261" s="30">
        <v>0.22952637567680645</v>
      </c>
      <c r="BU261" s="43">
        <v>-1.1169999999999999E-3</v>
      </c>
      <c r="BV261" s="43">
        <v>-1.0449999999999999E-3</v>
      </c>
      <c r="BW261" s="43">
        <v>1.1360000000000001E-3</v>
      </c>
      <c r="BY261" s="30"/>
      <c r="CC261" s="30">
        <v>0.22952637567680645</v>
      </c>
      <c r="CD261" s="43">
        <v>-4.9600000000000002E-4</v>
      </c>
      <c r="CE261" s="43">
        <v>-4.7699999999999999E-4</v>
      </c>
      <c r="CF261" s="43">
        <v>9.1000000000000003E-5</v>
      </c>
      <c r="CH261" s="30"/>
      <c r="CL261" s="30">
        <v>0.22952637567680645</v>
      </c>
      <c r="CM261" s="43">
        <v>-1.33E-3</v>
      </c>
      <c r="CN261" s="43">
        <v>-1.284E-3</v>
      </c>
      <c r="CO261" s="43">
        <v>1.366E-3</v>
      </c>
      <c r="CQ261" s="30"/>
      <c r="CU261" s="30">
        <v>0.22952637567680645</v>
      </c>
      <c r="CV261" s="43">
        <v>-6.0099999999999997E-4</v>
      </c>
      <c r="CW261" s="43">
        <v>-5.8900000000000001E-4</v>
      </c>
      <c r="CX261" s="43">
        <v>1.2799999999999999E-4</v>
      </c>
    </row>
    <row r="262" spans="14:102" x14ac:dyDescent="0.25">
      <c r="N262" s="30"/>
      <c r="R262" s="30">
        <v>0.23052431217680647</v>
      </c>
      <c r="S262" s="43">
        <v>-8.4599999999999996E-4</v>
      </c>
      <c r="T262" s="43">
        <v>-7.6199999999999998E-4</v>
      </c>
      <c r="U262" s="43">
        <v>2.0089999999999999E-3</v>
      </c>
      <c r="W262" s="30"/>
      <c r="AA262" s="30">
        <v>0.23052431217680647</v>
      </c>
      <c r="AB262" s="43">
        <v>-5.0600000000000005E-4</v>
      </c>
      <c r="AC262" s="43">
        <v>-4.7699999999999999E-4</v>
      </c>
      <c r="AD262" s="43">
        <v>5.0199999999999995E-4</v>
      </c>
      <c r="AF262" s="30"/>
      <c r="AJ262" s="30">
        <v>0.23052431217680647</v>
      </c>
      <c r="AK262" s="43">
        <v>-1.1529999999999999E-3</v>
      </c>
      <c r="AL262" s="43">
        <v>-1.083E-3</v>
      </c>
      <c r="AM262" s="43">
        <v>1.0399999999999999E-3</v>
      </c>
      <c r="AO262" s="30"/>
      <c r="AS262" s="30">
        <v>0.23052431217680647</v>
      </c>
      <c r="AT262" s="43">
        <v>-5.4199999999999995E-4</v>
      </c>
      <c r="AU262" s="43">
        <v>-5.2300000000000003E-4</v>
      </c>
      <c r="AV262" s="43">
        <v>6.7999999999999999E-5</v>
      </c>
      <c r="AX262" s="30"/>
      <c r="BB262" s="30">
        <v>0.23052431217680647</v>
      </c>
      <c r="BC262" s="43">
        <v>-1.15E-3</v>
      </c>
      <c r="BD262" s="43">
        <v>-1.08E-3</v>
      </c>
      <c r="BE262" s="43">
        <v>1.036E-3</v>
      </c>
      <c r="BG262" s="30"/>
      <c r="BK262" s="30">
        <v>0.23052431217680647</v>
      </c>
      <c r="BL262" s="43">
        <v>-5.4100000000000003E-4</v>
      </c>
      <c r="BM262" s="43">
        <v>-5.22E-4</v>
      </c>
      <c r="BN262" s="43">
        <v>6.7999999999999999E-5</v>
      </c>
      <c r="BP262" s="30"/>
      <c r="BT262" s="30">
        <v>0.23052431217680647</v>
      </c>
      <c r="BU262" s="43">
        <v>-1.124E-3</v>
      </c>
      <c r="BV262" s="43">
        <v>-1.052E-3</v>
      </c>
      <c r="BW262" s="43">
        <v>1.1479999999999999E-3</v>
      </c>
      <c r="BY262" s="30"/>
      <c r="CC262" s="30">
        <v>0.23052431217680647</v>
      </c>
      <c r="CD262" s="43">
        <v>-4.9700000000000005E-4</v>
      </c>
      <c r="CE262" s="43">
        <v>-4.7800000000000002E-4</v>
      </c>
      <c r="CF262" s="43">
        <v>9.2E-5</v>
      </c>
      <c r="CH262" s="30"/>
      <c r="CL262" s="30">
        <v>0.23052431217680647</v>
      </c>
      <c r="CM262" s="43">
        <v>-1.3389999999999999E-3</v>
      </c>
      <c r="CN262" s="43">
        <v>-1.292E-3</v>
      </c>
      <c r="CO262" s="43">
        <v>1.3799999999999999E-3</v>
      </c>
      <c r="CQ262" s="30"/>
      <c r="CU262" s="30">
        <v>0.23052431217680647</v>
      </c>
      <c r="CV262" s="43">
        <v>-6.0300000000000002E-4</v>
      </c>
      <c r="CW262" s="43">
        <v>-5.9000000000000003E-4</v>
      </c>
      <c r="CX262" s="43">
        <v>1.2899999999999999E-4</v>
      </c>
    </row>
    <row r="263" spans="14:102" x14ac:dyDescent="0.25">
      <c r="N263" s="30"/>
      <c r="R263" s="30">
        <v>0.23152224867680649</v>
      </c>
      <c r="S263" s="43">
        <v>-8.4900000000000004E-4</v>
      </c>
      <c r="T263" s="43">
        <v>-7.6499999999999995E-4</v>
      </c>
      <c r="U263" s="43">
        <v>2.0279999999999999E-3</v>
      </c>
      <c r="W263" s="30"/>
      <c r="AA263" s="30">
        <v>0.23152224867680649</v>
      </c>
      <c r="AB263" s="43">
        <v>-5.0799999999999999E-4</v>
      </c>
      <c r="AC263" s="43">
        <v>-4.7800000000000002E-4</v>
      </c>
      <c r="AD263" s="43">
        <v>5.0699999999999996E-4</v>
      </c>
      <c r="AF263" s="30"/>
      <c r="AJ263" s="30">
        <v>0.23152224867680649</v>
      </c>
      <c r="AK263" s="43">
        <v>-1.16E-3</v>
      </c>
      <c r="AL263" s="43">
        <v>-1.0889999999999999E-3</v>
      </c>
      <c r="AM263" s="43">
        <v>1.052E-3</v>
      </c>
      <c r="AO263" s="30"/>
      <c r="AS263" s="30">
        <v>0.23152224867680649</v>
      </c>
      <c r="AT263" s="43">
        <v>-5.4299999999999997E-4</v>
      </c>
      <c r="AU263" s="43">
        <v>-5.2400000000000005E-4</v>
      </c>
      <c r="AV263" s="43">
        <v>6.8999999999999997E-5</v>
      </c>
      <c r="AX263" s="30"/>
      <c r="BB263" s="30">
        <v>0.23152224867680649</v>
      </c>
      <c r="BC263" s="43">
        <v>-1.1559999999999999E-3</v>
      </c>
      <c r="BD263" s="43">
        <v>-1.0859999999999999E-3</v>
      </c>
      <c r="BE263" s="43">
        <v>1.047E-3</v>
      </c>
      <c r="BG263" s="30"/>
      <c r="BK263" s="30">
        <v>0.23152224867680649</v>
      </c>
      <c r="BL263" s="43">
        <v>-5.4299999999999997E-4</v>
      </c>
      <c r="BM263" s="43">
        <v>-5.2300000000000003E-4</v>
      </c>
      <c r="BN263" s="43">
        <v>6.8999999999999997E-5</v>
      </c>
      <c r="BP263" s="30"/>
      <c r="BT263" s="30">
        <v>0.23152224867680649</v>
      </c>
      <c r="BU263" s="43">
        <v>-1.132E-3</v>
      </c>
      <c r="BV263" s="43">
        <v>-1.0579999999999999E-3</v>
      </c>
      <c r="BW263" s="43">
        <v>1.1590000000000001E-3</v>
      </c>
      <c r="BY263" s="30"/>
      <c r="CC263" s="30">
        <v>0.23152224867680649</v>
      </c>
      <c r="CD263" s="43">
        <v>-4.9899999999999999E-4</v>
      </c>
      <c r="CE263" s="43">
        <v>-4.8000000000000001E-4</v>
      </c>
      <c r="CF263" s="43">
        <v>9.2999999999999997E-5</v>
      </c>
      <c r="CH263" s="30"/>
      <c r="CL263" s="30">
        <v>0.23152224867680649</v>
      </c>
      <c r="CM263" s="43">
        <v>-1.3470000000000001E-3</v>
      </c>
      <c r="CN263" s="43">
        <v>-1.2999999999999999E-3</v>
      </c>
      <c r="CO263" s="43">
        <v>1.3929999999999999E-3</v>
      </c>
      <c r="CQ263" s="30"/>
      <c r="CU263" s="30">
        <v>0.23152224867680649</v>
      </c>
      <c r="CV263" s="43">
        <v>-6.0400000000000004E-4</v>
      </c>
      <c r="CW263" s="43">
        <v>-5.9100000000000005E-4</v>
      </c>
      <c r="CX263" s="43">
        <v>1.2999999999999999E-4</v>
      </c>
    </row>
    <row r="264" spans="14:102" x14ac:dyDescent="0.25">
      <c r="N264" s="30"/>
      <c r="R264" s="30">
        <v>0.23252018517680648</v>
      </c>
      <c r="S264" s="43">
        <v>-8.52E-4</v>
      </c>
      <c r="T264" s="43">
        <v>-7.67E-4</v>
      </c>
      <c r="U264" s="43">
        <v>2.0479999999999999E-3</v>
      </c>
      <c r="W264" s="30"/>
      <c r="AA264" s="30">
        <v>0.23252018517680648</v>
      </c>
      <c r="AB264" s="43">
        <v>-5.1000000000000004E-4</v>
      </c>
      <c r="AC264" s="43">
        <v>-4.8000000000000001E-4</v>
      </c>
      <c r="AD264" s="43">
        <v>5.1099999999999995E-4</v>
      </c>
      <c r="AF264" s="30"/>
      <c r="AJ264" s="30">
        <v>0.23252018517680648</v>
      </c>
      <c r="AK264" s="43">
        <v>-1.1670000000000001E-3</v>
      </c>
      <c r="AL264" s="43">
        <v>-1.096E-3</v>
      </c>
      <c r="AM264" s="43">
        <v>1.065E-3</v>
      </c>
      <c r="AO264" s="30"/>
      <c r="AS264" s="30">
        <v>0.23252018517680648</v>
      </c>
      <c r="AT264" s="43">
        <v>-5.44E-4</v>
      </c>
      <c r="AU264" s="43">
        <v>-5.2400000000000005E-4</v>
      </c>
      <c r="AV264" s="43">
        <v>6.8999999999999997E-5</v>
      </c>
      <c r="AX264" s="30"/>
      <c r="BB264" s="30">
        <v>0.23252018517680648</v>
      </c>
      <c r="BC264" s="43">
        <v>-1.163E-3</v>
      </c>
      <c r="BD264" s="43">
        <v>-1.0920000000000001E-3</v>
      </c>
      <c r="BE264" s="43">
        <v>1.059E-3</v>
      </c>
      <c r="BG264" s="30"/>
      <c r="BK264" s="30">
        <v>0.23252018517680648</v>
      </c>
      <c r="BL264" s="43">
        <v>-5.44E-4</v>
      </c>
      <c r="BM264" s="43">
        <v>-5.2400000000000005E-4</v>
      </c>
      <c r="BN264" s="43">
        <v>6.9999999999999994E-5</v>
      </c>
      <c r="BP264" s="30"/>
      <c r="BT264" s="30">
        <v>0.23252018517680648</v>
      </c>
      <c r="BU264" s="43">
        <v>-1.139E-3</v>
      </c>
      <c r="BV264" s="43">
        <v>-1.065E-3</v>
      </c>
      <c r="BW264" s="43">
        <v>1.1709999999999999E-3</v>
      </c>
      <c r="BY264" s="30"/>
      <c r="CC264" s="30">
        <v>0.23252018517680648</v>
      </c>
      <c r="CD264" s="43">
        <v>-5.0000000000000001E-4</v>
      </c>
      <c r="CE264" s="43">
        <v>-4.8099999999999998E-4</v>
      </c>
      <c r="CF264" s="43">
        <v>9.3999999999999994E-5</v>
      </c>
      <c r="CH264" s="30"/>
      <c r="CL264" s="30">
        <v>0.23252018517680648</v>
      </c>
      <c r="CM264" s="43">
        <v>-1.3550000000000001E-3</v>
      </c>
      <c r="CN264" s="43">
        <v>-1.3079999999999999E-3</v>
      </c>
      <c r="CO264" s="43">
        <v>1.407E-3</v>
      </c>
      <c r="CQ264" s="30"/>
      <c r="CU264" s="30">
        <v>0.23252018517680648</v>
      </c>
      <c r="CV264" s="43">
        <v>-6.0499999999999996E-4</v>
      </c>
      <c r="CW264" s="43">
        <v>-5.9199999999999997E-4</v>
      </c>
      <c r="CX264" s="43">
        <v>1.3100000000000001E-4</v>
      </c>
    </row>
    <row r="265" spans="14:102" x14ac:dyDescent="0.25">
      <c r="N265" s="30"/>
      <c r="R265" s="30">
        <v>0.23351812167680649</v>
      </c>
      <c r="S265" s="43">
        <v>-8.5599999999999999E-4</v>
      </c>
      <c r="T265" s="43">
        <v>-7.6999999999999996E-4</v>
      </c>
      <c r="U265" s="43">
        <v>2.068E-3</v>
      </c>
      <c r="W265" s="30"/>
      <c r="AA265" s="30">
        <v>0.23351812167680649</v>
      </c>
      <c r="AB265" s="43">
        <v>-5.1199999999999998E-4</v>
      </c>
      <c r="AC265" s="43">
        <v>-4.8200000000000001E-4</v>
      </c>
      <c r="AD265" s="43">
        <v>5.1599999999999997E-4</v>
      </c>
      <c r="AF265" s="30"/>
      <c r="AJ265" s="30">
        <v>0.23351812167680649</v>
      </c>
      <c r="AK265" s="43">
        <v>-1.175E-3</v>
      </c>
      <c r="AL265" s="43">
        <v>-1.1019999999999999E-3</v>
      </c>
      <c r="AM265" s="43">
        <v>1.078E-3</v>
      </c>
      <c r="AO265" s="30"/>
      <c r="AS265" s="30">
        <v>0.23351812167680649</v>
      </c>
      <c r="AT265" s="43">
        <v>-5.4500000000000002E-4</v>
      </c>
      <c r="AU265" s="43">
        <v>-5.2499999999999997E-4</v>
      </c>
      <c r="AV265" s="43">
        <v>6.9999999999999994E-5</v>
      </c>
      <c r="AX265" s="30"/>
      <c r="BB265" s="30">
        <v>0.23351812167680649</v>
      </c>
      <c r="BC265" s="43">
        <v>-1.17E-3</v>
      </c>
      <c r="BD265" s="43">
        <v>-1.0989999999999999E-3</v>
      </c>
      <c r="BE265" s="43">
        <v>1.072E-3</v>
      </c>
      <c r="BG265" s="30"/>
      <c r="BK265" s="30">
        <v>0.23351812167680649</v>
      </c>
      <c r="BL265" s="43">
        <v>-5.4500000000000002E-4</v>
      </c>
      <c r="BM265" s="43">
        <v>-5.2499999999999997E-4</v>
      </c>
      <c r="BN265" s="43">
        <v>6.9999999999999994E-5</v>
      </c>
      <c r="BP265" s="30"/>
      <c r="BT265" s="30">
        <v>0.23351812167680649</v>
      </c>
      <c r="BU265" s="43">
        <v>-1.147E-3</v>
      </c>
      <c r="BV265" s="43">
        <v>-1.072E-3</v>
      </c>
      <c r="BW265" s="43">
        <v>1.183E-3</v>
      </c>
      <c r="BY265" s="30"/>
      <c r="CC265" s="30">
        <v>0.23351812167680649</v>
      </c>
      <c r="CD265" s="43">
        <v>-5.0100000000000003E-4</v>
      </c>
      <c r="CE265" s="43">
        <v>-4.8200000000000001E-4</v>
      </c>
      <c r="CF265" s="43">
        <v>9.3999999999999994E-5</v>
      </c>
      <c r="CH265" s="30"/>
      <c r="CL265" s="30">
        <v>0.23351812167680649</v>
      </c>
      <c r="CM265" s="43">
        <v>-1.3630000000000001E-3</v>
      </c>
      <c r="CN265" s="43">
        <v>-1.3159999999999999E-3</v>
      </c>
      <c r="CO265" s="43">
        <v>1.4220000000000001E-3</v>
      </c>
      <c r="CQ265" s="30"/>
      <c r="CU265" s="30">
        <v>0.23351812167680649</v>
      </c>
      <c r="CV265" s="43">
        <v>-6.0599999999999998E-4</v>
      </c>
      <c r="CW265" s="43">
        <v>-5.9299999999999999E-4</v>
      </c>
      <c r="CX265" s="43">
        <v>1.3300000000000001E-4</v>
      </c>
    </row>
    <row r="266" spans="14:102" x14ac:dyDescent="0.25">
      <c r="N266" s="30"/>
      <c r="R266" s="30">
        <v>0.23451605817680651</v>
      </c>
      <c r="S266" s="43">
        <v>-8.5999999999999998E-4</v>
      </c>
      <c r="T266" s="43">
        <v>-7.7300000000000003E-4</v>
      </c>
      <c r="U266" s="43">
        <v>2.0890000000000001E-3</v>
      </c>
      <c r="W266" s="30"/>
      <c r="AA266" s="30">
        <v>0.23451605817680651</v>
      </c>
      <c r="AB266" s="43">
        <v>-5.1400000000000003E-4</v>
      </c>
      <c r="AC266" s="43">
        <v>-4.84E-4</v>
      </c>
      <c r="AD266" s="43">
        <v>5.2099999999999998E-4</v>
      </c>
      <c r="AF266" s="30"/>
      <c r="AJ266" s="30">
        <v>0.23451605817680651</v>
      </c>
      <c r="AK266" s="43">
        <v>-1.1820000000000001E-3</v>
      </c>
      <c r="AL266" s="43">
        <v>-1.109E-3</v>
      </c>
      <c r="AM266" s="43">
        <v>1.091E-3</v>
      </c>
      <c r="AO266" s="30"/>
      <c r="AS266" s="30">
        <v>0.23451605817680651</v>
      </c>
      <c r="AT266" s="43">
        <v>-5.4600000000000004E-4</v>
      </c>
      <c r="AU266" s="43">
        <v>-5.2599999999999999E-4</v>
      </c>
      <c r="AV266" s="43">
        <v>7.1000000000000005E-5</v>
      </c>
      <c r="AX266" s="30"/>
      <c r="BB266" s="30">
        <v>0.23451605817680651</v>
      </c>
      <c r="BC266" s="43">
        <v>-1.178E-3</v>
      </c>
      <c r="BD266" s="43">
        <v>-1.1050000000000001E-3</v>
      </c>
      <c r="BE266" s="43">
        <v>1.085E-3</v>
      </c>
      <c r="BG266" s="30"/>
      <c r="BK266" s="30">
        <v>0.23451605817680651</v>
      </c>
      <c r="BL266" s="43">
        <v>-5.4500000000000002E-4</v>
      </c>
      <c r="BM266" s="43">
        <v>-5.2599999999999999E-4</v>
      </c>
      <c r="BN266" s="43">
        <v>7.1000000000000005E-5</v>
      </c>
      <c r="BP266" s="30"/>
      <c r="BT266" s="30">
        <v>0.23451605817680651</v>
      </c>
      <c r="BU266" s="43">
        <v>-1.1540000000000001E-3</v>
      </c>
      <c r="BV266" s="43">
        <v>-1.0790000000000001E-3</v>
      </c>
      <c r="BW266" s="43">
        <v>1.194E-3</v>
      </c>
      <c r="BY266" s="30"/>
      <c r="CC266" s="30">
        <v>0.23451605817680651</v>
      </c>
      <c r="CD266" s="43">
        <v>-5.0199999999999995E-4</v>
      </c>
      <c r="CE266" s="43">
        <v>-4.8299999999999998E-4</v>
      </c>
      <c r="CF266" s="43">
        <v>9.5000000000000005E-5</v>
      </c>
      <c r="CH266" s="30"/>
      <c r="CL266" s="30">
        <v>0.23451605817680651</v>
      </c>
      <c r="CM266" s="43">
        <v>-1.372E-3</v>
      </c>
      <c r="CN266" s="43">
        <v>-1.3240000000000001E-3</v>
      </c>
      <c r="CO266" s="43">
        <v>1.436E-3</v>
      </c>
      <c r="CQ266" s="30"/>
      <c r="CU266" s="30">
        <v>0.23451605817680651</v>
      </c>
      <c r="CV266" s="43">
        <v>-6.0700000000000001E-4</v>
      </c>
      <c r="CW266" s="43">
        <v>-5.9500000000000004E-4</v>
      </c>
      <c r="CX266" s="43">
        <v>1.34E-4</v>
      </c>
    </row>
    <row r="267" spans="14:102" x14ac:dyDescent="0.25">
      <c r="N267" s="30"/>
      <c r="R267" s="30">
        <v>0.2355139946768065</v>
      </c>
      <c r="S267" s="43">
        <v>-8.6300000000000005E-4</v>
      </c>
      <c r="T267" s="43">
        <v>-7.76E-4</v>
      </c>
      <c r="U267" s="43">
        <v>2.1090000000000002E-3</v>
      </c>
      <c r="W267" s="30"/>
      <c r="AA267" s="30">
        <v>0.2355139946768065</v>
      </c>
      <c r="AB267" s="43">
        <v>-5.1599999999999997E-4</v>
      </c>
      <c r="AC267" s="43">
        <v>-4.86E-4</v>
      </c>
      <c r="AD267" s="43">
        <v>5.2599999999999999E-4</v>
      </c>
      <c r="AF267" s="30"/>
      <c r="AJ267" s="30">
        <v>0.2355139946768065</v>
      </c>
      <c r="AK267" s="43">
        <v>-1.189E-3</v>
      </c>
      <c r="AL267" s="43">
        <v>-1.1150000000000001E-3</v>
      </c>
      <c r="AM267" s="43">
        <v>1.1039999999999999E-3</v>
      </c>
      <c r="AO267" s="30"/>
      <c r="AS267" s="30">
        <v>0.2355139946768065</v>
      </c>
      <c r="AT267" s="43">
        <v>-5.4699999999999996E-4</v>
      </c>
      <c r="AU267" s="43">
        <v>-5.2700000000000002E-4</v>
      </c>
      <c r="AV267" s="43">
        <v>7.2000000000000002E-5</v>
      </c>
      <c r="AX267" s="30"/>
      <c r="BB267" s="30">
        <v>0.2355139946768065</v>
      </c>
      <c r="BC267" s="43">
        <v>-1.1850000000000001E-3</v>
      </c>
      <c r="BD267" s="43">
        <v>-1.1119999999999999E-3</v>
      </c>
      <c r="BE267" s="43">
        <v>1.098E-3</v>
      </c>
      <c r="BG267" s="30"/>
      <c r="BK267" s="30">
        <v>0.2355139946768065</v>
      </c>
      <c r="BL267" s="43">
        <v>-5.4600000000000004E-4</v>
      </c>
      <c r="BM267" s="43">
        <v>-5.2700000000000002E-4</v>
      </c>
      <c r="BN267" s="43">
        <v>7.2000000000000002E-5</v>
      </c>
      <c r="BP267" s="30"/>
      <c r="BT267" s="30">
        <v>0.2355139946768065</v>
      </c>
      <c r="BU267" s="43">
        <v>-1.1609999999999999E-3</v>
      </c>
      <c r="BV267" s="43">
        <v>-1.0859999999999999E-3</v>
      </c>
      <c r="BW267" s="43">
        <v>1.206E-3</v>
      </c>
      <c r="BY267" s="30"/>
      <c r="CC267" s="30">
        <v>0.2355139946768065</v>
      </c>
      <c r="CD267" s="43">
        <v>-5.04E-4</v>
      </c>
      <c r="CE267" s="43">
        <v>-4.84E-4</v>
      </c>
      <c r="CF267" s="43">
        <v>9.6000000000000002E-5</v>
      </c>
      <c r="CH267" s="30"/>
      <c r="CL267" s="30">
        <v>0.2355139946768065</v>
      </c>
      <c r="CM267" s="43">
        <v>-1.3799999999999999E-3</v>
      </c>
      <c r="CN267" s="43">
        <v>-1.3320000000000001E-3</v>
      </c>
      <c r="CO267" s="43">
        <v>1.4499999999999999E-3</v>
      </c>
      <c r="CQ267" s="30"/>
      <c r="CU267" s="30">
        <v>0.2355139946768065</v>
      </c>
      <c r="CV267" s="43">
        <v>-6.0800000000000003E-4</v>
      </c>
      <c r="CW267" s="43">
        <v>-5.9599999999999996E-4</v>
      </c>
      <c r="CX267" s="43">
        <v>1.35E-4</v>
      </c>
    </row>
    <row r="268" spans="14:102" x14ac:dyDescent="0.25">
      <c r="N268" s="30"/>
      <c r="R268" s="30">
        <v>0.23651193117680652</v>
      </c>
      <c r="S268" s="43">
        <v>-8.6600000000000002E-4</v>
      </c>
      <c r="T268" s="43">
        <v>-7.7899999999999996E-4</v>
      </c>
      <c r="U268" s="43">
        <v>2.1299999999999999E-3</v>
      </c>
      <c r="W268" s="30"/>
      <c r="AA268" s="30">
        <v>0.23651193117680652</v>
      </c>
      <c r="AB268" s="43">
        <v>-5.1800000000000001E-4</v>
      </c>
      <c r="AC268" s="43">
        <v>-4.8700000000000002E-4</v>
      </c>
      <c r="AD268" s="43">
        <v>5.2999999999999998E-4</v>
      </c>
      <c r="AF268" s="30"/>
      <c r="AJ268" s="30">
        <v>0.23651193117680652</v>
      </c>
      <c r="AK268" s="43">
        <v>-1.196E-3</v>
      </c>
      <c r="AL268" s="43">
        <v>-1.122E-3</v>
      </c>
      <c r="AM268" s="43">
        <v>1.116E-3</v>
      </c>
      <c r="AO268" s="30"/>
      <c r="AS268" s="30">
        <v>0.23651193117680652</v>
      </c>
      <c r="AT268" s="43">
        <v>-5.4799999999999998E-4</v>
      </c>
      <c r="AU268" s="43">
        <v>-5.2800000000000004E-4</v>
      </c>
      <c r="AV268" s="43">
        <v>7.2999999999999999E-5</v>
      </c>
      <c r="AX268" s="30"/>
      <c r="BB268" s="30">
        <v>0.23651193117680652</v>
      </c>
      <c r="BC268" s="43">
        <v>-1.1919999999999999E-3</v>
      </c>
      <c r="BD268" s="43">
        <v>-1.1180000000000001E-3</v>
      </c>
      <c r="BE268" s="43">
        <v>1.111E-3</v>
      </c>
      <c r="BG268" s="30"/>
      <c r="BK268" s="30">
        <v>0.23651193117680652</v>
      </c>
      <c r="BL268" s="43">
        <v>-5.4699999999999996E-4</v>
      </c>
      <c r="BM268" s="43">
        <v>-5.2700000000000002E-4</v>
      </c>
      <c r="BN268" s="43">
        <v>7.2999999999999999E-5</v>
      </c>
      <c r="BP268" s="30"/>
      <c r="BT268" s="30">
        <v>0.23651193117680652</v>
      </c>
      <c r="BU268" s="43">
        <v>-1.1689999999999999E-3</v>
      </c>
      <c r="BV268" s="43">
        <v>-1.0920000000000001E-3</v>
      </c>
      <c r="BW268" s="43">
        <v>1.2179999999999999E-3</v>
      </c>
      <c r="BY268" s="30"/>
      <c r="CC268" s="30">
        <v>0.23651193117680652</v>
      </c>
      <c r="CD268" s="43">
        <v>-5.0500000000000002E-4</v>
      </c>
      <c r="CE268" s="43">
        <v>-4.86E-4</v>
      </c>
      <c r="CF268" s="43">
        <v>9.7E-5</v>
      </c>
      <c r="CH268" s="30"/>
      <c r="CL268" s="30">
        <v>0.23651193117680652</v>
      </c>
      <c r="CM268" s="43">
        <v>-1.389E-3</v>
      </c>
      <c r="CN268" s="43">
        <v>-1.34E-3</v>
      </c>
      <c r="CO268" s="43">
        <v>1.464E-3</v>
      </c>
      <c r="CQ268" s="30"/>
      <c r="CU268" s="30">
        <v>0.23651193117680652</v>
      </c>
      <c r="CV268" s="43">
        <v>-6.0999999999999997E-4</v>
      </c>
      <c r="CW268" s="43">
        <v>-5.9699999999999998E-4</v>
      </c>
      <c r="CX268" s="43">
        <v>1.36E-4</v>
      </c>
    </row>
    <row r="269" spans="14:102" x14ac:dyDescent="0.25">
      <c r="N269" s="30"/>
      <c r="R269" s="30">
        <v>0.23750986767680651</v>
      </c>
      <c r="S269" s="43">
        <v>-8.7000000000000001E-4</v>
      </c>
      <c r="T269" s="43">
        <v>-7.8200000000000003E-4</v>
      </c>
      <c r="U269" s="43">
        <v>2.15E-3</v>
      </c>
      <c r="W269" s="30"/>
      <c r="AA269" s="30">
        <v>0.23750986767680651</v>
      </c>
      <c r="AB269" s="43">
        <v>-5.1999999999999995E-4</v>
      </c>
      <c r="AC269" s="43">
        <v>-4.8899999999999996E-4</v>
      </c>
      <c r="AD269" s="43">
        <v>5.3499999999999999E-4</v>
      </c>
      <c r="AF269" s="30"/>
      <c r="AJ269" s="30">
        <v>0.23750986767680651</v>
      </c>
      <c r="AK269" s="43">
        <v>-1.2030000000000001E-3</v>
      </c>
      <c r="AL269" s="43">
        <v>-1.1280000000000001E-3</v>
      </c>
      <c r="AM269" s="43">
        <v>1.1280000000000001E-3</v>
      </c>
      <c r="AO269" s="30"/>
      <c r="AS269" s="30">
        <v>0.23750986767680651</v>
      </c>
      <c r="AT269" s="43">
        <v>-5.4799999999999998E-4</v>
      </c>
      <c r="AU269" s="43">
        <v>-5.2899999999999996E-4</v>
      </c>
      <c r="AV269" s="43">
        <v>7.2999999999999999E-5</v>
      </c>
      <c r="AX269" s="30"/>
      <c r="BB269" s="30">
        <v>0.23750986767680651</v>
      </c>
      <c r="BC269" s="43">
        <v>-1.199E-3</v>
      </c>
      <c r="BD269" s="43">
        <v>-1.1249999999999999E-3</v>
      </c>
      <c r="BE269" s="43">
        <v>1.1230000000000001E-3</v>
      </c>
      <c r="BG269" s="30"/>
      <c r="BK269" s="30">
        <v>0.23750986767680651</v>
      </c>
      <c r="BL269" s="43">
        <v>-5.4799999999999998E-4</v>
      </c>
      <c r="BM269" s="43">
        <v>-5.2800000000000004E-4</v>
      </c>
      <c r="BN269" s="43">
        <v>7.3999999999999996E-5</v>
      </c>
      <c r="BP269" s="30"/>
      <c r="BT269" s="30">
        <v>0.23750986767680651</v>
      </c>
      <c r="BU269" s="43">
        <v>-1.176E-3</v>
      </c>
      <c r="BV269" s="43">
        <v>-1.0989999999999999E-3</v>
      </c>
      <c r="BW269" s="43">
        <v>1.2290000000000001E-3</v>
      </c>
      <c r="BY269" s="30"/>
      <c r="CC269" s="30">
        <v>0.23750986767680651</v>
      </c>
      <c r="CD269" s="43">
        <v>-5.0600000000000005E-4</v>
      </c>
      <c r="CE269" s="43">
        <v>-4.8700000000000002E-4</v>
      </c>
      <c r="CF269" s="43">
        <v>9.7999999999999997E-5</v>
      </c>
      <c r="CH269" s="30"/>
      <c r="CL269" s="30">
        <v>0.23750986767680651</v>
      </c>
      <c r="CM269" s="43">
        <v>-1.3960000000000001E-3</v>
      </c>
      <c r="CN269" s="43">
        <v>-1.3470000000000001E-3</v>
      </c>
      <c r="CO269" s="43">
        <v>1.477E-3</v>
      </c>
      <c r="CQ269" s="30"/>
      <c r="CU269" s="30">
        <v>0.23750986767680651</v>
      </c>
      <c r="CV269" s="43">
        <v>-6.11E-4</v>
      </c>
      <c r="CW269" s="43">
        <v>-5.9800000000000001E-4</v>
      </c>
      <c r="CX269" s="43">
        <v>1.3799999999999999E-4</v>
      </c>
    </row>
    <row r="270" spans="14:102" x14ac:dyDescent="0.25">
      <c r="N270" s="30"/>
      <c r="R270" s="30">
        <v>0.23850780417680653</v>
      </c>
      <c r="S270" s="43">
        <v>-8.7299999999999997E-4</v>
      </c>
      <c r="T270" s="43">
        <v>-7.8399999999999997E-4</v>
      </c>
      <c r="U270" s="43">
        <v>2.1689999999999999E-3</v>
      </c>
      <c r="W270" s="30"/>
      <c r="AA270" s="30">
        <v>0.23850780417680653</v>
      </c>
      <c r="AB270" s="43">
        <v>-5.22E-4</v>
      </c>
      <c r="AC270" s="43">
        <v>-4.9100000000000001E-4</v>
      </c>
      <c r="AD270" s="43">
        <v>5.4000000000000001E-4</v>
      </c>
      <c r="AF270" s="30"/>
      <c r="AJ270" s="30">
        <v>0.23850780417680653</v>
      </c>
      <c r="AK270" s="43">
        <v>-1.209E-3</v>
      </c>
      <c r="AL270" s="43">
        <v>-1.134E-3</v>
      </c>
      <c r="AM270" s="43">
        <v>1.14E-3</v>
      </c>
      <c r="AO270" s="30"/>
      <c r="AS270" s="30">
        <v>0.23850780417680653</v>
      </c>
      <c r="AT270" s="43">
        <v>-5.4900000000000001E-4</v>
      </c>
      <c r="AU270" s="43">
        <v>-5.2899999999999996E-4</v>
      </c>
      <c r="AV270" s="43">
        <v>7.3999999999999996E-5</v>
      </c>
      <c r="AX270" s="30"/>
      <c r="BB270" s="30">
        <v>0.23850780417680653</v>
      </c>
      <c r="BC270" s="43">
        <v>-1.206E-3</v>
      </c>
      <c r="BD270" s="43">
        <v>-1.1310000000000001E-3</v>
      </c>
      <c r="BE270" s="43">
        <v>1.1349999999999999E-3</v>
      </c>
      <c r="BG270" s="30"/>
      <c r="BK270" s="30">
        <v>0.23850780417680653</v>
      </c>
      <c r="BL270" s="43">
        <v>-5.4900000000000001E-4</v>
      </c>
      <c r="BM270" s="43">
        <v>-5.2899999999999996E-4</v>
      </c>
      <c r="BN270" s="43">
        <v>7.3999999999999996E-5</v>
      </c>
      <c r="BP270" s="30"/>
      <c r="BT270" s="30">
        <v>0.23850780417680653</v>
      </c>
      <c r="BU270" s="43">
        <v>-1.1820000000000001E-3</v>
      </c>
      <c r="BV270" s="43">
        <v>-1.1050000000000001E-3</v>
      </c>
      <c r="BW270" s="43">
        <v>1.2390000000000001E-3</v>
      </c>
      <c r="BY270" s="30"/>
      <c r="CC270" s="30">
        <v>0.23850780417680653</v>
      </c>
      <c r="CD270" s="43">
        <v>-5.0799999999999999E-4</v>
      </c>
      <c r="CE270" s="43">
        <v>-4.8799999999999999E-4</v>
      </c>
      <c r="CF270" s="43">
        <v>9.7999999999999997E-5</v>
      </c>
      <c r="CH270" s="30"/>
      <c r="CL270" s="30">
        <v>0.23850780417680653</v>
      </c>
      <c r="CM270" s="43">
        <v>-1.4040000000000001E-3</v>
      </c>
      <c r="CN270" s="43">
        <v>-1.3550000000000001E-3</v>
      </c>
      <c r="CO270" s="43">
        <v>1.49E-3</v>
      </c>
      <c r="CQ270" s="30"/>
      <c r="CU270" s="30">
        <v>0.23850780417680653</v>
      </c>
      <c r="CV270" s="43">
        <v>-6.1200000000000002E-4</v>
      </c>
      <c r="CW270" s="43">
        <v>-5.9900000000000003E-4</v>
      </c>
      <c r="CX270" s="43">
        <v>1.3899999999999999E-4</v>
      </c>
    </row>
    <row r="271" spans="14:102" x14ac:dyDescent="0.25">
      <c r="N271" s="30"/>
      <c r="R271" s="30">
        <v>0.23950574067680647</v>
      </c>
      <c r="S271" s="43">
        <v>-8.7699999999999996E-4</v>
      </c>
      <c r="T271" s="43">
        <v>-7.8700000000000005E-4</v>
      </c>
      <c r="U271" s="43">
        <v>2.1879999999999998E-3</v>
      </c>
      <c r="W271" s="30"/>
      <c r="AA271" s="30">
        <v>0.23950574067680647</v>
      </c>
      <c r="AB271" s="43">
        <v>-5.2400000000000005E-4</v>
      </c>
      <c r="AC271" s="43">
        <v>-4.9299999999999995E-4</v>
      </c>
      <c r="AD271" s="43">
        <v>5.4500000000000002E-4</v>
      </c>
      <c r="AF271" s="30"/>
      <c r="AJ271" s="30">
        <v>0.23950574067680647</v>
      </c>
      <c r="AK271" s="43">
        <v>-1.2160000000000001E-3</v>
      </c>
      <c r="AL271" s="43">
        <v>-1.14E-3</v>
      </c>
      <c r="AM271" s="43">
        <v>1.152E-3</v>
      </c>
      <c r="AO271" s="30"/>
      <c r="AS271" s="30">
        <v>0.23950574067680647</v>
      </c>
      <c r="AT271" s="43">
        <v>-5.5000000000000003E-4</v>
      </c>
      <c r="AU271" s="43">
        <v>-5.2999999999999998E-4</v>
      </c>
      <c r="AV271" s="43">
        <v>7.4999999999999993E-5</v>
      </c>
      <c r="AX271" s="30"/>
      <c r="BB271" s="30">
        <v>0.23950574067680647</v>
      </c>
      <c r="BC271" s="43">
        <v>-1.2130000000000001E-3</v>
      </c>
      <c r="BD271" s="43">
        <v>-1.137E-3</v>
      </c>
      <c r="BE271" s="43">
        <v>1.1460000000000001E-3</v>
      </c>
      <c r="BG271" s="30"/>
      <c r="BK271" s="30">
        <v>0.23950574067680647</v>
      </c>
      <c r="BL271" s="43">
        <v>-5.5000000000000003E-4</v>
      </c>
      <c r="BM271" s="43">
        <v>-5.2999999999999998E-4</v>
      </c>
      <c r="BN271" s="43">
        <v>7.4999999999999993E-5</v>
      </c>
      <c r="BP271" s="30"/>
      <c r="BT271" s="30">
        <v>0.23950574067680647</v>
      </c>
      <c r="BU271" s="43">
        <v>-1.189E-3</v>
      </c>
      <c r="BV271" s="43">
        <v>-1.111E-3</v>
      </c>
      <c r="BW271" s="43">
        <v>1.2489999999999999E-3</v>
      </c>
      <c r="BY271" s="30"/>
      <c r="CC271" s="30">
        <v>0.23950574067680647</v>
      </c>
      <c r="CD271" s="43">
        <v>-5.0900000000000001E-4</v>
      </c>
      <c r="CE271" s="43">
        <v>-4.8999999999999998E-4</v>
      </c>
      <c r="CF271" s="43">
        <v>9.8999999999999994E-5</v>
      </c>
      <c r="CH271" s="30"/>
      <c r="CL271" s="30">
        <v>0.23950574067680647</v>
      </c>
      <c r="CM271" s="43">
        <v>-1.4120000000000001E-3</v>
      </c>
      <c r="CN271" s="43">
        <v>-1.3619999999999999E-3</v>
      </c>
      <c r="CO271" s="43">
        <v>1.503E-3</v>
      </c>
      <c r="CQ271" s="30"/>
      <c r="CU271" s="30">
        <v>0.23950574067680647</v>
      </c>
      <c r="CV271" s="43">
        <v>-6.1300000000000005E-4</v>
      </c>
      <c r="CW271" s="43">
        <v>-5.9999999999999995E-4</v>
      </c>
      <c r="CX271" s="43">
        <v>1.3999999999999999E-4</v>
      </c>
    </row>
    <row r="272" spans="14:102" x14ac:dyDescent="0.25">
      <c r="N272" s="30"/>
      <c r="R272" s="30">
        <v>0.23950574067680647</v>
      </c>
      <c r="S272" s="43">
        <v>-8.7699999999999996E-4</v>
      </c>
      <c r="T272" s="43">
        <v>-7.8700000000000005E-4</v>
      </c>
      <c r="U272" s="43">
        <v>2.1879999999999998E-3</v>
      </c>
      <c r="W272" s="30"/>
      <c r="AA272" s="30">
        <v>0.23950574067680647</v>
      </c>
      <c r="AB272" s="43">
        <v>-5.2400000000000005E-4</v>
      </c>
      <c r="AC272" s="43">
        <v>-4.9299999999999995E-4</v>
      </c>
      <c r="AD272" s="43">
        <v>5.4500000000000002E-4</v>
      </c>
      <c r="AF272" s="30"/>
      <c r="AJ272" s="30">
        <v>0.23950574067680647</v>
      </c>
      <c r="AK272" s="43">
        <v>-1.2160000000000001E-3</v>
      </c>
      <c r="AL272" s="43">
        <v>-1.14E-3</v>
      </c>
      <c r="AM272" s="43">
        <v>1.152E-3</v>
      </c>
      <c r="AO272" s="30"/>
      <c r="AS272" s="30">
        <v>0.23950574067680647</v>
      </c>
      <c r="AT272" s="43">
        <v>-5.5000000000000003E-4</v>
      </c>
      <c r="AU272" s="43">
        <v>-5.2999999999999998E-4</v>
      </c>
      <c r="AV272" s="43">
        <v>7.4999999999999993E-5</v>
      </c>
      <c r="AX272" s="30"/>
      <c r="BB272" s="30">
        <v>0.23950574067680647</v>
      </c>
      <c r="BC272" s="43">
        <v>-1.2130000000000001E-3</v>
      </c>
      <c r="BD272" s="43">
        <v>-1.137E-3</v>
      </c>
      <c r="BE272" s="43">
        <v>1.1460000000000001E-3</v>
      </c>
      <c r="BG272" s="30"/>
      <c r="BK272" s="30">
        <v>0.23950574067680647</v>
      </c>
      <c r="BL272" s="43">
        <v>-5.5000000000000003E-4</v>
      </c>
      <c r="BM272" s="43">
        <v>-5.2999999999999998E-4</v>
      </c>
      <c r="BN272" s="43">
        <v>7.4999999999999993E-5</v>
      </c>
      <c r="BP272" s="30"/>
      <c r="BT272" s="30">
        <v>0.23950574067680647</v>
      </c>
      <c r="BU272" s="43">
        <v>-1.189E-3</v>
      </c>
      <c r="BV272" s="43">
        <v>-1.111E-3</v>
      </c>
      <c r="BW272" s="43">
        <v>1.2489999999999999E-3</v>
      </c>
      <c r="BY272" s="30"/>
      <c r="CC272" s="30">
        <v>0.23950574067680647</v>
      </c>
      <c r="CD272" s="43">
        <v>-5.0900000000000001E-4</v>
      </c>
      <c r="CE272" s="43">
        <v>-4.8999999999999998E-4</v>
      </c>
      <c r="CF272" s="43">
        <v>9.8999999999999994E-5</v>
      </c>
      <c r="CH272" s="30"/>
      <c r="CL272" s="30">
        <v>0.23950574067680647</v>
      </c>
      <c r="CM272" s="43">
        <v>-1.4120000000000001E-3</v>
      </c>
      <c r="CN272" s="43">
        <v>-1.3619999999999999E-3</v>
      </c>
      <c r="CO272" s="43">
        <v>1.503E-3</v>
      </c>
      <c r="CQ272" s="30"/>
      <c r="CU272" s="30">
        <v>0.23950574067680647</v>
      </c>
      <c r="CV272" s="43">
        <v>-6.1300000000000005E-4</v>
      </c>
      <c r="CW272" s="43">
        <v>-5.9999999999999995E-4</v>
      </c>
      <c r="CX272" s="43">
        <v>1.3999999999999999E-4</v>
      </c>
    </row>
    <row r="273" spans="14:102" x14ac:dyDescent="0.25">
      <c r="N273" s="30"/>
      <c r="R273" s="30">
        <v>0.24050367717680646</v>
      </c>
      <c r="S273" s="43">
        <v>-8.8000000000000003E-4</v>
      </c>
      <c r="T273" s="43">
        <v>-7.8899999999999999E-4</v>
      </c>
      <c r="U273" s="43">
        <v>2.2070000000000002E-3</v>
      </c>
      <c r="W273" s="30"/>
      <c r="AA273" s="30">
        <v>0.24050367717680646</v>
      </c>
      <c r="AB273" s="43">
        <v>-5.2700000000000002E-4</v>
      </c>
      <c r="AC273" s="43">
        <v>-4.95E-4</v>
      </c>
      <c r="AD273" s="43">
        <v>5.5000000000000003E-4</v>
      </c>
      <c r="AF273" s="30"/>
      <c r="AJ273" s="30">
        <v>0.24050367717680646</v>
      </c>
      <c r="AK273" s="43">
        <v>-1.2229999999999999E-3</v>
      </c>
      <c r="AL273" s="43">
        <v>-1.147E-3</v>
      </c>
      <c r="AM273" s="43">
        <v>1.163E-3</v>
      </c>
      <c r="AO273" s="30"/>
      <c r="AS273" s="30">
        <v>0.24050367717680646</v>
      </c>
      <c r="AT273" s="43">
        <v>-5.5099999999999995E-4</v>
      </c>
      <c r="AU273" s="43">
        <v>-5.31E-4</v>
      </c>
      <c r="AV273" s="43">
        <v>7.6000000000000004E-5</v>
      </c>
      <c r="AX273" s="30"/>
      <c r="BB273" s="30">
        <v>0.24050367717680646</v>
      </c>
      <c r="BC273" s="43">
        <v>-1.2199999999999999E-3</v>
      </c>
      <c r="BD273" s="43">
        <v>-1.1429999999999999E-3</v>
      </c>
      <c r="BE273" s="43">
        <v>1.158E-3</v>
      </c>
      <c r="BG273" s="30"/>
      <c r="BK273" s="30">
        <v>0.24050367717680646</v>
      </c>
      <c r="BL273" s="43">
        <v>-5.5099999999999995E-4</v>
      </c>
      <c r="BM273" s="43">
        <v>-5.31E-4</v>
      </c>
      <c r="BN273" s="43">
        <v>7.6000000000000004E-5</v>
      </c>
      <c r="BP273" s="30"/>
      <c r="BT273" s="30">
        <v>0.24050367717680646</v>
      </c>
      <c r="BU273" s="43">
        <v>-1.196E-3</v>
      </c>
      <c r="BV273" s="43">
        <v>-1.1169999999999999E-3</v>
      </c>
      <c r="BW273" s="43">
        <v>1.2589999999999999E-3</v>
      </c>
      <c r="BY273" s="30"/>
      <c r="CC273" s="30">
        <v>0.24050367717680646</v>
      </c>
      <c r="CD273" s="43">
        <v>-5.1000000000000004E-4</v>
      </c>
      <c r="CE273" s="43">
        <v>-4.9100000000000001E-4</v>
      </c>
      <c r="CF273" s="43">
        <v>1E-4</v>
      </c>
      <c r="CH273" s="30"/>
      <c r="CL273" s="30">
        <v>0.24050367717680646</v>
      </c>
      <c r="CM273" s="43">
        <v>-1.42E-3</v>
      </c>
      <c r="CN273" s="43">
        <v>-1.3699999999999999E-3</v>
      </c>
      <c r="CO273" s="43">
        <v>1.5169999999999999E-3</v>
      </c>
      <c r="CQ273" s="30"/>
      <c r="CU273" s="30">
        <v>0.24050367717680646</v>
      </c>
      <c r="CV273" s="43">
        <v>-6.1399999999999996E-4</v>
      </c>
      <c r="CW273" s="43">
        <v>-6.02E-4</v>
      </c>
      <c r="CX273" s="43">
        <v>1.4100000000000001E-4</v>
      </c>
    </row>
    <row r="274" spans="14:102" x14ac:dyDescent="0.25">
      <c r="N274" s="30"/>
      <c r="R274" s="30">
        <v>0.24150161367680648</v>
      </c>
      <c r="S274" s="43">
        <v>-8.83E-4</v>
      </c>
      <c r="T274" s="43">
        <v>-7.9199999999999995E-4</v>
      </c>
      <c r="U274" s="43">
        <v>2.2260000000000001E-3</v>
      </c>
      <c r="W274" s="30"/>
      <c r="AA274" s="30">
        <v>0.24150161367680648</v>
      </c>
      <c r="AB274" s="43">
        <v>-5.2899999999999996E-4</v>
      </c>
      <c r="AC274" s="43">
        <v>-4.9700000000000005E-4</v>
      </c>
      <c r="AD274" s="43">
        <v>5.5500000000000005E-4</v>
      </c>
      <c r="AF274" s="30"/>
      <c r="AJ274" s="30">
        <v>0.24150161367680648</v>
      </c>
      <c r="AK274" s="43">
        <v>-1.23E-3</v>
      </c>
      <c r="AL274" s="43">
        <v>-1.1529999999999999E-3</v>
      </c>
      <c r="AM274" s="43">
        <v>1.175E-3</v>
      </c>
      <c r="AO274" s="30"/>
      <c r="AS274" s="30">
        <v>0.24150161367680648</v>
      </c>
      <c r="AT274" s="43">
        <v>-5.5199999999999997E-4</v>
      </c>
      <c r="AU274" s="43">
        <v>-5.3200000000000003E-4</v>
      </c>
      <c r="AV274" s="43">
        <v>7.7000000000000001E-5</v>
      </c>
      <c r="AX274" s="30"/>
      <c r="BB274" s="30">
        <v>0.24150161367680648</v>
      </c>
      <c r="BC274" s="43">
        <v>-1.2260000000000001E-3</v>
      </c>
      <c r="BD274" s="43">
        <v>-1.15E-3</v>
      </c>
      <c r="BE274" s="43">
        <v>1.17E-3</v>
      </c>
      <c r="BG274" s="30"/>
      <c r="BK274" s="30">
        <v>0.24150161367680648</v>
      </c>
      <c r="BL274" s="43">
        <v>-5.5199999999999997E-4</v>
      </c>
      <c r="BM274" s="43">
        <v>-5.3200000000000003E-4</v>
      </c>
      <c r="BN274" s="43">
        <v>7.7000000000000001E-5</v>
      </c>
      <c r="BP274" s="30"/>
      <c r="BT274" s="30">
        <v>0.24150161367680648</v>
      </c>
      <c r="BU274" s="43">
        <v>-1.2019999999999999E-3</v>
      </c>
      <c r="BV274" s="43">
        <v>-1.1230000000000001E-3</v>
      </c>
      <c r="BW274" s="43">
        <v>1.2700000000000001E-3</v>
      </c>
      <c r="BY274" s="30"/>
      <c r="CC274" s="30">
        <v>0.24150161367680648</v>
      </c>
      <c r="CD274" s="43">
        <v>-5.1199999999999998E-4</v>
      </c>
      <c r="CE274" s="43">
        <v>-4.9200000000000003E-4</v>
      </c>
      <c r="CF274" s="43">
        <v>1.02E-4</v>
      </c>
      <c r="CH274" s="30"/>
      <c r="CL274" s="30">
        <v>0.24150161367680648</v>
      </c>
      <c r="CM274" s="43">
        <v>-1.4289999999999999E-3</v>
      </c>
      <c r="CN274" s="43">
        <v>-1.3780000000000001E-3</v>
      </c>
      <c r="CO274" s="43">
        <v>1.5299999999999999E-3</v>
      </c>
      <c r="CQ274" s="30"/>
      <c r="CU274" s="30">
        <v>0.24150161367680648</v>
      </c>
      <c r="CV274" s="43">
        <v>-6.1600000000000001E-4</v>
      </c>
      <c r="CW274" s="43">
        <v>-6.0300000000000002E-4</v>
      </c>
      <c r="CX274" s="43">
        <v>1.4300000000000001E-4</v>
      </c>
    </row>
    <row r="275" spans="14:102" x14ac:dyDescent="0.25">
      <c r="N275" s="30"/>
      <c r="R275" s="30">
        <v>0.24249955017680649</v>
      </c>
      <c r="S275" s="43">
        <v>-8.8599999999999996E-4</v>
      </c>
      <c r="T275" s="43">
        <v>-7.9500000000000003E-4</v>
      </c>
      <c r="U275" s="43">
        <v>2.245E-3</v>
      </c>
      <c r="W275" s="30"/>
      <c r="AA275" s="30">
        <v>0.24249955017680649</v>
      </c>
      <c r="AB275" s="43">
        <v>-5.31E-4</v>
      </c>
      <c r="AC275" s="43">
        <v>-4.9899999999999999E-4</v>
      </c>
      <c r="AD275" s="43">
        <v>5.5999999999999995E-4</v>
      </c>
      <c r="AF275" s="30"/>
      <c r="AJ275" s="30">
        <v>0.24249955017680649</v>
      </c>
      <c r="AK275" s="43">
        <v>-1.237E-3</v>
      </c>
      <c r="AL275" s="43">
        <v>-1.1590000000000001E-3</v>
      </c>
      <c r="AM275" s="43">
        <v>1.1869999999999999E-3</v>
      </c>
      <c r="AO275" s="30"/>
      <c r="AS275" s="30">
        <v>0.24249955017680649</v>
      </c>
      <c r="AT275" s="43">
        <v>-5.53E-4</v>
      </c>
      <c r="AU275" s="43">
        <v>-5.3300000000000005E-4</v>
      </c>
      <c r="AV275" s="43">
        <v>7.7999999999999999E-5</v>
      </c>
      <c r="AX275" s="30"/>
      <c r="BB275" s="30">
        <v>0.24249955017680649</v>
      </c>
      <c r="BC275" s="43">
        <v>-1.2329999999999999E-3</v>
      </c>
      <c r="BD275" s="43">
        <v>-1.1559999999999999E-3</v>
      </c>
      <c r="BE275" s="43">
        <v>1.181E-3</v>
      </c>
      <c r="BG275" s="30"/>
      <c r="BK275" s="30">
        <v>0.24249955017680649</v>
      </c>
      <c r="BL275" s="43">
        <v>-5.53E-4</v>
      </c>
      <c r="BM275" s="43">
        <v>-5.3300000000000005E-4</v>
      </c>
      <c r="BN275" s="43">
        <v>7.7999999999999999E-5</v>
      </c>
      <c r="BP275" s="30"/>
      <c r="BT275" s="30">
        <v>0.24249955017680649</v>
      </c>
      <c r="BU275" s="43">
        <v>-1.209E-3</v>
      </c>
      <c r="BV275" s="43">
        <v>-1.129E-3</v>
      </c>
      <c r="BW275" s="43">
        <v>1.2800000000000001E-3</v>
      </c>
      <c r="BY275" s="30"/>
      <c r="CC275" s="30">
        <v>0.24249955017680649</v>
      </c>
      <c r="CD275" s="43">
        <v>-5.13E-4</v>
      </c>
      <c r="CE275" s="43">
        <v>-4.9399999999999997E-4</v>
      </c>
      <c r="CF275" s="43">
        <v>1.03E-4</v>
      </c>
      <c r="CH275" s="30"/>
      <c r="CL275" s="30">
        <v>0.24249955017680649</v>
      </c>
      <c r="CM275" s="43">
        <v>-1.4369999999999999E-3</v>
      </c>
      <c r="CN275" s="43">
        <v>-1.387E-3</v>
      </c>
      <c r="CO275" s="43">
        <v>1.544E-3</v>
      </c>
      <c r="CQ275" s="30"/>
      <c r="CU275" s="30">
        <v>0.24249955017680649</v>
      </c>
      <c r="CV275" s="43">
        <v>-6.1700000000000004E-4</v>
      </c>
      <c r="CW275" s="43">
        <v>-6.0400000000000004E-4</v>
      </c>
      <c r="CX275" s="43">
        <v>1.44E-4</v>
      </c>
    </row>
    <row r="276" spans="14:102" x14ac:dyDescent="0.25">
      <c r="N276" s="30"/>
      <c r="R276" s="30">
        <v>0.24349748667680648</v>
      </c>
      <c r="S276" s="43">
        <v>-8.8999999999999995E-4</v>
      </c>
      <c r="T276" s="43">
        <v>-7.9699999999999997E-4</v>
      </c>
      <c r="U276" s="43">
        <v>2.2650000000000001E-3</v>
      </c>
      <c r="W276" s="30"/>
      <c r="AA276" s="30">
        <v>0.24349748667680648</v>
      </c>
      <c r="AB276" s="43">
        <v>-5.3300000000000005E-4</v>
      </c>
      <c r="AC276" s="43">
        <v>-5.0100000000000003E-4</v>
      </c>
      <c r="AD276" s="43">
        <v>5.6499999999999996E-4</v>
      </c>
      <c r="AF276" s="30"/>
      <c r="AJ276" s="30">
        <v>0.24349748667680648</v>
      </c>
      <c r="AK276" s="43">
        <v>-1.2440000000000001E-3</v>
      </c>
      <c r="AL276" s="43">
        <v>-1.165E-3</v>
      </c>
      <c r="AM276" s="43">
        <v>1.1980000000000001E-3</v>
      </c>
      <c r="AO276" s="30"/>
      <c r="AS276" s="30">
        <v>0.24349748667680648</v>
      </c>
      <c r="AT276" s="43">
        <v>-5.5400000000000002E-4</v>
      </c>
      <c r="AU276" s="43">
        <v>-5.3399999999999997E-4</v>
      </c>
      <c r="AV276" s="43">
        <v>7.7999999999999999E-5</v>
      </c>
      <c r="AX276" s="30"/>
      <c r="BB276" s="30">
        <v>0.24349748667680648</v>
      </c>
      <c r="BC276" s="43">
        <v>-1.24E-3</v>
      </c>
      <c r="BD276" s="43">
        <v>-1.1620000000000001E-3</v>
      </c>
      <c r="BE276" s="43">
        <v>1.193E-3</v>
      </c>
      <c r="BG276" s="30"/>
      <c r="BK276" s="30">
        <v>0.24349748667680648</v>
      </c>
      <c r="BL276" s="43">
        <v>-5.5400000000000002E-4</v>
      </c>
      <c r="BM276" s="43">
        <v>-5.3300000000000005E-4</v>
      </c>
      <c r="BN276" s="43">
        <v>7.8999999999999996E-5</v>
      </c>
      <c r="BP276" s="30"/>
      <c r="BT276" s="30">
        <v>0.24349748667680648</v>
      </c>
      <c r="BU276" s="43">
        <v>-1.2160000000000001E-3</v>
      </c>
      <c r="BV276" s="43">
        <v>-1.1360000000000001E-3</v>
      </c>
      <c r="BW276" s="43">
        <v>1.2899999999999999E-3</v>
      </c>
      <c r="BY276" s="30"/>
      <c r="CC276" s="30">
        <v>0.24349748667680648</v>
      </c>
      <c r="CD276" s="43">
        <v>-5.1500000000000005E-4</v>
      </c>
      <c r="CE276" s="43">
        <v>-4.95E-4</v>
      </c>
      <c r="CF276" s="43">
        <v>1.0399999999999999E-4</v>
      </c>
      <c r="CH276" s="30"/>
      <c r="CL276" s="30">
        <v>0.24349748667680648</v>
      </c>
      <c r="CM276" s="43">
        <v>-1.446E-3</v>
      </c>
      <c r="CN276" s="43">
        <v>-1.395E-3</v>
      </c>
      <c r="CO276" s="43">
        <v>1.557E-3</v>
      </c>
      <c r="CQ276" s="30"/>
      <c r="CU276" s="30">
        <v>0.24349748667680648</v>
      </c>
      <c r="CV276" s="43">
        <v>-6.1799999999999995E-4</v>
      </c>
      <c r="CW276" s="43">
        <v>-6.0499999999999996E-4</v>
      </c>
      <c r="CX276" s="43">
        <v>1.45E-4</v>
      </c>
    </row>
    <row r="277" spans="14:102" x14ac:dyDescent="0.25">
      <c r="N277" s="30"/>
      <c r="R277" s="30">
        <v>0.2444954231768065</v>
      </c>
      <c r="S277" s="43">
        <v>-8.9300000000000002E-4</v>
      </c>
      <c r="T277" s="43">
        <v>-8.0000000000000004E-4</v>
      </c>
      <c r="U277" s="43">
        <v>2.284E-3</v>
      </c>
      <c r="W277" s="30"/>
      <c r="AA277" s="30">
        <v>0.2444954231768065</v>
      </c>
      <c r="AB277" s="43">
        <v>-5.3499999999999999E-4</v>
      </c>
      <c r="AC277" s="43">
        <v>-5.0299999999999997E-4</v>
      </c>
      <c r="AD277" s="43">
        <v>5.6999999999999998E-4</v>
      </c>
      <c r="AF277" s="30"/>
      <c r="AJ277" s="30">
        <v>0.2444954231768065</v>
      </c>
      <c r="AK277" s="43">
        <v>-1.2509999999999999E-3</v>
      </c>
      <c r="AL277" s="43">
        <v>-1.1720000000000001E-3</v>
      </c>
      <c r="AM277" s="43">
        <v>1.2099999999999999E-3</v>
      </c>
      <c r="AO277" s="30"/>
      <c r="AS277" s="30">
        <v>0.2444954231768065</v>
      </c>
      <c r="AT277" s="43">
        <v>-5.5500000000000005E-4</v>
      </c>
      <c r="AU277" s="43">
        <v>-5.3499999999999999E-4</v>
      </c>
      <c r="AV277" s="43">
        <v>7.8999999999999996E-5</v>
      </c>
      <c r="AX277" s="30"/>
      <c r="BB277" s="30">
        <v>0.2444954231768065</v>
      </c>
      <c r="BC277" s="43">
        <v>-1.2470000000000001E-3</v>
      </c>
      <c r="BD277" s="43">
        <v>-1.168E-3</v>
      </c>
      <c r="BE277" s="43">
        <v>1.2049999999999999E-3</v>
      </c>
      <c r="BG277" s="30"/>
      <c r="BK277" s="30">
        <v>0.2444954231768065</v>
      </c>
      <c r="BL277" s="43">
        <v>-5.5500000000000005E-4</v>
      </c>
      <c r="BM277" s="43">
        <v>-5.3399999999999997E-4</v>
      </c>
      <c r="BN277" s="43">
        <v>7.8999999999999996E-5</v>
      </c>
      <c r="BP277" s="30"/>
      <c r="BT277" s="30">
        <v>0.2444954231768065</v>
      </c>
      <c r="BU277" s="43">
        <v>-1.2229999999999999E-3</v>
      </c>
      <c r="BV277" s="43">
        <v>-1.142E-3</v>
      </c>
      <c r="BW277" s="43">
        <v>1.3010000000000001E-3</v>
      </c>
      <c r="BY277" s="30"/>
      <c r="CC277" s="30">
        <v>0.2444954231768065</v>
      </c>
      <c r="CD277" s="43">
        <v>-5.1599999999999997E-4</v>
      </c>
      <c r="CE277" s="43">
        <v>-4.9600000000000002E-4</v>
      </c>
      <c r="CF277" s="43">
        <v>1.05E-4</v>
      </c>
      <c r="CH277" s="30"/>
      <c r="CL277" s="30">
        <v>0.2444954231768065</v>
      </c>
      <c r="CM277" s="43">
        <v>-1.454E-3</v>
      </c>
      <c r="CN277" s="43">
        <v>-1.403E-3</v>
      </c>
      <c r="CO277" s="43">
        <v>1.5709999999999999E-3</v>
      </c>
      <c r="CQ277" s="30"/>
      <c r="CU277" s="30">
        <v>0.2444954231768065</v>
      </c>
      <c r="CV277" s="43">
        <v>-6.1899999999999998E-4</v>
      </c>
      <c r="CW277" s="43">
        <v>-6.0599999999999998E-4</v>
      </c>
      <c r="CX277" s="43">
        <v>1.47E-4</v>
      </c>
    </row>
    <row r="278" spans="14:102" x14ac:dyDescent="0.25">
      <c r="N278" s="30"/>
      <c r="R278" s="30">
        <v>0.24549335967680652</v>
      </c>
      <c r="S278" s="43">
        <v>-8.9599999999999999E-4</v>
      </c>
      <c r="T278" s="43">
        <v>-8.0199999999999998E-4</v>
      </c>
      <c r="U278" s="43">
        <v>2.3029999999999999E-3</v>
      </c>
      <c r="W278" s="30"/>
      <c r="AA278" s="30">
        <v>0.24549335967680652</v>
      </c>
      <c r="AB278" s="43">
        <v>-5.3700000000000004E-4</v>
      </c>
      <c r="AC278" s="43">
        <v>-5.0500000000000002E-4</v>
      </c>
      <c r="AD278" s="43">
        <v>5.7499999999999999E-4</v>
      </c>
      <c r="AF278" s="30"/>
      <c r="AJ278" s="30">
        <v>0.24549335967680652</v>
      </c>
      <c r="AK278" s="43">
        <v>-1.2570000000000001E-3</v>
      </c>
      <c r="AL278" s="43">
        <v>-1.178E-3</v>
      </c>
      <c r="AM278" s="43">
        <v>1.222E-3</v>
      </c>
      <c r="AO278" s="30"/>
      <c r="AS278" s="30">
        <v>0.24549335967680652</v>
      </c>
      <c r="AT278" s="43">
        <v>-5.5599999999999996E-4</v>
      </c>
      <c r="AU278" s="43">
        <v>-5.3600000000000002E-4</v>
      </c>
      <c r="AV278" s="43">
        <v>8.0000000000000007E-5</v>
      </c>
      <c r="AX278" s="30"/>
      <c r="BB278" s="30">
        <v>0.24549335967680652</v>
      </c>
      <c r="BC278" s="43">
        <v>-1.2539999999999999E-3</v>
      </c>
      <c r="BD278" s="43">
        <v>-1.175E-3</v>
      </c>
      <c r="BE278" s="43">
        <v>1.2160000000000001E-3</v>
      </c>
      <c r="BG278" s="30"/>
      <c r="BK278" s="30">
        <v>0.24549335967680652</v>
      </c>
      <c r="BL278" s="43">
        <v>-5.5599999999999996E-4</v>
      </c>
      <c r="BM278" s="43">
        <v>-5.3499999999999999E-4</v>
      </c>
      <c r="BN278" s="43">
        <v>8.0000000000000007E-5</v>
      </c>
      <c r="BP278" s="30"/>
      <c r="BT278" s="30">
        <v>0.24549335967680652</v>
      </c>
      <c r="BU278" s="43">
        <v>-1.2290000000000001E-3</v>
      </c>
      <c r="BV278" s="43">
        <v>-1.1479999999999999E-3</v>
      </c>
      <c r="BW278" s="43">
        <v>1.3110000000000001E-3</v>
      </c>
      <c r="BY278" s="30"/>
      <c r="CC278" s="30">
        <v>0.24549335967680652</v>
      </c>
      <c r="CD278" s="43">
        <v>-5.1800000000000001E-4</v>
      </c>
      <c r="CE278" s="43">
        <v>-4.9799999999999996E-4</v>
      </c>
      <c r="CF278" s="43">
        <v>1.06E-4</v>
      </c>
      <c r="CH278" s="30"/>
      <c r="CL278" s="30">
        <v>0.24549335967680652</v>
      </c>
      <c r="CM278" s="43">
        <v>-1.4630000000000001E-3</v>
      </c>
      <c r="CN278" s="43">
        <v>-1.4109999999999999E-3</v>
      </c>
      <c r="CO278" s="43">
        <v>1.5839999999999999E-3</v>
      </c>
      <c r="CQ278" s="30"/>
      <c r="CU278" s="30">
        <v>0.24549335967680652</v>
      </c>
      <c r="CV278" s="43">
        <v>-6.2100000000000002E-4</v>
      </c>
      <c r="CW278" s="43">
        <v>-6.0700000000000001E-4</v>
      </c>
      <c r="CX278" s="43">
        <v>1.4799999999999999E-4</v>
      </c>
    </row>
    <row r="279" spans="14:102" x14ac:dyDescent="0.25">
      <c r="N279" s="30"/>
      <c r="R279" s="30">
        <v>0.24649129617680651</v>
      </c>
      <c r="S279" s="43">
        <v>-8.9899999999999995E-4</v>
      </c>
      <c r="T279" s="43">
        <v>-8.0500000000000005E-4</v>
      </c>
      <c r="U279" s="43">
        <v>2.3219999999999998E-3</v>
      </c>
      <c r="W279" s="30"/>
      <c r="AA279" s="30">
        <v>0.24649129617680651</v>
      </c>
      <c r="AB279" s="43">
        <v>-5.3899999999999998E-4</v>
      </c>
      <c r="AC279" s="43">
        <v>-5.0600000000000005E-4</v>
      </c>
      <c r="AD279" s="43">
        <v>5.8E-4</v>
      </c>
      <c r="AF279" s="30"/>
      <c r="AJ279" s="30">
        <v>0.24649129617680651</v>
      </c>
      <c r="AK279" s="43">
        <v>-1.2639999999999999E-3</v>
      </c>
      <c r="AL279" s="43">
        <v>-1.1839999999999999E-3</v>
      </c>
      <c r="AM279" s="43">
        <v>1.2329999999999999E-3</v>
      </c>
      <c r="AO279" s="30"/>
      <c r="AS279" s="30">
        <v>0.24649129617680651</v>
      </c>
      <c r="AT279" s="43">
        <v>-5.5699999999999999E-4</v>
      </c>
      <c r="AU279" s="43">
        <v>-5.3600000000000002E-4</v>
      </c>
      <c r="AV279" s="43">
        <v>8.1000000000000004E-5</v>
      </c>
      <c r="AX279" s="30"/>
      <c r="BB279" s="30">
        <v>0.24649129617680651</v>
      </c>
      <c r="BC279" s="43">
        <v>-1.261E-3</v>
      </c>
      <c r="BD279" s="43">
        <v>-1.181E-3</v>
      </c>
      <c r="BE279" s="43">
        <v>1.2279999999999999E-3</v>
      </c>
      <c r="BG279" s="30"/>
      <c r="BK279" s="30">
        <v>0.24649129617680651</v>
      </c>
      <c r="BL279" s="43">
        <v>-5.5599999999999996E-4</v>
      </c>
      <c r="BM279" s="43">
        <v>-5.3600000000000002E-4</v>
      </c>
      <c r="BN279" s="43">
        <v>8.1000000000000004E-5</v>
      </c>
      <c r="BP279" s="30"/>
      <c r="BT279" s="30">
        <v>0.24649129617680651</v>
      </c>
      <c r="BU279" s="43">
        <v>-1.2359999999999999E-3</v>
      </c>
      <c r="BV279" s="43">
        <v>-1.1540000000000001E-3</v>
      </c>
      <c r="BW279" s="43">
        <v>1.3209999999999999E-3</v>
      </c>
      <c r="BY279" s="30"/>
      <c r="CC279" s="30">
        <v>0.24649129617680651</v>
      </c>
      <c r="CD279" s="43">
        <v>-5.1900000000000004E-4</v>
      </c>
      <c r="CE279" s="43">
        <v>-4.9899999999999999E-4</v>
      </c>
      <c r="CF279" s="43">
        <v>1.07E-4</v>
      </c>
      <c r="CH279" s="30"/>
      <c r="CL279" s="30">
        <v>0.24649129617680651</v>
      </c>
      <c r="CM279" s="43">
        <v>-1.4710000000000001E-3</v>
      </c>
      <c r="CN279" s="43">
        <v>-1.4189999999999999E-3</v>
      </c>
      <c r="CO279" s="43">
        <v>1.598E-3</v>
      </c>
      <c r="CQ279" s="30"/>
      <c r="CU279" s="30">
        <v>0.24649129617680651</v>
      </c>
      <c r="CV279" s="43">
        <v>-6.2200000000000005E-4</v>
      </c>
      <c r="CW279" s="43">
        <v>-6.0899999999999995E-4</v>
      </c>
      <c r="CX279" s="43">
        <v>1.4899999999999999E-4</v>
      </c>
    </row>
    <row r="280" spans="14:102" x14ac:dyDescent="0.25">
      <c r="N280" s="30"/>
      <c r="R280" s="30">
        <v>0.24748923267680653</v>
      </c>
      <c r="S280" s="43">
        <v>-9.0300000000000005E-4</v>
      </c>
      <c r="T280" s="43">
        <v>-8.0699999999999999E-4</v>
      </c>
      <c r="U280" s="43">
        <v>2.3410000000000002E-3</v>
      </c>
      <c r="W280" s="30"/>
      <c r="AA280" s="30">
        <v>0.24748923267680653</v>
      </c>
      <c r="AB280" s="43">
        <v>-5.4100000000000003E-4</v>
      </c>
      <c r="AC280" s="43">
        <v>-5.0799999999999999E-4</v>
      </c>
      <c r="AD280" s="43">
        <v>5.8500000000000002E-4</v>
      </c>
      <c r="AF280" s="30"/>
      <c r="AJ280" s="30">
        <v>0.24748923267680653</v>
      </c>
      <c r="AK280" s="43">
        <v>-1.271E-3</v>
      </c>
      <c r="AL280" s="43">
        <v>-1.1900000000000001E-3</v>
      </c>
      <c r="AM280" s="43">
        <v>1.2440000000000001E-3</v>
      </c>
      <c r="AO280" s="30"/>
      <c r="AS280" s="30">
        <v>0.24748923267680653</v>
      </c>
      <c r="AT280" s="43">
        <v>-5.5800000000000001E-4</v>
      </c>
      <c r="AU280" s="43">
        <v>-5.3700000000000004E-4</v>
      </c>
      <c r="AV280" s="43">
        <v>8.2000000000000001E-5</v>
      </c>
      <c r="AX280" s="30"/>
      <c r="BB280" s="30">
        <v>0.24748923267680653</v>
      </c>
      <c r="BC280" s="43">
        <v>-1.2669999999999999E-3</v>
      </c>
      <c r="BD280" s="43">
        <v>-1.1869999999999999E-3</v>
      </c>
      <c r="BE280" s="43">
        <v>1.2390000000000001E-3</v>
      </c>
      <c r="BG280" s="30"/>
      <c r="BK280" s="30">
        <v>0.24748923267680653</v>
      </c>
      <c r="BL280" s="43">
        <v>-5.5699999999999999E-4</v>
      </c>
      <c r="BM280" s="43">
        <v>-5.3700000000000004E-4</v>
      </c>
      <c r="BN280" s="43">
        <v>8.2000000000000001E-5</v>
      </c>
      <c r="BP280" s="30"/>
      <c r="BT280" s="30">
        <v>0.24748923267680653</v>
      </c>
      <c r="BU280" s="43">
        <v>-1.243E-3</v>
      </c>
      <c r="BV280" s="43">
        <v>-1.16E-3</v>
      </c>
      <c r="BW280" s="43">
        <v>1.3320000000000001E-3</v>
      </c>
      <c r="BY280" s="30"/>
      <c r="CC280" s="30">
        <v>0.24748923267680653</v>
      </c>
      <c r="CD280" s="43">
        <v>-5.2099999999999998E-4</v>
      </c>
      <c r="CE280" s="43">
        <v>-5.0000000000000001E-4</v>
      </c>
      <c r="CF280" s="43">
        <v>1.08E-4</v>
      </c>
      <c r="CH280" s="30"/>
      <c r="CL280" s="30">
        <v>0.24748923267680653</v>
      </c>
      <c r="CM280" s="43">
        <v>-1.48E-3</v>
      </c>
      <c r="CN280" s="43">
        <v>-1.4270000000000001E-3</v>
      </c>
      <c r="CO280" s="43">
        <v>1.611E-3</v>
      </c>
      <c r="CQ280" s="30"/>
      <c r="CU280" s="30">
        <v>0.24748923267680653</v>
      </c>
      <c r="CV280" s="43">
        <v>-6.2299999999999996E-4</v>
      </c>
      <c r="CW280" s="43">
        <v>-6.0999999999999997E-4</v>
      </c>
      <c r="CX280" s="43">
        <v>1.5100000000000001E-4</v>
      </c>
    </row>
    <row r="281" spans="14:102" x14ac:dyDescent="0.25">
      <c r="N281" s="30"/>
      <c r="R281" s="30">
        <v>0.24848716917680655</v>
      </c>
      <c r="S281" s="43">
        <v>-9.0600000000000001E-4</v>
      </c>
      <c r="T281" s="43">
        <v>-8.0999999999999996E-4</v>
      </c>
      <c r="U281" s="43">
        <v>2.3600000000000001E-3</v>
      </c>
      <c r="W281" s="30"/>
      <c r="AA281" s="30">
        <v>0.24848716917680655</v>
      </c>
      <c r="AB281" s="43">
        <v>-5.44E-4</v>
      </c>
      <c r="AC281" s="43">
        <v>-5.1000000000000004E-4</v>
      </c>
      <c r="AD281" s="43">
        <v>5.9000000000000003E-4</v>
      </c>
      <c r="AF281" s="30"/>
      <c r="AJ281" s="30">
        <v>0.24848716917680655</v>
      </c>
      <c r="AK281" s="43">
        <v>-1.2769999999999999E-3</v>
      </c>
      <c r="AL281" s="43">
        <v>-1.196E-3</v>
      </c>
      <c r="AM281" s="43">
        <v>1.255E-3</v>
      </c>
      <c r="AO281" s="30"/>
      <c r="AS281" s="30">
        <v>0.24848716917680655</v>
      </c>
      <c r="AT281" s="43">
        <v>-5.5900000000000004E-4</v>
      </c>
      <c r="AU281" s="43">
        <v>-5.3799999999999996E-4</v>
      </c>
      <c r="AV281" s="43">
        <v>8.2999999999999998E-5</v>
      </c>
      <c r="AX281" s="30"/>
      <c r="BB281" s="30">
        <v>0.24848716917680655</v>
      </c>
      <c r="BC281" s="43">
        <v>-1.274E-3</v>
      </c>
      <c r="BD281" s="43">
        <v>-1.193E-3</v>
      </c>
      <c r="BE281" s="43">
        <v>1.25E-3</v>
      </c>
      <c r="BG281" s="30"/>
      <c r="BK281" s="30">
        <v>0.24848716917680655</v>
      </c>
      <c r="BL281" s="43">
        <v>-5.5800000000000001E-4</v>
      </c>
      <c r="BM281" s="43">
        <v>-5.3799999999999996E-4</v>
      </c>
      <c r="BN281" s="43">
        <v>8.2999999999999998E-5</v>
      </c>
      <c r="BP281" s="30"/>
      <c r="BT281" s="30">
        <v>0.24848716917680655</v>
      </c>
      <c r="BU281" s="43">
        <v>-1.2489999999999999E-3</v>
      </c>
      <c r="BV281" s="43">
        <v>-1.1670000000000001E-3</v>
      </c>
      <c r="BW281" s="43">
        <v>1.3420000000000001E-3</v>
      </c>
      <c r="BY281" s="30"/>
      <c r="CC281" s="30">
        <v>0.24848716917680655</v>
      </c>
      <c r="CD281" s="43">
        <v>-5.22E-4</v>
      </c>
      <c r="CE281" s="43">
        <v>-5.0199999999999995E-4</v>
      </c>
      <c r="CF281" s="43">
        <v>1.0900000000000001E-4</v>
      </c>
      <c r="CH281" s="30"/>
      <c r="CL281" s="30">
        <v>0.24848716917680655</v>
      </c>
      <c r="CM281" s="43">
        <v>-1.488E-3</v>
      </c>
      <c r="CN281" s="43">
        <v>-1.4350000000000001E-3</v>
      </c>
      <c r="CO281" s="43">
        <v>1.624E-3</v>
      </c>
      <c r="CQ281" s="30"/>
      <c r="CU281" s="30">
        <v>0.24848716917680655</v>
      </c>
      <c r="CV281" s="43">
        <v>-6.2399999999999999E-4</v>
      </c>
      <c r="CW281" s="43">
        <v>-6.11E-4</v>
      </c>
      <c r="CX281" s="43">
        <v>1.5200000000000001E-4</v>
      </c>
    </row>
    <row r="282" spans="14:102" x14ac:dyDescent="0.25">
      <c r="N282" s="30"/>
      <c r="R282" s="30">
        <v>0.24948510567680646</v>
      </c>
      <c r="S282" s="43">
        <v>-9.0899999999999998E-4</v>
      </c>
      <c r="T282" s="43">
        <v>-8.12E-4</v>
      </c>
      <c r="U282" s="43">
        <v>2.379E-3</v>
      </c>
      <c r="W282" s="30"/>
      <c r="AA282" s="30">
        <v>0.24948510567680646</v>
      </c>
      <c r="AB282" s="43">
        <v>-5.4600000000000004E-4</v>
      </c>
      <c r="AC282" s="43">
        <v>-5.1199999999999998E-4</v>
      </c>
      <c r="AD282" s="43">
        <v>5.9500000000000004E-4</v>
      </c>
      <c r="AF282" s="30"/>
      <c r="AJ282" s="30">
        <v>0.24948510567680646</v>
      </c>
      <c r="AK282" s="43">
        <v>-1.284E-3</v>
      </c>
      <c r="AL282" s="43">
        <v>-1.2030000000000001E-3</v>
      </c>
      <c r="AM282" s="43">
        <v>1.266E-3</v>
      </c>
      <c r="AO282" s="30"/>
      <c r="AS282" s="30">
        <v>0.24948510567680646</v>
      </c>
      <c r="AT282" s="43">
        <v>-5.5999999999999995E-4</v>
      </c>
      <c r="AU282" s="43">
        <v>-5.3899999999999998E-4</v>
      </c>
      <c r="AV282" s="43">
        <v>8.2999999999999998E-5</v>
      </c>
      <c r="AX282" s="30"/>
      <c r="BB282" s="30">
        <v>0.24948510567680646</v>
      </c>
      <c r="BC282" s="43">
        <v>-1.281E-3</v>
      </c>
      <c r="BD282" s="43">
        <v>-1.199E-3</v>
      </c>
      <c r="BE282" s="43">
        <v>1.261E-3</v>
      </c>
      <c r="BG282" s="30"/>
      <c r="BK282" s="30">
        <v>0.24948510567680646</v>
      </c>
      <c r="BL282" s="43">
        <v>-5.5900000000000004E-4</v>
      </c>
      <c r="BM282" s="43">
        <v>-5.3899999999999998E-4</v>
      </c>
      <c r="BN282" s="43">
        <v>8.3999999999999995E-5</v>
      </c>
      <c r="BP282" s="30"/>
      <c r="BT282" s="30">
        <v>0.24948510567680646</v>
      </c>
      <c r="BU282" s="43">
        <v>-1.2570000000000001E-3</v>
      </c>
      <c r="BV282" s="43">
        <v>-1.173E-3</v>
      </c>
      <c r="BW282" s="43">
        <v>1.353E-3</v>
      </c>
      <c r="BY282" s="30"/>
      <c r="CC282" s="30">
        <v>0.24948510567680646</v>
      </c>
      <c r="CD282" s="43">
        <v>-5.2300000000000003E-4</v>
      </c>
      <c r="CE282" s="43">
        <v>-5.0299999999999997E-4</v>
      </c>
      <c r="CF282" s="43">
        <v>1.1E-4</v>
      </c>
      <c r="CH282" s="30"/>
      <c r="CL282" s="30">
        <v>0.24948510567680646</v>
      </c>
      <c r="CM282" s="43">
        <v>-1.4970000000000001E-3</v>
      </c>
      <c r="CN282" s="43">
        <v>-1.4430000000000001E-3</v>
      </c>
      <c r="CO282" s="43">
        <v>1.6379999999999999E-3</v>
      </c>
      <c r="CQ282" s="30"/>
      <c r="CU282" s="30">
        <v>0.24948510567680646</v>
      </c>
      <c r="CV282" s="43">
        <v>-6.2500000000000001E-4</v>
      </c>
      <c r="CW282" s="43">
        <v>-6.1200000000000002E-4</v>
      </c>
      <c r="CX282" s="43">
        <v>1.5300000000000001E-4</v>
      </c>
    </row>
    <row r="283" spans="14:102" x14ac:dyDescent="0.25">
      <c r="N283" s="30"/>
      <c r="R283" s="30">
        <v>0.24948510567680646</v>
      </c>
      <c r="S283" s="43">
        <v>-9.0899999999999998E-4</v>
      </c>
      <c r="T283" s="43">
        <v>-8.12E-4</v>
      </c>
      <c r="U283" s="43">
        <v>2.379E-3</v>
      </c>
      <c r="W283" s="30"/>
      <c r="AA283" s="30">
        <v>0.24948510567680646</v>
      </c>
      <c r="AB283" s="43">
        <v>-5.4600000000000004E-4</v>
      </c>
      <c r="AC283" s="43">
        <v>-5.1199999999999998E-4</v>
      </c>
      <c r="AD283" s="43">
        <v>5.9500000000000004E-4</v>
      </c>
      <c r="AF283" s="30"/>
      <c r="AJ283" s="30">
        <v>0.24948510567680646</v>
      </c>
      <c r="AK283" s="43">
        <v>-1.284E-3</v>
      </c>
      <c r="AL283" s="43">
        <v>-1.2030000000000001E-3</v>
      </c>
      <c r="AM283" s="43">
        <v>1.266E-3</v>
      </c>
      <c r="AO283" s="30"/>
      <c r="AS283" s="30">
        <v>0.24948510567680646</v>
      </c>
      <c r="AT283" s="43">
        <v>-5.5999999999999995E-4</v>
      </c>
      <c r="AU283" s="43">
        <v>-5.3899999999999998E-4</v>
      </c>
      <c r="AV283" s="43">
        <v>8.2999999999999998E-5</v>
      </c>
      <c r="AX283" s="30"/>
      <c r="BB283" s="30">
        <v>0.24948510567680646</v>
      </c>
      <c r="BC283" s="43">
        <v>-1.281E-3</v>
      </c>
      <c r="BD283" s="43">
        <v>-1.199E-3</v>
      </c>
      <c r="BE283" s="43">
        <v>1.261E-3</v>
      </c>
      <c r="BG283" s="30"/>
      <c r="BK283" s="30">
        <v>0.24948510567680646</v>
      </c>
      <c r="BL283" s="43">
        <v>-5.5900000000000004E-4</v>
      </c>
      <c r="BM283" s="43">
        <v>-5.3899999999999998E-4</v>
      </c>
      <c r="BN283" s="43">
        <v>8.3999999999999995E-5</v>
      </c>
      <c r="BP283" s="30"/>
      <c r="BT283" s="30">
        <v>0.24948510567680646</v>
      </c>
      <c r="BU283" s="43">
        <v>-1.2570000000000001E-3</v>
      </c>
      <c r="BV283" s="43">
        <v>-1.173E-3</v>
      </c>
      <c r="BW283" s="43">
        <v>1.353E-3</v>
      </c>
      <c r="BY283" s="30"/>
      <c r="CC283" s="30">
        <v>0.24948510567680646</v>
      </c>
      <c r="CD283" s="43">
        <v>-5.2300000000000003E-4</v>
      </c>
      <c r="CE283" s="43">
        <v>-5.0299999999999997E-4</v>
      </c>
      <c r="CF283" s="43">
        <v>1.1E-4</v>
      </c>
      <c r="CH283" s="30"/>
      <c r="CL283" s="30">
        <v>0.24948510567680646</v>
      </c>
      <c r="CM283" s="43">
        <v>-1.4970000000000001E-3</v>
      </c>
      <c r="CN283" s="43">
        <v>-1.4430000000000001E-3</v>
      </c>
      <c r="CO283" s="43">
        <v>1.6379999999999999E-3</v>
      </c>
      <c r="CQ283" s="30"/>
      <c r="CU283" s="30">
        <v>0.24948510567680646</v>
      </c>
      <c r="CV283" s="43">
        <v>-6.2500000000000001E-4</v>
      </c>
      <c r="CW283" s="43">
        <v>-6.1200000000000002E-4</v>
      </c>
      <c r="CX283" s="43">
        <v>1.5300000000000001E-4</v>
      </c>
    </row>
    <row r="284" spans="14:102" x14ac:dyDescent="0.25">
      <c r="N284" s="30"/>
      <c r="R284" s="30">
        <v>0.25048304217680645</v>
      </c>
      <c r="S284" s="43">
        <v>-9.1200000000000005E-4</v>
      </c>
      <c r="T284" s="43">
        <v>-8.1499999999999997E-4</v>
      </c>
      <c r="U284" s="43">
        <v>2.3990000000000001E-3</v>
      </c>
      <c r="W284" s="30"/>
      <c r="AA284" s="30">
        <v>0.25048304217680645</v>
      </c>
      <c r="AB284" s="43">
        <v>-5.4799999999999998E-4</v>
      </c>
      <c r="AC284" s="43">
        <v>-5.1400000000000003E-4</v>
      </c>
      <c r="AD284" s="43">
        <v>5.9900000000000003E-4</v>
      </c>
      <c r="AF284" s="30"/>
      <c r="AJ284" s="30">
        <v>0.25048304217680645</v>
      </c>
      <c r="AK284" s="43">
        <v>-1.292E-3</v>
      </c>
      <c r="AL284" s="43">
        <v>-1.209E-3</v>
      </c>
      <c r="AM284" s="43">
        <v>1.2780000000000001E-3</v>
      </c>
      <c r="AO284" s="30"/>
      <c r="AS284" s="30">
        <v>0.25048304217680645</v>
      </c>
      <c r="AT284" s="43">
        <v>-5.5999999999999995E-4</v>
      </c>
      <c r="AU284" s="43">
        <v>-5.4000000000000001E-4</v>
      </c>
      <c r="AV284" s="43">
        <v>8.3999999999999995E-5</v>
      </c>
      <c r="AX284" s="30"/>
      <c r="BB284" s="30">
        <v>0.25048304217680645</v>
      </c>
      <c r="BC284" s="43">
        <v>-1.2880000000000001E-3</v>
      </c>
      <c r="BD284" s="43">
        <v>-1.206E-3</v>
      </c>
      <c r="BE284" s="43">
        <v>1.273E-3</v>
      </c>
      <c r="BG284" s="30"/>
      <c r="BK284" s="30">
        <v>0.25048304217680645</v>
      </c>
      <c r="BL284" s="43">
        <v>-5.5999999999999995E-4</v>
      </c>
      <c r="BM284" s="43">
        <v>-5.4000000000000001E-4</v>
      </c>
      <c r="BN284" s="43">
        <v>8.3999999999999995E-5</v>
      </c>
      <c r="BP284" s="30"/>
      <c r="BT284" s="30">
        <v>0.25048304217680645</v>
      </c>
      <c r="BU284" s="43">
        <v>-1.2639999999999999E-3</v>
      </c>
      <c r="BV284" s="43">
        <v>-1.1800000000000001E-3</v>
      </c>
      <c r="BW284" s="43">
        <v>1.3630000000000001E-3</v>
      </c>
      <c r="BY284" s="30"/>
      <c r="CC284" s="30">
        <v>0.25048304217680645</v>
      </c>
      <c r="CD284" s="43">
        <v>-5.2499999999999997E-4</v>
      </c>
      <c r="CE284" s="43">
        <v>-5.0500000000000002E-4</v>
      </c>
      <c r="CF284" s="43">
        <v>1.12E-4</v>
      </c>
      <c r="CH284" s="30"/>
      <c r="CL284" s="30">
        <v>0.25048304217680645</v>
      </c>
      <c r="CM284" s="43">
        <v>-1.506E-3</v>
      </c>
      <c r="CN284" s="43">
        <v>-1.4519999999999999E-3</v>
      </c>
      <c r="CO284" s="43">
        <v>1.652E-3</v>
      </c>
      <c r="CQ284" s="30"/>
      <c r="CU284" s="30">
        <v>0.25048304217680645</v>
      </c>
      <c r="CV284" s="43">
        <v>-6.2699999999999995E-4</v>
      </c>
      <c r="CW284" s="43">
        <v>-6.1300000000000005E-4</v>
      </c>
      <c r="CX284" s="43">
        <v>1.54E-4</v>
      </c>
    </row>
    <row r="285" spans="14:102" x14ac:dyDescent="0.25">
      <c r="N285" s="30"/>
      <c r="R285" s="30">
        <v>0.25148097867680647</v>
      </c>
      <c r="S285" s="43">
        <v>-9.1600000000000004E-4</v>
      </c>
      <c r="T285" s="43">
        <v>-8.1800000000000004E-4</v>
      </c>
      <c r="U285" s="43">
        <v>2.418E-3</v>
      </c>
      <c r="W285" s="30"/>
      <c r="AA285" s="30">
        <v>0.25148097867680647</v>
      </c>
      <c r="AB285" s="43">
        <v>-5.5000000000000003E-4</v>
      </c>
      <c r="AC285" s="43">
        <v>-5.1599999999999997E-4</v>
      </c>
      <c r="AD285" s="43">
        <v>6.0400000000000004E-4</v>
      </c>
      <c r="AF285" s="30"/>
      <c r="AJ285" s="30">
        <v>0.25148097867680647</v>
      </c>
      <c r="AK285" s="43">
        <v>-1.2979999999999999E-3</v>
      </c>
      <c r="AL285" s="43">
        <v>-1.2160000000000001E-3</v>
      </c>
      <c r="AM285" s="43">
        <v>1.289E-3</v>
      </c>
      <c r="AO285" s="30"/>
      <c r="AS285" s="30">
        <v>0.25148097867680647</v>
      </c>
      <c r="AT285" s="43">
        <v>-5.6099999999999998E-4</v>
      </c>
      <c r="AU285" s="43">
        <v>-5.4100000000000003E-4</v>
      </c>
      <c r="AV285" s="43">
        <v>8.5000000000000006E-5</v>
      </c>
      <c r="AX285" s="30"/>
      <c r="BB285" s="30">
        <v>0.25148097867680647</v>
      </c>
      <c r="BC285" s="43">
        <v>-1.2949999999999999E-3</v>
      </c>
      <c r="BD285" s="43">
        <v>-1.212E-3</v>
      </c>
      <c r="BE285" s="43">
        <v>1.284E-3</v>
      </c>
      <c r="BG285" s="30"/>
      <c r="BK285" s="30">
        <v>0.25148097867680647</v>
      </c>
      <c r="BL285" s="43">
        <v>-5.6099999999999998E-4</v>
      </c>
      <c r="BM285" s="43">
        <v>-5.4000000000000001E-4</v>
      </c>
      <c r="BN285" s="43">
        <v>8.5000000000000006E-5</v>
      </c>
      <c r="BP285" s="30"/>
      <c r="BT285" s="30">
        <v>0.25148097867680647</v>
      </c>
      <c r="BU285" s="43">
        <v>-1.271E-3</v>
      </c>
      <c r="BV285" s="43">
        <v>-1.186E-3</v>
      </c>
      <c r="BW285" s="43">
        <v>1.374E-3</v>
      </c>
      <c r="BY285" s="30"/>
      <c r="CC285" s="30">
        <v>0.25148097867680647</v>
      </c>
      <c r="CD285" s="43">
        <v>-5.2599999999999999E-4</v>
      </c>
      <c r="CE285" s="43">
        <v>-5.0600000000000005E-4</v>
      </c>
      <c r="CF285" s="43">
        <v>1.13E-4</v>
      </c>
      <c r="CH285" s="30"/>
      <c r="CL285" s="30">
        <v>0.25148097867680647</v>
      </c>
      <c r="CM285" s="43">
        <v>-1.5139999999999999E-3</v>
      </c>
      <c r="CN285" s="43">
        <v>-1.4599999999999999E-3</v>
      </c>
      <c r="CO285" s="43">
        <v>1.665E-3</v>
      </c>
      <c r="CQ285" s="30"/>
      <c r="CU285" s="30">
        <v>0.25148097867680647</v>
      </c>
      <c r="CV285" s="43">
        <v>-6.2799999999999998E-4</v>
      </c>
      <c r="CW285" s="43">
        <v>-6.1399999999999996E-4</v>
      </c>
      <c r="CX285" s="43">
        <v>1.56E-4</v>
      </c>
    </row>
    <row r="286" spans="14:102" x14ac:dyDescent="0.25">
      <c r="N286" s="30"/>
      <c r="R286" s="30">
        <v>0.25247891517680648</v>
      </c>
      <c r="S286" s="43">
        <v>-9.19E-4</v>
      </c>
      <c r="T286" s="43">
        <v>-8.1999999999999998E-4</v>
      </c>
      <c r="U286" s="43">
        <v>2.4369999999999999E-3</v>
      </c>
      <c r="W286" s="30"/>
      <c r="AA286" s="30">
        <v>0.25247891517680648</v>
      </c>
      <c r="AB286" s="43">
        <v>-5.5199999999999997E-4</v>
      </c>
      <c r="AC286" s="43">
        <v>-5.1800000000000001E-4</v>
      </c>
      <c r="AD286" s="43">
        <v>6.0899999999999995E-4</v>
      </c>
      <c r="AF286" s="30"/>
      <c r="AJ286" s="30">
        <v>0.25247891517680648</v>
      </c>
      <c r="AK286" s="43">
        <v>-1.305E-3</v>
      </c>
      <c r="AL286" s="43">
        <v>-1.222E-3</v>
      </c>
      <c r="AM286" s="43">
        <v>1.2999999999999999E-3</v>
      </c>
      <c r="AO286" s="30"/>
      <c r="AS286" s="30">
        <v>0.25247891517680648</v>
      </c>
      <c r="AT286" s="43">
        <v>-5.62E-4</v>
      </c>
      <c r="AU286" s="43">
        <v>-5.4199999999999995E-4</v>
      </c>
      <c r="AV286" s="43">
        <v>8.6000000000000003E-5</v>
      </c>
      <c r="AX286" s="30"/>
      <c r="BB286" s="30">
        <v>0.25247891517680648</v>
      </c>
      <c r="BC286" s="43">
        <v>-1.3010000000000001E-3</v>
      </c>
      <c r="BD286" s="43">
        <v>-1.2179999999999999E-3</v>
      </c>
      <c r="BE286" s="43">
        <v>1.2949999999999999E-3</v>
      </c>
      <c r="BG286" s="30"/>
      <c r="BK286" s="30">
        <v>0.25247891517680648</v>
      </c>
      <c r="BL286" s="43">
        <v>-5.62E-4</v>
      </c>
      <c r="BM286" s="43">
        <v>-5.4100000000000003E-4</v>
      </c>
      <c r="BN286" s="43">
        <v>8.6000000000000003E-5</v>
      </c>
      <c r="BP286" s="30"/>
      <c r="BT286" s="30">
        <v>0.25247891517680648</v>
      </c>
      <c r="BU286" s="43">
        <v>-1.2769999999999999E-3</v>
      </c>
      <c r="BV286" s="43">
        <v>-1.1919999999999999E-3</v>
      </c>
      <c r="BW286" s="43">
        <v>1.384E-3</v>
      </c>
      <c r="BY286" s="30"/>
      <c r="CC286" s="30">
        <v>0.25247891517680648</v>
      </c>
      <c r="CD286" s="43">
        <v>-5.2800000000000004E-4</v>
      </c>
      <c r="CE286" s="43">
        <v>-5.0699999999999996E-4</v>
      </c>
      <c r="CF286" s="43">
        <v>1.1400000000000001E-4</v>
      </c>
      <c r="CH286" s="30"/>
      <c r="CL286" s="30">
        <v>0.25247891517680648</v>
      </c>
      <c r="CM286" s="43">
        <v>-1.523E-3</v>
      </c>
      <c r="CN286" s="43">
        <v>-1.4679999999999999E-3</v>
      </c>
      <c r="CO286" s="43">
        <v>1.676E-3</v>
      </c>
      <c r="CQ286" s="30"/>
      <c r="CU286" s="30">
        <v>0.25247891517680648</v>
      </c>
      <c r="CV286" s="43">
        <v>-6.29E-4</v>
      </c>
      <c r="CW286" s="43">
        <v>-6.1600000000000001E-4</v>
      </c>
      <c r="CX286" s="43">
        <v>1.5699999999999999E-4</v>
      </c>
    </row>
    <row r="287" spans="14:102" x14ac:dyDescent="0.25">
      <c r="N287" s="30"/>
      <c r="R287" s="30">
        <v>0.2534768516768065</v>
      </c>
      <c r="S287" s="43">
        <v>-9.2199999999999997E-4</v>
      </c>
      <c r="T287" s="43">
        <v>-8.2299999999999995E-4</v>
      </c>
      <c r="U287" s="43">
        <v>2.457E-3</v>
      </c>
      <c r="W287" s="30"/>
      <c r="AA287" s="30">
        <v>0.2534768516768065</v>
      </c>
      <c r="AB287" s="43">
        <v>-5.5400000000000002E-4</v>
      </c>
      <c r="AC287" s="43">
        <v>-5.1999999999999995E-4</v>
      </c>
      <c r="AD287" s="43">
        <v>6.1399999999999996E-4</v>
      </c>
      <c r="AF287" s="30"/>
      <c r="AJ287" s="30">
        <v>0.2534768516768065</v>
      </c>
      <c r="AK287" s="43">
        <v>-1.312E-3</v>
      </c>
      <c r="AL287" s="43">
        <v>-1.2279999999999999E-3</v>
      </c>
      <c r="AM287" s="43">
        <v>1.312E-3</v>
      </c>
      <c r="AO287" s="30"/>
      <c r="AS287" s="30">
        <v>0.2534768516768065</v>
      </c>
      <c r="AT287" s="43">
        <v>-5.6300000000000002E-4</v>
      </c>
      <c r="AU287" s="43">
        <v>-5.4199999999999995E-4</v>
      </c>
      <c r="AV287" s="43">
        <v>8.7000000000000001E-5</v>
      </c>
      <c r="AX287" s="30"/>
      <c r="BB287" s="30">
        <v>0.2534768516768065</v>
      </c>
      <c r="BC287" s="43">
        <v>-1.3079999999999999E-3</v>
      </c>
      <c r="BD287" s="43">
        <v>-1.225E-3</v>
      </c>
      <c r="BE287" s="43">
        <v>1.3060000000000001E-3</v>
      </c>
      <c r="BG287" s="30"/>
      <c r="BK287" s="30">
        <v>0.2534768516768065</v>
      </c>
      <c r="BL287" s="43">
        <v>-5.6300000000000002E-4</v>
      </c>
      <c r="BM287" s="43">
        <v>-5.4199999999999995E-4</v>
      </c>
      <c r="BN287" s="43">
        <v>8.7000000000000001E-5</v>
      </c>
      <c r="BP287" s="30"/>
      <c r="BT287" s="30">
        <v>0.2534768516768065</v>
      </c>
      <c r="BU287" s="43">
        <v>-1.284E-3</v>
      </c>
      <c r="BV287" s="43">
        <v>-1.1980000000000001E-3</v>
      </c>
      <c r="BW287" s="43">
        <v>1.395E-3</v>
      </c>
      <c r="BY287" s="30"/>
      <c r="CC287" s="30">
        <v>0.2534768516768065</v>
      </c>
      <c r="CD287" s="43">
        <v>-5.2899999999999996E-4</v>
      </c>
      <c r="CE287" s="43">
        <v>-5.0900000000000001E-4</v>
      </c>
      <c r="CF287" s="43">
        <v>1.15E-4</v>
      </c>
      <c r="CH287" s="30"/>
      <c r="CL287" s="30">
        <v>0.2534768516768065</v>
      </c>
      <c r="CM287" s="43">
        <v>-1.531E-3</v>
      </c>
      <c r="CN287" s="43">
        <v>-1.4760000000000001E-3</v>
      </c>
      <c r="CO287" s="43">
        <v>1.689E-3</v>
      </c>
      <c r="CQ287" s="30"/>
      <c r="CU287" s="30">
        <v>0.2534768516768065</v>
      </c>
      <c r="CV287" s="43">
        <v>-6.3000000000000003E-4</v>
      </c>
      <c r="CW287" s="43">
        <v>-6.1700000000000004E-4</v>
      </c>
      <c r="CX287" s="43">
        <v>1.5799999999999999E-4</v>
      </c>
    </row>
    <row r="288" spans="14:102" x14ac:dyDescent="0.25">
      <c r="N288" s="30"/>
      <c r="R288" s="30">
        <v>0.25447478817680652</v>
      </c>
      <c r="S288" s="43">
        <v>-9.2500000000000004E-4</v>
      </c>
      <c r="T288" s="43">
        <v>-8.2600000000000002E-4</v>
      </c>
      <c r="U288" s="43">
        <v>2.4759999999999999E-3</v>
      </c>
      <c r="W288" s="30"/>
      <c r="AA288" s="30">
        <v>0.25447478817680652</v>
      </c>
      <c r="AB288" s="43">
        <v>-5.5599999999999996E-4</v>
      </c>
      <c r="AC288" s="43">
        <v>-5.2099999999999998E-4</v>
      </c>
      <c r="AD288" s="43">
        <v>6.1899999999999998E-4</v>
      </c>
      <c r="AF288" s="30"/>
      <c r="AJ288" s="30">
        <v>0.25447478817680652</v>
      </c>
      <c r="AK288" s="43">
        <v>-1.3190000000000001E-3</v>
      </c>
      <c r="AL288" s="43">
        <v>-1.2340000000000001E-3</v>
      </c>
      <c r="AM288" s="43">
        <v>1.323E-3</v>
      </c>
      <c r="AO288" s="30"/>
      <c r="AS288" s="30">
        <v>0.25447478817680652</v>
      </c>
      <c r="AT288" s="43">
        <v>-5.6400000000000005E-4</v>
      </c>
      <c r="AU288" s="43">
        <v>-5.4299999999999997E-4</v>
      </c>
      <c r="AV288" s="43">
        <v>8.7999999999999998E-5</v>
      </c>
      <c r="AX288" s="30"/>
      <c r="BB288" s="30">
        <v>0.25447478817680652</v>
      </c>
      <c r="BC288" s="43">
        <v>-1.315E-3</v>
      </c>
      <c r="BD288" s="43">
        <v>-1.2310000000000001E-3</v>
      </c>
      <c r="BE288" s="43">
        <v>1.3179999999999999E-3</v>
      </c>
      <c r="BG288" s="30"/>
      <c r="BK288" s="30">
        <v>0.25447478817680652</v>
      </c>
      <c r="BL288" s="43">
        <v>-5.6400000000000005E-4</v>
      </c>
      <c r="BM288" s="43">
        <v>-5.4299999999999997E-4</v>
      </c>
      <c r="BN288" s="43">
        <v>8.7999999999999998E-5</v>
      </c>
      <c r="BP288" s="30"/>
      <c r="BT288" s="30">
        <v>0.25447478817680652</v>
      </c>
      <c r="BU288" s="43">
        <v>-1.291E-3</v>
      </c>
      <c r="BV288" s="43">
        <v>-1.2049999999999999E-3</v>
      </c>
      <c r="BW288" s="43">
        <v>1.4059999999999999E-3</v>
      </c>
      <c r="BY288" s="30"/>
      <c r="CC288" s="30">
        <v>0.25447478817680652</v>
      </c>
      <c r="CD288" s="43">
        <v>-5.31E-4</v>
      </c>
      <c r="CE288" s="43">
        <v>-5.1000000000000004E-4</v>
      </c>
      <c r="CF288" s="43">
        <v>1.16E-4</v>
      </c>
      <c r="CH288" s="30"/>
      <c r="CL288" s="30">
        <v>0.25447478817680652</v>
      </c>
      <c r="CM288" s="43">
        <v>-1.539E-3</v>
      </c>
      <c r="CN288" s="43">
        <v>-1.4840000000000001E-3</v>
      </c>
      <c r="CO288" s="43">
        <v>1.701E-3</v>
      </c>
      <c r="CQ288" s="30"/>
      <c r="CU288" s="30">
        <v>0.25447478817680652</v>
      </c>
      <c r="CV288" s="43">
        <v>-6.3100000000000005E-4</v>
      </c>
      <c r="CW288" s="43">
        <v>-6.1799999999999995E-4</v>
      </c>
      <c r="CX288" s="43">
        <v>1.6000000000000001E-4</v>
      </c>
    </row>
    <row r="289" spans="14:102" x14ac:dyDescent="0.25">
      <c r="N289" s="30"/>
      <c r="R289" s="30">
        <v>0.25547272467680654</v>
      </c>
      <c r="S289" s="43">
        <v>-9.2900000000000003E-4</v>
      </c>
      <c r="T289" s="43">
        <v>-8.2799999999999996E-4</v>
      </c>
      <c r="U289" s="43">
        <v>2.4949999999999998E-3</v>
      </c>
      <c r="W289" s="30"/>
      <c r="AA289" s="30">
        <v>0.25547272467680654</v>
      </c>
      <c r="AB289" s="43">
        <v>-5.5800000000000001E-4</v>
      </c>
      <c r="AC289" s="43">
        <v>-5.2300000000000003E-4</v>
      </c>
      <c r="AD289" s="43">
        <v>6.2399999999999999E-4</v>
      </c>
      <c r="AF289" s="30"/>
      <c r="AJ289" s="30">
        <v>0.25547272467680654</v>
      </c>
      <c r="AK289" s="43">
        <v>-1.3259999999999999E-3</v>
      </c>
      <c r="AL289" s="43">
        <v>-1.24E-3</v>
      </c>
      <c r="AM289" s="43">
        <v>1.3339999999999999E-3</v>
      </c>
      <c r="AO289" s="30"/>
      <c r="AS289" s="30">
        <v>0.25547272467680654</v>
      </c>
      <c r="AT289" s="43">
        <v>-5.6499999999999996E-4</v>
      </c>
      <c r="AU289" s="43">
        <v>-5.44E-4</v>
      </c>
      <c r="AV289" s="43">
        <v>8.7999999999999998E-5</v>
      </c>
      <c r="AX289" s="30"/>
      <c r="BB289" s="30">
        <v>0.25547272467680654</v>
      </c>
      <c r="BC289" s="43">
        <v>-1.322E-3</v>
      </c>
      <c r="BD289" s="43">
        <v>-1.237E-3</v>
      </c>
      <c r="BE289" s="43">
        <v>1.3290000000000001E-3</v>
      </c>
      <c r="BG289" s="30"/>
      <c r="BK289" s="30">
        <v>0.25547272467680654</v>
      </c>
      <c r="BL289" s="43">
        <v>-5.6499999999999996E-4</v>
      </c>
      <c r="BM289" s="43">
        <v>-5.44E-4</v>
      </c>
      <c r="BN289" s="43">
        <v>8.8999999999999995E-5</v>
      </c>
      <c r="BP289" s="30"/>
      <c r="BT289" s="30">
        <v>0.25547272467680654</v>
      </c>
      <c r="BU289" s="43">
        <v>-1.2979999999999999E-3</v>
      </c>
      <c r="BV289" s="43">
        <v>-1.2110000000000001E-3</v>
      </c>
      <c r="BW289" s="43">
        <v>1.4159999999999999E-3</v>
      </c>
      <c r="BY289" s="30"/>
      <c r="CC289" s="30">
        <v>0.25547272467680654</v>
      </c>
      <c r="CD289" s="43">
        <v>-5.3200000000000003E-4</v>
      </c>
      <c r="CE289" s="43">
        <v>-5.1099999999999995E-4</v>
      </c>
      <c r="CF289" s="43">
        <v>1.17E-4</v>
      </c>
      <c r="CH289" s="30"/>
      <c r="CL289" s="30">
        <v>0.25547272467680654</v>
      </c>
      <c r="CM289" s="43">
        <v>-1.5479999999999999E-3</v>
      </c>
      <c r="CN289" s="43">
        <v>-1.4920000000000001E-3</v>
      </c>
      <c r="CO289" s="43">
        <v>1.7129999999999999E-3</v>
      </c>
      <c r="CQ289" s="30"/>
      <c r="CU289" s="30">
        <v>0.25547272467680654</v>
      </c>
      <c r="CV289" s="43">
        <v>-6.3299999999999999E-4</v>
      </c>
      <c r="CW289" s="43">
        <v>-6.1899999999999998E-4</v>
      </c>
      <c r="CX289" s="43">
        <v>1.6100000000000001E-4</v>
      </c>
    </row>
    <row r="290" spans="14:102" x14ac:dyDescent="0.25">
      <c r="N290" s="30"/>
      <c r="R290" s="30">
        <v>0.2564706611768065</v>
      </c>
      <c r="S290" s="43">
        <v>-9.3199999999999999E-4</v>
      </c>
      <c r="T290" s="43">
        <v>-8.3100000000000003E-4</v>
      </c>
      <c r="U290" s="43">
        <v>2.5149999999999999E-3</v>
      </c>
      <c r="W290" s="30"/>
      <c r="AA290" s="30">
        <v>0.2564706611768065</v>
      </c>
      <c r="AB290" s="43">
        <v>-5.5999999999999995E-4</v>
      </c>
      <c r="AC290" s="43">
        <v>-5.2499999999999997E-4</v>
      </c>
      <c r="AD290" s="43">
        <v>6.29E-4</v>
      </c>
      <c r="AF290" s="30"/>
      <c r="AJ290" s="30">
        <v>0.2564706611768065</v>
      </c>
      <c r="AK290" s="43">
        <v>-1.333E-3</v>
      </c>
      <c r="AL290" s="43">
        <v>-1.2470000000000001E-3</v>
      </c>
      <c r="AM290" s="43">
        <v>1.346E-3</v>
      </c>
      <c r="AO290" s="30"/>
      <c r="AS290" s="30">
        <v>0.2564706611768065</v>
      </c>
      <c r="AT290" s="43">
        <v>-5.6599999999999999E-4</v>
      </c>
      <c r="AU290" s="43">
        <v>-5.4500000000000002E-4</v>
      </c>
      <c r="AV290" s="43">
        <v>8.8999999999999995E-5</v>
      </c>
      <c r="AX290" s="30"/>
      <c r="BB290" s="30">
        <v>0.2564706611768065</v>
      </c>
      <c r="BC290" s="43">
        <v>-1.3290000000000001E-3</v>
      </c>
      <c r="BD290" s="43">
        <v>-1.243E-3</v>
      </c>
      <c r="BE290" s="43">
        <v>1.34E-3</v>
      </c>
      <c r="BG290" s="30"/>
      <c r="BK290" s="30">
        <v>0.2564706611768065</v>
      </c>
      <c r="BL290" s="43">
        <v>-5.6599999999999999E-4</v>
      </c>
      <c r="BM290" s="43">
        <v>-5.4500000000000002E-4</v>
      </c>
      <c r="BN290" s="43">
        <v>8.8999999999999995E-5</v>
      </c>
      <c r="BP290" s="30"/>
      <c r="BT290" s="30">
        <v>0.2564706611768065</v>
      </c>
      <c r="BU290" s="43">
        <v>-1.305E-3</v>
      </c>
      <c r="BV290" s="43">
        <v>-1.217E-3</v>
      </c>
      <c r="BW290" s="43">
        <v>1.4270000000000001E-3</v>
      </c>
      <c r="BY290" s="30"/>
      <c r="CC290" s="30">
        <v>0.2564706611768065</v>
      </c>
      <c r="CD290" s="43">
        <v>-5.3300000000000005E-4</v>
      </c>
      <c r="CE290" s="43">
        <v>-5.13E-4</v>
      </c>
      <c r="CF290" s="43">
        <v>1.18E-4</v>
      </c>
      <c r="CH290" s="30"/>
      <c r="CL290" s="30">
        <v>0.2564706611768065</v>
      </c>
      <c r="CM290" s="43">
        <v>-1.5560000000000001E-3</v>
      </c>
      <c r="CN290" s="43">
        <v>-1.5E-3</v>
      </c>
      <c r="CO290" s="43">
        <v>1.725E-3</v>
      </c>
      <c r="CQ290" s="30"/>
      <c r="CU290" s="30">
        <v>0.2564706611768065</v>
      </c>
      <c r="CV290" s="43">
        <v>-6.3400000000000001E-4</v>
      </c>
      <c r="CW290" s="43">
        <v>-6.2E-4</v>
      </c>
      <c r="CX290" s="43">
        <v>1.6200000000000001E-4</v>
      </c>
    </row>
    <row r="291" spans="14:102" x14ac:dyDescent="0.25">
      <c r="N291" s="30"/>
      <c r="R291" s="30">
        <v>0.25746859767680652</v>
      </c>
      <c r="S291" s="43">
        <v>-9.3499999999999996E-4</v>
      </c>
      <c r="T291" s="43">
        <v>-8.3299999999999997E-4</v>
      </c>
      <c r="U291" s="43">
        <v>2.5339999999999998E-3</v>
      </c>
      <c r="W291" s="30"/>
      <c r="AA291" s="30">
        <v>0.25746859767680652</v>
      </c>
      <c r="AB291" s="43">
        <v>-5.62E-4</v>
      </c>
      <c r="AC291" s="43">
        <v>-5.2700000000000002E-4</v>
      </c>
      <c r="AD291" s="43">
        <v>6.3400000000000001E-4</v>
      </c>
      <c r="AF291" s="30"/>
      <c r="AJ291" s="30">
        <v>0.25746859767680652</v>
      </c>
      <c r="AK291" s="43">
        <v>-1.34E-3</v>
      </c>
      <c r="AL291" s="43">
        <v>-1.253E-3</v>
      </c>
      <c r="AM291" s="43">
        <v>1.3569999999999999E-3</v>
      </c>
      <c r="AO291" s="30"/>
      <c r="AS291" s="30">
        <v>0.25746859767680652</v>
      </c>
      <c r="AT291" s="43">
        <v>-5.6700000000000001E-4</v>
      </c>
      <c r="AU291" s="43">
        <v>-5.4600000000000004E-4</v>
      </c>
      <c r="AV291" s="43">
        <v>9.0000000000000006E-5</v>
      </c>
      <c r="AX291" s="30"/>
      <c r="BB291" s="30">
        <v>0.25746859767680652</v>
      </c>
      <c r="BC291" s="43">
        <v>-1.3359999999999999E-3</v>
      </c>
      <c r="BD291" s="43">
        <v>-1.25E-3</v>
      </c>
      <c r="BE291" s="43">
        <v>1.351E-3</v>
      </c>
      <c r="BG291" s="30"/>
      <c r="BK291" s="30">
        <v>0.25746859767680652</v>
      </c>
      <c r="BL291" s="43">
        <v>-5.6700000000000001E-4</v>
      </c>
      <c r="BM291" s="43">
        <v>-5.4600000000000004E-4</v>
      </c>
      <c r="BN291" s="43">
        <v>9.0000000000000006E-5</v>
      </c>
      <c r="BP291" s="30"/>
      <c r="BT291" s="30">
        <v>0.25746859767680652</v>
      </c>
      <c r="BU291" s="43">
        <v>-1.312E-3</v>
      </c>
      <c r="BV291" s="43">
        <v>-1.224E-3</v>
      </c>
      <c r="BW291" s="43">
        <v>1.4369999999999999E-3</v>
      </c>
      <c r="BY291" s="30"/>
      <c r="CC291" s="30">
        <v>0.25746859767680652</v>
      </c>
      <c r="CD291" s="43">
        <v>-5.3499999999999999E-4</v>
      </c>
      <c r="CE291" s="43">
        <v>-5.1400000000000003E-4</v>
      </c>
      <c r="CF291" s="43">
        <v>1.1900000000000001E-4</v>
      </c>
      <c r="CH291" s="30"/>
      <c r="CL291" s="30">
        <v>0.25746859767680652</v>
      </c>
      <c r="CM291" s="43">
        <v>-1.565E-3</v>
      </c>
      <c r="CN291" s="43">
        <v>-1.508E-3</v>
      </c>
      <c r="CO291" s="43">
        <v>1.738E-3</v>
      </c>
      <c r="CQ291" s="30"/>
      <c r="CU291" s="30">
        <v>0.25746859767680652</v>
      </c>
      <c r="CV291" s="43">
        <v>-6.3500000000000004E-4</v>
      </c>
      <c r="CW291" s="43">
        <v>-6.2100000000000002E-4</v>
      </c>
      <c r="CX291" s="43">
        <v>1.63E-4</v>
      </c>
    </row>
    <row r="292" spans="14:102" x14ac:dyDescent="0.25">
      <c r="N292" s="30"/>
      <c r="R292" s="30">
        <v>0.25846653417680648</v>
      </c>
      <c r="S292" s="43">
        <v>-9.3700000000000001E-4</v>
      </c>
      <c r="T292" s="43">
        <v>-8.3500000000000002E-4</v>
      </c>
      <c r="U292" s="43">
        <v>2.568E-3</v>
      </c>
      <c r="W292" s="30"/>
      <c r="AA292" s="30">
        <v>0.25846653417680648</v>
      </c>
      <c r="AB292" s="43">
        <v>-5.6400000000000005E-4</v>
      </c>
      <c r="AC292" s="43">
        <v>-5.2899999999999996E-4</v>
      </c>
      <c r="AD292" s="43">
        <v>6.38E-4</v>
      </c>
      <c r="AF292" s="30"/>
      <c r="AJ292" s="30">
        <v>0.25846653417680648</v>
      </c>
      <c r="AK292" s="43">
        <v>-1.3470000000000001E-3</v>
      </c>
      <c r="AL292" s="43">
        <v>-1.2600000000000001E-3</v>
      </c>
      <c r="AM292" s="43">
        <v>1.3699999999999999E-3</v>
      </c>
      <c r="AO292" s="30"/>
      <c r="AS292" s="30">
        <v>0.25846653417680648</v>
      </c>
      <c r="AT292" s="43">
        <v>-5.6800000000000004E-4</v>
      </c>
      <c r="AU292" s="43">
        <v>-5.4699999999999996E-4</v>
      </c>
      <c r="AV292" s="43">
        <v>9.1000000000000003E-5</v>
      </c>
      <c r="AX292" s="30"/>
      <c r="BB292" s="30">
        <v>0.25846653417680648</v>
      </c>
      <c r="BC292" s="43">
        <v>-1.343E-3</v>
      </c>
      <c r="BD292" s="43">
        <v>-1.256E-3</v>
      </c>
      <c r="BE292" s="43">
        <v>1.364E-3</v>
      </c>
      <c r="BG292" s="30"/>
      <c r="BK292" s="30">
        <v>0.25846653417680648</v>
      </c>
      <c r="BL292" s="43">
        <v>-5.6700000000000001E-4</v>
      </c>
      <c r="BM292" s="43">
        <v>-5.4600000000000004E-4</v>
      </c>
      <c r="BN292" s="43">
        <v>9.1000000000000003E-5</v>
      </c>
      <c r="BP292" s="30"/>
      <c r="BT292" s="30">
        <v>0.25846653417680648</v>
      </c>
      <c r="BU292" s="43">
        <v>-1.3190000000000001E-3</v>
      </c>
      <c r="BV292" s="43">
        <v>-1.2310000000000001E-3</v>
      </c>
      <c r="BW292" s="43">
        <v>1.449E-3</v>
      </c>
      <c r="BY292" s="30"/>
      <c r="CC292" s="30">
        <v>0.25846653417680648</v>
      </c>
      <c r="CD292" s="43">
        <v>-5.3600000000000002E-4</v>
      </c>
      <c r="CE292" s="43">
        <v>-5.1500000000000005E-4</v>
      </c>
      <c r="CF292" s="43">
        <v>1.2E-4</v>
      </c>
      <c r="CH292" s="30"/>
      <c r="CL292" s="30">
        <v>0.25846653417680648</v>
      </c>
      <c r="CM292" s="43">
        <v>-1.5759999999999999E-3</v>
      </c>
      <c r="CN292" s="43">
        <v>-1.519E-3</v>
      </c>
      <c r="CO292" s="43">
        <v>1.7520000000000001E-3</v>
      </c>
      <c r="CQ292" s="30"/>
      <c r="CU292" s="30">
        <v>0.25846653417680648</v>
      </c>
      <c r="CV292" s="43">
        <v>-6.3599999999999996E-4</v>
      </c>
      <c r="CW292" s="43">
        <v>-6.2200000000000005E-4</v>
      </c>
      <c r="CX292" s="43">
        <v>1.65E-4</v>
      </c>
    </row>
    <row r="293" spans="14:102" x14ac:dyDescent="0.25">
      <c r="N293" s="30"/>
      <c r="R293" s="30">
        <v>0.25946447067680645</v>
      </c>
      <c r="S293" s="43">
        <v>-9.3999999999999997E-4</v>
      </c>
      <c r="T293" s="43">
        <v>-8.3600000000000005E-4</v>
      </c>
      <c r="U293" s="43">
        <v>2.5999999999999999E-3</v>
      </c>
      <c r="W293" s="30"/>
      <c r="AA293" s="30">
        <v>0.25946447067680645</v>
      </c>
      <c r="AB293" s="43">
        <v>-5.6599999999999999E-4</v>
      </c>
      <c r="AC293" s="43">
        <v>-5.2999999999999998E-4</v>
      </c>
      <c r="AD293" s="43">
        <v>6.4199999999999999E-4</v>
      </c>
      <c r="AF293" s="30"/>
      <c r="AJ293" s="30">
        <v>0.25946447067680645</v>
      </c>
      <c r="AK293" s="43">
        <v>-1.354E-3</v>
      </c>
      <c r="AL293" s="43">
        <v>-1.2669999999999999E-3</v>
      </c>
      <c r="AM293" s="43">
        <v>1.382E-3</v>
      </c>
      <c r="AO293" s="30"/>
      <c r="AS293" s="30">
        <v>0.25946447067680645</v>
      </c>
      <c r="AT293" s="43">
        <v>-5.6800000000000004E-4</v>
      </c>
      <c r="AU293" s="43">
        <v>-5.4699999999999996E-4</v>
      </c>
      <c r="AV293" s="43">
        <v>9.2E-5</v>
      </c>
      <c r="AX293" s="30"/>
      <c r="BB293" s="30">
        <v>0.25946447067680645</v>
      </c>
      <c r="BC293" s="43">
        <v>-1.3500000000000001E-3</v>
      </c>
      <c r="BD293" s="43">
        <v>-1.263E-3</v>
      </c>
      <c r="BE293" s="43">
        <v>1.3760000000000001E-3</v>
      </c>
      <c r="BG293" s="30"/>
      <c r="BK293" s="30">
        <v>0.25946447067680645</v>
      </c>
      <c r="BL293" s="43">
        <v>-5.6800000000000004E-4</v>
      </c>
      <c r="BM293" s="43">
        <v>-5.4699999999999996E-4</v>
      </c>
      <c r="BN293" s="43">
        <v>9.2E-5</v>
      </c>
      <c r="BP293" s="30"/>
      <c r="BT293" s="30">
        <v>0.25946447067680645</v>
      </c>
      <c r="BU293" s="43">
        <v>-1.3270000000000001E-3</v>
      </c>
      <c r="BV293" s="43">
        <v>-1.237E-3</v>
      </c>
      <c r="BW293" s="43">
        <v>1.4599999999999999E-3</v>
      </c>
      <c r="BY293" s="30"/>
      <c r="CC293" s="30">
        <v>0.25946447067680645</v>
      </c>
      <c r="CD293" s="43">
        <v>-5.3799999999999996E-4</v>
      </c>
      <c r="CE293" s="43">
        <v>-5.1599999999999997E-4</v>
      </c>
      <c r="CF293" s="43">
        <v>1.21E-4</v>
      </c>
      <c r="CH293" s="30"/>
      <c r="CL293" s="30">
        <v>0.25946447067680645</v>
      </c>
      <c r="CM293" s="43">
        <v>-1.588E-3</v>
      </c>
      <c r="CN293" s="43">
        <v>-1.5299999999999999E-3</v>
      </c>
      <c r="CO293" s="43">
        <v>1.7650000000000001E-3</v>
      </c>
      <c r="CQ293" s="30"/>
      <c r="CU293" s="30">
        <v>0.25946447067680645</v>
      </c>
      <c r="CV293" s="43">
        <v>-6.3699999999999998E-4</v>
      </c>
      <c r="CW293" s="43">
        <v>-6.2299999999999996E-4</v>
      </c>
      <c r="CX293" s="43">
        <v>1.66E-4</v>
      </c>
    </row>
    <row r="294" spans="14:102" x14ac:dyDescent="0.25">
      <c r="N294" s="30"/>
      <c r="R294" s="30">
        <v>0.25946447067680645</v>
      </c>
      <c r="S294" s="43">
        <v>-9.3999999999999997E-4</v>
      </c>
      <c r="T294" s="43">
        <v>-8.3600000000000005E-4</v>
      </c>
      <c r="U294" s="43">
        <v>2.5999999999999999E-3</v>
      </c>
      <c r="W294" s="30"/>
      <c r="AA294" s="30">
        <v>0.25946447067680645</v>
      </c>
      <c r="AB294" s="43">
        <v>-5.6599999999999999E-4</v>
      </c>
      <c r="AC294" s="43">
        <v>-5.2999999999999998E-4</v>
      </c>
      <c r="AD294" s="43">
        <v>6.4199999999999999E-4</v>
      </c>
      <c r="AF294" s="30"/>
      <c r="AJ294" s="30">
        <v>0.25946447067680645</v>
      </c>
      <c r="AK294" s="43">
        <v>-1.354E-3</v>
      </c>
      <c r="AL294" s="43">
        <v>-1.2669999999999999E-3</v>
      </c>
      <c r="AM294" s="43">
        <v>1.382E-3</v>
      </c>
      <c r="AO294" s="30"/>
      <c r="AS294" s="30">
        <v>0.25946447067680645</v>
      </c>
      <c r="AT294" s="43">
        <v>-5.6800000000000004E-4</v>
      </c>
      <c r="AU294" s="43">
        <v>-5.4699999999999996E-4</v>
      </c>
      <c r="AV294" s="43">
        <v>9.2E-5</v>
      </c>
      <c r="AX294" s="30"/>
      <c r="BB294" s="30">
        <v>0.25946447067680645</v>
      </c>
      <c r="BC294" s="43">
        <v>-1.3500000000000001E-3</v>
      </c>
      <c r="BD294" s="43">
        <v>-1.263E-3</v>
      </c>
      <c r="BE294" s="43">
        <v>1.3760000000000001E-3</v>
      </c>
      <c r="BG294" s="30"/>
      <c r="BK294" s="30">
        <v>0.25946447067680645</v>
      </c>
      <c r="BL294" s="43">
        <v>-5.6800000000000004E-4</v>
      </c>
      <c r="BM294" s="43">
        <v>-5.4699999999999996E-4</v>
      </c>
      <c r="BN294" s="43">
        <v>9.2E-5</v>
      </c>
      <c r="BP294" s="30"/>
      <c r="BT294" s="30">
        <v>0.25946447067680645</v>
      </c>
      <c r="BU294" s="43">
        <v>-1.3270000000000001E-3</v>
      </c>
      <c r="BV294" s="43">
        <v>-1.237E-3</v>
      </c>
      <c r="BW294" s="43">
        <v>1.4599999999999999E-3</v>
      </c>
      <c r="BY294" s="30"/>
      <c r="CC294" s="30">
        <v>0.25946447067680645</v>
      </c>
      <c r="CD294" s="43">
        <v>-5.3799999999999996E-4</v>
      </c>
      <c r="CE294" s="43">
        <v>-5.1599999999999997E-4</v>
      </c>
      <c r="CF294" s="43">
        <v>1.21E-4</v>
      </c>
      <c r="CH294" s="30"/>
      <c r="CL294" s="30">
        <v>0.25946447067680645</v>
      </c>
      <c r="CM294" s="43">
        <v>-1.588E-3</v>
      </c>
      <c r="CN294" s="43">
        <v>-1.5299999999999999E-3</v>
      </c>
      <c r="CO294" s="43">
        <v>1.7650000000000001E-3</v>
      </c>
      <c r="CQ294" s="30"/>
      <c r="CU294" s="30">
        <v>0.25946447067680645</v>
      </c>
      <c r="CV294" s="43">
        <v>-6.3699999999999998E-4</v>
      </c>
      <c r="CW294" s="43">
        <v>-6.2299999999999996E-4</v>
      </c>
      <c r="CX294" s="43">
        <v>1.66E-4</v>
      </c>
    </row>
    <row r="295" spans="14:102" x14ac:dyDescent="0.25">
      <c r="N295" s="30"/>
      <c r="R295" s="30">
        <v>0.26046240717680647</v>
      </c>
      <c r="S295" s="43">
        <v>-9.4300000000000004E-4</v>
      </c>
      <c r="T295" s="43">
        <v>-8.3799999999999999E-4</v>
      </c>
      <c r="U295" s="43">
        <v>2.63E-3</v>
      </c>
      <c r="W295" s="30"/>
      <c r="AA295" s="30">
        <v>0.26046240717680647</v>
      </c>
      <c r="AB295" s="43">
        <v>-5.6800000000000004E-4</v>
      </c>
      <c r="AC295" s="43">
        <v>-5.3200000000000003E-4</v>
      </c>
      <c r="AD295" s="43">
        <v>6.4700000000000001E-4</v>
      </c>
      <c r="AF295" s="30"/>
      <c r="AJ295" s="30">
        <v>0.26046240717680647</v>
      </c>
      <c r="AK295" s="43">
        <v>-1.3619999999999999E-3</v>
      </c>
      <c r="AL295" s="43">
        <v>-1.273E-3</v>
      </c>
      <c r="AM295" s="43">
        <v>1.3940000000000001E-3</v>
      </c>
      <c r="AO295" s="30"/>
      <c r="AS295" s="30">
        <v>0.26046240717680647</v>
      </c>
      <c r="AT295" s="43">
        <v>-5.6899999999999995E-4</v>
      </c>
      <c r="AU295" s="43">
        <v>-5.4799999999999998E-4</v>
      </c>
      <c r="AV295" s="43">
        <v>9.2E-5</v>
      </c>
      <c r="AX295" s="30"/>
      <c r="BB295" s="30">
        <v>0.26046240717680647</v>
      </c>
      <c r="BC295" s="43">
        <v>-1.358E-3</v>
      </c>
      <c r="BD295" s="43">
        <v>-1.2700000000000001E-3</v>
      </c>
      <c r="BE295" s="43">
        <v>1.3879999999999999E-3</v>
      </c>
      <c r="BG295" s="30"/>
      <c r="BK295" s="30">
        <v>0.26046240717680647</v>
      </c>
      <c r="BL295" s="43">
        <v>-5.6899999999999995E-4</v>
      </c>
      <c r="BM295" s="43">
        <v>-5.4799999999999998E-4</v>
      </c>
      <c r="BN295" s="43">
        <v>9.2999999999999997E-5</v>
      </c>
      <c r="BP295" s="30"/>
      <c r="BT295" s="30">
        <v>0.26046240717680647</v>
      </c>
      <c r="BU295" s="43">
        <v>-1.3339999999999999E-3</v>
      </c>
      <c r="BV295" s="43">
        <v>-1.2440000000000001E-3</v>
      </c>
      <c r="BW295" s="43">
        <v>1.472E-3</v>
      </c>
      <c r="BY295" s="30"/>
      <c r="CC295" s="30">
        <v>0.26046240717680647</v>
      </c>
      <c r="CD295" s="43">
        <v>-5.3899999999999998E-4</v>
      </c>
      <c r="CE295" s="43">
        <v>-5.1800000000000001E-4</v>
      </c>
      <c r="CF295" s="43">
        <v>1.22E-4</v>
      </c>
      <c r="CH295" s="30"/>
      <c r="CL295" s="30">
        <v>0.26046240717680647</v>
      </c>
      <c r="CM295" s="43">
        <v>-1.5989999999999999E-3</v>
      </c>
      <c r="CN295" s="43">
        <v>-1.5410000000000001E-3</v>
      </c>
      <c r="CO295" s="43">
        <v>1.7799999999999999E-3</v>
      </c>
      <c r="CQ295" s="30"/>
      <c r="CU295" s="30">
        <v>0.26046240717680647</v>
      </c>
      <c r="CV295" s="43">
        <v>-6.38E-4</v>
      </c>
      <c r="CW295" s="43">
        <v>-6.2399999999999999E-4</v>
      </c>
      <c r="CX295" s="43">
        <v>1.6699999999999999E-4</v>
      </c>
    </row>
    <row r="296" spans="14:102" x14ac:dyDescent="0.25">
      <c r="N296" s="30"/>
      <c r="R296" s="30">
        <v>0.26146034367680643</v>
      </c>
      <c r="S296" s="43">
        <v>-9.4499999999999998E-4</v>
      </c>
      <c r="T296" s="43">
        <v>-8.3900000000000001E-4</v>
      </c>
      <c r="U296" s="43">
        <v>2.6610000000000002E-3</v>
      </c>
      <c r="W296" s="30"/>
      <c r="AA296" s="30">
        <v>0.26146034367680643</v>
      </c>
      <c r="AB296" s="43">
        <v>-5.6899999999999995E-4</v>
      </c>
      <c r="AC296" s="43">
        <v>-5.3399999999999997E-4</v>
      </c>
      <c r="AD296" s="43">
        <v>6.5099999999999999E-4</v>
      </c>
      <c r="AF296" s="30"/>
      <c r="AJ296" s="30">
        <v>0.26146034367680643</v>
      </c>
      <c r="AK296" s="43">
        <v>-1.369E-3</v>
      </c>
      <c r="AL296" s="43">
        <v>-1.2800000000000001E-3</v>
      </c>
      <c r="AM296" s="43">
        <v>1.4059999999999999E-3</v>
      </c>
      <c r="AO296" s="30"/>
      <c r="AS296" s="30">
        <v>0.26146034367680643</v>
      </c>
      <c r="AT296" s="43">
        <v>-5.6999999999999998E-4</v>
      </c>
      <c r="AU296" s="43">
        <v>-5.4900000000000001E-4</v>
      </c>
      <c r="AV296" s="43">
        <v>9.2999999999999997E-5</v>
      </c>
      <c r="AX296" s="30"/>
      <c r="BB296" s="30">
        <v>0.26146034367680643</v>
      </c>
      <c r="BC296" s="43">
        <v>-1.3649999999999999E-3</v>
      </c>
      <c r="BD296" s="43">
        <v>-1.2769999999999999E-3</v>
      </c>
      <c r="BE296" s="43">
        <v>1.4E-3</v>
      </c>
      <c r="BG296" s="30"/>
      <c r="BK296" s="30">
        <v>0.26146034367680643</v>
      </c>
      <c r="BL296" s="43">
        <v>-5.6999999999999998E-4</v>
      </c>
      <c r="BM296" s="43">
        <v>-5.4900000000000001E-4</v>
      </c>
      <c r="BN296" s="43">
        <v>9.2999999999999997E-5</v>
      </c>
      <c r="BP296" s="30"/>
      <c r="BT296" s="30">
        <v>0.26146034367680643</v>
      </c>
      <c r="BU296" s="43">
        <v>-1.341E-3</v>
      </c>
      <c r="BV296" s="43">
        <v>-1.2509999999999999E-3</v>
      </c>
      <c r="BW296" s="43">
        <v>1.4829999999999999E-3</v>
      </c>
      <c r="BY296" s="30"/>
      <c r="CC296" s="30">
        <v>0.26146034367680643</v>
      </c>
      <c r="CD296" s="43">
        <v>-5.4000000000000001E-4</v>
      </c>
      <c r="CE296" s="43">
        <v>-5.1900000000000004E-4</v>
      </c>
      <c r="CF296" s="43">
        <v>1.2300000000000001E-4</v>
      </c>
      <c r="CH296" s="30"/>
      <c r="CL296" s="30">
        <v>0.26146034367680643</v>
      </c>
      <c r="CM296" s="43">
        <v>-1.609E-3</v>
      </c>
      <c r="CN296" s="43">
        <v>-1.5499999999999999E-3</v>
      </c>
      <c r="CO296" s="43">
        <v>1.7979999999999999E-3</v>
      </c>
      <c r="CQ296" s="30"/>
      <c r="CU296" s="30">
        <v>0.26146034367680643</v>
      </c>
      <c r="CV296" s="43">
        <v>-6.3900000000000003E-4</v>
      </c>
      <c r="CW296" s="43">
        <v>-6.2500000000000001E-4</v>
      </c>
      <c r="CX296" s="43">
        <v>1.6799999999999999E-4</v>
      </c>
    </row>
    <row r="297" spans="14:102" x14ac:dyDescent="0.25">
      <c r="N297" s="30"/>
      <c r="R297" s="30">
        <v>0.26245828017680639</v>
      </c>
      <c r="S297" s="43">
        <v>-9.4799999999999995E-4</v>
      </c>
      <c r="T297" s="43">
        <v>-8.4099999999999995E-4</v>
      </c>
      <c r="U297" s="43">
        <v>2.6930000000000001E-3</v>
      </c>
      <c r="W297" s="30"/>
      <c r="AA297" s="30">
        <v>0.26245828017680639</v>
      </c>
      <c r="AB297" s="43">
        <v>-5.71E-4</v>
      </c>
      <c r="AC297" s="43">
        <v>-5.3499999999999999E-4</v>
      </c>
      <c r="AD297" s="43">
        <v>6.5499999999999998E-4</v>
      </c>
      <c r="AF297" s="30"/>
      <c r="AJ297" s="30">
        <v>0.26245828017680639</v>
      </c>
      <c r="AK297" s="43">
        <v>-1.377E-3</v>
      </c>
      <c r="AL297" s="43">
        <v>-1.2869999999999999E-3</v>
      </c>
      <c r="AM297" s="43">
        <v>1.4189999999999999E-3</v>
      </c>
      <c r="AO297" s="30"/>
      <c r="AS297" s="30">
        <v>0.26245828017680639</v>
      </c>
      <c r="AT297" s="43">
        <v>-5.71E-4</v>
      </c>
      <c r="AU297" s="43">
        <v>-5.5000000000000003E-4</v>
      </c>
      <c r="AV297" s="43">
        <v>9.3999999999999994E-5</v>
      </c>
      <c r="AX297" s="30"/>
      <c r="BB297" s="30">
        <v>0.26245828017680639</v>
      </c>
      <c r="BC297" s="43">
        <v>-1.3730000000000001E-3</v>
      </c>
      <c r="BD297" s="43">
        <v>-1.284E-3</v>
      </c>
      <c r="BE297" s="43">
        <v>1.413E-3</v>
      </c>
      <c r="BG297" s="30"/>
      <c r="BK297" s="30">
        <v>0.26245828017680639</v>
      </c>
      <c r="BL297" s="43">
        <v>-5.71E-4</v>
      </c>
      <c r="BM297" s="43">
        <v>-5.4900000000000001E-4</v>
      </c>
      <c r="BN297" s="43">
        <v>9.3999999999999994E-5</v>
      </c>
      <c r="BP297" s="30"/>
      <c r="BT297" s="30">
        <v>0.26245828017680639</v>
      </c>
      <c r="BU297" s="43">
        <v>-1.3489999999999999E-3</v>
      </c>
      <c r="BV297" s="43">
        <v>-1.258E-3</v>
      </c>
      <c r="BW297" s="43">
        <v>1.495E-3</v>
      </c>
      <c r="BY297" s="30"/>
      <c r="CC297" s="30">
        <v>0.26245828017680639</v>
      </c>
      <c r="CD297" s="43">
        <v>-5.4199999999999995E-4</v>
      </c>
      <c r="CE297" s="43">
        <v>-5.1999999999999995E-4</v>
      </c>
      <c r="CF297" s="43">
        <v>1.2400000000000001E-4</v>
      </c>
      <c r="CH297" s="30"/>
      <c r="CL297" s="30">
        <v>0.26245828017680639</v>
      </c>
      <c r="CM297" s="43">
        <v>-1.6119999999999999E-3</v>
      </c>
      <c r="CN297" s="43">
        <v>-1.554E-3</v>
      </c>
      <c r="CO297" s="43">
        <v>1.8220000000000001E-3</v>
      </c>
      <c r="CQ297" s="30"/>
      <c r="CU297" s="30">
        <v>0.26245828017680639</v>
      </c>
      <c r="CV297" s="43">
        <v>-6.4000000000000005E-4</v>
      </c>
      <c r="CW297" s="43">
        <v>-6.2600000000000004E-4</v>
      </c>
      <c r="CX297" s="43">
        <v>1.6899999999999999E-4</v>
      </c>
    </row>
    <row r="298" spans="14:102" x14ac:dyDescent="0.25">
      <c r="N298" s="30"/>
      <c r="R298" s="30">
        <v>0.26345621667680641</v>
      </c>
      <c r="S298" s="43">
        <v>-9.5100000000000002E-4</v>
      </c>
      <c r="T298" s="43">
        <v>-8.43E-4</v>
      </c>
      <c r="U298" s="43">
        <v>2.7239999999999999E-3</v>
      </c>
      <c r="W298" s="30"/>
      <c r="AA298" s="30">
        <v>0.26345621667680641</v>
      </c>
      <c r="AB298" s="43">
        <v>-5.7300000000000005E-4</v>
      </c>
      <c r="AC298" s="43">
        <v>-5.3700000000000004E-4</v>
      </c>
      <c r="AD298" s="43">
        <v>6.6E-4</v>
      </c>
      <c r="AF298" s="30"/>
      <c r="AJ298" s="30">
        <v>0.26345621667680641</v>
      </c>
      <c r="AK298" s="43">
        <v>-1.3849999999999999E-3</v>
      </c>
      <c r="AL298" s="43">
        <v>-1.2949999999999999E-3</v>
      </c>
      <c r="AM298" s="43">
        <v>1.4319999999999999E-3</v>
      </c>
      <c r="AO298" s="30"/>
      <c r="AS298" s="30">
        <v>0.26345621667680641</v>
      </c>
      <c r="AT298" s="43">
        <v>-5.7200000000000003E-4</v>
      </c>
      <c r="AU298" s="43">
        <v>-5.5000000000000003E-4</v>
      </c>
      <c r="AV298" s="43">
        <v>9.3999999999999994E-5</v>
      </c>
      <c r="AX298" s="30"/>
      <c r="BB298" s="30">
        <v>0.26345621667680641</v>
      </c>
      <c r="BC298" s="43">
        <v>-1.3799999999999999E-3</v>
      </c>
      <c r="BD298" s="43">
        <v>-1.291E-3</v>
      </c>
      <c r="BE298" s="43">
        <v>1.4250000000000001E-3</v>
      </c>
      <c r="BG298" s="30"/>
      <c r="BK298" s="30">
        <v>0.26345621667680641</v>
      </c>
      <c r="BL298" s="43">
        <v>-5.71E-4</v>
      </c>
      <c r="BM298" s="43">
        <v>-5.5000000000000003E-4</v>
      </c>
      <c r="BN298" s="43">
        <v>9.5000000000000005E-5</v>
      </c>
      <c r="BP298" s="30"/>
      <c r="BT298" s="30">
        <v>0.26345621667680641</v>
      </c>
      <c r="BU298" s="43">
        <v>-1.3569999999999999E-3</v>
      </c>
      <c r="BV298" s="43">
        <v>-1.2650000000000001E-3</v>
      </c>
      <c r="BW298" s="43">
        <v>1.518E-3</v>
      </c>
      <c r="BY298" s="30"/>
      <c r="CC298" s="30">
        <v>0.26345621667680641</v>
      </c>
      <c r="CD298" s="43">
        <v>-5.4299999999999997E-4</v>
      </c>
      <c r="CE298" s="43">
        <v>-5.2099999999999998E-4</v>
      </c>
      <c r="CF298" s="43">
        <v>1.25E-4</v>
      </c>
      <c r="CH298" s="30"/>
      <c r="CL298" s="30">
        <v>0.26345621667680641</v>
      </c>
      <c r="CM298" s="43">
        <v>-1.619E-3</v>
      </c>
      <c r="CN298" s="43">
        <v>-1.56E-3</v>
      </c>
      <c r="CO298" s="43">
        <v>1.843E-3</v>
      </c>
      <c r="CQ298" s="30"/>
      <c r="CU298" s="30">
        <v>0.26345621667680641</v>
      </c>
      <c r="CV298" s="43">
        <v>-6.4099999999999997E-4</v>
      </c>
      <c r="CW298" s="43">
        <v>-6.2699999999999995E-4</v>
      </c>
      <c r="CX298" s="43">
        <v>1.7000000000000001E-4</v>
      </c>
    </row>
    <row r="299" spans="14:102" x14ac:dyDescent="0.25">
      <c r="N299" s="30"/>
      <c r="R299" s="30">
        <v>0.26445415317680637</v>
      </c>
      <c r="S299" s="43">
        <v>-9.5399999999999999E-4</v>
      </c>
      <c r="T299" s="43">
        <v>-8.4500000000000005E-4</v>
      </c>
      <c r="U299" s="43">
        <v>2.7569999999999999E-3</v>
      </c>
      <c r="W299" s="30"/>
      <c r="AA299" s="30">
        <v>0.26445415317680637</v>
      </c>
      <c r="AB299" s="43">
        <v>-5.7499999999999999E-4</v>
      </c>
      <c r="AC299" s="43">
        <v>-5.3899999999999998E-4</v>
      </c>
      <c r="AD299" s="43">
        <v>6.6399999999999999E-4</v>
      </c>
      <c r="AF299" s="30"/>
      <c r="AJ299" s="30">
        <v>0.26445415317680637</v>
      </c>
      <c r="AK299" s="43">
        <v>-1.3929999999999999E-3</v>
      </c>
      <c r="AL299" s="43">
        <v>-1.302E-3</v>
      </c>
      <c r="AM299" s="43">
        <v>1.446E-3</v>
      </c>
      <c r="AO299" s="30"/>
      <c r="AS299" s="30">
        <v>0.26445415317680637</v>
      </c>
      <c r="AT299" s="43">
        <v>-5.7200000000000003E-4</v>
      </c>
      <c r="AU299" s="43">
        <v>-5.5099999999999995E-4</v>
      </c>
      <c r="AV299" s="43">
        <v>9.5000000000000005E-5</v>
      </c>
      <c r="AX299" s="30"/>
      <c r="BB299" s="30">
        <v>0.26445415317680637</v>
      </c>
      <c r="BC299" s="43">
        <v>-1.3879999999999999E-3</v>
      </c>
      <c r="BD299" s="43">
        <v>-1.2979999999999999E-3</v>
      </c>
      <c r="BE299" s="43">
        <v>1.438E-3</v>
      </c>
      <c r="BG299" s="30"/>
      <c r="BK299" s="30">
        <v>0.26445415317680637</v>
      </c>
      <c r="BL299" s="43">
        <v>-5.7200000000000003E-4</v>
      </c>
      <c r="BM299" s="43">
        <v>-5.5099999999999995E-4</v>
      </c>
      <c r="BN299" s="43">
        <v>9.5000000000000005E-5</v>
      </c>
      <c r="BP299" s="30"/>
      <c r="BT299" s="30">
        <v>0.26445415317680637</v>
      </c>
      <c r="BU299" s="43">
        <v>-1.358E-3</v>
      </c>
      <c r="BV299" s="43">
        <v>-1.2650000000000001E-3</v>
      </c>
      <c r="BW299" s="43">
        <v>1.5449999999999999E-3</v>
      </c>
      <c r="BY299" s="30"/>
      <c r="CC299" s="30">
        <v>0.26445415317680637</v>
      </c>
      <c r="CD299" s="43">
        <v>-5.44E-4</v>
      </c>
      <c r="CE299" s="43">
        <v>-5.2300000000000003E-4</v>
      </c>
      <c r="CF299" s="43">
        <v>1.26E-4</v>
      </c>
      <c r="CH299" s="30"/>
      <c r="CL299" s="30">
        <v>0.26445415317680637</v>
      </c>
      <c r="CM299" s="43">
        <v>-1.6260000000000001E-3</v>
      </c>
      <c r="CN299" s="43">
        <v>-1.5659999999999999E-3</v>
      </c>
      <c r="CO299" s="43">
        <v>1.8649999999999999E-3</v>
      </c>
      <c r="CQ299" s="30"/>
      <c r="CU299" s="30">
        <v>0.26445415317680637</v>
      </c>
      <c r="CV299" s="43">
        <v>-6.4199999999999999E-4</v>
      </c>
      <c r="CW299" s="43">
        <v>-6.2799999999999998E-4</v>
      </c>
      <c r="CX299" s="43">
        <v>1.7100000000000001E-4</v>
      </c>
    </row>
    <row r="300" spans="14:102" x14ac:dyDescent="0.25">
      <c r="N300" s="30"/>
      <c r="R300" s="30">
        <v>0.26545208967680634</v>
      </c>
      <c r="S300" s="43">
        <v>-9.5699999999999995E-4</v>
      </c>
      <c r="T300" s="43">
        <v>-8.4699999999999999E-4</v>
      </c>
      <c r="U300" s="43">
        <v>2.7910000000000001E-3</v>
      </c>
      <c r="W300" s="30"/>
      <c r="AA300" s="30">
        <v>0.26545208967680634</v>
      </c>
      <c r="AB300" s="43">
        <v>-5.7700000000000004E-4</v>
      </c>
      <c r="AC300" s="43">
        <v>-5.4000000000000001E-4</v>
      </c>
      <c r="AD300" s="43">
        <v>6.6799999999999997E-4</v>
      </c>
      <c r="AF300" s="30"/>
      <c r="AJ300" s="30">
        <v>0.26545208967680634</v>
      </c>
      <c r="AK300" s="43">
        <v>-1.4009999999999999E-3</v>
      </c>
      <c r="AL300" s="43">
        <v>-1.3090000000000001E-3</v>
      </c>
      <c r="AM300" s="43">
        <v>1.459E-3</v>
      </c>
      <c r="AO300" s="30"/>
      <c r="AS300" s="30">
        <v>0.26545208967680634</v>
      </c>
      <c r="AT300" s="43">
        <v>-5.7300000000000005E-4</v>
      </c>
      <c r="AU300" s="43">
        <v>-5.5199999999999997E-4</v>
      </c>
      <c r="AV300" s="43">
        <v>9.6000000000000002E-5</v>
      </c>
      <c r="AX300" s="30"/>
      <c r="BB300" s="30">
        <v>0.26545208967680634</v>
      </c>
      <c r="BC300" s="43">
        <v>-1.3960000000000001E-3</v>
      </c>
      <c r="BD300" s="43">
        <v>-1.305E-3</v>
      </c>
      <c r="BE300" s="43">
        <v>1.4519999999999999E-3</v>
      </c>
      <c r="BG300" s="30"/>
      <c r="BK300" s="30">
        <v>0.26545208967680634</v>
      </c>
      <c r="BL300" s="43">
        <v>-5.7300000000000005E-4</v>
      </c>
      <c r="BM300" s="43">
        <v>-5.5199999999999997E-4</v>
      </c>
      <c r="BN300" s="43">
        <v>9.6000000000000002E-5</v>
      </c>
      <c r="BP300" s="30"/>
      <c r="BT300" s="30">
        <v>0.26545208967680634</v>
      </c>
      <c r="BU300" s="43">
        <v>-1.3619999999999999E-3</v>
      </c>
      <c r="BV300" s="43">
        <v>-1.268E-3</v>
      </c>
      <c r="BW300" s="43">
        <v>1.5679999999999999E-3</v>
      </c>
      <c r="BY300" s="30"/>
      <c r="CC300" s="30">
        <v>0.26545208967680634</v>
      </c>
      <c r="CD300" s="43">
        <v>-5.4500000000000002E-4</v>
      </c>
      <c r="CE300" s="43">
        <v>-5.2400000000000005E-4</v>
      </c>
      <c r="CF300" s="43">
        <v>1.27E-4</v>
      </c>
      <c r="CH300" s="30"/>
      <c r="CL300" s="30">
        <v>0.26545208967680634</v>
      </c>
      <c r="CM300" s="43">
        <v>-1.6329999999999999E-3</v>
      </c>
      <c r="CN300" s="43">
        <v>-1.573E-3</v>
      </c>
      <c r="CO300" s="43">
        <v>1.887E-3</v>
      </c>
      <c r="CQ300" s="30"/>
      <c r="CU300" s="30">
        <v>0.26545208967680634</v>
      </c>
      <c r="CV300" s="43">
        <v>-6.4300000000000002E-4</v>
      </c>
      <c r="CW300" s="43">
        <v>-6.29E-4</v>
      </c>
      <c r="CX300" s="43">
        <v>1.7200000000000001E-4</v>
      </c>
    </row>
    <row r="301" spans="14:102" x14ac:dyDescent="0.25">
      <c r="N301" s="30"/>
      <c r="R301" s="30">
        <v>0.2664500261768063</v>
      </c>
      <c r="S301" s="43">
        <v>-9.59E-4</v>
      </c>
      <c r="T301" s="43">
        <v>-8.4900000000000004E-4</v>
      </c>
      <c r="U301" s="43">
        <v>2.8240000000000001E-3</v>
      </c>
      <c r="W301" s="30"/>
      <c r="AA301" s="30">
        <v>0.2664500261768063</v>
      </c>
      <c r="AB301" s="43">
        <v>-5.7799999999999995E-4</v>
      </c>
      <c r="AC301" s="43">
        <v>-5.4199999999999995E-4</v>
      </c>
      <c r="AD301" s="43">
        <v>6.7199999999999996E-4</v>
      </c>
      <c r="AF301" s="30"/>
      <c r="AJ301" s="30">
        <v>0.2664500261768063</v>
      </c>
      <c r="AK301" s="43">
        <v>-1.4090000000000001E-3</v>
      </c>
      <c r="AL301" s="43">
        <v>-1.317E-3</v>
      </c>
      <c r="AM301" s="43">
        <v>1.472E-3</v>
      </c>
      <c r="AO301" s="30"/>
      <c r="AS301" s="30">
        <v>0.2664500261768063</v>
      </c>
      <c r="AT301" s="43">
        <v>-5.7399999999999997E-4</v>
      </c>
      <c r="AU301" s="43">
        <v>-5.5199999999999997E-4</v>
      </c>
      <c r="AV301" s="43">
        <v>9.6000000000000002E-5</v>
      </c>
      <c r="AX301" s="30"/>
      <c r="BB301" s="30">
        <v>0.2664500261768063</v>
      </c>
      <c r="BC301" s="43">
        <v>-1.4040000000000001E-3</v>
      </c>
      <c r="BD301" s="43">
        <v>-1.312E-3</v>
      </c>
      <c r="BE301" s="43">
        <v>1.4649999999999999E-3</v>
      </c>
      <c r="BG301" s="30"/>
      <c r="BK301" s="30">
        <v>0.2664500261768063</v>
      </c>
      <c r="BL301" s="43">
        <v>-5.7399999999999997E-4</v>
      </c>
      <c r="BM301" s="43">
        <v>-5.5199999999999997E-4</v>
      </c>
      <c r="BN301" s="43">
        <v>9.7E-5</v>
      </c>
      <c r="BP301" s="30"/>
      <c r="BT301" s="30">
        <v>0.2664500261768063</v>
      </c>
      <c r="BU301" s="43">
        <v>-1.3649999999999999E-3</v>
      </c>
      <c r="BV301" s="43">
        <v>-1.271E-3</v>
      </c>
      <c r="BW301" s="43">
        <v>1.5920000000000001E-3</v>
      </c>
      <c r="BY301" s="30"/>
      <c r="CC301" s="30">
        <v>0.2664500261768063</v>
      </c>
      <c r="CD301" s="43">
        <v>-5.4600000000000004E-4</v>
      </c>
      <c r="CE301" s="43">
        <v>-5.2499999999999997E-4</v>
      </c>
      <c r="CF301" s="43">
        <v>1.2799999999999999E-4</v>
      </c>
      <c r="CH301" s="30"/>
      <c r="CL301" s="30">
        <v>0.2664500261768063</v>
      </c>
      <c r="CM301" s="43">
        <v>-1.64E-3</v>
      </c>
      <c r="CN301" s="43">
        <v>-1.58E-3</v>
      </c>
      <c r="CO301" s="43">
        <v>1.9090000000000001E-3</v>
      </c>
      <c r="CQ301" s="30"/>
      <c r="CU301" s="30">
        <v>0.2664500261768063</v>
      </c>
      <c r="CV301" s="43">
        <v>-6.4400000000000004E-4</v>
      </c>
      <c r="CW301" s="43">
        <v>-6.3000000000000003E-4</v>
      </c>
      <c r="CX301" s="43">
        <v>1.73E-4</v>
      </c>
    </row>
    <row r="302" spans="14:102" x14ac:dyDescent="0.25">
      <c r="N302" s="30"/>
      <c r="R302" s="30">
        <v>0.26744796267680632</v>
      </c>
      <c r="S302" s="43">
        <v>-9.6199999999999996E-4</v>
      </c>
      <c r="T302" s="43">
        <v>-8.4999999999999995E-4</v>
      </c>
      <c r="U302" s="43">
        <v>2.8570000000000002E-3</v>
      </c>
      <c r="W302" s="30"/>
      <c r="AA302" s="30">
        <v>0.26744796267680632</v>
      </c>
      <c r="AB302" s="43">
        <v>-5.8E-4</v>
      </c>
      <c r="AC302" s="43">
        <v>-5.4299999999999997E-4</v>
      </c>
      <c r="AD302" s="43">
        <v>6.7599999999999995E-4</v>
      </c>
      <c r="AF302" s="30"/>
      <c r="AJ302" s="30">
        <v>0.26744796267680632</v>
      </c>
      <c r="AK302" s="43">
        <v>-1.418E-3</v>
      </c>
      <c r="AL302" s="43">
        <v>-1.325E-3</v>
      </c>
      <c r="AM302" s="43">
        <v>1.4859999999999999E-3</v>
      </c>
      <c r="AO302" s="30"/>
      <c r="AS302" s="30">
        <v>0.26744796267680632</v>
      </c>
      <c r="AT302" s="43">
        <v>-5.7399999999999997E-4</v>
      </c>
      <c r="AU302" s="43">
        <v>-5.53E-4</v>
      </c>
      <c r="AV302" s="43">
        <v>9.7E-5</v>
      </c>
      <c r="AX302" s="30"/>
      <c r="BB302" s="30">
        <v>0.26744796267680632</v>
      </c>
      <c r="BC302" s="43">
        <v>-1.4120000000000001E-3</v>
      </c>
      <c r="BD302" s="43">
        <v>-1.32E-3</v>
      </c>
      <c r="BE302" s="43">
        <v>1.4779999999999999E-3</v>
      </c>
      <c r="BG302" s="30"/>
      <c r="BK302" s="30">
        <v>0.26744796267680632</v>
      </c>
      <c r="BL302" s="43">
        <v>-5.7399999999999997E-4</v>
      </c>
      <c r="BM302" s="43">
        <v>-5.53E-4</v>
      </c>
      <c r="BN302" s="43">
        <v>9.7E-5</v>
      </c>
      <c r="BP302" s="30"/>
      <c r="BT302" s="30">
        <v>0.26744796267680632</v>
      </c>
      <c r="BU302" s="43">
        <v>-1.369E-3</v>
      </c>
      <c r="BV302" s="43">
        <v>-1.274E-3</v>
      </c>
      <c r="BW302" s="43">
        <v>1.6169999999999999E-3</v>
      </c>
      <c r="BY302" s="30"/>
      <c r="CC302" s="30">
        <v>0.26744796267680632</v>
      </c>
      <c r="CD302" s="43">
        <v>-5.4799999999999998E-4</v>
      </c>
      <c r="CE302" s="43">
        <v>-5.2599999999999999E-4</v>
      </c>
      <c r="CF302" s="43">
        <v>1.2899999999999999E-4</v>
      </c>
      <c r="CH302" s="30"/>
      <c r="CL302" s="30">
        <v>0.26744796267680632</v>
      </c>
      <c r="CM302" s="43">
        <v>-1.6479999999999999E-3</v>
      </c>
      <c r="CN302" s="43">
        <v>-1.586E-3</v>
      </c>
      <c r="CO302" s="43">
        <v>1.9319999999999999E-3</v>
      </c>
      <c r="CQ302" s="30"/>
      <c r="CU302" s="30">
        <v>0.26744796267680632</v>
      </c>
      <c r="CV302" s="43">
        <v>-6.4499999999999996E-4</v>
      </c>
      <c r="CW302" s="43">
        <v>-6.3100000000000005E-4</v>
      </c>
      <c r="CX302" s="43">
        <v>1.74E-4</v>
      </c>
    </row>
    <row r="303" spans="14:102" x14ac:dyDescent="0.25">
      <c r="N303" s="30"/>
      <c r="R303" s="30">
        <v>0.26844589917680628</v>
      </c>
      <c r="S303" s="43">
        <v>-9.6400000000000001E-4</v>
      </c>
      <c r="T303" s="43">
        <v>-8.5099999999999998E-4</v>
      </c>
      <c r="U303" s="43">
        <v>2.8909999999999999E-3</v>
      </c>
      <c r="W303" s="30"/>
      <c r="AA303" s="30">
        <v>0.26844589917680628</v>
      </c>
      <c r="AB303" s="43">
        <v>-5.8100000000000003E-4</v>
      </c>
      <c r="AC303" s="43">
        <v>-5.44E-4</v>
      </c>
      <c r="AD303" s="43">
        <v>6.8000000000000005E-4</v>
      </c>
      <c r="AF303" s="30"/>
      <c r="AJ303" s="30">
        <v>0.26844589917680628</v>
      </c>
      <c r="AK303" s="43">
        <v>-1.4289999999999999E-3</v>
      </c>
      <c r="AL303" s="43">
        <v>-1.335E-3</v>
      </c>
      <c r="AM303" s="43">
        <v>1.5020000000000001E-3</v>
      </c>
      <c r="AO303" s="30"/>
      <c r="AS303" s="30">
        <v>0.26844589917680628</v>
      </c>
      <c r="AT303" s="43">
        <v>-5.7499999999999999E-4</v>
      </c>
      <c r="AU303" s="43">
        <v>-5.53E-4</v>
      </c>
      <c r="AV303" s="43">
        <v>9.7999999999999997E-5</v>
      </c>
      <c r="AX303" s="30"/>
      <c r="BB303" s="30">
        <v>0.26844589917680628</v>
      </c>
      <c r="BC303" s="43">
        <v>-1.4220000000000001E-3</v>
      </c>
      <c r="BD303" s="43">
        <v>-1.3290000000000001E-3</v>
      </c>
      <c r="BE303" s="43">
        <v>1.493E-3</v>
      </c>
      <c r="BG303" s="30"/>
      <c r="BK303" s="30">
        <v>0.26844589917680628</v>
      </c>
      <c r="BL303" s="43">
        <v>-5.7499999999999999E-4</v>
      </c>
      <c r="BM303" s="43">
        <v>-5.5400000000000002E-4</v>
      </c>
      <c r="BN303" s="43">
        <v>9.7999999999999997E-5</v>
      </c>
      <c r="BP303" s="30"/>
      <c r="BT303" s="30">
        <v>0.26844589917680628</v>
      </c>
      <c r="BU303" s="43">
        <v>-1.374E-3</v>
      </c>
      <c r="BV303" s="43">
        <v>-1.2769999999999999E-3</v>
      </c>
      <c r="BW303" s="43">
        <v>1.645E-3</v>
      </c>
      <c r="BY303" s="30"/>
      <c r="CC303" s="30">
        <v>0.26844589917680628</v>
      </c>
      <c r="CD303" s="43">
        <v>-5.4900000000000001E-4</v>
      </c>
      <c r="CE303" s="43">
        <v>-5.2700000000000002E-4</v>
      </c>
      <c r="CF303" s="43">
        <v>1.2999999999999999E-4</v>
      </c>
      <c r="CH303" s="30"/>
      <c r="CL303" s="30">
        <v>0.26844589917680628</v>
      </c>
      <c r="CM303" s="43">
        <v>-1.6559999999999999E-3</v>
      </c>
      <c r="CN303" s="43">
        <v>-1.5939999999999999E-3</v>
      </c>
      <c r="CO303" s="43">
        <v>1.9559999999999998E-3</v>
      </c>
      <c r="CQ303" s="30"/>
      <c r="CU303" s="30">
        <v>0.26844589917680628</v>
      </c>
      <c r="CV303" s="43">
        <v>-6.4599999999999998E-4</v>
      </c>
      <c r="CW303" s="43">
        <v>-6.3199999999999997E-4</v>
      </c>
      <c r="CX303" s="43">
        <v>1.75E-4</v>
      </c>
    </row>
    <row r="304" spans="14:102" x14ac:dyDescent="0.25">
      <c r="N304" s="30"/>
      <c r="R304" s="30">
        <v>0.26944383567680624</v>
      </c>
      <c r="S304" s="43">
        <v>-9.68E-4</v>
      </c>
      <c r="T304" s="43">
        <v>-8.5400000000000005E-4</v>
      </c>
      <c r="U304" s="43">
        <v>2.9269999999999999E-3</v>
      </c>
      <c r="W304" s="30"/>
      <c r="AA304" s="30">
        <v>0.26944383567680624</v>
      </c>
      <c r="AB304" s="43">
        <v>-5.8299999999999997E-4</v>
      </c>
      <c r="AC304" s="43">
        <v>-5.4600000000000004E-4</v>
      </c>
      <c r="AD304" s="43">
        <v>6.8400000000000004E-4</v>
      </c>
      <c r="AF304" s="30"/>
      <c r="AJ304" s="30">
        <v>0.26944383567680624</v>
      </c>
      <c r="AK304" s="43">
        <v>-1.438E-3</v>
      </c>
      <c r="AL304" s="43">
        <v>-1.343E-3</v>
      </c>
      <c r="AM304" s="43">
        <v>1.516E-3</v>
      </c>
      <c r="AO304" s="30"/>
      <c r="AS304" s="30">
        <v>0.26944383567680624</v>
      </c>
      <c r="AT304" s="43">
        <v>-5.7600000000000001E-4</v>
      </c>
      <c r="AU304" s="43">
        <v>-5.5400000000000002E-4</v>
      </c>
      <c r="AV304" s="43">
        <v>9.7999999999999997E-5</v>
      </c>
      <c r="AX304" s="30"/>
      <c r="BB304" s="30">
        <v>0.26944383567680624</v>
      </c>
      <c r="BC304" s="43">
        <v>-1.4319999999999999E-3</v>
      </c>
      <c r="BD304" s="43">
        <v>-1.338E-3</v>
      </c>
      <c r="BE304" s="43">
        <v>1.508E-3</v>
      </c>
      <c r="BG304" s="30"/>
      <c r="BK304" s="30">
        <v>0.26944383567680624</v>
      </c>
      <c r="BL304" s="43">
        <v>-5.7600000000000001E-4</v>
      </c>
      <c r="BM304" s="43">
        <v>-5.5400000000000002E-4</v>
      </c>
      <c r="BN304" s="43">
        <v>9.8999999999999994E-5</v>
      </c>
      <c r="BP304" s="30"/>
      <c r="BT304" s="30">
        <v>0.26944383567680624</v>
      </c>
      <c r="BU304" s="43">
        <v>-1.379E-3</v>
      </c>
      <c r="BV304" s="43">
        <v>-1.2819999999999999E-3</v>
      </c>
      <c r="BW304" s="43">
        <v>1.6590000000000001E-3</v>
      </c>
      <c r="BY304" s="30"/>
      <c r="CC304" s="30">
        <v>0.26944383567680624</v>
      </c>
      <c r="CD304" s="43">
        <v>-5.5000000000000003E-4</v>
      </c>
      <c r="CE304" s="43">
        <v>-5.2800000000000004E-4</v>
      </c>
      <c r="CF304" s="43">
        <v>1.2999999999999999E-4</v>
      </c>
      <c r="CH304" s="30"/>
      <c r="CL304" s="30">
        <v>0.26944383567680624</v>
      </c>
      <c r="CM304" s="43">
        <v>-1.663E-3</v>
      </c>
      <c r="CN304" s="43">
        <v>-1.601E-3</v>
      </c>
      <c r="CO304" s="43">
        <v>1.98E-3</v>
      </c>
      <c r="CQ304" s="30"/>
      <c r="CU304" s="30">
        <v>0.26944383567680624</v>
      </c>
      <c r="CV304" s="43">
        <v>-6.4700000000000001E-4</v>
      </c>
      <c r="CW304" s="43">
        <v>-6.3299999999999999E-4</v>
      </c>
      <c r="CX304" s="43">
        <v>1.76E-4</v>
      </c>
    </row>
    <row r="305" spans="14:102" x14ac:dyDescent="0.25">
      <c r="N305" s="30"/>
      <c r="R305" s="30">
        <v>0.26944383567680624</v>
      </c>
      <c r="S305" s="43">
        <v>-9.68E-4</v>
      </c>
      <c r="T305" s="43">
        <v>-8.5400000000000005E-4</v>
      </c>
      <c r="U305" s="43">
        <v>2.9269999999999999E-3</v>
      </c>
      <c r="W305" s="30"/>
      <c r="AA305" s="30">
        <v>0.26944383567680624</v>
      </c>
      <c r="AB305" s="43">
        <v>-5.8299999999999997E-4</v>
      </c>
      <c r="AC305" s="43">
        <v>-5.4600000000000004E-4</v>
      </c>
      <c r="AD305" s="43">
        <v>6.8400000000000004E-4</v>
      </c>
      <c r="AF305" s="30"/>
      <c r="AJ305" s="30">
        <v>0.26944383567680624</v>
      </c>
      <c r="AK305" s="43">
        <v>-1.438E-3</v>
      </c>
      <c r="AL305" s="43">
        <v>-1.343E-3</v>
      </c>
      <c r="AM305" s="43">
        <v>1.516E-3</v>
      </c>
      <c r="AO305" s="30"/>
      <c r="AS305" s="30">
        <v>0.26944383567680624</v>
      </c>
      <c r="AT305" s="43">
        <v>-5.7600000000000001E-4</v>
      </c>
      <c r="AU305" s="43">
        <v>-5.5400000000000002E-4</v>
      </c>
      <c r="AV305" s="43">
        <v>9.7999999999999997E-5</v>
      </c>
      <c r="AX305" s="30"/>
      <c r="BB305" s="30">
        <v>0.26944383567680624</v>
      </c>
      <c r="BC305" s="43">
        <v>-1.4319999999999999E-3</v>
      </c>
      <c r="BD305" s="43">
        <v>-1.338E-3</v>
      </c>
      <c r="BE305" s="43">
        <v>1.508E-3</v>
      </c>
      <c r="BG305" s="30"/>
      <c r="BK305" s="30">
        <v>0.26944383567680624</v>
      </c>
      <c r="BL305" s="43">
        <v>-5.7600000000000001E-4</v>
      </c>
      <c r="BM305" s="43">
        <v>-5.5400000000000002E-4</v>
      </c>
      <c r="BN305" s="43">
        <v>9.8999999999999994E-5</v>
      </c>
      <c r="BP305" s="30"/>
      <c r="BT305" s="30">
        <v>0.26944383567680624</v>
      </c>
      <c r="BU305" s="43">
        <v>-1.379E-3</v>
      </c>
      <c r="BV305" s="43">
        <v>-1.2819999999999999E-3</v>
      </c>
      <c r="BW305" s="43">
        <v>1.6590000000000001E-3</v>
      </c>
      <c r="BY305" s="30"/>
      <c r="CC305" s="30">
        <v>0.26944383567680624</v>
      </c>
      <c r="CD305" s="43">
        <v>-5.5000000000000003E-4</v>
      </c>
      <c r="CE305" s="43">
        <v>-5.2800000000000004E-4</v>
      </c>
      <c r="CF305" s="43">
        <v>1.2999999999999999E-4</v>
      </c>
      <c r="CH305" s="30"/>
      <c r="CL305" s="30">
        <v>0.26944383567680624</v>
      </c>
      <c r="CM305" s="43">
        <v>-1.663E-3</v>
      </c>
      <c r="CN305" s="43">
        <v>-1.601E-3</v>
      </c>
      <c r="CO305" s="43">
        <v>1.98E-3</v>
      </c>
      <c r="CQ305" s="30"/>
      <c r="CU305" s="30">
        <v>0.26944383567680624</v>
      </c>
      <c r="CV305" s="43">
        <v>-6.4700000000000001E-4</v>
      </c>
      <c r="CW305" s="43">
        <v>-6.3299999999999999E-4</v>
      </c>
      <c r="CX305" s="43">
        <v>1.76E-4</v>
      </c>
    </row>
    <row r="306" spans="14:102" x14ac:dyDescent="0.25">
      <c r="N306" s="30"/>
      <c r="R306" s="30">
        <v>0.27044177217680626</v>
      </c>
      <c r="S306" s="43">
        <v>-9.7099999999999997E-4</v>
      </c>
      <c r="T306" s="43">
        <v>-8.5599999999999999E-4</v>
      </c>
      <c r="U306" s="43">
        <v>2.9629999999999999E-3</v>
      </c>
      <c r="W306" s="30"/>
      <c r="AA306" s="30">
        <v>0.27044177217680626</v>
      </c>
      <c r="AB306" s="43">
        <v>-5.8500000000000002E-4</v>
      </c>
      <c r="AC306" s="43">
        <v>-5.4699999999999996E-4</v>
      </c>
      <c r="AD306" s="43">
        <v>6.8800000000000003E-4</v>
      </c>
      <c r="AF306" s="30"/>
      <c r="AJ306" s="30">
        <v>0.27044177217680626</v>
      </c>
      <c r="AK306" s="43">
        <v>-1.4469999999999999E-3</v>
      </c>
      <c r="AL306" s="43">
        <v>-1.3519999999999999E-3</v>
      </c>
      <c r="AM306" s="43">
        <v>1.531E-3</v>
      </c>
      <c r="AO306" s="30"/>
      <c r="AS306" s="30">
        <v>0.27044177217680626</v>
      </c>
      <c r="AT306" s="43">
        <v>-5.7600000000000001E-4</v>
      </c>
      <c r="AU306" s="43">
        <v>-5.5500000000000005E-4</v>
      </c>
      <c r="AV306" s="43">
        <v>9.8999999999999994E-5</v>
      </c>
      <c r="AX306" s="30"/>
      <c r="BB306" s="30">
        <v>0.27044177217680626</v>
      </c>
      <c r="BC306" s="43">
        <v>-1.441E-3</v>
      </c>
      <c r="BD306" s="43">
        <v>-1.346E-3</v>
      </c>
      <c r="BE306" s="43">
        <v>1.5219999999999999E-3</v>
      </c>
      <c r="BG306" s="30"/>
      <c r="BK306" s="30">
        <v>0.27044177217680626</v>
      </c>
      <c r="BL306" s="43">
        <v>-5.7700000000000004E-4</v>
      </c>
      <c r="BM306" s="43">
        <v>-5.5500000000000005E-4</v>
      </c>
      <c r="BN306" s="43">
        <v>1E-4</v>
      </c>
      <c r="BP306" s="30"/>
      <c r="BT306" s="30">
        <v>0.27044177217680626</v>
      </c>
      <c r="BU306" s="43">
        <v>-1.384E-3</v>
      </c>
      <c r="BV306" s="43">
        <v>-1.286E-3</v>
      </c>
      <c r="BW306" s="43">
        <v>1.6789999999999999E-3</v>
      </c>
      <c r="BY306" s="30"/>
      <c r="CC306" s="30">
        <v>0.27044177217680626</v>
      </c>
      <c r="CD306" s="43">
        <v>-5.5099999999999995E-4</v>
      </c>
      <c r="CE306" s="43">
        <v>-5.2899999999999996E-4</v>
      </c>
      <c r="CF306" s="43">
        <v>1.3100000000000001E-4</v>
      </c>
      <c r="CH306" s="30"/>
      <c r="CL306" s="30">
        <v>0.27044177217680626</v>
      </c>
      <c r="CM306" s="43">
        <v>-1.671E-3</v>
      </c>
      <c r="CN306" s="43">
        <v>-1.6080000000000001E-3</v>
      </c>
      <c r="CO306" s="43">
        <v>2.0040000000000001E-3</v>
      </c>
      <c r="CQ306" s="30"/>
      <c r="CU306" s="30">
        <v>0.27044177217680626</v>
      </c>
      <c r="CV306" s="43">
        <v>-6.4800000000000003E-4</v>
      </c>
      <c r="CW306" s="43">
        <v>-6.3299999999999999E-4</v>
      </c>
      <c r="CX306" s="43">
        <v>1.76E-4</v>
      </c>
    </row>
    <row r="307" spans="14:102" x14ac:dyDescent="0.25">
      <c r="N307" s="30"/>
      <c r="R307" s="30">
        <v>0.27143970867680622</v>
      </c>
      <c r="S307" s="43">
        <v>-9.7400000000000004E-4</v>
      </c>
      <c r="T307" s="43">
        <v>-8.5800000000000004E-4</v>
      </c>
      <c r="U307" s="43">
        <v>2.9989999999999999E-3</v>
      </c>
      <c r="W307" s="30"/>
      <c r="AA307" s="30">
        <v>0.27143970867680622</v>
      </c>
      <c r="AB307" s="43">
        <v>-5.8600000000000004E-4</v>
      </c>
      <c r="AC307" s="43">
        <v>-5.4900000000000001E-4</v>
      </c>
      <c r="AD307" s="43">
        <v>6.9200000000000002E-4</v>
      </c>
      <c r="AF307" s="30"/>
      <c r="AJ307" s="30">
        <v>0.27143970867680622</v>
      </c>
      <c r="AK307" s="43">
        <v>-1.457E-3</v>
      </c>
      <c r="AL307" s="43">
        <v>-1.361E-3</v>
      </c>
      <c r="AM307" s="43">
        <v>1.5460000000000001E-3</v>
      </c>
      <c r="AO307" s="30"/>
      <c r="AS307" s="30">
        <v>0.27143970867680622</v>
      </c>
      <c r="AT307" s="43">
        <v>-5.7700000000000004E-4</v>
      </c>
      <c r="AU307" s="43">
        <v>-5.5500000000000005E-4</v>
      </c>
      <c r="AV307" s="43">
        <v>1E-4</v>
      </c>
      <c r="AX307" s="30"/>
      <c r="BB307" s="30">
        <v>0.27143970867680622</v>
      </c>
      <c r="BC307" s="43">
        <v>-1.451E-3</v>
      </c>
      <c r="BD307" s="43">
        <v>-1.3550000000000001E-3</v>
      </c>
      <c r="BE307" s="43">
        <v>1.537E-3</v>
      </c>
      <c r="BG307" s="30"/>
      <c r="BK307" s="30">
        <v>0.27143970867680622</v>
      </c>
      <c r="BL307" s="43">
        <v>-5.7700000000000004E-4</v>
      </c>
      <c r="BM307" s="43">
        <v>-5.5599999999999996E-4</v>
      </c>
      <c r="BN307" s="43">
        <v>1.01E-4</v>
      </c>
      <c r="BP307" s="30"/>
      <c r="BT307" s="30">
        <v>0.27143970867680622</v>
      </c>
      <c r="BU307" s="43">
        <v>-1.39E-3</v>
      </c>
      <c r="BV307" s="43">
        <v>-1.291E-3</v>
      </c>
      <c r="BW307" s="43">
        <v>1.699E-3</v>
      </c>
      <c r="BY307" s="30"/>
      <c r="CC307" s="30">
        <v>0.27143970867680622</v>
      </c>
      <c r="CD307" s="43">
        <v>-5.5199999999999997E-4</v>
      </c>
      <c r="CE307" s="43">
        <v>-5.2999999999999998E-4</v>
      </c>
      <c r="CF307" s="43">
        <v>1.3200000000000001E-4</v>
      </c>
      <c r="CH307" s="30"/>
      <c r="CL307" s="30">
        <v>0.27143970867680622</v>
      </c>
      <c r="CM307" s="43">
        <v>-1.678E-3</v>
      </c>
      <c r="CN307" s="43">
        <v>-1.6149999999999999E-3</v>
      </c>
      <c r="CO307" s="43">
        <v>2.0279999999999999E-3</v>
      </c>
      <c r="CQ307" s="30"/>
      <c r="CU307" s="30">
        <v>0.27143970867680622</v>
      </c>
      <c r="CV307" s="43">
        <v>-6.4800000000000003E-4</v>
      </c>
      <c r="CW307" s="43">
        <v>-6.3400000000000001E-4</v>
      </c>
      <c r="CX307" s="43">
        <v>1.7699999999999999E-4</v>
      </c>
    </row>
    <row r="308" spans="14:102" x14ac:dyDescent="0.25">
      <c r="N308" s="30"/>
      <c r="R308" s="30">
        <v>0.27243764517680619</v>
      </c>
      <c r="S308" s="43">
        <v>-9.77E-4</v>
      </c>
      <c r="T308" s="43">
        <v>-8.5999999999999998E-4</v>
      </c>
      <c r="U308" s="43">
        <v>3.0360000000000001E-3</v>
      </c>
      <c r="W308" s="30"/>
      <c r="AA308" s="30">
        <v>0.27243764517680619</v>
      </c>
      <c r="AB308" s="43">
        <v>-5.8799999999999998E-4</v>
      </c>
      <c r="AC308" s="43">
        <v>-5.5000000000000003E-4</v>
      </c>
      <c r="AD308" s="43">
        <v>6.9499999999999998E-4</v>
      </c>
      <c r="AF308" s="30"/>
      <c r="AJ308" s="30">
        <v>0.27243764517680619</v>
      </c>
      <c r="AK308" s="43">
        <v>-1.4660000000000001E-3</v>
      </c>
      <c r="AL308" s="43">
        <v>-1.369E-3</v>
      </c>
      <c r="AM308" s="43">
        <v>1.56E-3</v>
      </c>
      <c r="AO308" s="30"/>
      <c r="AS308" s="30">
        <v>0.27243764517680619</v>
      </c>
      <c r="AT308" s="43">
        <v>-5.7799999999999995E-4</v>
      </c>
      <c r="AU308" s="43">
        <v>-5.5599999999999996E-4</v>
      </c>
      <c r="AV308" s="43">
        <v>1.01E-4</v>
      </c>
      <c r="AX308" s="30"/>
      <c r="BB308" s="30">
        <v>0.27243764517680619</v>
      </c>
      <c r="BC308" s="43">
        <v>-1.4599999999999999E-3</v>
      </c>
      <c r="BD308" s="43">
        <v>-1.364E-3</v>
      </c>
      <c r="BE308" s="43">
        <v>1.552E-3</v>
      </c>
      <c r="BG308" s="30"/>
      <c r="BK308" s="30">
        <v>0.27243764517680619</v>
      </c>
      <c r="BL308" s="43">
        <v>-5.7799999999999995E-4</v>
      </c>
      <c r="BM308" s="43">
        <v>-5.5599999999999996E-4</v>
      </c>
      <c r="BN308" s="43">
        <v>1.01E-4</v>
      </c>
      <c r="BP308" s="30"/>
      <c r="BT308" s="30">
        <v>0.27243764517680619</v>
      </c>
      <c r="BU308" s="43">
        <v>-1.395E-3</v>
      </c>
      <c r="BV308" s="43">
        <v>-1.2949999999999999E-3</v>
      </c>
      <c r="BW308" s="43">
        <v>1.7179999999999999E-3</v>
      </c>
      <c r="BY308" s="30"/>
      <c r="CC308" s="30">
        <v>0.27243764517680619</v>
      </c>
      <c r="CD308" s="43">
        <v>-5.53E-4</v>
      </c>
      <c r="CE308" s="43">
        <v>-5.31E-4</v>
      </c>
      <c r="CF308" s="43">
        <v>1.3300000000000001E-4</v>
      </c>
      <c r="CH308" s="30"/>
      <c r="CL308" s="30">
        <v>0.27243764517680619</v>
      </c>
      <c r="CM308" s="43">
        <v>-1.686E-3</v>
      </c>
      <c r="CN308" s="43">
        <v>-1.622E-3</v>
      </c>
      <c r="CO308" s="43">
        <v>2.052E-3</v>
      </c>
      <c r="CQ308" s="30"/>
      <c r="CU308" s="30">
        <v>0.27243764517680619</v>
      </c>
      <c r="CV308" s="43">
        <v>-6.4899999999999995E-4</v>
      </c>
      <c r="CW308" s="43">
        <v>-6.3500000000000004E-4</v>
      </c>
      <c r="CX308" s="43">
        <v>1.7799999999999999E-4</v>
      </c>
    </row>
    <row r="309" spans="14:102" x14ac:dyDescent="0.25">
      <c r="N309" s="30"/>
      <c r="R309" s="30">
        <v>0.27343558167680621</v>
      </c>
      <c r="S309" s="43">
        <v>-9.810000000000001E-4</v>
      </c>
      <c r="T309" s="43">
        <v>-8.6200000000000003E-4</v>
      </c>
      <c r="U309" s="43">
        <v>3.0720000000000001E-3</v>
      </c>
      <c r="W309" s="30"/>
      <c r="AA309" s="30">
        <v>0.27343558167680621</v>
      </c>
      <c r="AB309" s="43">
        <v>-5.8900000000000001E-4</v>
      </c>
      <c r="AC309" s="43">
        <v>-5.5099999999999995E-4</v>
      </c>
      <c r="AD309" s="43">
        <v>6.9899999999999997E-4</v>
      </c>
      <c r="AF309" s="30"/>
      <c r="AJ309" s="30">
        <v>0.27343558167680621</v>
      </c>
      <c r="AK309" s="43">
        <v>-1.4760000000000001E-3</v>
      </c>
      <c r="AL309" s="43">
        <v>-1.3780000000000001E-3</v>
      </c>
      <c r="AM309" s="43">
        <v>1.575E-3</v>
      </c>
      <c r="AO309" s="30"/>
      <c r="AS309" s="30">
        <v>0.27343558167680621</v>
      </c>
      <c r="AT309" s="43">
        <v>-5.7899999999999998E-4</v>
      </c>
      <c r="AU309" s="43">
        <v>-5.5699999999999999E-4</v>
      </c>
      <c r="AV309" s="43">
        <v>1.02E-4</v>
      </c>
      <c r="AX309" s="30"/>
      <c r="BB309" s="30">
        <v>0.27343558167680621</v>
      </c>
      <c r="BC309" s="43">
        <v>-1.47E-3</v>
      </c>
      <c r="BD309" s="43">
        <v>-1.372E-3</v>
      </c>
      <c r="BE309" s="43">
        <v>1.5659999999999999E-3</v>
      </c>
      <c r="BG309" s="30"/>
      <c r="BK309" s="30">
        <v>0.27343558167680621</v>
      </c>
      <c r="BL309" s="43">
        <v>-5.7899999999999998E-4</v>
      </c>
      <c r="BM309" s="43">
        <v>-5.5699999999999999E-4</v>
      </c>
      <c r="BN309" s="43">
        <v>1.02E-4</v>
      </c>
      <c r="BP309" s="30"/>
      <c r="BT309" s="30">
        <v>0.27343558167680621</v>
      </c>
      <c r="BU309" s="43">
        <v>-1.4E-3</v>
      </c>
      <c r="BV309" s="43">
        <v>-1.2999999999999999E-3</v>
      </c>
      <c r="BW309" s="43">
        <v>1.738E-3</v>
      </c>
      <c r="BY309" s="30"/>
      <c r="CC309" s="30">
        <v>0.27343558167680621</v>
      </c>
      <c r="CD309" s="43">
        <v>-5.5500000000000005E-4</v>
      </c>
      <c r="CE309" s="43">
        <v>-5.3300000000000005E-4</v>
      </c>
      <c r="CF309" s="43">
        <v>1.34E-4</v>
      </c>
      <c r="CH309" s="30"/>
      <c r="CL309" s="30">
        <v>0.27343558167680621</v>
      </c>
      <c r="CM309" s="43">
        <v>-1.694E-3</v>
      </c>
      <c r="CN309" s="43">
        <v>-1.629E-3</v>
      </c>
      <c r="CO309" s="43">
        <v>2.0760000000000002E-3</v>
      </c>
      <c r="CQ309" s="30"/>
      <c r="CU309" s="30">
        <v>0.27343558167680621</v>
      </c>
      <c r="CV309" s="43">
        <v>-6.4999999999999997E-4</v>
      </c>
      <c r="CW309" s="43">
        <v>-6.3599999999999996E-4</v>
      </c>
      <c r="CX309" s="43">
        <v>1.7899999999999999E-4</v>
      </c>
    </row>
    <row r="310" spans="14:102" x14ac:dyDescent="0.25">
      <c r="N310" s="30"/>
      <c r="R310" s="30">
        <v>0.27443351817680617</v>
      </c>
      <c r="S310" s="43">
        <v>-9.8400000000000007E-4</v>
      </c>
      <c r="T310" s="43">
        <v>-8.6399999999999997E-4</v>
      </c>
      <c r="U310" s="43">
        <v>3.1080000000000001E-3</v>
      </c>
      <c r="W310" s="30"/>
      <c r="AA310" s="30">
        <v>0.27443351817680617</v>
      </c>
      <c r="AB310" s="43">
        <v>-5.9100000000000005E-4</v>
      </c>
      <c r="AC310" s="43">
        <v>-5.53E-4</v>
      </c>
      <c r="AD310" s="43">
        <v>7.0299999999999996E-4</v>
      </c>
      <c r="AF310" s="30"/>
      <c r="AJ310" s="30">
        <v>0.27443351817680617</v>
      </c>
      <c r="AK310" s="43">
        <v>-1.485E-3</v>
      </c>
      <c r="AL310" s="43">
        <v>-1.387E-3</v>
      </c>
      <c r="AM310" s="43">
        <v>1.5900000000000001E-3</v>
      </c>
      <c r="AO310" s="30"/>
      <c r="AS310" s="30">
        <v>0.27443351817680617</v>
      </c>
      <c r="AT310" s="43">
        <v>-5.7899999999999998E-4</v>
      </c>
      <c r="AU310" s="43">
        <v>-5.5699999999999999E-4</v>
      </c>
      <c r="AV310" s="43">
        <v>1.02E-4</v>
      </c>
      <c r="AX310" s="30"/>
      <c r="BB310" s="30">
        <v>0.27443351817680617</v>
      </c>
      <c r="BC310" s="43">
        <v>-1.4790000000000001E-3</v>
      </c>
      <c r="BD310" s="43">
        <v>-1.3810000000000001E-3</v>
      </c>
      <c r="BE310" s="43">
        <v>1.5809999999999999E-3</v>
      </c>
      <c r="BG310" s="30"/>
      <c r="BK310" s="30">
        <v>0.27443351817680617</v>
      </c>
      <c r="BL310" s="43">
        <v>-5.7899999999999998E-4</v>
      </c>
      <c r="BM310" s="43">
        <v>-5.5699999999999999E-4</v>
      </c>
      <c r="BN310" s="43">
        <v>1.03E-4</v>
      </c>
      <c r="BP310" s="30"/>
      <c r="BT310" s="30">
        <v>0.27443351817680617</v>
      </c>
      <c r="BU310" s="43">
        <v>-1.4059999999999999E-3</v>
      </c>
      <c r="BV310" s="43">
        <v>-1.304E-3</v>
      </c>
      <c r="BW310" s="43">
        <v>1.7570000000000001E-3</v>
      </c>
      <c r="BY310" s="30"/>
      <c r="CC310" s="30">
        <v>0.27443351817680617</v>
      </c>
      <c r="CD310" s="43">
        <v>-5.5599999999999996E-4</v>
      </c>
      <c r="CE310" s="43">
        <v>-5.3399999999999997E-4</v>
      </c>
      <c r="CF310" s="43">
        <v>1.35E-4</v>
      </c>
      <c r="CH310" s="30"/>
      <c r="CL310" s="30">
        <v>0.27443351817680617</v>
      </c>
      <c r="CM310" s="43">
        <v>-1.701E-3</v>
      </c>
      <c r="CN310" s="43">
        <v>-1.6360000000000001E-3</v>
      </c>
      <c r="CO310" s="43">
        <v>2.0990000000000002E-3</v>
      </c>
      <c r="CQ310" s="30"/>
      <c r="CU310" s="30">
        <v>0.27443351817680617</v>
      </c>
      <c r="CV310" s="43">
        <v>-6.5099999999999999E-4</v>
      </c>
      <c r="CW310" s="43">
        <v>-6.3699999999999998E-4</v>
      </c>
      <c r="CX310" s="43">
        <v>1.8000000000000001E-4</v>
      </c>
    </row>
    <row r="311" spans="14:102" x14ac:dyDescent="0.25">
      <c r="N311" s="30"/>
      <c r="R311" s="30">
        <v>0.27543145467680613</v>
      </c>
      <c r="S311" s="43">
        <v>-9.8700000000000003E-4</v>
      </c>
      <c r="T311" s="43">
        <v>-8.6600000000000002E-4</v>
      </c>
      <c r="U311" s="43">
        <v>3.143E-3</v>
      </c>
      <c r="W311" s="30"/>
      <c r="AA311" s="30">
        <v>0.27543145467680613</v>
      </c>
      <c r="AB311" s="43">
        <v>-5.9199999999999997E-4</v>
      </c>
      <c r="AC311" s="43">
        <v>-5.5400000000000002E-4</v>
      </c>
      <c r="AD311" s="43">
        <v>7.0699999999999995E-4</v>
      </c>
      <c r="AF311" s="30"/>
      <c r="AJ311" s="30">
        <v>0.27543145467680613</v>
      </c>
      <c r="AK311" s="43">
        <v>-1.495E-3</v>
      </c>
      <c r="AL311" s="43">
        <v>-1.3960000000000001E-3</v>
      </c>
      <c r="AM311" s="43">
        <v>1.604E-3</v>
      </c>
      <c r="AO311" s="30"/>
      <c r="AS311" s="30">
        <v>0.27543145467680613</v>
      </c>
      <c r="AT311" s="43">
        <v>-5.8E-4</v>
      </c>
      <c r="AU311" s="43">
        <v>-5.5800000000000001E-4</v>
      </c>
      <c r="AV311" s="43">
        <v>1.03E-4</v>
      </c>
      <c r="AX311" s="30"/>
      <c r="BB311" s="30">
        <v>0.27543145467680613</v>
      </c>
      <c r="BC311" s="43">
        <v>-1.488E-3</v>
      </c>
      <c r="BD311" s="43">
        <v>-1.39E-3</v>
      </c>
      <c r="BE311" s="43">
        <v>1.5950000000000001E-3</v>
      </c>
      <c r="BG311" s="30"/>
      <c r="BK311" s="30">
        <v>0.27543145467680613</v>
      </c>
      <c r="BL311" s="43">
        <v>-5.8E-4</v>
      </c>
      <c r="BM311" s="43">
        <v>-5.5800000000000001E-4</v>
      </c>
      <c r="BN311" s="43">
        <v>1.0399999999999999E-4</v>
      </c>
      <c r="BP311" s="30"/>
      <c r="BT311" s="30">
        <v>0.27543145467680613</v>
      </c>
      <c r="BU311" s="43">
        <v>-1.4109999999999999E-3</v>
      </c>
      <c r="BV311" s="43">
        <v>-1.3090000000000001E-3</v>
      </c>
      <c r="BW311" s="43">
        <v>1.7769999999999999E-3</v>
      </c>
      <c r="BY311" s="30"/>
      <c r="CC311" s="30">
        <v>0.27543145467680613</v>
      </c>
      <c r="CD311" s="43">
        <v>-5.5699999999999999E-4</v>
      </c>
      <c r="CE311" s="43">
        <v>-5.3499999999999999E-4</v>
      </c>
      <c r="CF311" s="43">
        <v>1.36E-4</v>
      </c>
      <c r="CH311" s="30"/>
      <c r="CL311" s="30">
        <v>0.27543145467680613</v>
      </c>
      <c r="CM311" s="43">
        <v>-1.709E-3</v>
      </c>
      <c r="CN311" s="43">
        <v>-1.6440000000000001E-3</v>
      </c>
      <c r="CO311" s="43">
        <v>2.1229999999999999E-3</v>
      </c>
      <c r="CQ311" s="30"/>
      <c r="CU311" s="30">
        <v>0.27543145467680613</v>
      </c>
      <c r="CV311" s="43">
        <v>-6.5200000000000002E-4</v>
      </c>
      <c r="CW311" s="43">
        <v>-6.38E-4</v>
      </c>
      <c r="CX311" s="43">
        <v>1.8100000000000001E-4</v>
      </c>
    </row>
    <row r="312" spans="14:102" x14ac:dyDescent="0.25">
      <c r="N312" s="30"/>
      <c r="R312" s="30">
        <v>0.27642939117680615</v>
      </c>
      <c r="S312" s="43">
        <v>-9.8999999999999999E-4</v>
      </c>
      <c r="T312" s="43">
        <v>-8.6799999999999996E-4</v>
      </c>
      <c r="U312" s="43">
        <v>3.179E-3</v>
      </c>
      <c r="W312" s="30"/>
      <c r="AA312" s="30">
        <v>0.27642939117680615</v>
      </c>
      <c r="AB312" s="43">
        <v>-5.9400000000000002E-4</v>
      </c>
      <c r="AC312" s="43">
        <v>-5.5599999999999996E-4</v>
      </c>
      <c r="AD312" s="43">
        <v>7.1000000000000002E-4</v>
      </c>
      <c r="AF312" s="30"/>
      <c r="AJ312" s="30">
        <v>0.27642939117680615</v>
      </c>
      <c r="AK312" s="43">
        <v>-1.505E-3</v>
      </c>
      <c r="AL312" s="43">
        <v>-1.4040000000000001E-3</v>
      </c>
      <c r="AM312" s="43">
        <v>1.619E-3</v>
      </c>
      <c r="AO312" s="30"/>
      <c r="AS312" s="30">
        <v>0.27642939117680615</v>
      </c>
      <c r="AT312" s="43">
        <v>-5.8100000000000003E-4</v>
      </c>
      <c r="AU312" s="43">
        <v>-5.5900000000000004E-4</v>
      </c>
      <c r="AV312" s="43">
        <v>1.0399999999999999E-4</v>
      </c>
      <c r="AX312" s="30"/>
      <c r="BB312" s="30">
        <v>0.27642939117680615</v>
      </c>
      <c r="BC312" s="43">
        <v>-1.498E-3</v>
      </c>
      <c r="BD312" s="43">
        <v>-1.3979999999999999E-3</v>
      </c>
      <c r="BE312" s="43">
        <v>1.6100000000000001E-3</v>
      </c>
      <c r="BG312" s="30"/>
      <c r="BK312" s="30">
        <v>0.27642939117680615</v>
      </c>
      <c r="BL312" s="43">
        <v>-5.8100000000000003E-4</v>
      </c>
      <c r="BM312" s="43">
        <v>-5.5900000000000004E-4</v>
      </c>
      <c r="BN312" s="43">
        <v>1.0399999999999999E-4</v>
      </c>
      <c r="BP312" s="30"/>
      <c r="BT312" s="30">
        <v>0.27642939117680615</v>
      </c>
      <c r="BU312" s="43">
        <v>-1.4170000000000001E-3</v>
      </c>
      <c r="BV312" s="43">
        <v>-1.3140000000000001E-3</v>
      </c>
      <c r="BW312" s="43">
        <v>1.797E-3</v>
      </c>
      <c r="BY312" s="30"/>
      <c r="CC312" s="30">
        <v>0.27642939117680615</v>
      </c>
      <c r="CD312" s="43">
        <v>-5.5800000000000001E-4</v>
      </c>
      <c r="CE312" s="43">
        <v>-5.3600000000000002E-4</v>
      </c>
      <c r="CF312" s="43">
        <v>1.37E-4</v>
      </c>
      <c r="CH312" s="30"/>
      <c r="CL312" s="30">
        <v>0.27642939117680615</v>
      </c>
      <c r="CM312" s="43">
        <v>-1.717E-3</v>
      </c>
      <c r="CN312" s="43">
        <v>-1.6509999999999999E-3</v>
      </c>
      <c r="CO312" s="43">
        <v>2.147E-3</v>
      </c>
      <c r="CQ312" s="30"/>
      <c r="CU312" s="30">
        <v>0.27642939117680615</v>
      </c>
      <c r="CV312" s="43">
        <v>-6.5300000000000004E-4</v>
      </c>
      <c r="CW312" s="43">
        <v>-6.38E-4</v>
      </c>
      <c r="CX312" s="43">
        <v>1.8200000000000001E-4</v>
      </c>
    </row>
    <row r="313" spans="14:102" x14ac:dyDescent="0.25">
      <c r="N313" s="30"/>
      <c r="R313" s="30">
        <v>0.27742732767680611</v>
      </c>
      <c r="S313" s="43">
        <v>-9.9299999999999996E-4</v>
      </c>
      <c r="T313" s="43">
        <v>-8.7000000000000001E-4</v>
      </c>
      <c r="U313" s="43">
        <v>3.2169999999999998E-3</v>
      </c>
      <c r="W313" s="30"/>
      <c r="AA313" s="30">
        <v>0.27742732767680611</v>
      </c>
      <c r="AB313" s="43">
        <v>-5.9500000000000004E-4</v>
      </c>
      <c r="AC313" s="43">
        <v>-5.5699999999999999E-4</v>
      </c>
      <c r="AD313" s="43">
        <v>7.1400000000000001E-4</v>
      </c>
      <c r="AF313" s="30"/>
      <c r="AJ313" s="30">
        <v>0.27742732767680611</v>
      </c>
      <c r="AK313" s="43">
        <v>-1.5150000000000001E-3</v>
      </c>
      <c r="AL313" s="43">
        <v>-1.4139999999999999E-3</v>
      </c>
      <c r="AM313" s="43">
        <v>1.6360000000000001E-3</v>
      </c>
      <c r="AO313" s="30"/>
      <c r="AS313" s="30">
        <v>0.27742732767680611</v>
      </c>
      <c r="AT313" s="43">
        <v>-5.8100000000000003E-4</v>
      </c>
      <c r="AU313" s="43">
        <v>-5.5900000000000004E-4</v>
      </c>
      <c r="AV313" s="43">
        <v>1.0399999999999999E-4</v>
      </c>
      <c r="AX313" s="30"/>
      <c r="BB313" s="30">
        <v>0.27742732767680611</v>
      </c>
      <c r="BC313" s="43">
        <v>-1.508E-3</v>
      </c>
      <c r="BD313" s="43">
        <v>-1.408E-3</v>
      </c>
      <c r="BE313" s="43">
        <v>1.6260000000000001E-3</v>
      </c>
      <c r="BG313" s="30"/>
      <c r="BK313" s="30">
        <v>0.27742732767680611</v>
      </c>
      <c r="BL313" s="43">
        <v>-5.8100000000000003E-4</v>
      </c>
      <c r="BM313" s="43">
        <v>-5.5900000000000004E-4</v>
      </c>
      <c r="BN313" s="43">
        <v>1.05E-4</v>
      </c>
      <c r="BP313" s="30"/>
      <c r="BT313" s="30">
        <v>0.27742732767680611</v>
      </c>
      <c r="BU313" s="43">
        <v>-1.4239999999999999E-3</v>
      </c>
      <c r="BV313" s="43">
        <v>-1.32E-3</v>
      </c>
      <c r="BW313" s="43">
        <v>1.8190000000000001E-3</v>
      </c>
      <c r="BY313" s="30"/>
      <c r="CC313" s="30">
        <v>0.27742732767680611</v>
      </c>
      <c r="CD313" s="43">
        <v>-5.5900000000000004E-4</v>
      </c>
      <c r="CE313" s="43">
        <v>-5.3700000000000004E-4</v>
      </c>
      <c r="CF313" s="43">
        <v>1.37E-4</v>
      </c>
      <c r="CH313" s="30"/>
      <c r="CL313" s="30">
        <v>0.27742732767680611</v>
      </c>
      <c r="CM313" s="43">
        <v>-1.725E-3</v>
      </c>
      <c r="CN313" s="43">
        <v>-1.6590000000000001E-3</v>
      </c>
      <c r="CO313" s="43">
        <v>2.1740000000000002E-3</v>
      </c>
      <c r="CQ313" s="30"/>
      <c r="CU313" s="30">
        <v>0.27742732767680611</v>
      </c>
      <c r="CV313" s="43">
        <v>-6.5300000000000004E-4</v>
      </c>
      <c r="CW313" s="43">
        <v>-6.3900000000000003E-4</v>
      </c>
      <c r="CX313" s="43">
        <v>1.83E-4</v>
      </c>
    </row>
    <row r="314" spans="14:102" x14ac:dyDescent="0.25">
      <c r="N314" s="30"/>
      <c r="R314" s="30">
        <v>0.27842526417680608</v>
      </c>
      <c r="S314" s="43">
        <v>-9.9700000000000006E-4</v>
      </c>
      <c r="T314" s="43">
        <v>-8.7200000000000005E-4</v>
      </c>
      <c r="U314" s="43">
        <v>3.258E-3</v>
      </c>
      <c r="W314" s="30"/>
      <c r="AA314" s="30">
        <v>0.27842526417680608</v>
      </c>
      <c r="AB314" s="43">
        <v>-5.9599999999999996E-4</v>
      </c>
      <c r="AC314" s="43">
        <v>-5.5800000000000001E-4</v>
      </c>
      <c r="AD314" s="43">
        <v>7.1699999999999997E-4</v>
      </c>
      <c r="AF314" s="30"/>
      <c r="AJ314" s="30">
        <v>0.27842526417680608</v>
      </c>
      <c r="AK314" s="43">
        <v>-1.5250000000000001E-3</v>
      </c>
      <c r="AL314" s="43">
        <v>-1.4239999999999999E-3</v>
      </c>
      <c r="AM314" s="43">
        <v>1.6509999999999999E-3</v>
      </c>
      <c r="AO314" s="30"/>
      <c r="AS314" s="30">
        <v>0.27842526417680608</v>
      </c>
      <c r="AT314" s="43">
        <v>-5.8200000000000005E-4</v>
      </c>
      <c r="AU314" s="43">
        <v>-5.5999999999999995E-4</v>
      </c>
      <c r="AV314" s="43">
        <v>1.05E-4</v>
      </c>
      <c r="AX314" s="30"/>
      <c r="BB314" s="30">
        <v>0.27842526417680608</v>
      </c>
      <c r="BC314" s="43">
        <v>-1.519E-3</v>
      </c>
      <c r="BD314" s="43">
        <v>-1.4170000000000001E-3</v>
      </c>
      <c r="BE314" s="43">
        <v>1.642E-3</v>
      </c>
      <c r="BG314" s="30"/>
      <c r="BK314" s="30">
        <v>0.27842526417680608</v>
      </c>
      <c r="BL314" s="43">
        <v>-5.8200000000000005E-4</v>
      </c>
      <c r="BM314" s="43">
        <v>-5.5999999999999995E-4</v>
      </c>
      <c r="BN314" s="43">
        <v>1.06E-4</v>
      </c>
      <c r="BP314" s="30"/>
      <c r="BT314" s="30">
        <v>0.27842526417680608</v>
      </c>
      <c r="BU314" s="43">
        <v>-1.4300000000000001E-3</v>
      </c>
      <c r="BV314" s="43">
        <v>-1.3259999999999999E-3</v>
      </c>
      <c r="BW314" s="43">
        <v>1.8400000000000001E-3</v>
      </c>
      <c r="BY314" s="30"/>
      <c r="CC314" s="30">
        <v>0.27842526417680608</v>
      </c>
      <c r="CD314" s="43">
        <v>-5.5999999999999995E-4</v>
      </c>
      <c r="CE314" s="43">
        <v>-5.3799999999999996E-4</v>
      </c>
      <c r="CF314" s="43">
        <v>1.3799999999999999E-4</v>
      </c>
      <c r="CH314" s="30"/>
      <c r="CL314" s="30">
        <v>0.27842526417680608</v>
      </c>
      <c r="CM314" s="43">
        <v>-1.7329999999999999E-3</v>
      </c>
      <c r="CN314" s="43">
        <v>-1.6659999999999999E-3</v>
      </c>
      <c r="CO314" s="43">
        <v>2.2000000000000001E-3</v>
      </c>
      <c r="CQ314" s="30"/>
      <c r="CU314" s="30">
        <v>0.27842526417680608</v>
      </c>
      <c r="CV314" s="43">
        <v>-6.5399999999999996E-4</v>
      </c>
      <c r="CW314" s="43">
        <v>-6.4000000000000005E-4</v>
      </c>
      <c r="CX314" s="43">
        <v>1.83E-4</v>
      </c>
    </row>
    <row r="315" spans="14:102" x14ac:dyDescent="0.25">
      <c r="N315" s="30"/>
      <c r="R315" s="30">
        <v>0.27942320067680609</v>
      </c>
      <c r="S315" s="43">
        <v>-1E-3</v>
      </c>
      <c r="T315" s="43">
        <v>-8.7399999999999999E-4</v>
      </c>
      <c r="U315" s="43">
        <v>3.2959999999999999E-3</v>
      </c>
      <c r="W315" s="30"/>
      <c r="AA315" s="30">
        <v>0.27942320067680609</v>
      </c>
      <c r="AB315" s="43">
        <v>-5.9800000000000001E-4</v>
      </c>
      <c r="AC315" s="43">
        <v>-5.5900000000000004E-4</v>
      </c>
      <c r="AD315" s="43">
        <v>7.2099999999999996E-4</v>
      </c>
      <c r="AF315" s="30"/>
      <c r="AJ315" s="30">
        <v>0.27942320067680609</v>
      </c>
      <c r="AK315" s="43">
        <v>-1.5349999999999999E-3</v>
      </c>
      <c r="AL315" s="43">
        <v>-1.433E-3</v>
      </c>
      <c r="AM315" s="43">
        <v>1.6639999999999999E-3</v>
      </c>
      <c r="AO315" s="30"/>
      <c r="AS315" s="30">
        <v>0.27942320067680609</v>
      </c>
      <c r="AT315" s="43">
        <v>-5.8200000000000005E-4</v>
      </c>
      <c r="AU315" s="43">
        <v>-5.5999999999999995E-4</v>
      </c>
      <c r="AV315" s="43">
        <v>1.06E-4</v>
      </c>
      <c r="AX315" s="30"/>
      <c r="BB315" s="30">
        <v>0.27942320067680609</v>
      </c>
      <c r="BC315" s="43">
        <v>-1.5280000000000001E-3</v>
      </c>
      <c r="BD315" s="43">
        <v>-1.426E-3</v>
      </c>
      <c r="BE315" s="43">
        <v>1.655E-3</v>
      </c>
      <c r="BG315" s="30"/>
      <c r="BK315" s="30">
        <v>0.27942320067680609</v>
      </c>
      <c r="BL315" s="43">
        <v>-5.8200000000000005E-4</v>
      </c>
      <c r="BM315" s="43">
        <v>-5.5999999999999995E-4</v>
      </c>
      <c r="BN315" s="43">
        <v>1.06E-4</v>
      </c>
      <c r="BP315" s="30"/>
      <c r="BT315" s="30">
        <v>0.27942320067680609</v>
      </c>
      <c r="BU315" s="43">
        <v>-1.436E-3</v>
      </c>
      <c r="BV315" s="43">
        <v>-1.3309999999999999E-3</v>
      </c>
      <c r="BW315" s="43">
        <v>1.8600000000000001E-3</v>
      </c>
      <c r="BY315" s="30"/>
      <c r="CC315" s="30">
        <v>0.27942320067680609</v>
      </c>
      <c r="CD315" s="43">
        <v>-5.6099999999999998E-4</v>
      </c>
      <c r="CE315" s="43">
        <v>-5.3899999999999998E-4</v>
      </c>
      <c r="CF315" s="43">
        <v>1.3899999999999999E-4</v>
      </c>
      <c r="CH315" s="30"/>
      <c r="CL315" s="30">
        <v>0.27942320067680609</v>
      </c>
      <c r="CM315" s="43">
        <v>-1.7409999999999999E-3</v>
      </c>
      <c r="CN315" s="43">
        <v>-1.6739999999999999E-3</v>
      </c>
      <c r="CO315" s="43">
        <v>2.225E-3</v>
      </c>
      <c r="CQ315" s="30"/>
      <c r="CU315" s="30">
        <v>0.27942320067680609</v>
      </c>
      <c r="CV315" s="43">
        <v>-6.5499999999999998E-4</v>
      </c>
      <c r="CW315" s="43">
        <v>-6.4000000000000005E-4</v>
      </c>
      <c r="CX315" s="43">
        <v>1.84E-4</v>
      </c>
    </row>
    <row r="316" spans="14:102" x14ac:dyDescent="0.25">
      <c r="N316" s="30"/>
      <c r="R316" s="30">
        <v>0.27942320067680609</v>
      </c>
      <c r="S316" s="43">
        <v>-1E-3</v>
      </c>
      <c r="T316" s="43">
        <v>-8.7399999999999999E-4</v>
      </c>
      <c r="U316" s="43">
        <v>3.2959999999999999E-3</v>
      </c>
      <c r="W316" s="30"/>
      <c r="AA316" s="30">
        <v>0.27942320067680609</v>
      </c>
      <c r="AB316" s="43">
        <v>-5.9800000000000001E-4</v>
      </c>
      <c r="AC316" s="43">
        <v>-5.5900000000000004E-4</v>
      </c>
      <c r="AD316" s="43">
        <v>7.2099999999999996E-4</v>
      </c>
      <c r="AF316" s="30"/>
      <c r="AJ316" s="30">
        <v>0.27942320067680609</v>
      </c>
      <c r="AK316" s="43">
        <v>-1.5349999999999999E-3</v>
      </c>
      <c r="AL316" s="43">
        <v>-1.433E-3</v>
      </c>
      <c r="AM316" s="43">
        <v>1.6639999999999999E-3</v>
      </c>
      <c r="AO316" s="30"/>
      <c r="AS316" s="30">
        <v>0.27942320067680609</v>
      </c>
      <c r="AT316" s="43">
        <v>-5.8200000000000005E-4</v>
      </c>
      <c r="AU316" s="43">
        <v>-5.5999999999999995E-4</v>
      </c>
      <c r="AV316" s="43">
        <v>1.06E-4</v>
      </c>
      <c r="AX316" s="30"/>
      <c r="BB316" s="30">
        <v>0.27942320067680609</v>
      </c>
      <c r="BC316" s="43">
        <v>-1.5280000000000001E-3</v>
      </c>
      <c r="BD316" s="43">
        <v>-1.426E-3</v>
      </c>
      <c r="BE316" s="43">
        <v>1.655E-3</v>
      </c>
      <c r="BG316" s="30"/>
      <c r="BK316" s="30">
        <v>0.27942320067680609</v>
      </c>
      <c r="BL316" s="43">
        <v>-5.8200000000000005E-4</v>
      </c>
      <c r="BM316" s="43">
        <v>-5.5999999999999995E-4</v>
      </c>
      <c r="BN316" s="43">
        <v>1.06E-4</v>
      </c>
      <c r="BP316" s="30"/>
      <c r="BT316" s="30">
        <v>0.27942320067680609</v>
      </c>
      <c r="BU316" s="43">
        <v>-1.436E-3</v>
      </c>
      <c r="BV316" s="43">
        <v>-1.3309999999999999E-3</v>
      </c>
      <c r="BW316" s="43">
        <v>1.8600000000000001E-3</v>
      </c>
      <c r="BY316" s="30"/>
      <c r="CC316" s="30">
        <v>0.27942320067680609</v>
      </c>
      <c r="CD316" s="43">
        <v>-5.6099999999999998E-4</v>
      </c>
      <c r="CE316" s="43">
        <v>-5.3899999999999998E-4</v>
      </c>
      <c r="CF316" s="43">
        <v>1.3899999999999999E-4</v>
      </c>
      <c r="CH316" s="30"/>
      <c r="CL316" s="30">
        <v>0.27942320067680609</v>
      </c>
      <c r="CM316" s="43">
        <v>-1.7409999999999999E-3</v>
      </c>
      <c r="CN316" s="43">
        <v>-1.6739999999999999E-3</v>
      </c>
      <c r="CO316" s="43">
        <v>2.225E-3</v>
      </c>
      <c r="CQ316" s="30"/>
      <c r="CU316" s="30">
        <v>0.27942320067680609</v>
      </c>
      <c r="CV316" s="43">
        <v>-6.5499999999999998E-4</v>
      </c>
      <c r="CW316" s="43">
        <v>-6.4000000000000005E-4</v>
      </c>
      <c r="CX316" s="43">
        <v>1.84E-4</v>
      </c>
    </row>
    <row r="317" spans="14:102" x14ac:dyDescent="0.25">
      <c r="N317" s="30"/>
      <c r="R317" s="30">
        <v>0.28042113717680606</v>
      </c>
      <c r="S317" s="43">
        <v>-1.0039999999999999E-3</v>
      </c>
      <c r="T317" s="43">
        <v>-8.7699999999999996E-4</v>
      </c>
      <c r="U317" s="43">
        <v>3.3340000000000002E-3</v>
      </c>
      <c r="W317" s="30"/>
      <c r="AA317" s="30">
        <v>0.28042113717680606</v>
      </c>
      <c r="AB317" s="43">
        <v>-5.9900000000000003E-4</v>
      </c>
      <c r="AC317" s="43">
        <v>-5.6099999999999998E-4</v>
      </c>
      <c r="AD317" s="43">
        <v>7.2400000000000003E-4</v>
      </c>
      <c r="AF317" s="30"/>
      <c r="AJ317" s="30">
        <v>0.28042113717680606</v>
      </c>
      <c r="AK317" s="43">
        <v>-1.5449999999999999E-3</v>
      </c>
      <c r="AL317" s="43">
        <v>-1.4419999999999999E-3</v>
      </c>
      <c r="AM317" s="43">
        <v>1.678E-3</v>
      </c>
      <c r="AO317" s="30"/>
      <c r="AS317" s="30">
        <v>0.28042113717680606</v>
      </c>
      <c r="AT317" s="43">
        <v>-5.8299999999999997E-4</v>
      </c>
      <c r="AU317" s="43">
        <v>-5.6099999999999998E-4</v>
      </c>
      <c r="AV317" s="43">
        <v>1.07E-4</v>
      </c>
      <c r="AX317" s="30"/>
      <c r="BB317" s="30">
        <v>0.28042113717680606</v>
      </c>
      <c r="BC317" s="43">
        <v>-1.5380000000000001E-3</v>
      </c>
      <c r="BD317" s="43">
        <v>-1.4350000000000001E-3</v>
      </c>
      <c r="BE317" s="43">
        <v>1.6689999999999999E-3</v>
      </c>
      <c r="BG317" s="30"/>
      <c r="BK317" s="30">
        <v>0.28042113717680606</v>
      </c>
      <c r="BL317" s="43">
        <v>-5.8299999999999997E-4</v>
      </c>
      <c r="BM317" s="43">
        <v>-5.6099999999999998E-4</v>
      </c>
      <c r="BN317" s="43">
        <v>1.07E-4</v>
      </c>
      <c r="BP317" s="30"/>
      <c r="BT317" s="30">
        <v>0.28042113717680606</v>
      </c>
      <c r="BU317" s="43">
        <v>-1.4430000000000001E-3</v>
      </c>
      <c r="BV317" s="43">
        <v>-1.3359999999999999E-3</v>
      </c>
      <c r="BW317" s="43">
        <v>1.8810000000000001E-3</v>
      </c>
      <c r="BY317" s="30"/>
      <c r="CC317" s="30">
        <v>0.28042113717680606</v>
      </c>
      <c r="CD317" s="43">
        <v>-5.62E-4</v>
      </c>
      <c r="CE317" s="43">
        <v>-5.4000000000000001E-4</v>
      </c>
      <c r="CF317" s="43">
        <v>1.3899999999999999E-4</v>
      </c>
      <c r="CH317" s="30"/>
      <c r="CL317" s="30">
        <v>0.28042113717680606</v>
      </c>
      <c r="CM317" s="43">
        <v>-1.75E-3</v>
      </c>
      <c r="CN317" s="43">
        <v>-1.681E-3</v>
      </c>
      <c r="CO317" s="43">
        <v>2.2499999999999998E-3</v>
      </c>
      <c r="CQ317" s="30"/>
      <c r="CU317" s="30">
        <v>0.28042113717680606</v>
      </c>
      <c r="CV317" s="43">
        <v>-6.5600000000000001E-4</v>
      </c>
      <c r="CW317" s="43">
        <v>-6.4099999999999997E-4</v>
      </c>
      <c r="CX317" s="43">
        <v>1.85E-4</v>
      </c>
    </row>
    <row r="318" spans="14:102" x14ac:dyDescent="0.25">
      <c r="N318" s="30"/>
      <c r="R318" s="30">
        <v>0.28141907367680602</v>
      </c>
      <c r="S318" s="43">
        <v>-1.0070000000000001E-3</v>
      </c>
      <c r="T318" s="43">
        <v>-8.7799999999999998E-4</v>
      </c>
      <c r="U318" s="43">
        <v>3.372E-3</v>
      </c>
      <c r="W318" s="30"/>
      <c r="AA318" s="30">
        <v>0.28141907367680602</v>
      </c>
      <c r="AB318" s="43">
        <v>-6.0099999999999997E-4</v>
      </c>
      <c r="AC318" s="43">
        <v>-5.62E-4</v>
      </c>
      <c r="AD318" s="43">
        <v>7.27E-4</v>
      </c>
      <c r="AF318" s="30"/>
      <c r="AJ318" s="30">
        <v>0.28141907367680602</v>
      </c>
      <c r="AK318" s="43">
        <v>-1.5560000000000001E-3</v>
      </c>
      <c r="AL318" s="43">
        <v>-1.4519999999999999E-3</v>
      </c>
      <c r="AM318" s="43">
        <v>1.696E-3</v>
      </c>
      <c r="AO318" s="30"/>
      <c r="AS318" s="30">
        <v>0.28141907367680602</v>
      </c>
      <c r="AT318" s="43">
        <v>-5.8299999999999997E-4</v>
      </c>
      <c r="AU318" s="43">
        <v>-5.6099999999999998E-4</v>
      </c>
      <c r="AV318" s="43">
        <v>1.07E-4</v>
      </c>
      <c r="AX318" s="30"/>
      <c r="BB318" s="30">
        <v>0.28141907367680602</v>
      </c>
      <c r="BC318" s="43">
        <v>-1.549E-3</v>
      </c>
      <c r="BD318" s="43">
        <v>-1.4450000000000001E-3</v>
      </c>
      <c r="BE318" s="43">
        <v>1.686E-3</v>
      </c>
      <c r="BG318" s="30"/>
      <c r="BK318" s="30">
        <v>0.28141907367680602</v>
      </c>
      <c r="BL318" s="43">
        <v>-5.8399999999999999E-4</v>
      </c>
      <c r="BM318" s="43">
        <v>-5.62E-4</v>
      </c>
      <c r="BN318" s="43">
        <v>1.08E-4</v>
      </c>
      <c r="BP318" s="30"/>
      <c r="BT318" s="30">
        <v>0.28141907367680602</v>
      </c>
      <c r="BU318" s="43">
        <v>-1.4499999999999999E-3</v>
      </c>
      <c r="BV318" s="43">
        <v>-1.343E-3</v>
      </c>
      <c r="BW318" s="43">
        <v>1.9040000000000001E-3</v>
      </c>
      <c r="BY318" s="30"/>
      <c r="CC318" s="30">
        <v>0.28141907367680602</v>
      </c>
      <c r="CD318" s="43">
        <v>-5.6300000000000002E-4</v>
      </c>
      <c r="CE318" s="43">
        <v>-5.4100000000000003E-4</v>
      </c>
      <c r="CF318" s="43">
        <v>1.3999999999999999E-4</v>
      </c>
      <c r="CH318" s="30"/>
      <c r="CL318" s="30">
        <v>0.28141907367680602</v>
      </c>
      <c r="CM318" s="43">
        <v>-1.7589999999999999E-3</v>
      </c>
      <c r="CN318" s="43">
        <v>-1.6900000000000001E-3</v>
      </c>
      <c r="CO318" s="43">
        <v>2.2780000000000001E-3</v>
      </c>
      <c r="CQ318" s="30"/>
      <c r="CU318" s="30">
        <v>0.28141907367680602</v>
      </c>
      <c r="CV318" s="43">
        <v>-6.5600000000000001E-4</v>
      </c>
      <c r="CW318" s="43">
        <v>-6.4199999999999999E-4</v>
      </c>
      <c r="CX318" s="43">
        <v>1.8599999999999999E-4</v>
      </c>
    </row>
    <row r="319" spans="14:102" x14ac:dyDescent="0.25">
      <c r="N319" s="30"/>
      <c r="R319" s="30">
        <v>0.28241701017680598</v>
      </c>
      <c r="S319" s="43">
        <v>-1.011E-3</v>
      </c>
      <c r="T319" s="43">
        <v>-8.8099999999999995E-4</v>
      </c>
      <c r="U319" s="43">
        <v>3.4169999999999999E-3</v>
      </c>
      <c r="W319" s="30"/>
      <c r="AA319" s="30">
        <v>0.28241701017680598</v>
      </c>
      <c r="AB319" s="43">
        <v>-6.02E-4</v>
      </c>
      <c r="AC319" s="43">
        <v>-5.6300000000000002E-4</v>
      </c>
      <c r="AD319" s="43">
        <v>7.2999999999999996E-4</v>
      </c>
      <c r="AF319" s="30"/>
      <c r="AJ319" s="30">
        <v>0.28241701017680598</v>
      </c>
      <c r="AK319" s="43">
        <v>-1.5579999999999999E-3</v>
      </c>
      <c r="AL319" s="43">
        <v>-1.4530000000000001E-3</v>
      </c>
      <c r="AM319" s="43">
        <v>1.7290000000000001E-3</v>
      </c>
      <c r="AO319" s="30"/>
      <c r="AS319" s="30">
        <v>0.28241701017680598</v>
      </c>
      <c r="AT319" s="43">
        <v>-5.8399999999999999E-4</v>
      </c>
      <c r="AU319" s="43">
        <v>-5.62E-4</v>
      </c>
      <c r="AV319" s="43">
        <v>1.07E-4</v>
      </c>
      <c r="AX319" s="30"/>
      <c r="BB319" s="30">
        <v>0.28241701017680598</v>
      </c>
      <c r="BC319" s="43">
        <v>-1.5590000000000001E-3</v>
      </c>
      <c r="BD319" s="43">
        <v>-1.454E-3</v>
      </c>
      <c r="BE319" s="43">
        <v>1.7110000000000001E-3</v>
      </c>
      <c r="BG319" s="30"/>
      <c r="BK319" s="30">
        <v>0.28241701017680598</v>
      </c>
      <c r="BL319" s="43">
        <v>-5.8399999999999999E-4</v>
      </c>
      <c r="BM319" s="43">
        <v>-5.62E-4</v>
      </c>
      <c r="BN319" s="43">
        <v>1.08E-4</v>
      </c>
      <c r="BP319" s="30"/>
      <c r="BT319" s="30">
        <v>0.28241701017680598</v>
      </c>
      <c r="BU319" s="43">
        <v>-1.457E-3</v>
      </c>
      <c r="BV319" s="43">
        <v>-1.3489999999999999E-3</v>
      </c>
      <c r="BW319" s="43">
        <v>1.928E-3</v>
      </c>
      <c r="BY319" s="30"/>
      <c r="CC319" s="30">
        <v>0.28241701017680598</v>
      </c>
      <c r="CD319" s="43">
        <v>-5.6400000000000005E-4</v>
      </c>
      <c r="CE319" s="43">
        <v>-5.4199999999999995E-4</v>
      </c>
      <c r="CF319" s="43">
        <v>1.4100000000000001E-4</v>
      </c>
      <c r="CH319" s="30"/>
      <c r="CL319" s="30">
        <v>0.28241701017680598</v>
      </c>
      <c r="CM319" s="43">
        <v>-1.768E-3</v>
      </c>
      <c r="CN319" s="43">
        <v>-1.6980000000000001E-3</v>
      </c>
      <c r="CO319" s="43">
        <v>2.307E-3</v>
      </c>
      <c r="CQ319" s="30"/>
      <c r="CU319" s="30">
        <v>0.28241701017680598</v>
      </c>
      <c r="CV319" s="43">
        <v>-6.5700000000000003E-4</v>
      </c>
      <c r="CW319" s="43">
        <v>-6.4199999999999999E-4</v>
      </c>
      <c r="CX319" s="43">
        <v>1.8599999999999999E-4</v>
      </c>
    </row>
    <row r="320" spans="14:102" x14ac:dyDescent="0.25">
      <c r="N320" s="30"/>
      <c r="R320" s="30">
        <v>0.283414946676806</v>
      </c>
      <c r="S320" s="43">
        <v>-1.0150000000000001E-3</v>
      </c>
      <c r="T320" s="43">
        <v>-8.8400000000000002E-4</v>
      </c>
      <c r="U320" s="43">
        <v>3.46E-3</v>
      </c>
      <c r="W320" s="30"/>
      <c r="AA320" s="30">
        <v>0.283414946676806</v>
      </c>
      <c r="AB320" s="43">
        <v>-6.0300000000000002E-4</v>
      </c>
      <c r="AC320" s="43">
        <v>-5.6400000000000005E-4</v>
      </c>
      <c r="AD320" s="43">
        <v>7.3300000000000004E-4</v>
      </c>
      <c r="AF320" s="30"/>
      <c r="AJ320" s="30">
        <v>0.283414946676806</v>
      </c>
      <c r="AK320" s="43">
        <v>-1.565E-3</v>
      </c>
      <c r="AL320" s="43">
        <v>-1.4580000000000001E-3</v>
      </c>
      <c r="AM320" s="43">
        <v>1.753E-3</v>
      </c>
      <c r="AO320" s="30"/>
      <c r="AS320" s="30">
        <v>0.283414946676806</v>
      </c>
      <c r="AT320" s="43">
        <v>-5.8399999999999999E-4</v>
      </c>
      <c r="AU320" s="43">
        <v>-5.62E-4</v>
      </c>
      <c r="AV320" s="43">
        <v>1.08E-4</v>
      </c>
      <c r="AX320" s="30"/>
      <c r="BB320" s="30">
        <v>0.283414946676806</v>
      </c>
      <c r="BC320" s="43">
        <v>-1.56E-3</v>
      </c>
      <c r="BD320" s="43">
        <v>-1.4549999999999999E-3</v>
      </c>
      <c r="BE320" s="43">
        <v>1.74E-3</v>
      </c>
      <c r="BG320" s="30"/>
      <c r="BK320" s="30">
        <v>0.283414946676806</v>
      </c>
      <c r="BL320" s="43">
        <v>-5.8500000000000002E-4</v>
      </c>
      <c r="BM320" s="43">
        <v>-5.62E-4</v>
      </c>
      <c r="BN320" s="43">
        <v>1.0900000000000001E-4</v>
      </c>
      <c r="BP320" s="30"/>
      <c r="BT320" s="30">
        <v>0.283414946676806</v>
      </c>
      <c r="BU320" s="43">
        <v>-1.464E-3</v>
      </c>
      <c r="BV320" s="43">
        <v>-1.354E-3</v>
      </c>
      <c r="BW320" s="43">
        <v>1.9499999999999999E-3</v>
      </c>
      <c r="BY320" s="30"/>
      <c r="CC320" s="30">
        <v>0.283414946676806</v>
      </c>
      <c r="CD320" s="43">
        <v>-5.6499999999999996E-4</v>
      </c>
      <c r="CE320" s="43">
        <v>-5.4199999999999995E-4</v>
      </c>
      <c r="CF320" s="43">
        <v>1.4100000000000001E-4</v>
      </c>
      <c r="CH320" s="30"/>
      <c r="CL320" s="30">
        <v>0.283414946676806</v>
      </c>
      <c r="CM320" s="43">
        <v>-1.7769999999999999E-3</v>
      </c>
      <c r="CN320" s="43">
        <v>-1.7060000000000001E-3</v>
      </c>
      <c r="CO320" s="43">
        <v>2.3340000000000001E-3</v>
      </c>
      <c r="CQ320" s="30"/>
      <c r="CU320" s="30">
        <v>0.283414946676806</v>
      </c>
      <c r="CV320" s="43">
        <v>-6.5700000000000003E-4</v>
      </c>
      <c r="CW320" s="43">
        <v>-6.4300000000000002E-4</v>
      </c>
      <c r="CX320" s="43">
        <v>1.8699999999999999E-4</v>
      </c>
    </row>
    <row r="321" spans="14:102" x14ac:dyDescent="0.25">
      <c r="N321" s="30"/>
      <c r="R321" s="30">
        <v>0.28441288317680596</v>
      </c>
      <c r="S321" s="43">
        <v>-1.0200000000000001E-3</v>
      </c>
      <c r="T321" s="43">
        <v>-8.8699999999999998E-4</v>
      </c>
      <c r="U321" s="43">
        <v>3.5019999999999999E-3</v>
      </c>
      <c r="W321" s="30"/>
      <c r="AA321" s="30">
        <v>0.28441288317680596</v>
      </c>
      <c r="AB321" s="43">
        <v>-6.0400000000000004E-4</v>
      </c>
      <c r="AC321" s="43">
        <v>-5.6499999999999996E-4</v>
      </c>
      <c r="AD321" s="43">
        <v>7.36E-4</v>
      </c>
      <c r="AF321" s="30"/>
      <c r="AJ321" s="30">
        <v>0.28441288317680596</v>
      </c>
      <c r="AK321" s="43">
        <v>-1.57E-3</v>
      </c>
      <c r="AL321" s="43">
        <v>-1.4630000000000001E-3</v>
      </c>
      <c r="AM321" s="43">
        <v>1.7780000000000001E-3</v>
      </c>
      <c r="AO321" s="30"/>
      <c r="AS321" s="30">
        <v>0.28441288317680596</v>
      </c>
      <c r="AT321" s="43">
        <v>-5.8500000000000002E-4</v>
      </c>
      <c r="AU321" s="43">
        <v>-5.6300000000000002E-4</v>
      </c>
      <c r="AV321" s="43">
        <v>1.0900000000000001E-4</v>
      </c>
      <c r="AX321" s="30"/>
      <c r="BB321" s="30">
        <v>0.28441288317680596</v>
      </c>
      <c r="BC321" s="43">
        <v>-1.5659999999999999E-3</v>
      </c>
      <c r="BD321" s="43">
        <v>-1.4599999999999999E-3</v>
      </c>
      <c r="BE321" s="43">
        <v>1.7639999999999999E-3</v>
      </c>
      <c r="BG321" s="30"/>
      <c r="BK321" s="30">
        <v>0.28441288317680596</v>
      </c>
      <c r="BL321" s="43">
        <v>-5.8500000000000002E-4</v>
      </c>
      <c r="BM321" s="43">
        <v>-5.6300000000000002E-4</v>
      </c>
      <c r="BN321" s="43">
        <v>1.0900000000000001E-4</v>
      </c>
      <c r="BP321" s="30"/>
      <c r="BT321" s="30">
        <v>0.28441288317680596</v>
      </c>
      <c r="BU321" s="43">
        <v>-1.47E-3</v>
      </c>
      <c r="BV321" s="43">
        <v>-1.3600000000000001E-3</v>
      </c>
      <c r="BW321" s="43">
        <v>1.9719999999999998E-3</v>
      </c>
      <c r="BY321" s="30"/>
      <c r="CC321" s="30">
        <v>0.28441288317680596</v>
      </c>
      <c r="CD321" s="43">
        <v>-5.6599999999999999E-4</v>
      </c>
      <c r="CE321" s="43">
        <v>-5.4299999999999997E-4</v>
      </c>
      <c r="CF321" s="43">
        <v>1.4200000000000001E-4</v>
      </c>
      <c r="CH321" s="30"/>
      <c r="CL321" s="30">
        <v>0.28441288317680596</v>
      </c>
      <c r="CM321" s="43">
        <v>-1.7849999999999999E-3</v>
      </c>
      <c r="CN321" s="43">
        <v>-1.714E-3</v>
      </c>
      <c r="CO321" s="43">
        <v>2.3609999999999998E-3</v>
      </c>
      <c r="CQ321" s="30"/>
      <c r="CU321" s="30">
        <v>0.28441288317680596</v>
      </c>
      <c r="CV321" s="43">
        <v>-6.5799999999999995E-4</v>
      </c>
      <c r="CW321" s="43">
        <v>-6.4400000000000004E-4</v>
      </c>
      <c r="CX321" s="43">
        <v>1.8799999999999999E-4</v>
      </c>
    </row>
    <row r="322" spans="14:102" x14ac:dyDescent="0.25">
      <c r="N322" s="30"/>
      <c r="R322" s="30">
        <v>0.28541081967680593</v>
      </c>
      <c r="S322" s="43">
        <v>-1.0250000000000001E-3</v>
      </c>
      <c r="T322" s="43">
        <v>-8.92E-4</v>
      </c>
      <c r="U322" s="43">
        <v>3.5339999999999998E-3</v>
      </c>
      <c r="W322" s="30"/>
      <c r="AA322" s="30">
        <v>0.28541081967680593</v>
      </c>
      <c r="AB322" s="43">
        <v>-6.0499999999999996E-4</v>
      </c>
      <c r="AC322" s="43">
        <v>-5.6599999999999999E-4</v>
      </c>
      <c r="AD322" s="43">
        <v>7.3899999999999997E-4</v>
      </c>
      <c r="AF322" s="30"/>
      <c r="AJ322" s="30">
        <v>0.28541081967680593</v>
      </c>
      <c r="AK322" s="43">
        <v>-1.5759999999999999E-3</v>
      </c>
      <c r="AL322" s="43">
        <v>-1.4679999999999999E-3</v>
      </c>
      <c r="AM322" s="43">
        <v>1.8010000000000001E-3</v>
      </c>
      <c r="AO322" s="30"/>
      <c r="AS322" s="30">
        <v>0.28541081967680593</v>
      </c>
      <c r="AT322" s="43">
        <v>-5.8500000000000002E-4</v>
      </c>
      <c r="AU322" s="43">
        <v>-5.6300000000000002E-4</v>
      </c>
      <c r="AV322" s="43">
        <v>1.0900000000000001E-4</v>
      </c>
      <c r="AX322" s="30"/>
      <c r="BB322" s="30">
        <v>0.28541081967680593</v>
      </c>
      <c r="BC322" s="43">
        <v>-1.572E-3</v>
      </c>
      <c r="BD322" s="43">
        <v>-1.464E-3</v>
      </c>
      <c r="BE322" s="43">
        <v>1.7880000000000001E-3</v>
      </c>
      <c r="BG322" s="30"/>
      <c r="BK322" s="30">
        <v>0.28541081967680593</v>
      </c>
      <c r="BL322" s="43">
        <v>-5.8600000000000004E-4</v>
      </c>
      <c r="BM322" s="43">
        <v>-5.6300000000000002E-4</v>
      </c>
      <c r="BN322" s="43">
        <v>1.1E-4</v>
      </c>
      <c r="BP322" s="30"/>
      <c r="BT322" s="30">
        <v>0.28541081967680593</v>
      </c>
      <c r="BU322" s="43">
        <v>-1.477E-3</v>
      </c>
      <c r="BV322" s="43">
        <v>-1.366E-3</v>
      </c>
      <c r="BW322" s="43">
        <v>1.9940000000000001E-3</v>
      </c>
      <c r="BY322" s="30"/>
      <c r="CC322" s="30">
        <v>0.28541081967680593</v>
      </c>
      <c r="CD322" s="43">
        <v>-5.6700000000000001E-4</v>
      </c>
      <c r="CE322" s="43">
        <v>-5.44E-4</v>
      </c>
      <c r="CF322" s="43">
        <v>1.4300000000000001E-4</v>
      </c>
      <c r="CH322" s="30"/>
      <c r="CL322" s="30">
        <v>0.28541081967680593</v>
      </c>
      <c r="CM322" s="43">
        <v>-1.794E-3</v>
      </c>
      <c r="CN322" s="43">
        <v>-1.722E-3</v>
      </c>
      <c r="CO322" s="43">
        <v>2.3879999999999999E-3</v>
      </c>
      <c r="CQ322" s="30"/>
      <c r="CU322" s="30">
        <v>0.28541081967680593</v>
      </c>
      <c r="CV322" s="43">
        <v>-6.5899999999999997E-4</v>
      </c>
      <c r="CW322" s="43">
        <v>-6.4400000000000004E-4</v>
      </c>
      <c r="CX322" s="43">
        <v>1.8799999999999999E-4</v>
      </c>
    </row>
    <row r="323" spans="14:102" x14ac:dyDescent="0.25">
      <c r="N323" s="30"/>
      <c r="R323" s="30">
        <v>0.28640875617680595</v>
      </c>
      <c r="S323" s="43">
        <v>-1.0300000000000001E-3</v>
      </c>
      <c r="T323" s="43">
        <v>-8.9499999999999996E-4</v>
      </c>
      <c r="U323" s="43">
        <v>3.568E-3</v>
      </c>
      <c r="W323" s="30"/>
      <c r="AA323" s="30">
        <v>0.28640875617680595</v>
      </c>
      <c r="AB323" s="43">
        <v>-6.0700000000000001E-4</v>
      </c>
      <c r="AC323" s="43">
        <v>-5.6700000000000001E-4</v>
      </c>
      <c r="AD323" s="43">
        <v>7.4200000000000004E-4</v>
      </c>
      <c r="AF323" s="30"/>
      <c r="AJ323" s="30">
        <v>0.28640875617680595</v>
      </c>
      <c r="AK323" s="43">
        <v>-1.583E-3</v>
      </c>
      <c r="AL323" s="43">
        <v>-1.474E-3</v>
      </c>
      <c r="AM323" s="43">
        <v>1.8270000000000001E-3</v>
      </c>
      <c r="AO323" s="30"/>
      <c r="AS323" s="30">
        <v>0.28640875617680595</v>
      </c>
      <c r="AT323" s="43">
        <v>-5.8600000000000004E-4</v>
      </c>
      <c r="AU323" s="43">
        <v>-5.6300000000000002E-4</v>
      </c>
      <c r="AV323" s="43">
        <v>1.1E-4</v>
      </c>
      <c r="AX323" s="30"/>
      <c r="BB323" s="30">
        <v>0.28640875617680595</v>
      </c>
      <c r="BC323" s="43">
        <v>-1.578E-3</v>
      </c>
      <c r="BD323" s="43">
        <v>-1.47E-3</v>
      </c>
      <c r="BE323" s="43">
        <v>1.812E-3</v>
      </c>
      <c r="BG323" s="30"/>
      <c r="BK323" s="30">
        <v>0.28640875617680595</v>
      </c>
      <c r="BL323" s="43">
        <v>-5.8600000000000004E-4</v>
      </c>
      <c r="BM323" s="43">
        <v>-5.6400000000000005E-4</v>
      </c>
      <c r="BN323" s="43">
        <v>1.1E-4</v>
      </c>
      <c r="BP323" s="30"/>
      <c r="BT323" s="30">
        <v>0.28640875617680595</v>
      </c>
      <c r="BU323" s="43">
        <v>-1.4840000000000001E-3</v>
      </c>
      <c r="BV323" s="43">
        <v>-1.372E-3</v>
      </c>
      <c r="BW323" s="43">
        <v>2.0179999999999998E-3</v>
      </c>
      <c r="BY323" s="30"/>
      <c r="CC323" s="30">
        <v>0.28640875617680595</v>
      </c>
      <c r="CD323" s="43">
        <v>-5.6800000000000004E-4</v>
      </c>
      <c r="CE323" s="43">
        <v>-5.4500000000000002E-4</v>
      </c>
      <c r="CF323" s="43">
        <v>1.4300000000000001E-4</v>
      </c>
      <c r="CH323" s="30"/>
      <c r="CL323" s="30">
        <v>0.28640875617680595</v>
      </c>
      <c r="CM323" s="43">
        <v>-1.8029999999999999E-3</v>
      </c>
      <c r="CN323" s="43">
        <v>-1.7309999999999999E-3</v>
      </c>
      <c r="CO323" s="43">
        <v>2.4169999999999999E-3</v>
      </c>
      <c r="CQ323" s="30"/>
      <c r="CU323" s="30">
        <v>0.28640875617680595</v>
      </c>
      <c r="CV323" s="43">
        <v>-6.5899999999999997E-4</v>
      </c>
      <c r="CW323" s="43">
        <v>-6.4499999999999996E-4</v>
      </c>
      <c r="CX323" s="43">
        <v>1.8900000000000001E-4</v>
      </c>
    </row>
    <row r="324" spans="14:102" x14ac:dyDescent="0.25">
      <c r="N324" s="30"/>
      <c r="R324" s="30">
        <v>0.28740669267680591</v>
      </c>
      <c r="S324" s="43">
        <v>-1.0349999999999999E-3</v>
      </c>
      <c r="T324" s="43">
        <v>-8.9999999999999998E-4</v>
      </c>
      <c r="U324" s="43">
        <v>3.6020000000000002E-3</v>
      </c>
      <c r="W324" s="30"/>
      <c r="AA324" s="30">
        <v>0.28740669267680591</v>
      </c>
      <c r="AB324" s="43">
        <v>-6.0800000000000003E-4</v>
      </c>
      <c r="AC324" s="43">
        <v>-5.6800000000000004E-4</v>
      </c>
      <c r="AD324" s="43">
        <v>7.45E-4</v>
      </c>
      <c r="AF324" s="30"/>
      <c r="AJ324" s="30">
        <v>0.28740669267680591</v>
      </c>
      <c r="AK324" s="43">
        <v>-1.5900000000000001E-3</v>
      </c>
      <c r="AL324" s="43">
        <v>-1.4790000000000001E-3</v>
      </c>
      <c r="AM324" s="43">
        <v>1.8519999999999999E-3</v>
      </c>
      <c r="AO324" s="30"/>
      <c r="AS324" s="30">
        <v>0.28740669267680591</v>
      </c>
      <c r="AT324" s="43">
        <v>-5.8600000000000004E-4</v>
      </c>
      <c r="AU324" s="43">
        <v>-5.6400000000000005E-4</v>
      </c>
      <c r="AV324" s="43">
        <v>1.1E-4</v>
      </c>
      <c r="AX324" s="30"/>
      <c r="BB324" s="30">
        <v>0.28740669267680591</v>
      </c>
      <c r="BC324" s="43">
        <v>-1.585E-3</v>
      </c>
      <c r="BD324" s="43">
        <v>-1.475E-3</v>
      </c>
      <c r="BE324" s="43">
        <v>1.8370000000000001E-3</v>
      </c>
      <c r="BG324" s="30"/>
      <c r="BK324" s="30">
        <v>0.28740669267680591</v>
      </c>
      <c r="BL324" s="43">
        <v>-5.8600000000000004E-4</v>
      </c>
      <c r="BM324" s="43">
        <v>-5.6400000000000005E-4</v>
      </c>
      <c r="BN324" s="43">
        <v>1.11E-4</v>
      </c>
      <c r="BP324" s="30"/>
      <c r="BT324" s="30">
        <v>0.28740669267680591</v>
      </c>
      <c r="BU324" s="43">
        <v>-1.4909999999999999E-3</v>
      </c>
      <c r="BV324" s="43">
        <v>-1.3780000000000001E-3</v>
      </c>
      <c r="BW324" s="43">
        <v>2.0409999999999998E-3</v>
      </c>
      <c r="BY324" s="30"/>
      <c r="CC324" s="30">
        <v>0.28740669267680591</v>
      </c>
      <c r="CD324" s="43">
        <v>-5.6899999999999995E-4</v>
      </c>
      <c r="CE324" s="43">
        <v>-5.4600000000000004E-4</v>
      </c>
      <c r="CF324" s="43">
        <v>1.44E-4</v>
      </c>
      <c r="CH324" s="30"/>
      <c r="CL324" s="30">
        <v>0.28740669267680591</v>
      </c>
      <c r="CM324" s="43">
        <v>-1.812E-3</v>
      </c>
      <c r="CN324" s="43">
        <v>-1.7390000000000001E-3</v>
      </c>
      <c r="CO324" s="43">
        <v>2.4450000000000001E-3</v>
      </c>
      <c r="CQ324" s="30"/>
      <c r="CU324" s="30">
        <v>0.28740669267680591</v>
      </c>
      <c r="CV324" s="43">
        <v>-6.6E-4</v>
      </c>
      <c r="CW324" s="43">
        <v>-6.4599999999999998E-4</v>
      </c>
      <c r="CX324" s="43">
        <v>1.9000000000000001E-4</v>
      </c>
    </row>
    <row r="325" spans="14:102" x14ac:dyDescent="0.25">
      <c r="N325" s="30"/>
      <c r="R325" s="30">
        <v>0.28840462917680587</v>
      </c>
      <c r="S325" s="43">
        <v>-1.041E-3</v>
      </c>
      <c r="T325" s="43">
        <v>-9.0399999999999996E-4</v>
      </c>
      <c r="U325" s="43">
        <v>3.6380000000000002E-3</v>
      </c>
      <c r="W325" s="30"/>
      <c r="AA325" s="30">
        <v>0.28840462917680587</v>
      </c>
      <c r="AB325" s="43">
        <v>-6.0899999999999995E-4</v>
      </c>
      <c r="AC325" s="43">
        <v>-5.6899999999999995E-4</v>
      </c>
      <c r="AD325" s="43">
        <v>7.4799999999999997E-4</v>
      </c>
      <c r="AF325" s="30"/>
      <c r="AJ325" s="30">
        <v>0.28840462917680587</v>
      </c>
      <c r="AK325" s="43">
        <v>-1.596E-3</v>
      </c>
      <c r="AL325" s="43">
        <v>-1.485E-3</v>
      </c>
      <c r="AM325" s="43">
        <v>1.8779999999999999E-3</v>
      </c>
      <c r="AO325" s="30"/>
      <c r="AS325" s="30">
        <v>0.28840462917680587</v>
      </c>
      <c r="AT325" s="43">
        <v>-5.8699999999999996E-4</v>
      </c>
      <c r="AU325" s="43">
        <v>-5.6400000000000005E-4</v>
      </c>
      <c r="AV325" s="43">
        <v>1.1E-4</v>
      </c>
      <c r="AX325" s="30"/>
      <c r="BB325" s="30">
        <v>0.28840462917680587</v>
      </c>
      <c r="BC325" s="43">
        <v>-1.591E-3</v>
      </c>
      <c r="BD325" s="43">
        <v>-1.48E-3</v>
      </c>
      <c r="BE325" s="43">
        <v>1.8619999999999999E-3</v>
      </c>
      <c r="BG325" s="30"/>
      <c r="BK325" s="30">
        <v>0.28840462917680587</v>
      </c>
      <c r="BL325" s="43">
        <v>-5.8699999999999996E-4</v>
      </c>
      <c r="BM325" s="43">
        <v>-5.6499999999999996E-4</v>
      </c>
      <c r="BN325" s="43">
        <v>1.11E-4</v>
      </c>
      <c r="BP325" s="30"/>
      <c r="BT325" s="30">
        <v>0.28840462917680587</v>
      </c>
      <c r="BU325" s="43">
        <v>-1.4989999999999999E-3</v>
      </c>
      <c r="BV325" s="43">
        <v>-1.3849999999999999E-3</v>
      </c>
      <c r="BW325" s="43">
        <v>2.065E-3</v>
      </c>
      <c r="BY325" s="30"/>
      <c r="CC325" s="30">
        <v>0.28840462917680587</v>
      </c>
      <c r="CD325" s="43">
        <v>-5.6999999999999998E-4</v>
      </c>
      <c r="CE325" s="43">
        <v>-5.4699999999999996E-4</v>
      </c>
      <c r="CF325" s="43">
        <v>1.44E-4</v>
      </c>
      <c r="CH325" s="30"/>
      <c r="CL325" s="30">
        <v>0.28840462917680587</v>
      </c>
      <c r="CM325" s="43">
        <v>-1.8209999999999999E-3</v>
      </c>
      <c r="CN325" s="43">
        <v>-1.748E-3</v>
      </c>
      <c r="CO325" s="43">
        <v>2.4729999999999999E-3</v>
      </c>
      <c r="CQ325" s="30"/>
      <c r="CU325" s="30">
        <v>0.28840462917680587</v>
      </c>
      <c r="CV325" s="43">
        <v>-6.6100000000000002E-4</v>
      </c>
      <c r="CW325" s="43">
        <v>-6.4599999999999998E-4</v>
      </c>
      <c r="CX325" s="43">
        <v>1.9000000000000001E-4</v>
      </c>
    </row>
    <row r="326" spans="14:102" x14ac:dyDescent="0.25">
      <c r="N326" s="30"/>
      <c r="R326" s="30">
        <v>0.28940256567680589</v>
      </c>
      <c r="S326" s="43">
        <v>-1.047E-3</v>
      </c>
      <c r="T326" s="43">
        <v>-9.0899999999999998E-4</v>
      </c>
      <c r="U326" s="43">
        <v>3.6749999999999999E-3</v>
      </c>
      <c r="W326" s="30"/>
      <c r="AA326" s="30">
        <v>0.28940256567680589</v>
      </c>
      <c r="AB326" s="43">
        <v>-6.0999999999999997E-4</v>
      </c>
      <c r="AC326" s="43">
        <v>-5.6999999999999998E-4</v>
      </c>
      <c r="AD326" s="43">
        <v>7.5100000000000004E-4</v>
      </c>
      <c r="AF326" s="30"/>
      <c r="AJ326" s="30">
        <v>0.28940256567680589</v>
      </c>
      <c r="AK326" s="43">
        <v>-1.6019999999999999E-3</v>
      </c>
      <c r="AL326" s="43">
        <v>-1.49E-3</v>
      </c>
      <c r="AM326" s="43">
        <v>1.903E-3</v>
      </c>
      <c r="AO326" s="30"/>
      <c r="AS326" s="30">
        <v>0.28940256567680589</v>
      </c>
      <c r="AT326" s="43">
        <v>-5.8699999999999996E-4</v>
      </c>
      <c r="AU326" s="43">
        <v>-5.6499999999999996E-4</v>
      </c>
      <c r="AV326" s="43">
        <v>1.11E-4</v>
      </c>
      <c r="AX326" s="30"/>
      <c r="BB326" s="30">
        <v>0.28940256567680589</v>
      </c>
      <c r="BC326" s="43">
        <v>-1.5969999999999999E-3</v>
      </c>
      <c r="BD326" s="43">
        <v>-1.4859999999999999E-3</v>
      </c>
      <c r="BE326" s="43">
        <v>1.887E-3</v>
      </c>
      <c r="BG326" s="30"/>
      <c r="BK326" s="30">
        <v>0.28940256567680589</v>
      </c>
      <c r="BL326" s="43">
        <v>-5.8699999999999996E-4</v>
      </c>
      <c r="BM326" s="43">
        <v>-5.6499999999999996E-4</v>
      </c>
      <c r="BN326" s="43">
        <v>1.12E-4</v>
      </c>
      <c r="BP326" s="30"/>
      <c r="BT326" s="30">
        <v>0.28940256567680589</v>
      </c>
      <c r="BU326" s="43">
        <v>-1.505E-3</v>
      </c>
      <c r="BV326" s="43">
        <v>-1.3910000000000001E-3</v>
      </c>
      <c r="BW326" s="43">
        <v>2.0890000000000001E-3</v>
      </c>
      <c r="BY326" s="30"/>
      <c r="CC326" s="30">
        <v>0.28940256567680589</v>
      </c>
      <c r="CD326" s="43">
        <v>-5.6999999999999998E-4</v>
      </c>
      <c r="CE326" s="43">
        <v>-5.4799999999999998E-4</v>
      </c>
      <c r="CF326" s="43">
        <v>1.45E-4</v>
      </c>
      <c r="CH326" s="30"/>
      <c r="CL326" s="30">
        <v>0.28940256567680589</v>
      </c>
      <c r="CM326" s="43">
        <v>-1.83E-3</v>
      </c>
      <c r="CN326" s="43">
        <v>-1.756E-3</v>
      </c>
      <c r="CO326" s="43">
        <v>2.5019999999999999E-3</v>
      </c>
      <c r="CQ326" s="30"/>
      <c r="CU326" s="30">
        <v>0.28940256567680589</v>
      </c>
      <c r="CV326" s="43">
        <v>-6.6100000000000002E-4</v>
      </c>
      <c r="CW326" s="43">
        <v>-6.4700000000000001E-4</v>
      </c>
      <c r="CX326" s="43">
        <v>1.9100000000000001E-4</v>
      </c>
    </row>
    <row r="327" spans="14:102" x14ac:dyDescent="0.25">
      <c r="N327" s="30"/>
      <c r="R327" s="30">
        <v>0.28940256567680589</v>
      </c>
      <c r="S327" s="43">
        <v>-1.047E-3</v>
      </c>
      <c r="T327" s="43">
        <v>-9.0899999999999998E-4</v>
      </c>
      <c r="U327" s="43">
        <v>3.6749999999999999E-3</v>
      </c>
      <c r="W327" s="30"/>
      <c r="AA327" s="30">
        <v>0.28940256567680589</v>
      </c>
      <c r="AB327" s="43">
        <v>-6.0999999999999997E-4</v>
      </c>
      <c r="AC327" s="43">
        <v>-5.6999999999999998E-4</v>
      </c>
      <c r="AD327" s="43">
        <v>7.5100000000000004E-4</v>
      </c>
      <c r="AF327" s="30"/>
      <c r="AJ327" s="30">
        <v>0.28940256567680589</v>
      </c>
      <c r="AK327" s="43">
        <v>-1.6019999999999999E-3</v>
      </c>
      <c r="AL327" s="43">
        <v>-1.49E-3</v>
      </c>
      <c r="AM327" s="43">
        <v>1.903E-3</v>
      </c>
      <c r="AO327" s="30"/>
      <c r="AS327" s="30">
        <v>0.28940256567680589</v>
      </c>
      <c r="AT327" s="43">
        <v>-5.8699999999999996E-4</v>
      </c>
      <c r="AU327" s="43">
        <v>-5.6499999999999996E-4</v>
      </c>
      <c r="AV327" s="43">
        <v>1.11E-4</v>
      </c>
      <c r="AX327" s="30"/>
      <c r="BB327" s="30">
        <v>0.28940256567680589</v>
      </c>
      <c r="BC327" s="43">
        <v>-1.5969999999999999E-3</v>
      </c>
      <c r="BD327" s="43">
        <v>-1.4859999999999999E-3</v>
      </c>
      <c r="BE327" s="43">
        <v>1.887E-3</v>
      </c>
      <c r="BG327" s="30"/>
      <c r="BK327" s="30">
        <v>0.28940256567680589</v>
      </c>
      <c r="BL327" s="43">
        <v>-5.8699999999999996E-4</v>
      </c>
      <c r="BM327" s="43">
        <v>-5.6499999999999996E-4</v>
      </c>
      <c r="BN327" s="43">
        <v>1.12E-4</v>
      </c>
      <c r="BP327" s="30"/>
      <c r="BT327" s="30">
        <v>0.28940256567680589</v>
      </c>
      <c r="BU327" s="43">
        <v>-1.505E-3</v>
      </c>
      <c r="BV327" s="43">
        <v>-1.3910000000000001E-3</v>
      </c>
      <c r="BW327" s="43">
        <v>2.0890000000000001E-3</v>
      </c>
      <c r="BY327" s="30"/>
      <c r="CC327" s="30">
        <v>0.28940256567680589</v>
      </c>
      <c r="CD327" s="43">
        <v>-5.6999999999999998E-4</v>
      </c>
      <c r="CE327" s="43">
        <v>-5.4799999999999998E-4</v>
      </c>
      <c r="CF327" s="43">
        <v>1.45E-4</v>
      </c>
      <c r="CH327" s="30"/>
      <c r="CL327" s="30">
        <v>0.28940256567680589</v>
      </c>
      <c r="CM327" s="43">
        <v>-1.83E-3</v>
      </c>
      <c r="CN327" s="43">
        <v>-1.756E-3</v>
      </c>
      <c r="CO327" s="43">
        <v>2.5019999999999999E-3</v>
      </c>
      <c r="CQ327" s="30"/>
      <c r="CU327" s="30">
        <v>0.28940256567680589</v>
      </c>
      <c r="CV327" s="43">
        <v>-6.6100000000000002E-4</v>
      </c>
      <c r="CW327" s="43">
        <v>-6.4700000000000001E-4</v>
      </c>
      <c r="CX327" s="43">
        <v>1.9100000000000001E-4</v>
      </c>
    </row>
    <row r="328" spans="14:102" x14ac:dyDescent="0.25">
      <c r="N328" s="30"/>
      <c r="R328" s="30">
        <v>0.29040050217680585</v>
      </c>
      <c r="S328" s="43">
        <v>-1.0529999999999999E-3</v>
      </c>
      <c r="T328" s="43">
        <v>-9.1299999999999997E-4</v>
      </c>
      <c r="U328" s="43">
        <v>3.7160000000000001E-3</v>
      </c>
      <c r="W328" s="30"/>
      <c r="AA328" s="30">
        <v>0.29040050217680585</v>
      </c>
      <c r="AB328" s="43">
        <v>-6.11E-4</v>
      </c>
      <c r="AC328" s="43">
        <v>-5.71E-4</v>
      </c>
      <c r="AD328" s="43">
        <v>7.54E-4</v>
      </c>
      <c r="AF328" s="30"/>
      <c r="AJ328" s="30">
        <v>0.29040050217680585</v>
      </c>
      <c r="AK328" s="43">
        <v>-1.609E-3</v>
      </c>
      <c r="AL328" s="43">
        <v>-1.495E-3</v>
      </c>
      <c r="AM328" s="43">
        <v>1.9289999999999999E-3</v>
      </c>
      <c r="AO328" s="30"/>
      <c r="AS328" s="30">
        <v>0.29040050217680585</v>
      </c>
      <c r="AT328" s="43">
        <v>-5.8699999999999996E-4</v>
      </c>
      <c r="AU328" s="43">
        <v>-5.6499999999999996E-4</v>
      </c>
      <c r="AV328" s="43">
        <v>1.11E-4</v>
      </c>
      <c r="AX328" s="30"/>
      <c r="BB328" s="30">
        <v>0.29040050217680585</v>
      </c>
      <c r="BC328" s="43">
        <v>-1.604E-3</v>
      </c>
      <c r="BD328" s="43">
        <v>-1.4909999999999999E-3</v>
      </c>
      <c r="BE328" s="43">
        <v>1.913E-3</v>
      </c>
      <c r="BG328" s="30"/>
      <c r="BK328" s="30">
        <v>0.29040050217680585</v>
      </c>
      <c r="BL328" s="43">
        <v>-5.8799999999999998E-4</v>
      </c>
      <c r="BM328" s="43">
        <v>-5.6499999999999996E-4</v>
      </c>
      <c r="BN328" s="43">
        <v>1.12E-4</v>
      </c>
      <c r="BP328" s="30"/>
      <c r="BT328" s="30">
        <v>0.29040050217680585</v>
      </c>
      <c r="BU328" s="43">
        <v>-1.5120000000000001E-3</v>
      </c>
      <c r="BV328" s="43">
        <v>-1.397E-3</v>
      </c>
      <c r="BW328" s="43">
        <v>2.1120000000000002E-3</v>
      </c>
      <c r="BY328" s="30"/>
      <c r="CC328" s="30">
        <v>0.29040050217680585</v>
      </c>
      <c r="CD328" s="43">
        <v>-5.71E-4</v>
      </c>
      <c r="CE328" s="43">
        <v>-5.4799999999999998E-4</v>
      </c>
      <c r="CF328" s="43">
        <v>1.45E-4</v>
      </c>
      <c r="CH328" s="30"/>
      <c r="CL328" s="30">
        <v>0.29040050217680585</v>
      </c>
      <c r="CM328" s="43">
        <v>-1.8389999999999999E-3</v>
      </c>
      <c r="CN328" s="43">
        <v>-1.7650000000000001E-3</v>
      </c>
      <c r="CO328" s="43">
        <v>2.5309999999999998E-3</v>
      </c>
      <c r="CQ328" s="30"/>
      <c r="CU328" s="30">
        <v>0.29040050217680585</v>
      </c>
      <c r="CV328" s="43">
        <v>-6.6200000000000005E-4</v>
      </c>
      <c r="CW328" s="43">
        <v>-6.4700000000000001E-4</v>
      </c>
      <c r="CX328" s="43">
        <v>1.92E-4</v>
      </c>
    </row>
    <row r="329" spans="14:102" x14ac:dyDescent="0.25">
      <c r="N329" s="30"/>
      <c r="R329" s="30">
        <v>0.29139843867680582</v>
      </c>
      <c r="S329" s="43">
        <v>-1.059E-3</v>
      </c>
      <c r="T329" s="43">
        <v>-9.1699999999999995E-4</v>
      </c>
      <c r="U329" s="43">
        <v>3.761E-3</v>
      </c>
      <c r="W329" s="30"/>
      <c r="AA329" s="30">
        <v>0.29139843867680582</v>
      </c>
      <c r="AB329" s="43">
        <v>-6.1200000000000002E-4</v>
      </c>
      <c r="AC329" s="43">
        <v>-5.7200000000000003E-4</v>
      </c>
      <c r="AD329" s="43">
        <v>7.5500000000000003E-4</v>
      </c>
      <c r="AF329" s="30"/>
      <c r="AJ329" s="30">
        <v>0.29139843867680582</v>
      </c>
      <c r="AK329" s="43">
        <v>-1.616E-3</v>
      </c>
      <c r="AL329" s="43">
        <v>-1.5020000000000001E-3</v>
      </c>
      <c r="AM329" s="43">
        <v>1.9580000000000001E-3</v>
      </c>
      <c r="AO329" s="30"/>
      <c r="AS329" s="30">
        <v>0.29139843867680582</v>
      </c>
      <c r="AT329" s="43">
        <v>-5.8799999999999998E-4</v>
      </c>
      <c r="AU329" s="43">
        <v>-5.6499999999999996E-4</v>
      </c>
      <c r="AV329" s="43">
        <v>1.12E-4</v>
      </c>
      <c r="AX329" s="30"/>
      <c r="BB329" s="30">
        <v>0.29139843867680582</v>
      </c>
      <c r="BC329" s="43">
        <v>-1.611E-3</v>
      </c>
      <c r="BD329" s="43">
        <v>-1.4970000000000001E-3</v>
      </c>
      <c r="BE329" s="43">
        <v>1.9419999999999999E-3</v>
      </c>
      <c r="BG329" s="30"/>
      <c r="BK329" s="30">
        <v>0.29139843867680582</v>
      </c>
      <c r="BL329" s="43">
        <v>-5.8799999999999998E-4</v>
      </c>
      <c r="BM329" s="43">
        <v>-5.6599999999999999E-4</v>
      </c>
      <c r="BN329" s="43">
        <v>1.12E-4</v>
      </c>
      <c r="BP329" s="30"/>
      <c r="BT329" s="30">
        <v>0.29139843867680582</v>
      </c>
      <c r="BU329" s="43">
        <v>-1.5200000000000001E-3</v>
      </c>
      <c r="BV329" s="43">
        <v>-1.403E-3</v>
      </c>
      <c r="BW329" s="43">
        <v>2.1389999999999998E-3</v>
      </c>
      <c r="BY329" s="30"/>
      <c r="CC329" s="30">
        <v>0.29139843867680582</v>
      </c>
      <c r="CD329" s="43">
        <v>-5.7200000000000003E-4</v>
      </c>
      <c r="CE329" s="43">
        <v>-5.4900000000000001E-4</v>
      </c>
      <c r="CF329" s="43">
        <v>1.46E-4</v>
      </c>
      <c r="CH329" s="30"/>
      <c r="CL329" s="30">
        <v>0.29139843867680582</v>
      </c>
      <c r="CM329" s="43">
        <v>-1.8420000000000001E-3</v>
      </c>
      <c r="CN329" s="43">
        <v>-1.7669999999999999E-3</v>
      </c>
      <c r="CO329" s="43">
        <v>2.5839999999999999E-3</v>
      </c>
      <c r="CQ329" s="30"/>
      <c r="CU329" s="30">
        <v>0.29139843867680582</v>
      </c>
      <c r="CV329" s="43">
        <v>-6.6200000000000005E-4</v>
      </c>
      <c r="CW329" s="43">
        <v>-6.4800000000000003E-4</v>
      </c>
      <c r="CX329" s="43">
        <v>1.92E-4</v>
      </c>
    </row>
    <row r="330" spans="14:102" x14ac:dyDescent="0.25">
      <c r="N330" s="30"/>
      <c r="R330" s="30">
        <v>0.29239637517680583</v>
      </c>
      <c r="S330" s="43">
        <v>-1.0660000000000001E-3</v>
      </c>
      <c r="T330" s="43">
        <v>-9.2299999999999999E-4</v>
      </c>
      <c r="U330" s="43">
        <v>3.813E-3</v>
      </c>
      <c r="W330" s="30"/>
      <c r="AA330" s="30">
        <v>0.29239637517680583</v>
      </c>
      <c r="AB330" s="43">
        <v>-6.1200000000000002E-4</v>
      </c>
      <c r="AC330" s="43">
        <v>-5.7200000000000003E-4</v>
      </c>
      <c r="AD330" s="43">
        <v>7.5500000000000003E-4</v>
      </c>
      <c r="AF330" s="30"/>
      <c r="AJ330" s="30">
        <v>0.29239637517680583</v>
      </c>
      <c r="AK330" s="43">
        <v>-1.624E-3</v>
      </c>
      <c r="AL330" s="43">
        <v>-1.508E-3</v>
      </c>
      <c r="AM330" s="43">
        <v>1.9910000000000001E-3</v>
      </c>
      <c r="AO330" s="30"/>
      <c r="AS330" s="30">
        <v>0.29239637517680583</v>
      </c>
      <c r="AT330" s="43">
        <v>-5.8699999999999996E-4</v>
      </c>
      <c r="AU330" s="43">
        <v>-5.6499999999999996E-4</v>
      </c>
      <c r="AV330" s="43">
        <v>1.12E-4</v>
      </c>
      <c r="AX330" s="30"/>
      <c r="BB330" s="30">
        <v>0.29239637517680583</v>
      </c>
      <c r="BC330" s="43">
        <v>-1.619E-3</v>
      </c>
      <c r="BD330" s="43">
        <v>-1.5039999999999999E-3</v>
      </c>
      <c r="BE330" s="43">
        <v>1.9750000000000002E-3</v>
      </c>
      <c r="BG330" s="30"/>
      <c r="BK330" s="30">
        <v>0.29239637517680583</v>
      </c>
      <c r="BL330" s="43">
        <v>-5.8799999999999998E-4</v>
      </c>
      <c r="BM330" s="43">
        <v>-5.6499999999999996E-4</v>
      </c>
      <c r="BN330" s="43">
        <v>1.12E-4</v>
      </c>
      <c r="BP330" s="30"/>
      <c r="BT330" s="30">
        <v>0.29239637517680583</v>
      </c>
      <c r="BU330" s="43">
        <v>-1.529E-3</v>
      </c>
      <c r="BV330" s="43">
        <v>-1.4109999999999999E-3</v>
      </c>
      <c r="BW330" s="43">
        <v>2.1700000000000001E-3</v>
      </c>
      <c r="BY330" s="30"/>
      <c r="CC330" s="30">
        <v>0.29239637517680583</v>
      </c>
      <c r="CD330" s="43">
        <v>-5.7300000000000005E-4</v>
      </c>
      <c r="CE330" s="43">
        <v>-5.5000000000000003E-4</v>
      </c>
      <c r="CF330" s="43">
        <v>1.46E-4</v>
      </c>
      <c r="CH330" s="30"/>
      <c r="CL330" s="30">
        <v>0.29239637517680583</v>
      </c>
      <c r="CM330" s="43">
        <v>-1.851E-3</v>
      </c>
      <c r="CN330" s="43">
        <v>-1.7750000000000001E-3</v>
      </c>
      <c r="CO330" s="43">
        <v>2.6350000000000002E-3</v>
      </c>
      <c r="CQ330" s="30"/>
      <c r="CU330" s="30">
        <v>0.29239637517680583</v>
      </c>
      <c r="CV330" s="43">
        <v>-6.6200000000000005E-4</v>
      </c>
      <c r="CW330" s="43">
        <v>-6.4800000000000003E-4</v>
      </c>
      <c r="CX330" s="43">
        <v>1.92E-4</v>
      </c>
    </row>
    <row r="331" spans="14:102" x14ac:dyDescent="0.25">
      <c r="N331" s="30"/>
      <c r="R331" s="30">
        <v>0.2933943116768058</v>
      </c>
      <c r="S331" s="43">
        <v>-1.072E-3</v>
      </c>
      <c r="T331" s="43">
        <v>-9.2800000000000001E-4</v>
      </c>
      <c r="U331" s="43">
        <v>3.862E-3</v>
      </c>
      <c r="W331" s="30"/>
      <c r="AA331" s="30">
        <v>0.2933943116768058</v>
      </c>
      <c r="AB331" s="43">
        <v>-6.1200000000000002E-4</v>
      </c>
      <c r="AC331" s="43">
        <v>-5.7200000000000003E-4</v>
      </c>
      <c r="AD331" s="43">
        <v>7.5600000000000005E-4</v>
      </c>
      <c r="AF331" s="30"/>
      <c r="AJ331" s="30">
        <v>0.2933943116768058</v>
      </c>
      <c r="AK331" s="43">
        <v>-1.6329999999999999E-3</v>
      </c>
      <c r="AL331" s="43">
        <v>-1.5150000000000001E-3</v>
      </c>
      <c r="AM331" s="43">
        <v>2.0240000000000002E-3</v>
      </c>
      <c r="AO331" s="30"/>
      <c r="AS331" s="30">
        <v>0.2933943116768058</v>
      </c>
      <c r="AT331" s="43">
        <v>-5.8699999999999996E-4</v>
      </c>
      <c r="AU331" s="43">
        <v>-5.6499999999999996E-4</v>
      </c>
      <c r="AV331" s="43">
        <v>1.12E-4</v>
      </c>
      <c r="AX331" s="30"/>
      <c r="BB331" s="30">
        <v>0.2933943116768058</v>
      </c>
      <c r="BC331" s="43">
        <v>-1.627E-3</v>
      </c>
      <c r="BD331" s="43">
        <v>-1.511E-3</v>
      </c>
      <c r="BE331" s="43">
        <v>2.006E-3</v>
      </c>
      <c r="BG331" s="30"/>
      <c r="BK331" s="30">
        <v>0.2933943116768058</v>
      </c>
      <c r="BL331" s="43">
        <v>-5.8799999999999998E-4</v>
      </c>
      <c r="BM331" s="43">
        <v>-5.6599999999999999E-4</v>
      </c>
      <c r="BN331" s="43">
        <v>1.13E-4</v>
      </c>
      <c r="BP331" s="30"/>
      <c r="BT331" s="30">
        <v>0.2933943116768058</v>
      </c>
      <c r="BU331" s="43">
        <v>-1.539E-3</v>
      </c>
      <c r="BV331" s="43">
        <v>-1.4189999999999999E-3</v>
      </c>
      <c r="BW331" s="43">
        <v>2.2009999999999998E-3</v>
      </c>
      <c r="BY331" s="30"/>
      <c r="CC331" s="30">
        <v>0.2933943116768058</v>
      </c>
      <c r="CD331" s="43">
        <v>-5.7300000000000005E-4</v>
      </c>
      <c r="CE331" s="43">
        <v>-5.5000000000000003E-4</v>
      </c>
      <c r="CF331" s="43">
        <v>1.46E-4</v>
      </c>
      <c r="CH331" s="30"/>
      <c r="CL331" s="30">
        <v>0.2933943116768058</v>
      </c>
      <c r="CM331" s="43">
        <v>-1.8580000000000001E-3</v>
      </c>
      <c r="CN331" s="43">
        <v>-1.7799999999999999E-3</v>
      </c>
      <c r="CO331" s="43">
        <v>2.6879999999999999E-3</v>
      </c>
      <c r="CQ331" s="30"/>
      <c r="CU331" s="30">
        <v>0.2933943116768058</v>
      </c>
      <c r="CV331" s="43">
        <v>-6.6200000000000005E-4</v>
      </c>
      <c r="CW331" s="43">
        <v>-6.4800000000000003E-4</v>
      </c>
      <c r="CX331" s="43">
        <v>1.92E-4</v>
      </c>
    </row>
    <row r="332" spans="14:102" x14ac:dyDescent="0.25">
      <c r="N332" s="30"/>
      <c r="R332" s="30">
        <v>0.29439224817680576</v>
      </c>
      <c r="S332" s="43">
        <v>-1.08E-3</v>
      </c>
      <c r="T332" s="43">
        <v>-9.3400000000000004E-4</v>
      </c>
      <c r="U332" s="43">
        <v>3.9150000000000001E-3</v>
      </c>
      <c r="W332" s="30"/>
      <c r="AA332" s="30">
        <v>0.29439224817680576</v>
      </c>
      <c r="AB332" s="43">
        <v>-6.1200000000000002E-4</v>
      </c>
      <c r="AC332" s="43">
        <v>-5.7200000000000003E-4</v>
      </c>
      <c r="AD332" s="43">
        <v>7.5699999999999997E-4</v>
      </c>
      <c r="AF332" s="30"/>
      <c r="AJ332" s="30">
        <v>0.29439224817680576</v>
      </c>
      <c r="AK332" s="43">
        <v>-1.6410000000000001E-3</v>
      </c>
      <c r="AL332" s="43">
        <v>-1.5219999999999999E-3</v>
      </c>
      <c r="AM332" s="43">
        <v>2.0579999999999999E-3</v>
      </c>
      <c r="AO332" s="30"/>
      <c r="AS332" s="30">
        <v>0.29439224817680576</v>
      </c>
      <c r="AT332" s="43">
        <v>-5.8699999999999996E-4</v>
      </c>
      <c r="AU332" s="43">
        <v>-5.6499999999999996E-4</v>
      </c>
      <c r="AV332" s="43">
        <v>1.12E-4</v>
      </c>
      <c r="AX332" s="30"/>
      <c r="BB332" s="30">
        <v>0.29439224817680576</v>
      </c>
      <c r="BC332" s="43">
        <v>-1.635E-3</v>
      </c>
      <c r="BD332" s="43">
        <v>-1.518E-3</v>
      </c>
      <c r="BE332" s="43">
        <v>2.039E-3</v>
      </c>
      <c r="BG332" s="30"/>
      <c r="BK332" s="30">
        <v>0.29439224817680576</v>
      </c>
      <c r="BL332" s="43">
        <v>-5.8799999999999998E-4</v>
      </c>
      <c r="BM332" s="43">
        <v>-5.6499999999999996E-4</v>
      </c>
      <c r="BN332" s="43">
        <v>1.13E-4</v>
      </c>
      <c r="BP332" s="30"/>
      <c r="BT332" s="30">
        <v>0.29439224817680576</v>
      </c>
      <c r="BU332" s="43">
        <v>-1.547E-3</v>
      </c>
      <c r="BV332" s="43">
        <v>-1.4270000000000001E-3</v>
      </c>
      <c r="BW332" s="43">
        <v>2.232E-3</v>
      </c>
      <c r="BY332" s="30"/>
      <c r="CC332" s="30">
        <v>0.29439224817680576</v>
      </c>
      <c r="CD332" s="43">
        <v>-5.7399999999999997E-4</v>
      </c>
      <c r="CE332" s="43">
        <v>-5.5099999999999995E-4</v>
      </c>
      <c r="CF332" s="43">
        <v>1.46E-4</v>
      </c>
      <c r="CH332" s="30"/>
      <c r="CL332" s="30">
        <v>0.29439224817680576</v>
      </c>
      <c r="CM332" s="43">
        <v>-1.864E-3</v>
      </c>
      <c r="CN332" s="43">
        <v>-1.7849999999999999E-3</v>
      </c>
      <c r="CO332" s="43">
        <v>2.7430000000000002E-3</v>
      </c>
      <c r="CQ332" s="30"/>
      <c r="CU332" s="30">
        <v>0.29439224817680576</v>
      </c>
      <c r="CV332" s="43">
        <v>-6.6200000000000005E-4</v>
      </c>
      <c r="CW332" s="43">
        <v>-6.4800000000000003E-4</v>
      </c>
      <c r="CX332" s="43">
        <v>1.92E-4</v>
      </c>
    </row>
    <row r="333" spans="14:102" x14ac:dyDescent="0.25">
      <c r="N333" s="30"/>
      <c r="R333" s="30">
        <v>0.29539018467680578</v>
      </c>
      <c r="S333" s="43">
        <v>-1.088E-3</v>
      </c>
      <c r="T333" s="43">
        <v>-9.3899999999999995E-4</v>
      </c>
      <c r="U333" s="43">
        <v>3.967E-3</v>
      </c>
      <c r="W333" s="30"/>
      <c r="AA333" s="30">
        <v>0.29539018467680578</v>
      </c>
      <c r="AB333" s="43">
        <v>-6.1200000000000002E-4</v>
      </c>
      <c r="AC333" s="43">
        <v>-5.7200000000000003E-4</v>
      </c>
      <c r="AD333" s="43">
        <v>7.5799999999999999E-4</v>
      </c>
      <c r="AF333" s="30"/>
      <c r="AJ333" s="30">
        <v>0.29539018467680578</v>
      </c>
      <c r="AK333" s="43">
        <v>-1.6490000000000001E-3</v>
      </c>
      <c r="AL333" s="43">
        <v>-1.529E-3</v>
      </c>
      <c r="AM333" s="43">
        <v>2.0899999999999998E-3</v>
      </c>
      <c r="AO333" s="30"/>
      <c r="AS333" s="30">
        <v>0.29539018467680578</v>
      </c>
      <c r="AT333" s="43">
        <v>-5.8699999999999996E-4</v>
      </c>
      <c r="AU333" s="43">
        <v>-5.6499999999999996E-4</v>
      </c>
      <c r="AV333" s="43">
        <v>1.12E-4</v>
      </c>
      <c r="AX333" s="30"/>
      <c r="BB333" s="30">
        <v>0.29539018467680578</v>
      </c>
      <c r="BC333" s="43">
        <v>-1.6440000000000001E-3</v>
      </c>
      <c r="BD333" s="43">
        <v>-1.5250000000000001E-3</v>
      </c>
      <c r="BE333" s="43">
        <v>2.0720000000000001E-3</v>
      </c>
      <c r="BG333" s="30"/>
      <c r="BK333" s="30">
        <v>0.29539018467680578</v>
      </c>
      <c r="BL333" s="43">
        <v>-5.8799999999999998E-4</v>
      </c>
      <c r="BM333" s="43">
        <v>-5.6499999999999996E-4</v>
      </c>
      <c r="BN333" s="43">
        <v>1.13E-4</v>
      </c>
      <c r="BP333" s="30"/>
      <c r="BT333" s="30">
        <v>0.29539018467680578</v>
      </c>
      <c r="BU333" s="43">
        <v>-1.5560000000000001E-3</v>
      </c>
      <c r="BV333" s="43">
        <v>-1.4339999999999999E-3</v>
      </c>
      <c r="BW333" s="43">
        <v>2.2629999999999998E-3</v>
      </c>
      <c r="BY333" s="30"/>
      <c r="CC333" s="30">
        <v>0.29539018467680578</v>
      </c>
      <c r="CD333" s="43">
        <v>-5.7399999999999997E-4</v>
      </c>
      <c r="CE333" s="43">
        <v>-5.5099999999999995E-4</v>
      </c>
      <c r="CF333" s="43">
        <v>1.47E-4</v>
      </c>
      <c r="CH333" s="30"/>
      <c r="CL333" s="30">
        <v>0.29539018467680578</v>
      </c>
      <c r="CM333" s="43">
        <v>-1.8710000000000001E-3</v>
      </c>
      <c r="CN333" s="43">
        <v>-1.7910000000000001E-3</v>
      </c>
      <c r="CO333" s="43">
        <v>2.797E-3</v>
      </c>
      <c r="CQ333" s="30"/>
      <c r="CU333" s="30">
        <v>0.29539018467680578</v>
      </c>
      <c r="CV333" s="43">
        <v>-6.6200000000000005E-4</v>
      </c>
      <c r="CW333" s="43">
        <v>-6.4800000000000003E-4</v>
      </c>
      <c r="CX333" s="43">
        <v>1.92E-4</v>
      </c>
    </row>
    <row r="334" spans="14:102" x14ac:dyDescent="0.25">
      <c r="N334" s="30"/>
      <c r="R334" s="30">
        <v>0.29638812117680574</v>
      </c>
      <c r="S334" s="43">
        <v>-1.0950000000000001E-3</v>
      </c>
      <c r="T334" s="43">
        <v>-9.4499999999999998E-4</v>
      </c>
      <c r="U334" s="43">
        <v>4.019E-3</v>
      </c>
      <c r="W334" s="30"/>
      <c r="AA334" s="30">
        <v>0.29638812117680574</v>
      </c>
      <c r="AB334" s="43">
        <v>-6.1300000000000005E-4</v>
      </c>
      <c r="AC334" s="43">
        <v>-5.7300000000000005E-4</v>
      </c>
      <c r="AD334" s="43">
        <v>7.5900000000000002E-4</v>
      </c>
      <c r="AF334" s="30"/>
      <c r="AJ334" s="30">
        <v>0.29638812117680574</v>
      </c>
      <c r="AK334" s="43">
        <v>-1.6570000000000001E-3</v>
      </c>
      <c r="AL334" s="43">
        <v>-1.536E-3</v>
      </c>
      <c r="AM334" s="43">
        <v>2.1229999999999999E-3</v>
      </c>
      <c r="AO334" s="30"/>
      <c r="AS334" s="30">
        <v>0.29638812117680574</v>
      </c>
      <c r="AT334" s="43">
        <v>-5.8699999999999996E-4</v>
      </c>
      <c r="AU334" s="43">
        <v>-5.6499999999999996E-4</v>
      </c>
      <c r="AV334" s="43">
        <v>1.12E-4</v>
      </c>
      <c r="AX334" s="30"/>
      <c r="BB334" s="30">
        <v>0.29638812117680574</v>
      </c>
      <c r="BC334" s="43">
        <v>-1.652E-3</v>
      </c>
      <c r="BD334" s="43">
        <v>-1.531E-3</v>
      </c>
      <c r="BE334" s="43">
        <v>2.1050000000000001E-3</v>
      </c>
      <c r="BG334" s="30"/>
      <c r="BK334" s="30">
        <v>0.29638812117680574</v>
      </c>
      <c r="BL334" s="43">
        <v>-5.8799999999999998E-4</v>
      </c>
      <c r="BM334" s="43">
        <v>-5.6499999999999996E-4</v>
      </c>
      <c r="BN334" s="43">
        <v>1.13E-4</v>
      </c>
      <c r="BP334" s="30"/>
      <c r="BT334" s="30">
        <v>0.29638812117680574</v>
      </c>
      <c r="BU334" s="43">
        <v>-1.5640000000000001E-3</v>
      </c>
      <c r="BV334" s="43">
        <v>-1.441E-3</v>
      </c>
      <c r="BW334" s="43">
        <v>2.2929999999999999E-3</v>
      </c>
      <c r="BY334" s="30"/>
      <c r="CC334" s="30">
        <v>0.29638812117680574</v>
      </c>
      <c r="CD334" s="43">
        <v>-5.7499999999999999E-4</v>
      </c>
      <c r="CE334" s="43">
        <v>-5.5199999999999997E-4</v>
      </c>
      <c r="CF334" s="43">
        <v>1.47E-4</v>
      </c>
      <c r="CH334" s="30"/>
      <c r="CL334" s="30">
        <v>0.29638812117680574</v>
      </c>
      <c r="CM334" s="43">
        <v>-1.877E-3</v>
      </c>
      <c r="CN334" s="43">
        <v>-1.7960000000000001E-3</v>
      </c>
      <c r="CO334" s="43">
        <v>2.8500000000000001E-3</v>
      </c>
      <c r="CQ334" s="30"/>
      <c r="CU334" s="30">
        <v>0.29638812117680574</v>
      </c>
      <c r="CV334" s="43">
        <v>-6.6200000000000005E-4</v>
      </c>
      <c r="CW334" s="43">
        <v>-6.4800000000000003E-4</v>
      </c>
      <c r="CX334" s="43">
        <v>1.92E-4</v>
      </c>
    </row>
    <row r="335" spans="14:102" x14ac:dyDescent="0.25">
      <c r="N335" s="30"/>
      <c r="R335" s="30">
        <v>0.2973860576768057</v>
      </c>
      <c r="S335" s="43">
        <v>-1.1019999999999999E-3</v>
      </c>
      <c r="T335" s="43">
        <v>-9.5100000000000002E-4</v>
      </c>
      <c r="U335" s="43">
        <v>4.0699999999999998E-3</v>
      </c>
      <c r="W335" s="30"/>
      <c r="AA335" s="30">
        <v>0.2973860576768057</v>
      </c>
      <c r="AB335" s="43">
        <v>-6.1300000000000005E-4</v>
      </c>
      <c r="AC335" s="43">
        <v>-5.7300000000000005E-4</v>
      </c>
      <c r="AD335" s="43">
        <v>7.6000000000000004E-4</v>
      </c>
      <c r="AF335" s="30"/>
      <c r="AJ335" s="30">
        <v>0.2973860576768057</v>
      </c>
      <c r="AK335" s="43">
        <v>-1.665E-3</v>
      </c>
      <c r="AL335" s="43">
        <v>-1.5430000000000001E-3</v>
      </c>
      <c r="AM335" s="43">
        <v>2.1549999999999998E-3</v>
      </c>
      <c r="AO335" s="30"/>
      <c r="AS335" s="30">
        <v>0.2973860576768057</v>
      </c>
      <c r="AT335" s="43">
        <v>-5.8699999999999996E-4</v>
      </c>
      <c r="AU335" s="43">
        <v>-5.6499999999999996E-4</v>
      </c>
      <c r="AV335" s="43">
        <v>1.12E-4</v>
      </c>
      <c r="AX335" s="30"/>
      <c r="BB335" s="30">
        <v>0.2973860576768057</v>
      </c>
      <c r="BC335" s="43">
        <v>-1.66E-3</v>
      </c>
      <c r="BD335" s="43">
        <v>-1.5380000000000001E-3</v>
      </c>
      <c r="BE335" s="43">
        <v>2.137E-3</v>
      </c>
      <c r="BG335" s="30"/>
      <c r="BK335" s="30">
        <v>0.2973860576768057</v>
      </c>
      <c r="BL335" s="43">
        <v>-5.8799999999999998E-4</v>
      </c>
      <c r="BM335" s="43">
        <v>-5.6599999999999999E-4</v>
      </c>
      <c r="BN335" s="43">
        <v>1.13E-4</v>
      </c>
      <c r="BP335" s="30"/>
      <c r="BT335" s="30">
        <v>0.2973860576768057</v>
      </c>
      <c r="BU335" s="43">
        <v>-1.573E-3</v>
      </c>
      <c r="BV335" s="43">
        <v>-1.449E-3</v>
      </c>
      <c r="BW335" s="43">
        <v>2.323E-3</v>
      </c>
      <c r="BY335" s="30"/>
      <c r="CC335" s="30">
        <v>0.2973860576768057</v>
      </c>
      <c r="CD335" s="43">
        <v>-5.7499999999999999E-4</v>
      </c>
      <c r="CE335" s="43">
        <v>-5.5199999999999997E-4</v>
      </c>
      <c r="CF335" s="43">
        <v>1.47E-4</v>
      </c>
      <c r="CH335" s="30"/>
      <c r="CL335" s="30">
        <v>0.2973860576768057</v>
      </c>
      <c r="CM335" s="43">
        <v>-1.8829999999999999E-3</v>
      </c>
      <c r="CN335" s="43">
        <v>-1.8010000000000001E-3</v>
      </c>
      <c r="CO335" s="43">
        <v>2.9030000000000002E-3</v>
      </c>
      <c r="CQ335" s="30"/>
      <c r="CU335" s="30">
        <v>0.2973860576768057</v>
      </c>
      <c r="CV335" s="43">
        <v>-6.6299999999999996E-4</v>
      </c>
      <c r="CW335" s="43">
        <v>-6.4800000000000003E-4</v>
      </c>
      <c r="CX335" s="43">
        <v>1.92E-4</v>
      </c>
    </row>
    <row r="336" spans="14:102" x14ac:dyDescent="0.25">
      <c r="N336" s="30"/>
      <c r="R336" s="30">
        <v>0.29838399417680567</v>
      </c>
      <c r="S336" s="43">
        <v>-1.109E-3</v>
      </c>
      <c r="T336" s="43">
        <v>-9.5600000000000004E-4</v>
      </c>
      <c r="U336" s="43">
        <v>4.1219999999999998E-3</v>
      </c>
      <c r="W336" s="30"/>
      <c r="AA336" s="30">
        <v>0.29838399417680567</v>
      </c>
      <c r="AB336" s="43">
        <v>-6.1200000000000002E-4</v>
      </c>
      <c r="AC336" s="43">
        <v>-5.7200000000000003E-4</v>
      </c>
      <c r="AD336" s="43">
        <v>7.5900000000000002E-4</v>
      </c>
      <c r="AF336" s="30"/>
      <c r="AJ336" s="30">
        <v>0.29838399417680567</v>
      </c>
      <c r="AK336" s="43">
        <v>-1.673E-3</v>
      </c>
      <c r="AL336" s="43">
        <v>-1.549E-3</v>
      </c>
      <c r="AM336" s="43">
        <v>2.1870000000000001E-3</v>
      </c>
      <c r="AO336" s="30"/>
      <c r="AS336" s="30">
        <v>0.29838399417680567</v>
      </c>
      <c r="AT336" s="43">
        <v>-5.8799999999999998E-4</v>
      </c>
      <c r="AU336" s="43">
        <v>-5.6499999999999996E-4</v>
      </c>
      <c r="AV336" s="43">
        <v>1.12E-4</v>
      </c>
      <c r="AX336" s="30"/>
      <c r="BB336" s="30">
        <v>0.29838399417680567</v>
      </c>
      <c r="BC336" s="43">
        <v>-1.6670000000000001E-3</v>
      </c>
      <c r="BD336" s="43">
        <v>-1.5449999999999999E-3</v>
      </c>
      <c r="BE336" s="43">
        <v>2.1689999999999999E-3</v>
      </c>
      <c r="BG336" s="30"/>
      <c r="BK336" s="30">
        <v>0.29838399417680567</v>
      </c>
      <c r="BL336" s="43">
        <v>-5.8799999999999998E-4</v>
      </c>
      <c r="BM336" s="43">
        <v>-5.6599999999999999E-4</v>
      </c>
      <c r="BN336" s="43">
        <v>1.13E-4</v>
      </c>
      <c r="BP336" s="30"/>
      <c r="BT336" s="30">
        <v>0.29838399417680567</v>
      </c>
      <c r="BU336" s="43">
        <v>-1.5820000000000001E-3</v>
      </c>
      <c r="BV336" s="43">
        <v>-1.456E-3</v>
      </c>
      <c r="BW336" s="43">
        <v>2.3530000000000001E-3</v>
      </c>
      <c r="BY336" s="30"/>
      <c r="CC336" s="30">
        <v>0.29838399417680567</v>
      </c>
      <c r="CD336" s="43">
        <v>-5.7600000000000001E-4</v>
      </c>
      <c r="CE336" s="43">
        <v>-5.53E-4</v>
      </c>
      <c r="CF336" s="43">
        <v>1.4799999999999999E-4</v>
      </c>
      <c r="CH336" s="30"/>
      <c r="CL336" s="30">
        <v>0.29838399417680567</v>
      </c>
      <c r="CM336" s="43">
        <v>-1.8890000000000001E-3</v>
      </c>
      <c r="CN336" s="43">
        <v>-1.807E-3</v>
      </c>
      <c r="CO336" s="43">
        <v>2.9550000000000002E-3</v>
      </c>
      <c r="CQ336" s="30"/>
      <c r="CU336" s="30">
        <v>0.29838399417680567</v>
      </c>
      <c r="CV336" s="43">
        <v>-6.6299999999999996E-4</v>
      </c>
      <c r="CW336" s="43">
        <v>-6.4800000000000003E-4</v>
      </c>
      <c r="CX336" s="43">
        <v>1.92E-4</v>
      </c>
    </row>
    <row r="337" spans="14:102" x14ac:dyDescent="0.25">
      <c r="N337" s="30"/>
      <c r="R337" s="30">
        <v>0.29938193067680569</v>
      </c>
      <c r="S337" s="43">
        <v>-1.116E-3</v>
      </c>
      <c r="T337" s="43">
        <v>-9.6100000000000005E-4</v>
      </c>
      <c r="U337" s="43">
        <v>4.1729999999999996E-3</v>
      </c>
      <c r="W337" s="30"/>
      <c r="AA337" s="30">
        <v>0.29938193067680569</v>
      </c>
      <c r="AB337" s="43">
        <v>-6.1200000000000002E-4</v>
      </c>
      <c r="AC337" s="43">
        <v>-5.7200000000000003E-4</v>
      </c>
      <c r="AD337" s="43">
        <v>7.5900000000000002E-4</v>
      </c>
      <c r="AF337" s="30"/>
      <c r="AJ337" s="30">
        <v>0.29938193067680569</v>
      </c>
      <c r="AK337" s="43">
        <v>-1.681E-3</v>
      </c>
      <c r="AL337" s="43">
        <v>-1.5560000000000001E-3</v>
      </c>
      <c r="AM337" s="43">
        <v>2.2190000000000001E-3</v>
      </c>
      <c r="AO337" s="30"/>
      <c r="AS337" s="30">
        <v>0.29938193067680569</v>
      </c>
      <c r="AT337" s="43">
        <v>-5.8799999999999998E-4</v>
      </c>
      <c r="AU337" s="43">
        <v>-5.6499999999999996E-4</v>
      </c>
      <c r="AV337" s="43">
        <v>1.12E-4</v>
      </c>
      <c r="AX337" s="30"/>
      <c r="BB337" s="30">
        <v>0.29938193067680569</v>
      </c>
      <c r="BC337" s="43">
        <v>-1.6750000000000001E-3</v>
      </c>
      <c r="BD337" s="43">
        <v>-1.5510000000000001E-3</v>
      </c>
      <c r="BE337" s="43">
        <v>2.2009999999999998E-3</v>
      </c>
      <c r="BG337" s="30"/>
      <c r="BK337" s="30">
        <v>0.29938193067680569</v>
      </c>
      <c r="BL337" s="43">
        <v>-5.8799999999999998E-4</v>
      </c>
      <c r="BM337" s="43">
        <v>-5.6599999999999999E-4</v>
      </c>
      <c r="BN337" s="43">
        <v>1.13E-4</v>
      </c>
      <c r="BP337" s="30"/>
      <c r="BT337" s="30">
        <v>0.29938193067680569</v>
      </c>
      <c r="BU337" s="43">
        <v>-1.5900000000000001E-3</v>
      </c>
      <c r="BV337" s="43">
        <v>-1.4630000000000001E-3</v>
      </c>
      <c r="BW337" s="43">
        <v>2.3830000000000001E-3</v>
      </c>
      <c r="BY337" s="30"/>
      <c r="CC337" s="30">
        <v>0.29938193067680569</v>
      </c>
      <c r="CD337" s="43">
        <v>-5.7700000000000004E-4</v>
      </c>
      <c r="CE337" s="43">
        <v>-5.5400000000000002E-4</v>
      </c>
      <c r="CF337" s="43">
        <v>1.4799999999999999E-4</v>
      </c>
      <c r="CH337" s="30"/>
      <c r="CL337" s="30">
        <v>0.29938193067680569</v>
      </c>
      <c r="CM337" s="43">
        <v>-1.8959999999999999E-3</v>
      </c>
      <c r="CN337" s="43">
        <v>-1.812E-3</v>
      </c>
      <c r="CO337" s="43">
        <v>3.0079999999999998E-3</v>
      </c>
      <c r="CQ337" s="30"/>
      <c r="CU337" s="30">
        <v>0.29938193067680569</v>
      </c>
      <c r="CV337" s="43">
        <v>-6.6299999999999996E-4</v>
      </c>
      <c r="CW337" s="43">
        <v>-6.4800000000000003E-4</v>
      </c>
      <c r="CX337" s="43">
        <v>1.93E-4</v>
      </c>
    </row>
    <row r="338" spans="14:102" x14ac:dyDescent="0.25">
      <c r="N338" s="30"/>
      <c r="R338" s="30">
        <v>0.29938193067680569</v>
      </c>
      <c r="S338" s="43">
        <v>-1.116E-3</v>
      </c>
      <c r="T338" s="43">
        <v>-9.6100000000000005E-4</v>
      </c>
      <c r="U338" s="43">
        <v>4.1729999999999996E-3</v>
      </c>
      <c r="W338" s="30"/>
      <c r="AA338" s="30">
        <v>0.29938193067680569</v>
      </c>
      <c r="AB338" s="43">
        <v>-6.1200000000000002E-4</v>
      </c>
      <c r="AC338" s="43">
        <v>-5.7200000000000003E-4</v>
      </c>
      <c r="AD338" s="43">
        <v>7.5900000000000002E-4</v>
      </c>
      <c r="AF338" s="30"/>
      <c r="AJ338" s="30">
        <v>0.29938193067680569</v>
      </c>
      <c r="AK338" s="43">
        <v>-1.681E-3</v>
      </c>
      <c r="AL338" s="43">
        <v>-1.5560000000000001E-3</v>
      </c>
      <c r="AM338" s="43">
        <v>2.2190000000000001E-3</v>
      </c>
      <c r="AO338" s="30"/>
      <c r="AS338" s="30">
        <v>0.29938193067680569</v>
      </c>
      <c r="AT338" s="43">
        <v>-5.8799999999999998E-4</v>
      </c>
      <c r="AU338" s="43">
        <v>-5.6499999999999996E-4</v>
      </c>
      <c r="AV338" s="43">
        <v>1.12E-4</v>
      </c>
      <c r="AX338" s="30"/>
      <c r="BB338" s="30">
        <v>0.29938193067680569</v>
      </c>
      <c r="BC338" s="43">
        <v>-1.6750000000000001E-3</v>
      </c>
      <c r="BD338" s="43">
        <v>-1.5510000000000001E-3</v>
      </c>
      <c r="BE338" s="43">
        <v>2.2009999999999998E-3</v>
      </c>
      <c r="BG338" s="30"/>
      <c r="BK338" s="30">
        <v>0.29938193067680569</v>
      </c>
      <c r="BL338" s="43">
        <v>-5.8799999999999998E-4</v>
      </c>
      <c r="BM338" s="43">
        <v>-5.6599999999999999E-4</v>
      </c>
      <c r="BN338" s="43">
        <v>1.13E-4</v>
      </c>
      <c r="BP338" s="30"/>
      <c r="BT338" s="30">
        <v>0.29938193067680569</v>
      </c>
      <c r="BU338" s="43">
        <v>-1.5900000000000001E-3</v>
      </c>
      <c r="BV338" s="43">
        <v>-1.4630000000000001E-3</v>
      </c>
      <c r="BW338" s="43">
        <v>2.3830000000000001E-3</v>
      </c>
      <c r="BY338" s="30"/>
      <c r="CC338" s="30">
        <v>0.29938193067680569</v>
      </c>
      <c r="CD338" s="43">
        <v>-5.7700000000000004E-4</v>
      </c>
      <c r="CE338" s="43">
        <v>-5.5400000000000002E-4</v>
      </c>
      <c r="CF338" s="43">
        <v>1.4799999999999999E-4</v>
      </c>
      <c r="CH338" s="30"/>
      <c r="CL338" s="30">
        <v>0.29938193067680569</v>
      </c>
      <c r="CM338" s="43">
        <v>-1.8959999999999999E-3</v>
      </c>
      <c r="CN338" s="43">
        <v>-1.812E-3</v>
      </c>
      <c r="CO338" s="43">
        <v>3.0079999999999998E-3</v>
      </c>
      <c r="CQ338" s="30"/>
      <c r="CU338" s="30">
        <v>0.29938193067680569</v>
      </c>
      <c r="CV338" s="43">
        <v>-6.6299999999999996E-4</v>
      </c>
      <c r="CW338" s="43">
        <v>-6.4800000000000003E-4</v>
      </c>
      <c r="CX338" s="43">
        <v>1.93E-4</v>
      </c>
    </row>
    <row r="339" spans="14:102" x14ac:dyDescent="0.25">
      <c r="N339" s="30"/>
      <c r="R339" s="30">
        <v>0.30037986717680565</v>
      </c>
      <c r="S339" s="43">
        <v>-1.124E-3</v>
      </c>
      <c r="T339" s="43">
        <v>-9.6699999999999998E-4</v>
      </c>
      <c r="U339" s="43">
        <v>4.2259999999999997E-3</v>
      </c>
      <c r="W339" s="30"/>
      <c r="AA339" s="30">
        <v>0.30037986717680565</v>
      </c>
      <c r="AB339" s="43">
        <v>-6.11E-4</v>
      </c>
      <c r="AC339" s="43">
        <v>-5.71E-4</v>
      </c>
      <c r="AD339" s="43">
        <v>7.5799999999999999E-4</v>
      </c>
      <c r="AF339" s="30"/>
      <c r="AJ339" s="30">
        <v>0.30037986717680565</v>
      </c>
      <c r="AK339" s="43">
        <v>-1.6900000000000001E-3</v>
      </c>
      <c r="AL339" s="43">
        <v>-1.5629999999999999E-3</v>
      </c>
      <c r="AM339" s="43">
        <v>2.251E-3</v>
      </c>
      <c r="AO339" s="30"/>
      <c r="AS339" s="30">
        <v>0.30037986717680565</v>
      </c>
      <c r="AT339" s="43">
        <v>-5.8799999999999998E-4</v>
      </c>
      <c r="AU339" s="43">
        <v>-5.6499999999999996E-4</v>
      </c>
      <c r="AV339" s="43">
        <v>1.12E-4</v>
      </c>
      <c r="AX339" s="30"/>
      <c r="BB339" s="30">
        <v>0.30037986717680565</v>
      </c>
      <c r="BC339" s="43">
        <v>-1.683E-3</v>
      </c>
      <c r="BD339" s="43">
        <v>-1.5579999999999999E-3</v>
      </c>
      <c r="BE339" s="43">
        <v>2.2330000000000002E-3</v>
      </c>
      <c r="BG339" s="30"/>
      <c r="BK339" s="30">
        <v>0.30037986717680565</v>
      </c>
      <c r="BL339" s="43">
        <v>-5.8799999999999998E-4</v>
      </c>
      <c r="BM339" s="43">
        <v>-5.6599999999999999E-4</v>
      </c>
      <c r="BN339" s="43">
        <v>1.13E-4</v>
      </c>
      <c r="BP339" s="30"/>
      <c r="BT339" s="30">
        <v>0.30037986717680565</v>
      </c>
      <c r="BU339" s="43">
        <v>-1.5989999999999999E-3</v>
      </c>
      <c r="BV339" s="43">
        <v>-1.47E-3</v>
      </c>
      <c r="BW339" s="43">
        <v>2.4130000000000002E-3</v>
      </c>
      <c r="BY339" s="30"/>
      <c r="CC339" s="30">
        <v>0.30037986717680565</v>
      </c>
      <c r="CD339" s="43">
        <v>-5.7700000000000004E-4</v>
      </c>
      <c r="CE339" s="43">
        <v>-5.5400000000000002E-4</v>
      </c>
      <c r="CF339" s="43">
        <v>1.4799999999999999E-4</v>
      </c>
      <c r="CH339" s="30"/>
      <c r="CL339" s="30">
        <v>0.30037986717680565</v>
      </c>
      <c r="CM339" s="43">
        <v>-1.902E-3</v>
      </c>
      <c r="CN339" s="43">
        <v>-1.817E-3</v>
      </c>
      <c r="CO339" s="43">
        <v>3.0609999999999999E-3</v>
      </c>
      <c r="CQ339" s="30"/>
      <c r="CU339" s="30">
        <v>0.30037986717680565</v>
      </c>
      <c r="CV339" s="43">
        <v>-6.6299999999999996E-4</v>
      </c>
      <c r="CW339" s="43">
        <v>-6.4899999999999995E-4</v>
      </c>
      <c r="CX339" s="43">
        <v>1.93E-4</v>
      </c>
    </row>
    <row r="340" spans="14:102" x14ac:dyDescent="0.25">
      <c r="N340" s="30"/>
      <c r="R340" s="30">
        <v>0.30137780367680561</v>
      </c>
      <c r="S340" s="43">
        <v>-1.1310000000000001E-3</v>
      </c>
      <c r="T340" s="43">
        <v>-9.7300000000000002E-4</v>
      </c>
      <c r="U340" s="43">
        <v>4.2789999999999998E-3</v>
      </c>
      <c r="W340" s="30"/>
      <c r="AA340" s="30">
        <v>0.30137780367680561</v>
      </c>
      <c r="AB340" s="43">
        <v>-6.0999999999999997E-4</v>
      </c>
      <c r="AC340" s="43">
        <v>-5.6999999999999998E-4</v>
      </c>
      <c r="AD340" s="43">
        <v>7.5699999999999997E-4</v>
      </c>
      <c r="AF340" s="30"/>
      <c r="AJ340" s="30">
        <v>0.30137780367680561</v>
      </c>
      <c r="AK340" s="43">
        <v>-1.6999999999999999E-3</v>
      </c>
      <c r="AL340" s="43">
        <v>-1.572E-3</v>
      </c>
      <c r="AM340" s="43">
        <v>2.2799999999999999E-3</v>
      </c>
      <c r="AO340" s="30"/>
      <c r="AS340" s="30">
        <v>0.30137780367680561</v>
      </c>
      <c r="AT340" s="43">
        <v>-5.8799999999999998E-4</v>
      </c>
      <c r="AU340" s="43">
        <v>-5.6499999999999996E-4</v>
      </c>
      <c r="AV340" s="43">
        <v>1.12E-4</v>
      </c>
      <c r="AX340" s="30"/>
      <c r="BB340" s="30">
        <v>0.30137780367680561</v>
      </c>
      <c r="BC340" s="43">
        <v>-1.6919999999999999E-3</v>
      </c>
      <c r="BD340" s="43">
        <v>-1.565E-3</v>
      </c>
      <c r="BE340" s="43">
        <v>2.264E-3</v>
      </c>
      <c r="BG340" s="30"/>
      <c r="BK340" s="30">
        <v>0.30137780367680561</v>
      </c>
      <c r="BL340" s="43">
        <v>-5.8799999999999998E-4</v>
      </c>
      <c r="BM340" s="43">
        <v>-5.6599999999999999E-4</v>
      </c>
      <c r="BN340" s="43">
        <v>1.1400000000000001E-4</v>
      </c>
      <c r="BP340" s="30"/>
      <c r="BT340" s="30">
        <v>0.30137780367680561</v>
      </c>
      <c r="BU340" s="43">
        <v>-1.6069999999999999E-3</v>
      </c>
      <c r="BV340" s="43">
        <v>-1.477E-3</v>
      </c>
      <c r="BW340" s="43">
        <v>2.4420000000000002E-3</v>
      </c>
      <c r="BY340" s="30"/>
      <c r="CC340" s="30">
        <v>0.30137780367680561</v>
      </c>
      <c r="CD340" s="43">
        <v>-5.7799999999999995E-4</v>
      </c>
      <c r="CE340" s="43">
        <v>-5.5500000000000005E-4</v>
      </c>
      <c r="CF340" s="43">
        <v>1.4899999999999999E-4</v>
      </c>
      <c r="CH340" s="30"/>
      <c r="CL340" s="30">
        <v>0.30137780367680561</v>
      </c>
      <c r="CM340" s="43">
        <v>-1.908E-3</v>
      </c>
      <c r="CN340" s="43">
        <v>-1.8220000000000001E-3</v>
      </c>
      <c r="CO340" s="43">
        <v>3.1120000000000002E-3</v>
      </c>
      <c r="CQ340" s="30"/>
      <c r="CU340" s="30">
        <v>0.30137780367680561</v>
      </c>
      <c r="CV340" s="43">
        <v>-6.6299999999999996E-4</v>
      </c>
      <c r="CW340" s="43">
        <v>-6.4899999999999995E-4</v>
      </c>
      <c r="CX340" s="43">
        <v>1.93E-4</v>
      </c>
    </row>
    <row r="341" spans="14:102" x14ac:dyDescent="0.25">
      <c r="N341" s="30"/>
      <c r="R341" s="30">
        <v>0.30237574017680563</v>
      </c>
      <c r="S341" s="43">
        <v>-1.139E-3</v>
      </c>
      <c r="T341" s="43">
        <v>-9.7900000000000005E-4</v>
      </c>
      <c r="U341" s="43">
        <v>4.3299999999999996E-3</v>
      </c>
      <c r="W341" s="30"/>
      <c r="AA341" s="30">
        <v>0.30237574017680563</v>
      </c>
      <c r="AB341" s="43">
        <v>-6.0899999999999995E-4</v>
      </c>
      <c r="AC341" s="43">
        <v>-5.6899999999999995E-4</v>
      </c>
      <c r="AD341" s="43">
        <v>7.5500000000000003E-4</v>
      </c>
      <c r="AF341" s="30"/>
      <c r="AJ341" s="30">
        <v>0.30237574017680563</v>
      </c>
      <c r="AK341" s="43">
        <v>-1.7080000000000001E-3</v>
      </c>
      <c r="AL341" s="43">
        <v>-1.58E-3</v>
      </c>
      <c r="AM341" s="43">
        <v>2.3059999999999999E-3</v>
      </c>
      <c r="AO341" s="30"/>
      <c r="AS341" s="30">
        <v>0.30237574017680563</v>
      </c>
      <c r="AT341" s="43">
        <v>-5.8799999999999998E-4</v>
      </c>
      <c r="AU341" s="43">
        <v>-5.6599999999999999E-4</v>
      </c>
      <c r="AV341" s="43">
        <v>1.13E-4</v>
      </c>
      <c r="AX341" s="30"/>
      <c r="BB341" s="30">
        <v>0.30237574017680563</v>
      </c>
      <c r="BC341" s="43">
        <v>-1.6999999999999999E-3</v>
      </c>
      <c r="BD341" s="43">
        <v>-1.573E-3</v>
      </c>
      <c r="BE341" s="43">
        <v>2.2929999999999999E-3</v>
      </c>
      <c r="BG341" s="30"/>
      <c r="BK341" s="30">
        <v>0.30237574017680563</v>
      </c>
      <c r="BL341" s="43">
        <v>-5.8900000000000001E-4</v>
      </c>
      <c r="BM341" s="43">
        <v>-5.6599999999999999E-4</v>
      </c>
      <c r="BN341" s="43">
        <v>1.1400000000000001E-4</v>
      </c>
      <c r="BP341" s="30"/>
      <c r="BT341" s="30">
        <v>0.30237574017680563</v>
      </c>
      <c r="BU341" s="43">
        <v>-1.614E-3</v>
      </c>
      <c r="BV341" s="43">
        <v>-1.4829999999999999E-3</v>
      </c>
      <c r="BW341" s="43">
        <v>2.467E-3</v>
      </c>
      <c r="BY341" s="30"/>
      <c r="CC341" s="30">
        <v>0.30237574017680563</v>
      </c>
      <c r="CD341" s="43">
        <v>-5.7899999999999998E-4</v>
      </c>
      <c r="CE341" s="43">
        <v>-5.5599999999999996E-4</v>
      </c>
      <c r="CF341" s="43">
        <v>1.4999999999999999E-4</v>
      </c>
      <c r="CH341" s="30"/>
      <c r="CL341" s="30">
        <v>0.30237574017680563</v>
      </c>
      <c r="CM341" s="43">
        <v>-1.913E-3</v>
      </c>
      <c r="CN341" s="43">
        <v>-1.8259999999999999E-3</v>
      </c>
      <c r="CO341" s="43">
        <v>3.1589999999999999E-3</v>
      </c>
      <c r="CQ341" s="30"/>
      <c r="CU341" s="30">
        <v>0.30237574017680563</v>
      </c>
      <c r="CV341" s="43">
        <v>-6.6399999999999999E-4</v>
      </c>
      <c r="CW341" s="43">
        <v>-6.4899999999999995E-4</v>
      </c>
      <c r="CX341" s="43">
        <v>1.93E-4</v>
      </c>
    </row>
    <row r="342" spans="14:102" x14ac:dyDescent="0.25">
      <c r="N342" s="30"/>
      <c r="R342" s="30">
        <v>0.30337367667680559</v>
      </c>
      <c r="S342" s="43">
        <v>-1.145E-3</v>
      </c>
      <c r="T342" s="43">
        <v>-9.8299999999999993E-4</v>
      </c>
      <c r="U342" s="43">
        <v>4.3750000000000004E-3</v>
      </c>
      <c r="W342" s="30"/>
      <c r="AA342" s="30">
        <v>0.30337367667680559</v>
      </c>
      <c r="AB342" s="43">
        <v>-6.0800000000000003E-4</v>
      </c>
      <c r="AC342" s="43">
        <v>-5.6800000000000004E-4</v>
      </c>
      <c r="AD342" s="43">
        <v>7.54E-4</v>
      </c>
      <c r="AF342" s="30"/>
      <c r="AJ342" s="30">
        <v>0.30337367667680559</v>
      </c>
      <c r="AK342" s="43">
        <v>-1.7160000000000001E-3</v>
      </c>
      <c r="AL342" s="43">
        <v>-1.5870000000000001E-3</v>
      </c>
      <c r="AM342" s="43">
        <v>2.3319999999999999E-3</v>
      </c>
      <c r="AO342" s="30"/>
      <c r="AS342" s="30">
        <v>0.30337367667680559</v>
      </c>
      <c r="AT342" s="43">
        <v>-5.8900000000000001E-4</v>
      </c>
      <c r="AU342" s="43">
        <v>-5.6599999999999999E-4</v>
      </c>
      <c r="AV342" s="43">
        <v>1.13E-4</v>
      </c>
      <c r="AX342" s="30"/>
      <c r="BB342" s="30">
        <v>0.30337367667680559</v>
      </c>
      <c r="BC342" s="43">
        <v>-1.709E-3</v>
      </c>
      <c r="BD342" s="43">
        <v>-1.58E-3</v>
      </c>
      <c r="BE342" s="43">
        <v>2.3180000000000002E-3</v>
      </c>
      <c r="BG342" s="30"/>
      <c r="BK342" s="30">
        <v>0.30337367667680559</v>
      </c>
      <c r="BL342" s="43">
        <v>-5.8900000000000001E-4</v>
      </c>
      <c r="BM342" s="43">
        <v>-5.6700000000000001E-4</v>
      </c>
      <c r="BN342" s="43">
        <v>1.1400000000000001E-4</v>
      </c>
      <c r="BP342" s="30"/>
      <c r="BT342" s="30">
        <v>0.30337367667680559</v>
      </c>
      <c r="BU342" s="43">
        <v>-1.621E-3</v>
      </c>
      <c r="BV342" s="43">
        <v>-1.4890000000000001E-3</v>
      </c>
      <c r="BW342" s="43">
        <v>2.4919999999999999E-3</v>
      </c>
      <c r="BY342" s="30"/>
      <c r="CC342" s="30">
        <v>0.30337367667680559</v>
      </c>
      <c r="CD342" s="43">
        <v>-5.8E-4</v>
      </c>
      <c r="CE342" s="43">
        <v>-5.5699999999999999E-4</v>
      </c>
      <c r="CF342" s="43">
        <v>1.4999999999999999E-4</v>
      </c>
      <c r="CH342" s="30"/>
      <c r="CL342" s="30">
        <v>0.30337367667680559</v>
      </c>
      <c r="CM342" s="43">
        <v>-1.9189999999999999E-3</v>
      </c>
      <c r="CN342" s="43">
        <v>-1.8309999999999999E-3</v>
      </c>
      <c r="CO342" s="43">
        <v>3.2030000000000001E-3</v>
      </c>
      <c r="CQ342" s="30"/>
      <c r="CU342" s="30">
        <v>0.30337367667680559</v>
      </c>
      <c r="CV342" s="43">
        <v>-6.6399999999999999E-4</v>
      </c>
      <c r="CW342" s="43">
        <v>-6.4999999999999997E-4</v>
      </c>
      <c r="CX342" s="43">
        <v>1.94E-4</v>
      </c>
    </row>
    <row r="343" spans="14:102" x14ac:dyDescent="0.25">
      <c r="N343" s="30"/>
      <c r="R343" s="30">
        <v>0.30437161317680556</v>
      </c>
      <c r="S343" s="43">
        <v>-1.1509999999999999E-3</v>
      </c>
      <c r="T343" s="43">
        <v>-9.8799999999999995E-4</v>
      </c>
      <c r="U343" s="43">
        <v>4.4219999999999997E-3</v>
      </c>
      <c r="W343" s="30"/>
      <c r="AA343" s="30">
        <v>0.30437161317680556</v>
      </c>
      <c r="AB343" s="43">
        <v>-6.0700000000000001E-4</v>
      </c>
      <c r="AC343" s="43">
        <v>-5.6700000000000001E-4</v>
      </c>
      <c r="AD343" s="43">
        <v>7.5299999999999998E-4</v>
      </c>
      <c r="AF343" s="30"/>
      <c r="AJ343" s="30">
        <v>0.30437161317680556</v>
      </c>
      <c r="AK343" s="43">
        <v>-1.725E-3</v>
      </c>
      <c r="AL343" s="43">
        <v>-1.5939999999999999E-3</v>
      </c>
      <c r="AM343" s="43">
        <v>2.359E-3</v>
      </c>
      <c r="AO343" s="30"/>
      <c r="AS343" s="30">
        <v>0.30437161317680556</v>
      </c>
      <c r="AT343" s="43">
        <v>-5.8900000000000001E-4</v>
      </c>
      <c r="AU343" s="43">
        <v>-5.6599999999999999E-4</v>
      </c>
      <c r="AV343" s="43">
        <v>1.1400000000000001E-4</v>
      </c>
      <c r="AX343" s="30"/>
      <c r="BB343" s="30">
        <v>0.30437161317680556</v>
      </c>
      <c r="BC343" s="43">
        <v>-1.7179999999999999E-3</v>
      </c>
      <c r="BD343" s="43">
        <v>-1.588E-3</v>
      </c>
      <c r="BE343" s="43">
        <v>2.3440000000000002E-3</v>
      </c>
      <c r="BG343" s="30"/>
      <c r="BK343" s="30">
        <v>0.30437161317680556</v>
      </c>
      <c r="BL343" s="43">
        <v>-5.9000000000000003E-4</v>
      </c>
      <c r="BM343" s="43">
        <v>-5.6700000000000001E-4</v>
      </c>
      <c r="BN343" s="43">
        <v>1.15E-4</v>
      </c>
      <c r="BP343" s="30"/>
      <c r="BT343" s="30">
        <v>0.30437161317680556</v>
      </c>
      <c r="BU343" s="43">
        <v>-1.629E-3</v>
      </c>
      <c r="BV343" s="43">
        <v>-1.4959999999999999E-3</v>
      </c>
      <c r="BW343" s="43">
        <v>2.519E-3</v>
      </c>
      <c r="BY343" s="30"/>
      <c r="CC343" s="30">
        <v>0.30437161317680556</v>
      </c>
      <c r="CD343" s="43">
        <v>-5.8100000000000003E-4</v>
      </c>
      <c r="CE343" s="43">
        <v>-5.5699999999999999E-4</v>
      </c>
      <c r="CF343" s="43">
        <v>1.5100000000000001E-4</v>
      </c>
      <c r="CH343" s="30"/>
      <c r="CL343" s="30">
        <v>0.30437161317680556</v>
      </c>
      <c r="CM343" s="43">
        <v>-1.9239999999999999E-3</v>
      </c>
      <c r="CN343" s="43">
        <v>-1.836E-3</v>
      </c>
      <c r="CO343" s="43">
        <v>3.2499999999999999E-3</v>
      </c>
      <c r="CQ343" s="30"/>
      <c r="CU343" s="30">
        <v>0.30437161317680556</v>
      </c>
      <c r="CV343" s="43">
        <v>-6.6500000000000001E-4</v>
      </c>
      <c r="CW343" s="43">
        <v>-6.4999999999999997E-4</v>
      </c>
      <c r="CX343" s="43">
        <v>1.94E-4</v>
      </c>
    </row>
    <row r="344" spans="14:102" x14ac:dyDescent="0.25">
      <c r="N344" s="30"/>
      <c r="R344" s="30">
        <v>0.30536954967680557</v>
      </c>
      <c r="S344" s="43">
        <v>-1.158E-3</v>
      </c>
      <c r="T344" s="43">
        <v>-9.9299999999999996E-4</v>
      </c>
      <c r="U344" s="43">
        <v>4.4710000000000001E-3</v>
      </c>
      <c r="W344" s="30"/>
      <c r="AA344" s="30">
        <v>0.30536954967680557</v>
      </c>
      <c r="AB344" s="43">
        <v>-6.0599999999999998E-4</v>
      </c>
      <c r="AC344" s="43">
        <v>-5.6599999999999999E-4</v>
      </c>
      <c r="AD344" s="43">
        <v>7.5199999999999996E-4</v>
      </c>
      <c r="AF344" s="30"/>
      <c r="AJ344" s="30">
        <v>0.30536954967680557</v>
      </c>
      <c r="AK344" s="43">
        <v>-1.7340000000000001E-3</v>
      </c>
      <c r="AL344" s="43">
        <v>-1.6019999999999999E-3</v>
      </c>
      <c r="AM344" s="43">
        <v>2.3869999999999998E-3</v>
      </c>
      <c r="AO344" s="30"/>
      <c r="AS344" s="30">
        <v>0.30536954967680557</v>
      </c>
      <c r="AT344" s="43">
        <v>-5.8900000000000001E-4</v>
      </c>
      <c r="AU344" s="43">
        <v>-5.6700000000000001E-4</v>
      </c>
      <c r="AV344" s="43">
        <v>1.1400000000000001E-4</v>
      </c>
      <c r="AX344" s="30"/>
      <c r="BB344" s="30">
        <v>0.30536954967680557</v>
      </c>
      <c r="BC344" s="43">
        <v>-1.727E-3</v>
      </c>
      <c r="BD344" s="43">
        <v>-1.5950000000000001E-3</v>
      </c>
      <c r="BE344" s="43">
        <v>2.372E-3</v>
      </c>
      <c r="BG344" s="30"/>
      <c r="BK344" s="30">
        <v>0.30536954967680557</v>
      </c>
      <c r="BL344" s="43">
        <v>-5.9000000000000003E-4</v>
      </c>
      <c r="BM344" s="43">
        <v>-5.6700000000000001E-4</v>
      </c>
      <c r="BN344" s="43">
        <v>1.15E-4</v>
      </c>
      <c r="BP344" s="30"/>
      <c r="BT344" s="30">
        <v>0.30536954967680557</v>
      </c>
      <c r="BU344" s="43">
        <v>-1.637E-3</v>
      </c>
      <c r="BV344" s="43">
        <v>-1.503E-3</v>
      </c>
      <c r="BW344" s="43">
        <v>2.5460000000000001E-3</v>
      </c>
      <c r="BY344" s="30"/>
      <c r="CC344" s="30">
        <v>0.30536954967680557</v>
      </c>
      <c r="CD344" s="43">
        <v>-5.8200000000000005E-4</v>
      </c>
      <c r="CE344" s="43">
        <v>-5.5800000000000001E-4</v>
      </c>
      <c r="CF344" s="43">
        <v>1.5100000000000001E-4</v>
      </c>
      <c r="CH344" s="30"/>
      <c r="CL344" s="30">
        <v>0.30536954967680557</v>
      </c>
      <c r="CM344" s="43">
        <v>-1.9300000000000001E-3</v>
      </c>
      <c r="CN344" s="43">
        <v>-1.841E-3</v>
      </c>
      <c r="CO344" s="43">
        <v>3.2980000000000002E-3</v>
      </c>
      <c r="CQ344" s="30"/>
      <c r="CU344" s="30">
        <v>0.30536954967680557</v>
      </c>
      <c r="CV344" s="43">
        <v>-6.6500000000000001E-4</v>
      </c>
      <c r="CW344" s="43">
        <v>-6.5099999999999999E-4</v>
      </c>
      <c r="CX344" s="43">
        <v>1.95E-4</v>
      </c>
    </row>
    <row r="345" spans="14:102" x14ac:dyDescent="0.25">
      <c r="N345" s="30"/>
      <c r="R345" s="30">
        <v>0.30636748617680554</v>
      </c>
      <c r="S345" s="43">
        <v>-1.165E-3</v>
      </c>
      <c r="T345" s="43">
        <v>-9.990000000000001E-4</v>
      </c>
      <c r="U345" s="43">
        <v>4.5250000000000004E-3</v>
      </c>
      <c r="W345" s="30"/>
      <c r="AA345" s="30">
        <v>0.30636748617680554</v>
      </c>
      <c r="AB345" s="43">
        <v>-6.0499999999999996E-4</v>
      </c>
      <c r="AC345" s="43">
        <v>-5.6499999999999996E-4</v>
      </c>
      <c r="AD345" s="43">
        <v>7.5100000000000004E-4</v>
      </c>
      <c r="AF345" s="30"/>
      <c r="AJ345" s="30">
        <v>0.30636748617680554</v>
      </c>
      <c r="AK345" s="43">
        <v>-1.745E-3</v>
      </c>
      <c r="AL345" s="43">
        <v>-1.611E-3</v>
      </c>
      <c r="AM345" s="43">
        <v>2.4190000000000001E-3</v>
      </c>
      <c r="AO345" s="30"/>
      <c r="AS345" s="30">
        <v>0.30636748617680554</v>
      </c>
      <c r="AT345" s="43">
        <v>-5.8900000000000001E-4</v>
      </c>
      <c r="AU345" s="43">
        <v>-5.6700000000000001E-4</v>
      </c>
      <c r="AV345" s="43">
        <v>1.1400000000000001E-4</v>
      </c>
      <c r="AX345" s="30"/>
      <c r="BB345" s="30">
        <v>0.30636748617680554</v>
      </c>
      <c r="BC345" s="43">
        <v>-1.737E-3</v>
      </c>
      <c r="BD345" s="43">
        <v>-1.604E-3</v>
      </c>
      <c r="BE345" s="43">
        <v>2.4039999999999999E-3</v>
      </c>
      <c r="BG345" s="30"/>
      <c r="BK345" s="30">
        <v>0.30636748617680554</v>
      </c>
      <c r="BL345" s="43">
        <v>-5.9000000000000003E-4</v>
      </c>
      <c r="BM345" s="43">
        <v>-5.6700000000000001E-4</v>
      </c>
      <c r="BN345" s="43">
        <v>1.15E-4</v>
      </c>
      <c r="BP345" s="30"/>
      <c r="BT345" s="30">
        <v>0.30636748617680554</v>
      </c>
      <c r="BU345" s="43">
        <v>-1.6410000000000001E-3</v>
      </c>
      <c r="BV345" s="43">
        <v>-1.505E-3</v>
      </c>
      <c r="BW345" s="43">
        <v>2.6020000000000001E-3</v>
      </c>
      <c r="BY345" s="30"/>
      <c r="CC345" s="30">
        <v>0.30636748617680554</v>
      </c>
      <c r="CD345" s="43">
        <v>-5.8200000000000005E-4</v>
      </c>
      <c r="CE345" s="43">
        <v>-5.5900000000000004E-4</v>
      </c>
      <c r="CF345" s="43">
        <v>1.5100000000000001E-4</v>
      </c>
      <c r="CH345" s="30"/>
      <c r="CL345" s="30">
        <v>0.30636748617680554</v>
      </c>
      <c r="CM345" s="43">
        <v>-1.936E-3</v>
      </c>
      <c r="CN345" s="43">
        <v>-1.846E-3</v>
      </c>
      <c r="CO345" s="43">
        <v>3.3530000000000001E-3</v>
      </c>
      <c r="CQ345" s="30"/>
      <c r="CU345" s="30">
        <v>0.30636748617680554</v>
      </c>
      <c r="CV345" s="43">
        <v>-6.6500000000000001E-4</v>
      </c>
      <c r="CW345" s="43">
        <v>-6.5099999999999999E-4</v>
      </c>
      <c r="CX345" s="43">
        <v>1.95E-4</v>
      </c>
    </row>
    <row r="346" spans="14:102" x14ac:dyDescent="0.25">
      <c r="N346" s="30"/>
      <c r="R346" s="30">
        <v>0.3073654226768055</v>
      </c>
      <c r="S346" s="43">
        <v>-1.173E-3</v>
      </c>
      <c r="T346" s="43">
        <v>-1.0039999999999999E-3</v>
      </c>
      <c r="U346" s="43">
        <v>4.5779999999999996E-3</v>
      </c>
      <c r="W346" s="30"/>
      <c r="AA346" s="30">
        <v>0.3073654226768055</v>
      </c>
      <c r="AB346" s="43">
        <v>-6.0400000000000004E-4</v>
      </c>
      <c r="AC346" s="43">
        <v>-5.6400000000000005E-4</v>
      </c>
      <c r="AD346" s="43">
        <v>7.4899999999999999E-4</v>
      </c>
      <c r="AF346" s="30"/>
      <c r="AJ346" s="30">
        <v>0.3073654226768055</v>
      </c>
      <c r="AK346" s="43">
        <v>-1.755E-3</v>
      </c>
      <c r="AL346" s="43">
        <v>-1.6199999999999999E-3</v>
      </c>
      <c r="AM346" s="43">
        <v>2.4489999999999998E-3</v>
      </c>
      <c r="AO346" s="30"/>
      <c r="AS346" s="30">
        <v>0.3073654226768055</v>
      </c>
      <c r="AT346" s="43">
        <v>-5.8900000000000001E-4</v>
      </c>
      <c r="AU346" s="43">
        <v>-5.6700000000000001E-4</v>
      </c>
      <c r="AV346" s="43">
        <v>1.1400000000000001E-4</v>
      </c>
      <c r="AX346" s="30"/>
      <c r="BB346" s="30">
        <v>0.3073654226768055</v>
      </c>
      <c r="BC346" s="43">
        <v>-1.7470000000000001E-3</v>
      </c>
      <c r="BD346" s="43">
        <v>-1.6130000000000001E-3</v>
      </c>
      <c r="BE346" s="43">
        <v>2.434E-3</v>
      </c>
      <c r="BG346" s="30"/>
      <c r="BK346" s="30">
        <v>0.3073654226768055</v>
      </c>
      <c r="BL346" s="43">
        <v>-5.9000000000000003E-4</v>
      </c>
      <c r="BM346" s="43">
        <v>-5.6700000000000001E-4</v>
      </c>
      <c r="BN346" s="43">
        <v>1.15E-4</v>
      </c>
      <c r="BP346" s="30"/>
      <c r="BT346" s="30">
        <v>0.3073654226768055</v>
      </c>
      <c r="BU346" s="43">
        <v>-1.6479999999999999E-3</v>
      </c>
      <c r="BV346" s="43">
        <v>-1.5100000000000001E-3</v>
      </c>
      <c r="BW346" s="43">
        <v>2.6450000000000002E-3</v>
      </c>
      <c r="BY346" s="30"/>
      <c r="CC346" s="30">
        <v>0.3073654226768055</v>
      </c>
      <c r="CD346" s="43">
        <v>-5.8200000000000005E-4</v>
      </c>
      <c r="CE346" s="43">
        <v>-5.5900000000000004E-4</v>
      </c>
      <c r="CF346" s="43">
        <v>1.5100000000000001E-4</v>
      </c>
      <c r="CH346" s="30"/>
      <c r="CL346" s="30">
        <v>0.3073654226768055</v>
      </c>
      <c r="CM346" s="43">
        <v>-1.9430000000000001E-3</v>
      </c>
      <c r="CN346" s="43">
        <v>-1.851E-3</v>
      </c>
      <c r="CO346" s="43">
        <v>3.4060000000000002E-3</v>
      </c>
      <c r="CQ346" s="30"/>
      <c r="CU346" s="30">
        <v>0.3073654226768055</v>
      </c>
      <c r="CV346" s="43">
        <v>-6.6600000000000003E-4</v>
      </c>
      <c r="CW346" s="43">
        <v>-6.5099999999999999E-4</v>
      </c>
      <c r="CX346" s="43">
        <v>1.95E-4</v>
      </c>
    </row>
    <row r="347" spans="14:102" x14ac:dyDescent="0.25">
      <c r="N347" s="30"/>
      <c r="R347" s="30">
        <v>0.30836335917680552</v>
      </c>
      <c r="S347" s="43">
        <v>-1.1800000000000001E-3</v>
      </c>
      <c r="T347" s="43">
        <v>-1.01E-3</v>
      </c>
      <c r="U347" s="43">
        <v>4.6309999999999997E-3</v>
      </c>
      <c r="W347" s="30"/>
      <c r="AA347" s="30">
        <v>0.30836335917680552</v>
      </c>
      <c r="AB347" s="43">
        <v>-6.0300000000000002E-4</v>
      </c>
      <c r="AC347" s="43">
        <v>-5.6300000000000002E-4</v>
      </c>
      <c r="AD347" s="43">
        <v>7.4799999999999997E-4</v>
      </c>
      <c r="AF347" s="30"/>
      <c r="AJ347" s="30">
        <v>0.30836335917680552</v>
      </c>
      <c r="AK347" s="43">
        <v>-1.7650000000000001E-3</v>
      </c>
      <c r="AL347" s="43">
        <v>-1.629E-3</v>
      </c>
      <c r="AM347" s="43">
        <v>2.4789999999999999E-3</v>
      </c>
      <c r="AO347" s="30"/>
      <c r="AS347" s="30">
        <v>0.30836335917680552</v>
      </c>
      <c r="AT347" s="43">
        <v>-5.8900000000000001E-4</v>
      </c>
      <c r="AU347" s="43">
        <v>-5.6700000000000001E-4</v>
      </c>
      <c r="AV347" s="43">
        <v>1.1400000000000001E-4</v>
      </c>
      <c r="AX347" s="30"/>
      <c r="BB347" s="30">
        <v>0.30836335917680552</v>
      </c>
      <c r="BC347" s="43">
        <v>-1.7570000000000001E-3</v>
      </c>
      <c r="BD347" s="43">
        <v>-1.621E-3</v>
      </c>
      <c r="BE347" s="43">
        <v>2.4650000000000002E-3</v>
      </c>
      <c r="BG347" s="30"/>
      <c r="BK347" s="30">
        <v>0.30836335917680552</v>
      </c>
      <c r="BL347" s="43">
        <v>-5.9000000000000003E-4</v>
      </c>
      <c r="BM347" s="43">
        <v>-5.6800000000000004E-4</v>
      </c>
      <c r="BN347" s="43">
        <v>1.16E-4</v>
      </c>
      <c r="BP347" s="30"/>
      <c r="BT347" s="30">
        <v>0.30836335917680552</v>
      </c>
      <c r="BU347" s="43">
        <v>-1.6540000000000001E-3</v>
      </c>
      <c r="BV347" s="43">
        <v>-1.5150000000000001E-3</v>
      </c>
      <c r="BW347" s="43">
        <v>2.689E-3</v>
      </c>
      <c r="BY347" s="30"/>
      <c r="CC347" s="30">
        <v>0.30836335917680552</v>
      </c>
      <c r="CD347" s="43">
        <v>-5.8299999999999997E-4</v>
      </c>
      <c r="CE347" s="43">
        <v>-5.5900000000000004E-4</v>
      </c>
      <c r="CF347" s="43">
        <v>1.5200000000000001E-4</v>
      </c>
      <c r="CH347" s="30"/>
      <c r="CL347" s="30">
        <v>0.30836335917680552</v>
      </c>
      <c r="CM347" s="43">
        <v>-1.949E-3</v>
      </c>
      <c r="CN347" s="43">
        <v>-1.8569999999999999E-3</v>
      </c>
      <c r="CO347" s="43">
        <v>3.4580000000000001E-3</v>
      </c>
      <c r="CQ347" s="30"/>
      <c r="CU347" s="30">
        <v>0.30836335917680552</v>
      </c>
      <c r="CV347" s="43">
        <v>-6.6600000000000003E-4</v>
      </c>
      <c r="CW347" s="43">
        <v>-6.5099999999999999E-4</v>
      </c>
      <c r="CX347" s="43">
        <v>1.95E-4</v>
      </c>
    </row>
    <row r="348" spans="14:102" x14ac:dyDescent="0.25">
      <c r="N348" s="30"/>
      <c r="R348" s="30">
        <v>0.30936129567680548</v>
      </c>
      <c r="S348" s="43">
        <v>-1.1869999999999999E-3</v>
      </c>
      <c r="T348" s="43">
        <v>-1.0150000000000001E-3</v>
      </c>
      <c r="U348" s="43">
        <v>4.6829999999999997E-3</v>
      </c>
      <c r="W348" s="30"/>
      <c r="AA348" s="30">
        <v>0.30936129567680548</v>
      </c>
      <c r="AB348" s="43">
        <v>-6.02E-4</v>
      </c>
      <c r="AC348" s="43">
        <v>-5.62E-4</v>
      </c>
      <c r="AD348" s="43">
        <v>7.4700000000000005E-4</v>
      </c>
      <c r="AF348" s="30"/>
      <c r="AJ348" s="30">
        <v>0.30936129567680548</v>
      </c>
      <c r="AK348" s="43">
        <v>-1.774E-3</v>
      </c>
      <c r="AL348" s="43">
        <v>-1.637E-3</v>
      </c>
      <c r="AM348" s="43">
        <v>2.5100000000000001E-3</v>
      </c>
      <c r="AO348" s="30"/>
      <c r="AS348" s="30">
        <v>0.30936129567680548</v>
      </c>
      <c r="AT348" s="43">
        <v>-5.9000000000000003E-4</v>
      </c>
      <c r="AU348" s="43">
        <v>-5.6700000000000001E-4</v>
      </c>
      <c r="AV348" s="43">
        <v>1.15E-4</v>
      </c>
      <c r="AX348" s="30"/>
      <c r="BB348" s="30">
        <v>0.30936129567680548</v>
      </c>
      <c r="BC348" s="43">
        <v>-1.766E-3</v>
      </c>
      <c r="BD348" s="43">
        <v>-1.6299999999999999E-3</v>
      </c>
      <c r="BE348" s="43">
        <v>2.4949999999999998E-3</v>
      </c>
      <c r="BG348" s="30"/>
      <c r="BK348" s="30">
        <v>0.30936129567680548</v>
      </c>
      <c r="BL348" s="43">
        <v>-5.9000000000000003E-4</v>
      </c>
      <c r="BM348" s="43">
        <v>-5.6800000000000004E-4</v>
      </c>
      <c r="BN348" s="43">
        <v>1.16E-4</v>
      </c>
      <c r="BP348" s="30"/>
      <c r="BT348" s="30">
        <v>0.30936129567680548</v>
      </c>
      <c r="BU348" s="43">
        <v>-1.6590000000000001E-3</v>
      </c>
      <c r="BV348" s="43">
        <v>-1.519E-3</v>
      </c>
      <c r="BW348" s="43">
        <v>2.7330000000000002E-3</v>
      </c>
      <c r="BY348" s="30"/>
      <c r="CC348" s="30">
        <v>0.30936129567680548</v>
      </c>
      <c r="CD348" s="43">
        <v>-5.8399999999999999E-4</v>
      </c>
      <c r="CE348" s="43">
        <v>-5.5999999999999995E-4</v>
      </c>
      <c r="CF348" s="43">
        <v>1.5200000000000001E-4</v>
      </c>
      <c r="CH348" s="30"/>
      <c r="CL348" s="30">
        <v>0.30936129567680548</v>
      </c>
      <c r="CM348" s="43">
        <v>-1.9550000000000001E-3</v>
      </c>
      <c r="CN348" s="43">
        <v>-1.8619999999999999E-3</v>
      </c>
      <c r="CO348" s="43">
        <v>3.5109999999999998E-3</v>
      </c>
      <c r="CQ348" s="30"/>
      <c r="CU348" s="30">
        <v>0.30936129567680548</v>
      </c>
      <c r="CV348" s="43">
        <v>-6.6600000000000003E-4</v>
      </c>
      <c r="CW348" s="43">
        <v>-6.5099999999999999E-4</v>
      </c>
      <c r="CX348" s="43">
        <v>1.95E-4</v>
      </c>
    </row>
    <row r="349" spans="14:102" x14ac:dyDescent="0.25">
      <c r="N349" s="30"/>
      <c r="R349" s="30">
        <v>0.30936129567680548</v>
      </c>
      <c r="S349" s="43">
        <v>-1.1869999999999999E-3</v>
      </c>
      <c r="T349" s="43">
        <v>-1.0150000000000001E-3</v>
      </c>
      <c r="U349" s="43">
        <v>4.6829999999999997E-3</v>
      </c>
      <c r="W349" s="30"/>
      <c r="AA349" s="30">
        <v>0.30936129567680548</v>
      </c>
      <c r="AB349" s="43">
        <v>-6.02E-4</v>
      </c>
      <c r="AC349" s="43">
        <v>-5.62E-4</v>
      </c>
      <c r="AD349" s="43">
        <v>7.4700000000000005E-4</v>
      </c>
      <c r="AF349" s="30"/>
      <c r="AJ349" s="30">
        <v>0.30936129567680548</v>
      </c>
      <c r="AK349" s="43">
        <v>-1.774E-3</v>
      </c>
      <c r="AL349" s="43">
        <v>-1.637E-3</v>
      </c>
      <c r="AM349" s="43">
        <v>2.5100000000000001E-3</v>
      </c>
      <c r="AO349" s="30"/>
      <c r="AS349" s="30">
        <v>0.30936129567680548</v>
      </c>
      <c r="AT349" s="43">
        <v>-5.9000000000000003E-4</v>
      </c>
      <c r="AU349" s="43">
        <v>-5.6700000000000001E-4</v>
      </c>
      <c r="AV349" s="43">
        <v>1.15E-4</v>
      </c>
      <c r="AX349" s="30"/>
      <c r="BB349" s="30">
        <v>0.30936129567680548</v>
      </c>
      <c r="BC349" s="43">
        <v>-1.766E-3</v>
      </c>
      <c r="BD349" s="43">
        <v>-1.6299999999999999E-3</v>
      </c>
      <c r="BE349" s="43">
        <v>2.4949999999999998E-3</v>
      </c>
      <c r="BG349" s="30"/>
      <c r="BK349" s="30">
        <v>0.30936129567680548</v>
      </c>
      <c r="BL349" s="43">
        <v>-5.9000000000000003E-4</v>
      </c>
      <c r="BM349" s="43">
        <v>-5.6800000000000004E-4</v>
      </c>
      <c r="BN349" s="43">
        <v>1.16E-4</v>
      </c>
      <c r="BP349" s="30"/>
      <c r="BT349" s="30">
        <v>0.30936129567680548</v>
      </c>
      <c r="BU349" s="43">
        <v>-1.6590000000000001E-3</v>
      </c>
      <c r="BV349" s="43">
        <v>-1.519E-3</v>
      </c>
      <c r="BW349" s="43">
        <v>2.7330000000000002E-3</v>
      </c>
      <c r="BY349" s="30"/>
      <c r="CC349" s="30">
        <v>0.30936129567680548</v>
      </c>
      <c r="CD349" s="43">
        <v>-5.8399999999999999E-4</v>
      </c>
      <c r="CE349" s="43">
        <v>-5.5999999999999995E-4</v>
      </c>
      <c r="CF349" s="43">
        <v>1.5200000000000001E-4</v>
      </c>
      <c r="CH349" s="30"/>
      <c r="CL349" s="30">
        <v>0.30936129567680548</v>
      </c>
      <c r="CM349" s="43">
        <v>-1.9550000000000001E-3</v>
      </c>
      <c r="CN349" s="43">
        <v>-1.8619999999999999E-3</v>
      </c>
      <c r="CO349" s="43">
        <v>3.5109999999999998E-3</v>
      </c>
      <c r="CQ349" s="30"/>
      <c r="CU349" s="30">
        <v>0.30936129567680548</v>
      </c>
      <c r="CV349" s="43">
        <v>-6.6600000000000003E-4</v>
      </c>
      <c r="CW349" s="43">
        <v>-6.5099999999999999E-4</v>
      </c>
      <c r="CX349" s="43">
        <v>1.95E-4</v>
      </c>
    </row>
    <row r="350" spans="14:102" x14ac:dyDescent="0.25">
      <c r="N350" s="30"/>
      <c r="R350" s="30">
        <v>0.31035923217680544</v>
      </c>
      <c r="S350" s="43">
        <v>-1.1950000000000001E-3</v>
      </c>
      <c r="T350" s="43">
        <v>-1.021E-3</v>
      </c>
      <c r="U350" s="43">
        <v>4.7359999999999998E-3</v>
      </c>
      <c r="W350" s="30"/>
      <c r="AA350" s="30">
        <v>0.31035923217680544</v>
      </c>
      <c r="AB350" s="43">
        <v>-6.0099999999999997E-4</v>
      </c>
      <c r="AC350" s="43">
        <v>-5.6099999999999998E-4</v>
      </c>
      <c r="AD350" s="43">
        <v>7.4600000000000003E-4</v>
      </c>
      <c r="AF350" s="30"/>
      <c r="AJ350" s="30">
        <v>0.31035923217680544</v>
      </c>
      <c r="AK350" s="43">
        <v>-1.784E-3</v>
      </c>
      <c r="AL350" s="43">
        <v>-1.6459999999999999E-3</v>
      </c>
      <c r="AM350" s="43">
        <v>2.5400000000000002E-3</v>
      </c>
      <c r="AO350" s="30"/>
      <c r="AS350" s="30">
        <v>0.31035923217680544</v>
      </c>
      <c r="AT350" s="43">
        <v>-5.9000000000000003E-4</v>
      </c>
      <c r="AU350" s="43">
        <v>-5.6700000000000001E-4</v>
      </c>
      <c r="AV350" s="43">
        <v>1.15E-4</v>
      </c>
      <c r="AX350" s="30"/>
      <c r="BB350" s="30">
        <v>0.31035923217680544</v>
      </c>
      <c r="BC350" s="43">
        <v>-1.776E-3</v>
      </c>
      <c r="BD350" s="43">
        <v>-1.6379999999999999E-3</v>
      </c>
      <c r="BE350" s="43">
        <v>2.5249999999999999E-3</v>
      </c>
      <c r="BG350" s="30"/>
      <c r="BK350" s="30">
        <v>0.31035923217680544</v>
      </c>
      <c r="BL350" s="43">
        <v>-5.9000000000000003E-4</v>
      </c>
      <c r="BM350" s="43">
        <v>-5.6800000000000004E-4</v>
      </c>
      <c r="BN350" s="43">
        <v>1.16E-4</v>
      </c>
      <c r="BP350" s="30"/>
      <c r="BT350" s="30">
        <v>0.31035923217680544</v>
      </c>
      <c r="BU350" s="43">
        <v>-1.665E-3</v>
      </c>
      <c r="BV350" s="43">
        <v>-1.523E-3</v>
      </c>
      <c r="BW350" s="43">
        <v>2.777E-3</v>
      </c>
      <c r="BY350" s="30"/>
      <c r="CC350" s="30">
        <v>0.31035923217680544</v>
      </c>
      <c r="CD350" s="43">
        <v>-5.8399999999999999E-4</v>
      </c>
      <c r="CE350" s="43">
        <v>-5.6099999999999998E-4</v>
      </c>
      <c r="CF350" s="43">
        <v>1.5200000000000001E-4</v>
      </c>
      <c r="CH350" s="30"/>
      <c r="CL350" s="30">
        <v>0.31035923217680544</v>
      </c>
      <c r="CM350" s="43">
        <v>-1.9610000000000001E-3</v>
      </c>
      <c r="CN350" s="43">
        <v>-1.867E-3</v>
      </c>
      <c r="CO350" s="43">
        <v>3.5630000000000002E-3</v>
      </c>
      <c r="CQ350" s="30"/>
      <c r="CU350" s="30">
        <v>0.31035923217680544</v>
      </c>
      <c r="CV350" s="43">
        <v>-6.6600000000000003E-4</v>
      </c>
      <c r="CW350" s="43">
        <v>-6.5099999999999999E-4</v>
      </c>
      <c r="CX350" s="43">
        <v>1.9599999999999999E-4</v>
      </c>
    </row>
    <row r="351" spans="14:102" x14ac:dyDescent="0.25">
      <c r="N351" s="30"/>
      <c r="R351" s="30">
        <v>0.31135716867680546</v>
      </c>
      <c r="S351" s="43">
        <v>-1.2019999999999999E-3</v>
      </c>
      <c r="T351" s="43">
        <v>-1.026E-3</v>
      </c>
      <c r="U351" s="43">
        <v>4.7949999999999998E-3</v>
      </c>
      <c r="W351" s="30"/>
      <c r="AA351" s="30">
        <v>0.31135716867680546</v>
      </c>
      <c r="AB351" s="43">
        <v>-5.9999999999999995E-4</v>
      </c>
      <c r="AC351" s="43">
        <v>-5.5999999999999995E-4</v>
      </c>
      <c r="AD351" s="43">
        <v>7.45E-4</v>
      </c>
      <c r="AF351" s="30"/>
      <c r="AJ351" s="30">
        <v>0.31135716867680546</v>
      </c>
      <c r="AK351" s="43">
        <v>-1.784E-3</v>
      </c>
      <c r="AL351" s="43">
        <v>-1.6429999999999999E-3</v>
      </c>
      <c r="AM351" s="43">
        <v>2.617E-3</v>
      </c>
      <c r="AO351" s="30"/>
      <c r="AS351" s="30">
        <v>0.31135716867680546</v>
      </c>
      <c r="AT351" s="43">
        <v>-5.8900000000000001E-4</v>
      </c>
      <c r="AU351" s="43">
        <v>-5.6599999999999999E-4</v>
      </c>
      <c r="AV351" s="43">
        <v>1.1400000000000001E-4</v>
      </c>
      <c r="AX351" s="30"/>
      <c r="BB351" s="30">
        <v>0.31135716867680546</v>
      </c>
      <c r="BC351" s="43">
        <v>-1.7849999999999999E-3</v>
      </c>
      <c r="BD351" s="43">
        <v>-1.645E-3</v>
      </c>
      <c r="BE351" s="43">
        <v>2.578E-3</v>
      </c>
      <c r="BG351" s="30"/>
      <c r="BK351" s="30">
        <v>0.31135716867680546</v>
      </c>
      <c r="BL351" s="43">
        <v>-5.9000000000000003E-4</v>
      </c>
      <c r="BM351" s="43">
        <v>-5.6700000000000001E-4</v>
      </c>
      <c r="BN351" s="43">
        <v>1.16E-4</v>
      </c>
      <c r="BP351" s="30"/>
      <c r="BT351" s="30">
        <v>0.31135716867680546</v>
      </c>
      <c r="BU351" s="43">
        <v>-1.673E-3</v>
      </c>
      <c r="BV351" s="43">
        <v>-1.529E-3</v>
      </c>
      <c r="BW351" s="43">
        <v>2.8349999999999998E-3</v>
      </c>
      <c r="BY351" s="30"/>
      <c r="CC351" s="30">
        <v>0.31135716867680546</v>
      </c>
      <c r="CD351" s="43">
        <v>-5.8399999999999999E-4</v>
      </c>
      <c r="CE351" s="43">
        <v>-5.5999999999999995E-4</v>
      </c>
      <c r="CF351" s="43">
        <v>1.5200000000000001E-4</v>
      </c>
      <c r="CH351" s="30"/>
      <c r="CL351" s="30">
        <v>0.31135716867680546</v>
      </c>
      <c r="CM351" s="43">
        <v>-1.97E-3</v>
      </c>
      <c r="CN351" s="43">
        <v>-1.874E-3</v>
      </c>
      <c r="CO351" s="43">
        <v>3.6310000000000001E-3</v>
      </c>
      <c r="CQ351" s="30"/>
      <c r="CU351" s="30">
        <v>0.31135716867680546</v>
      </c>
      <c r="CV351" s="43">
        <v>-6.6600000000000003E-4</v>
      </c>
      <c r="CW351" s="43">
        <v>-6.5099999999999999E-4</v>
      </c>
      <c r="CX351" s="43">
        <v>1.95E-4</v>
      </c>
    </row>
    <row r="352" spans="14:102" x14ac:dyDescent="0.25">
      <c r="N352" s="30"/>
      <c r="R352" s="30">
        <v>0.31235510517680543</v>
      </c>
      <c r="S352" s="43">
        <v>-1.2130000000000001E-3</v>
      </c>
      <c r="T352" s="43">
        <v>-1.0349999999999999E-3</v>
      </c>
      <c r="U352" s="43">
        <v>4.8690000000000001E-3</v>
      </c>
      <c r="W352" s="30"/>
      <c r="AA352" s="30">
        <v>0.31235510517680543</v>
      </c>
      <c r="AB352" s="43">
        <v>-5.9900000000000003E-4</v>
      </c>
      <c r="AC352" s="43">
        <v>-5.5999999999999995E-4</v>
      </c>
      <c r="AD352" s="43">
        <v>7.4399999999999998E-4</v>
      </c>
      <c r="AF352" s="30"/>
      <c r="AJ352" s="30">
        <v>0.31235510517680543</v>
      </c>
      <c r="AK352" s="43">
        <v>-1.7960000000000001E-3</v>
      </c>
      <c r="AL352" s="43">
        <v>-1.652E-3</v>
      </c>
      <c r="AM352" s="43">
        <v>2.676E-3</v>
      </c>
      <c r="AO352" s="30"/>
      <c r="AS352" s="30">
        <v>0.31235510517680543</v>
      </c>
      <c r="AT352" s="43">
        <v>-5.8799999999999998E-4</v>
      </c>
      <c r="AU352" s="43">
        <v>-5.6599999999999999E-4</v>
      </c>
      <c r="AV352" s="43">
        <v>1.1400000000000001E-4</v>
      </c>
      <c r="AX352" s="30"/>
      <c r="BB352" s="30">
        <v>0.31235510517680543</v>
      </c>
      <c r="BC352" s="43">
        <v>-1.7880000000000001E-3</v>
      </c>
      <c r="BD352" s="43">
        <v>-1.6459999999999999E-3</v>
      </c>
      <c r="BE352" s="43">
        <v>2.6519999999999998E-3</v>
      </c>
      <c r="BG352" s="30"/>
      <c r="BK352" s="30">
        <v>0.31235510517680543</v>
      </c>
      <c r="BL352" s="43">
        <v>-5.8900000000000001E-4</v>
      </c>
      <c r="BM352" s="43">
        <v>-5.6700000000000001E-4</v>
      </c>
      <c r="BN352" s="43">
        <v>1.15E-4</v>
      </c>
      <c r="BP352" s="30"/>
      <c r="BT352" s="30">
        <v>0.31235510517680543</v>
      </c>
      <c r="BU352" s="43">
        <v>-1.681E-3</v>
      </c>
      <c r="BV352" s="43">
        <v>-1.534E-3</v>
      </c>
      <c r="BW352" s="43">
        <v>2.8990000000000001E-3</v>
      </c>
      <c r="BY352" s="30"/>
      <c r="CC352" s="30">
        <v>0.31235510517680543</v>
      </c>
      <c r="CD352" s="43">
        <v>-5.8399999999999999E-4</v>
      </c>
      <c r="CE352" s="43">
        <v>-5.5999999999999995E-4</v>
      </c>
      <c r="CF352" s="43">
        <v>1.5100000000000001E-4</v>
      </c>
      <c r="CH352" s="30"/>
      <c r="CL352" s="30">
        <v>0.31235510517680543</v>
      </c>
      <c r="CM352" s="43">
        <v>-1.977E-3</v>
      </c>
      <c r="CN352" s="43">
        <v>-1.879E-3</v>
      </c>
      <c r="CO352" s="43">
        <v>3.715E-3</v>
      </c>
      <c r="CQ352" s="30"/>
      <c r="CU352" s="30">
        <v>0.31235510517680543</v>
      </c>
      <c r="CV352" s="43">
        <v>-6.6500000000000001E-4</v>
      </c>
      <c r="CW352" s="43">
        <v>-6.4999999999999997E-4</v>
      </c>
      <c r="CX352" s="43">
        <v>1.94E-4</v>
      </c>
    </row>
    <row r="353" spans="14:102" x14ac:dyDescent="0.25">
      <c r="N353" s="30"/>
      <c r="R353" s="30">
        <v>0.31335304167680539</v>
      </c>
      <c r="S353" s="43">
        <v>-1.2229999999999999E-3</v>
      </c>
      <c r="T353" s="43">
        <v>-1.042E-3</v>
      </c>
      <c r="U353" s="43">
        <v>4.9439999999999996E-3</v>
      </c>
      <c r="W353" s="30"/>
      <c r="AA353" s="30">
        <v>0.31335304167680539</v>
      </c>
      <c r="AB353" s="43">
        <v>-5.9800000000000001E-4</v>
      </c>
      <c r="AC353" s="43">
        <v>-5.5900000000000004E-4</v>
      </c>
      <c r="AD353" s="43">
        <v>7.4299999999999995E-4</v>
      </c>
      <c r="AF353" s="30"/>
      <c r="AJ353" s="30">
        <v>0.31335304167680539</v>
      </c>
      <c r="AK353" s="43">
        <v>-1.8060000000000001E-3</v>
      </c>
      <c r="AL353" s="43">
        <v>-1.66E-3</v>
      </c>
      <c r="AM353" s="43">
        <v>2.748E-3</v>
      </c>
      <c r="AO353" s="30"/>
      <c r="AS353" s="30">
        <v>0.31335304167680539</v>
      </c>
      <c r="AT353" s="43">
        <v>-5.8699999999999996E-4</v>
      </c>
      <c r="AU353" s="43">
        <v>-5.6499999999999996E-4</v>
      </c>
      <c r="AV353" s="43">
        <v>1.13E-4</v>
      </c>
      <c r="AX353" s="30"/>
      <c r="BB353" s="30">
        <v>0.31335304167680539</v>
      </c>
      <c r="BC353" s="43">
        <v>-1.799E-3</v>
      </c>
      <c r="BD353" s="43">
        <v>-1.6540000000000001E-3</v>
      </c>
      <c r="BE353" s="43">
        <v>2.722E-3</v>
      </c>
      <c r="BG353" s="30"/>
      <c r="BK353" s="30">
        <v>0.31335304167680539</v>
      </c>
      <c r="BL353" s="43">
        <v>-5.8799999999999998E-4</v>
      </c>
      <c r="BM353" s="43">
        <v>-5.6599999999999999E-4</v>
      </c>
      <c r="BN353" s="43">
        <v>1.1400000000000001E-4</v>
      </c>
      <c r="BP353" s="30"/>
      <c r="BT353" s="30">
        <v>0.31335304167680539</v>
      </c>
      <c r="BU353" s="43">
        <v>-1.6900000000000001E-3</v>
      </c>
      <c r="BV353" s="43">
        <v>-1.5410000000000001E-3</v>
      </c>
      <c r="BW353" s="43">
        <v>2.9689999999999999E-3</v>
      </c>
      <c r="BY353" s="30"/>
      <c r="CC353" s="30">
        <v>0.31335304167680539</v>
      </c>
      <c r="CD353" s="43">
        <v>-5.8299999999999997E-4</v>
      </c>
      <c r="CE353" s="43">
        <v>-5.5999999999999995E-4</v>
      </c>
      <c r="CF353" s="43">
        <v>1.5100000000000001E-4</v>
      </c>
      <c r="CH353" s="30"/>
      <c r="CL353" s="30">
        <v>0.31335304167680539</v>
      </c>
      <c r="CM353" s="43">
        <v>-1.9849999999999998E-3</v>
      </c>
      <c r="CN353" s="43">
        <v>-1.8860000000000001E-3</v>
      </c>
      <c r="CO353" s="43">
        <v>3.8049999999999998E-3</v>
      </c>
      <c r="CQ353" s="30"/>
      <c r="CU353" s="30">
        <v>0.31335304167680539</v>
      </c>
      <c r="CV353" s="43">
        <v>-6.6399999999999999E-4</v>
      </c>
      <c r="CW353" s="43">
        <v>-6.4899999999999995E-4</v>
      </c>
      <c r="CX353" s="43">
        <v>1.93E-4</v>
      </c>
    </row>
    <row r="354" spans="14:102" x14ac:dyDescent="0.25">
      <c r="N354" s="30"/>
      <c r="R354" s="30">
        <v>0.31435097817680535</v>
      </c>
      <c r="S354" s="43">
        <v>-1.2340000000000001E-3</v>
      </c>
      <c r="T354" s="43">
        <v>-1.0510000000000001E-3</v>
      </c>
      <c r="U354" s="43">
        <v>5.019E-3</v>
      </c>
      <c r="W354" s="30"/>
      <c r="AA354" s="30">
        <v>0.31435097817680535</v>
      </c>
      <c r="AB354" s="43">
        <v>-5.9699999999999998E-4</v>
      </c>
      <c r="AC354" s="43">
        <v>-5.5800000000000001E-4</v>
      </c>
      <c r="AD354" s="43">
        <v>7.4100000000000001E-4</v>
      </c>
      <c r="AF354" s="30"/>
      <c r="AJ354" s="30">
        <v>0.31435097817680535</v>
      </c>
      <c r="AK354" s="43">
        <v>-1.8140000000000001E-3</v>
      </c>
      <c r="AL354" s="43">
        <v>-1.6659999999999999E-3</v>
      </c>
      <c r="AM354" s="43">
        <v>2.8180000000000002E-3</v>
      </c>
      <c r="AO354" s="30"/>
      <c r="AS354" s="30">
        <v>0.31435097817680535</v>
      </c>
      <c r="AT354" s="43">
        <v>-5.8600000000000004E-4</v>
      </c>
      <c r="AU354" s="43">
        <v>-5.6400000000000005E-4</v>
      </c>
      <c r="AV354" s="43">
        <v>1.12E-4</v>
      </c>
      <c r="AX354" s="30"/>
      <c r="BB354" s="30">
        <v>0.31435097817680535</v>
      </c>
      <c r="BC354" s="43">
        <v>-1.807E-3</v>
      </c>
      <c r="BD354" s="43">
        <v>-1.6590000000000001E-3</v>
      </c>
      <c r="BE354" s="43">
        <v>2.7920000000000002E-3</v>
      </c>
      <c r="BG354" s="30"/>
      <c r="BK354" s="30">
        <v>0.31435097817680535</v>
      </c>
      <c r="BL354" s="43">
        <v>-5.8699999999999996E-4</v>
      </c>
      <c r="BM354" s="43">
        <v>-5.6499999999999996E-4</v>
      </c>
      <c r="BN354" s="43">
        <v>1.13E-4</v>
      </c>
      <c r="BP354" s="30"/>
      <c r="BT354" s="30">
        <v>0.31435097817680535</v>
      </c>
      <c r="BU354" s="43">
        <v>-1.6980000000000001E-3</v>
      </c>
      <c r="BV354" s="43">
        <v>-1.547E-3</v>
      </c>
      <c r="BW354" s="43">
        <v>3.0360000000000001E-3</v>
      </c>
      <c r="BY354" s="30"/>
      <c r="CC354" s="30">
        <v>0.31435097817680535</v>
      </c>
      <c r="CD354" s="43">
        <v>-5.8299999999999997E-4</v>
      </c>
      <c r="CE354" s="43">
        <v>-5.5999999999999995E-4</v>
      </c>
      <c r="CF354" s="43">
        <v>1.4999999999999999E-4</v>
      </c>
      <c r="CH354" s="30"/>
      <c r="CL354" s="30">
        <v>0.31435097817680535</v>
      </c>
      <c r="CM354" s="43">
        <v>-1.9919999999999998E-3</v>
      </c>
      <c r="CN354" s="43">
        <v>-1.892E-3</v>
      </c>
      <c r="CO354" s="43">
        <v>3.8920000000000001E-3</v>
      </c>
      <c r="CQ354" s="30"/>
      <c r="CU354" s="30">
        <v>0.31435097817680535</v>
      </c>
      <c r="CV354" s="43">
        <v>-6.6299999999999996E-4</v>
      </c>
      <c r="CW354" s="43">
        <v>-6.4899999999999995E-4</v>
      </c>
      <c r="CX354" s="43">
        <v>1.93E-4</v>
      </c>
    </row>
    <row r="355" spans="14:102" x14ac:dyDescent="0.25">
      <c r="N355" s="30"/>
      <c r="R355" s="30">
        <v>0.31534891467680537</v>
      </c>
      <c r="S355" s="43">
        <v>-1.245E-3</v>
      </c>
      <c r="T355" s="43">
        <v>-1.059E-3</v>
      </c>
      <c r="U355" s="43">
        <v>5.0920000000000002E-3</v>
      </c>
      <c r="W355" s="30"/>
      <c r="AA355" s="30">
        <v>0.31534891467680537</v>
      </c>
      <c r="AB355" s="43">
        <v>-5.9599999999999996E-4</v>
      </c>
      <c r="AC355" s="43">
        <v>-5.5699999999999999E-4</v>
      </c>
      <c r="AD355" s="43">
        <v>7.3999999999999999E-4</v>
      </c>
      <c r="AF355" s="30"/>
      <c r="AJ355" s="30">
        <v>0.31534891467680537</v>
      </c>
      <c r="AK355" s="43">
        <v>-1.8209999999999999E-3</v>
      </c>
      <c r="AL355" s="43">
        <v>-1.67E-3</v>
      </c>
      <c r="AM355" s="43">
        <v>2.882E-3</v>
      </c>
      <c r="AO355" s="30"/>
      <c r="AS355" s="30">
        <v>0.31534891467680537</v>
      </c>
      <c r="AT355" s="43">
        <v>-5.8600000000000004E-4</v>
      </c>
      <c r="AU355" s="43">
        <v>-5.6300000000000002E-4</v>
      </c>
      <c r="AV355" s="43">
        <v>1.11E-4</v>
      </c>
      <c r="AX355" s="30"/>
      <c r="BB355" s="30">
        <v>0.31534891467680537</v>
      </c>
      <c r="BC355" s="43">
        <v>-1.8140000000000001E-3</v>
      </c>
      <c r="BD355" s="43">
        <v>-1.6639999999999999E-3</v>
      </c>
      <c r="BE355" s="43">
        <v>2.859E-3</v>
      </c>
      <c r="BG355" s="30"/>
      <c r="BK355" s="30">
        <v>0.31534891467680537</v>
      </c>
      <c r="BL355" s="43">
        <v>-5.8699999999999996E-4</v>
      </c>
      <c r="BM355" s="43">
        <v>-5.6400000000000005E-4</v>
      </c>
      <c r="BN355" s="43">
        <v>1.13E-4</v>
      </c>
      <c r="BP355" s="30"/>
      <c r="BT355" s="30">
        <v>0.31534891467680537</v>
      </c>
      <c r="BU355" s="43">
        <v>-1.7049999999999999E-3</v>
      </c>
      <c r="BV355" s="43">
        <v>-1.552E-3</v>
      </c>
      <c r="BW355" s="43">
        <v>3.0980000000000001E-3</v>
      </c>
      <c r="BY355" s="30"/>
      <c r="CC355" s="30">
        <v>0.31534891467680537</v>
      </c>
      <c r="CD355" s="43">
        <v>-5.8299999999999997E-4</v>
      </c>
      <c r="CE355" s="43">
        <v>-5.5900000000000004E-4</v>
      </c>
      <c r="CF355" s="43">
        <v>1.4999999999999999E-4</v>
      </c>
      <c r="CH355" s="30"/>
      <c r="CL355" s="30">
        <v>0.31534891467680537</v>
      </c>
      <c r="CM355" s="43">
        <v>-1.9989999999999999E-3</v>
      </c>
      <c r="CN355" s="43">
        <v>-1.897E-3</v>
      </c>
      <c r="CO355" s="43">
        <v>3.9740000000000001E-3</v>
      </c>
      <c r="CQ355" s="30"/>
      <c r="CU355" s="30">
        <v>0.31534891467680537</v>
      </c>
      <c r="CV355" s="43">
        <v>-6.6200000000000005E-4</v>
      </c>
      <c r="CW355" s="43">
        <v>-6.4800000000000003E-4</v>
      </c>
      <c r="CX355" s="43">
        <v>1.92E-4</v>
      </c>
    </row>
    <row r="356" spans="14:102" x14ac:dyDescent="0.25">
      <c r="N356" s="30"/>
      <c r="R356" s="30">
        <v>0.31634685117680533</v>
      </c>
      <c r="S356" s="43">
        <v>-1.2539999999999999E-3</v>
      </c>
      <c r="T356" s="43">
        <v>-1.0660000000000001E-3</v>
      </c>
      <c r="U356" s="43">
        <v>5.156E-3</v>
      </c>
      <c r="W356" s="30"/>
      <c r="AA356" s="30">
        <v>0.31634685117680533</v>
      </c>
      <c r="AB356" s="43">
        <v>-5.9500000000000004E-4</v>
      </c>
      <c r="AC356" s="43">
        <v>-5.5599999999999996E-4</v>
      </c>
      <c r="AD356" s="43">
        <v>7.3899999999999997E-4</v>
      </c>
      <c r="AF356" s="30"/>
      <c r="AJ356" s="30">
        <v>0.31634685117680533</v>
      </c>
      <c r="AK356" s="43">
        <v>-1.8270000000000001E-3</v>
      </c>
      <c r="AL356" s="43">
        <v>-1.6750000000000001E-3</v>
      </c>
      <c r="AM356" s="43">
        <v>2.9399999999999999E-3</v>
      </c>
      <c r="AO356" s="30"/>
      <c r="AS356" s="30">
        <v>0.31634685117680533</v>
      </c>
      <c r="AT356" s="43">
        <v>-5.8500000000000002E-4</v>
      </c>
      <c r="AU356" s="43">
        <v>-5.6300000000000002E-4</v>
      </c>
      <c r="AV356" s="43">
        <v>1.11E-4</v>
      </c>
      <c r="AX356" s="30"/>
      <c r="BB356" s="30">
        <v>0.31634685117680533</v>
      </c>
      <c r="BC356" s="43">
        <v>-1.8209999999999999E-3</v>
      </c>
      <c r="BD356" s="43">
        <v>-1.6689999999999999E-3</v>
      </c>
      <c r="BE356" s="43">
        <v>2.9169999999999999E-3</v>
      </c>
      <c r="BG356" s="30"/>
      <c r="BK356" s="30">
        <v>0.31634685117680533</v>
      </c>
      <c r="BL356" s="43">
        <v>-5.8600000000000004E-4</v>
      </c>
      <c r="BM356" s="43">
        <v>-5.6400000000000005E-4</v>
      </c>
      <c r="BN356" s="43">
        <v>1.12E-4</v>
      </c>
      <c r="BP356" s="30"/>
      <c r="BT356" s="30">
        <v>0.31634685117680533</v>
      </c>
      <c r="BU356" s="43">
        <v>-1.712E-3</v>
      </c>
      <c r="BV356" s="43">
        <v>-1.557E-3</v>
      </c>
      <c r="BW356" s="43">
        <v>3.153E-3</v>
      </c>
      <c r="BY356" s="30"/>
      <c r="CC356" s="30">
        <v>0.31634685117680533</v>
      </c>
      <c r="CD356" s="43">
        <v>-5.8299999999999997E-4</v>
      </c>
      <c r="CE356" s="43">
        <v>-5.5999999999999995E-4</v>
      </c>
      <c r="CF356" s="43">
        <v>1.4999999999999999E-4</v>
      </c>
      <c r="CH356" s="30"/>
      <c r="CL356" s="30">
        <v>0.31634685117680533</v>
      </c>
      <c r="CM356" s="43">
        <v>-2.0049999999999998E-3</v>
      </c>
      <c r="CN356" s="43">
        <v>-1.902E-3</v>
      </c>
      <c r="CO356" s="43">
        <v>4.0460000000000001E-3</v>
      </c>
      <c r="CQ356" s="30"/>
      <c r="CU356" s="30">
        <v>0.31634685117680533</v>
      </c>
      <c r="CV356" s="43">
        <v>-6.6200000000000005E-4</v>
      </c>
      <c r="CW356" s="43">
        <v>-6.4700000000000001E-4</v>
      </c>
      <c r="CX356" s="43">
        <v>1.92E-4</v>
      </c>
    </row>
    <row r="357" spans="14:102" x14ac:dyDescent="0.25">
      <c r="N357" s="30"/>
      <c r="R357" s="30">
        <v>0.3173447876768053</v>
      </c>
      <c r="S357" s="43">
        <v>-1.263E-3</v>
      </c>
      <c r="T357" s="43">
        <v>-1.073E-3</v>
      </c>
      <c r="U357" s="43">
        <v>5.2209999999999999E-3</v>
      </c>
      <c r="W357" s="30"/>
      <c r="AA357" s="30">
        <v>0.3173447876768053</v>
      </c>
      <c r="AB357" s="43">
        <v>-5.9400000000000002E-4</v>
      </c>
      <c r="AC357" s="43">
        <v>-5.5500000000000005E-4</v>
      </c>
      <c r="AD357" s="43">
        <v>7.3800000000000005E-4</v>
      </c>
      <c r="AF357" s="30"/>
      <c r="AJ357" s="30">
        <v>0.3173447876768053</v>
      </c>
      <c r="AK357" s="43">
        <v>-1.8339999999999999E-3</v>
      </c>
      <c r="AL357" s="43">
        <v>-1.6789999999999999E-3</v>
      </c>
      <c r="AM357" s="43">
        <v>3.0010000000000002E-3</v>
      </c>
      <c r="AO357" s="30"/>
      <c r="AS357" s="30">
        <v>0.3173447876768053</v>
      </c>
      <c r="AT357" s="43">
        <v>-5.8500000000000002E-4</v>
      </c>
      <c r="AU357" s="43">
        <v>-5.6300000000000002E-4</v>
      </c>
      <c r="AV357" s="43">
        <v>1.1E-4</v>
      </c>
      <c r="AX357" s="30"/>
      <c r="BB357" s="30">
        <v>0.3173447876768053</v>
      </c>
      <c r="BC357" s="43">
        <v>-1.8270000000000001E-3</v>
      </c>
      <c r="BD357" s="43">
        <v>-1.6739999999999999E-3</v>
      </c>
      <c r="BE357" s="43">
        <v>2.9780000000000002E-3</v>
      </c>
      <c r="BG357" s="30"/>
      <c r="BK357" s="30">
        <v>0.3173447876768053</v>
      </c>
      <c r="BL357" s="43">
        <v>-5.8600000000000004E-4</v>
      </c>
      <c r="BM357" s="43">
        <v>-5.6300000000000002E-4</v>
      </c>
      <c r="BN357" s="43">
        <v>1.12E-4</v>
      </c>
      <c r="BP357" s="30"/>
      <c r="BT357" s="30">
        <v>0.3173447876768053</v>
      </c>
      <c r="BU357" s="43">
        <v>-1.72E-3</v>
      </c>
      <c r="BV357" s="43">
        <v>-1.562E-3</v>
      </c>
      <c r="BW357" s="43">
        <v>3.2109999999999999E-3</v>
      </c>
      <c r="BY357" s="30"/>
      <c r="CC357" s="30">
        <v>0.3173447876768053</v>
      </c>
      <c r="CD357" s="43">
        <v>-5.8299999999999997E-4</v>
      </c>
      <c r="CE357" s="43">
        <v>-5.5999999999999995E-4</v>
      </c>
      <c r="CF357" s="43">
        <v>1.4899999999999999E-4</v>
      </c>
      <c r="CH357" s="30"/>
      <c r="CL357" s="30">
        <v>0.3173447876768053</v>
      </c>
      <c r="CM357" s="43">
        <v>-2.013E-3</v>
      </c>
      <c r="CN357" s="43">
        <v>-1.908E-3</v>
      </c>
      <c r="CO357" s="43">
        <v>4.1219999999999998E-3</v>
      </c>
      <c r="CQ357" s="30"/>
      <c r="CU357" s="30">
        <v>0.3173447876768053</v>
      </c>
      <c r="CV357" s="43">
        <v>-6.6200000000000005E-4</v>
      </c>
      <c r="CW357" s="43">
        <v>-6.4700000000000001E-4</v>
      </c>
      <c r="CX357" s="43">
        <v>1.9100000000000001E-4</v>
      </c>
    </row>
    <row r="358" spans="14:102" x14ac:dyDescent="0.25">
      <c r="N358" s="30"/>
      <c r="R358" s="30">
        <v>0.31834272417680531</v>
      </c>
      <c r="S358" s="43">
        <v>-1.2719999999999999E-3</v>
      </c>
      <c r="T358" s="43">
        <v>-1.08E-3</v>
      </c>
      <c r="U358" s="43">
        <v>5.2859999999999999E-3</v>
      </c>
      <c r="W358" s="30"/>
      <c r="AA358" s="30">
        <v>0.31834272417680531</v>
      </c>
      <c r="AB358" s="43">
        <v>-5.9299999999999999E-4</v>
      </c>
      <c r="AC358" s="43">
        <v>-5.5400000000000002E-4</v>
      </c>
      <c r="AD358" s="43">
        <v>7.3700000000000002E-4</v>
      </c>
      <c r="AF358" s="30"/>
      <c r="AJ358" s="30">
        <v>0.31834272417680531</v>
      </c>
      <c r="AK358" s="43">
        <v>-1.841E-3</v>
      </c>
      <c r="AL358" s="43">
        <v>-1.684E-3</v>
      </c>
      <c r="AM358" s="43">
        <v>3.0609999999999999E-3</v>
      </c>
      <c r="AO358" s="30"/>
      <c r="AS358" s="30">
        <v>0.31834272417680531</v>
      </c>
      <c r="AT358" s="43">
        <v>-5.8399999999999999E-4</v>
      </c>
      <c r="AU358" s="43">
        <v>-5.62E-4</v>
      </c>
      <c r="AV358" s="43">
        <v>1.1E-4</v>
      </c>
      <c r="AX358" s="30"/>
      <c r="BB358" s="30">
        <v>0.31834272417680531</v>
      </c>
      <c r="BC358" s="43">
        <v>-1.8339999999999999E-3</v>
      </c>
      <c r="BD358" s="43">
        <v>-1.678E-3</v>
      </c>
      <c r="BE358" s="43">
        <v>3.0379999999999999E-3</v>
      </c>
      <c r="BG358" s="30"/>
      <c r="BK358" s="30">
        <v>0.31834272417680531</v>
      </c>
      <c r="BL358" s="43">
        <v>-5.8500000000000002E-4</v>
      </c>
      <c r="BM358" s="43">
        <v>-5.6300000000000002E-4</v>
      </c>
      <c r="BN358" s="43">
        <v>1.11E-4</v>
      </c>
      <c r="BP358" s="30"/>
      <c r="BT358" s="30">
        <v>0.31834272417680531</v>
      </c>
      <c r="BU358" s="43">
        <v>-1.727E-3</v>
      </c>
      <c r="BV358" s="43">
        <v>-1.567E-3</v>
      </c>
      <c r="BW358" s="43">
        <v>3.2690000000000002E-3</v>
      </c>
      <c r="BY358" s="30"/>
      <c r="CC358" s="30">
        <v>0.31834272417680531</v>
      </c>
      <c r="CD358" s="43">
        <v>-5.8299999999999997E-4</v>
      </c>
      <c r="CE358" s="43">
        <v>-5.5999999999999995E-4</v>
      </c>
      <c r="CF358" s="43">
        <v>1.4899999999999999E-4</v>
      </c>
      <c r="CH358" s="30"/>
      <c r="CL358" s="30">
        <v>0.31834272417680531</v>
      </c>
      <c r="CM358" s="43">
        <v>-2.0200000000000001E-3</v>
      </c>
      <c r="CN358" s="43">
        <v>-1.9139999999999999E-3</v>
      </c>
      <c r="CO358" s="43">
        <v>4.1970000000000002E-3</v>
      </c>
      <c r="CQ358" s="30"/>
      <c r="CU358" s="30">
        <v>0.31834272417680531</v>
      </c>
      <c r="CV358" s="43">
        <v>-6.6100000000000002E-4</v>
      </c>
      <c r="CW358" s="43">
        <v>-6.4700000000000001E-4</v>
      </c>
      <c r="CX358" s="43">
        <v>1.9000000000000001E-4</v>
      </c>
    </row>
    <row r="359" spans="14:102" x14ac:dyDescent="0.25">
      <c r="N359" s="30"/>
      <c r="R359" s="30">
        <v>0.31934066067680528</v>
      </c>
      <c r="S359" s="43">
        <v>-1.281E-3</v>
      </c>
      <c r="T359" s="43">
        <v>-1.0870000000000001E-3</v>
      </c>
      <c r="U359" s="43">
        <v>5.352E-3</v>
      </c>
      <c r="W359" s="30"/>
      <c r="AA359" s="30">
        <v>0.31934066067680528</v>
      </c>
      <c r="AB359" s="43">
        <v>-5.9199999999999997E-4</v>
      </c>
      <c r="AC359" s="43">
        <v>-5.53E-4</v>
      </c>
      <c r="AD359" s="43">
        <v>7.36E-4</v>
      </c>
      <c r="AF359" s="30"/>
      <c r="AJ359" s="30">
        <v>0.31934066067680528</v>
      </c>
      <c r="AK359" s="43">
        <v>-1.848E-3</v>
      </c>
      <c r="AL359" s="43">
        <v>-1.689E-3</v>
      </c>
      <c r="AM359" s="43">
        <v>3.1220000000000002E-3</v>
      </c>
      <c r="AO359" s="30"/>
      <c r="AS359" s="30">
        <v>0.31934066067680528</v>
      </c>
      <c r="AT359" s="43">
        <v>-5.8399999999999999E-4</v>
      </c>
      <c r="AU359" s="43">
        <v>-5.62E-4</v>
      </c>
      <c r="AV359" s="43">
        <v>1.0900000000000001E-4</v>
      </c>
      <c r="AX359" s="30"/>
      <c r="BB359" s="30">
        <v>0.31934066067680528</v>
      </c>
      <c r="BC359" s="43">
        <v>-1.841E-3</v>
      </c>
      <c r="BD359" s="43">
        <v>-1.683E-3</v>
      </c>
      <c r="BE359" s="43">
        <v>3.0990000000000002E-3</v>
      </c>
      <c r="BG359" s="30"/>
      <c r="BK359" s="30">
        <v>0.31934066067680528</v>
      </c>
      <c r="BL359" s="43">
        <v>-5.8500000000000002E-4</v>
      </c>
      <c r="BM359" s="43">
        <v>-5.62E-4</v>
      </c>
      <c r="BN359" s="43">
        <v>1.11E-4</v>
      </c>
      <c r="BP359" s="30"/>
      <c r="BT359" s="30">
        <v>0.31934066067680528</v>
      </c>
      <c r="BU359" s="43">
        <v>-1.7340000000000001E-3</v>
      </c>
      <c r="BV359" s="43">
        <v>-1.573E-3</v>
      </c>
      <c r="BW359" s="43">
        <v>3.3270000000000001E-3</v>
      </c>
      <c r="BY359" s="30"/>
      <c r="CC359" s="30">
        <v>0.31934066067680528</v>
      </c>
      <c r="CD359" s="43">
        <v>-5.8299999999999997E-4</v>
      </c>
      <c r="CE359" s="43">
        <v>-5.5999999999999995E-4</v>
      </c>
      <c r="CF359" s="43">
        <v>1.4899999999999999E-4</v>
      </c>
      <c r="CH359" s="30"/>
      <c r="CL359" s="30">
        <v>0.31934066067680528</v>
      </c>
      <c r="CM359" s="43">
        <v>-2.0270000000000002E-3</v>
      </c>
      <c r="CN359" s="43">
        <v>-1.9189999999999999E-3</v>
      </c>
      <c r="CO359" s="43">
        <v>4.2729999999999999E-3</v>
      </c>
      <c r="CQ359" s="30"/>
      <c r="CU359" s="30">
        <v>0.31934066067680528</v>
      </c>
      <c r="CV359" s="43">
        <v>-6.6100000000000002E-4</v>
      </c>
      <c r="CW359" s="43">
        <v>-6.4599999999999998E-4</v>
      </c>
      <c r="CX359" s="43">
        <v>1.9000000000000001E-4</v>
      </c>
    </row>
    <row r="360" spans="14:102" x14ac:dyDescent="0.25">
      <c r="N360" s="30"/>
      <c r="R360" s="30">
        <v>0.31934066067680528</v>
      </c>
      <c r="S360" s="43">
        <v>-1.281E-3</v>
      </c>
      <c r="T360" s="43">
        <v>-1.0870000000000001E-3</v>
      </c>
      <c r="U360" s="43">
        <v>5.352E-3</v>
      </c>
      <c r="W360" s="30"/>
      <c r="AA360" s="30">
        <v>0.31934066067680528</v>
      </c>
      <c r="AB360" s="43">
        <v>-5.9199999999999997E-4</v>
      </c>
      <c r="AC360" s="43">
        <v>-5.53E-4</v>
      </c>
      <c r="AD360" s="43">
        <v>7.36E-4</v>
      </c>
      <c r="AF360" s="30"/>
      <c r="AJ360" s="30">
        <v>0.31934066067680528</v>
      </c>
      <c r="AK360" s="43">
        <v>-1.848E-3</v>
      </c>
      <c r="AL360" s="43">
        <v>-1.689E-3</v>
      </c>
      <c r="AM360" s="43">
        <v>3.1220000000000002E-3</v>
      </c>
      <c r="AO360" s="30"/>
      <c r="AS360" s="30">
        <v>0.31934066067680528</v>
      </c>
      <c r="AT360" s="43">
        <v>-5.8399999999999999E-4</v>
      </c>
      <c r="AU360" s="43">
        <v>-5.62E-4</v>
      </c>
      <c r="AV360" s="43">
        <v>1.0900000000000001E-4</v>
      </c>
      <c r="AX360" s="30"/>
      <c r="BB360" s="30">
        <v>0.31934066067680528</v>
      </c>
      <c r="BC360" s="43">
        <v>-1.841E-3</v>
      </c>
      <c r="BD360" s="43">
        <v>-1.683E-3</v>
      </c>
      <c r="BE360" s="43">
        <v>3.0990000000000002E-3</v>
      </c>
      <c r="BG360" s="30"/>
      <c r="BK360" s="30">
        <v>0.31934066067680528</v>
      </c>
      <c r="BL360" s="43">
        <v>-5.8500000000000002E-4</v>
      </c>
      <c r="BM360" s="43">
        <v>-5.62E-4</v>
      </c>
      <c r="BN360" s="43">
        <v>1.11E-4</v>
      </c>
      <c r="BP360" s="30"/>
      <c r="BT360" s="30">
        <v>0.31934066067680528</v>
      </c>
      <c r="BU360" s="43">
        <v>-1.7340000000000001E-3</v>
      </c>
      <c r="BV360" s="43">
        <v>-1.573E-3</v>
      </c>
      <c r="BW360" s="43">
        <v>3.3270000000000001E-3</v>
      </c>
      <c r="BY360" s="30"/>
      <c r="CC360" s="30">
        <v>0.31934066067680528</v>
      </c>
      <c r="CD360" s="43">
        <v>-5.8299999999999997E-4</v>
      </c>
      <c r="CE360" s="43">
        <v>-5.5999999999999995E-4</v>
      </c>
      <c r="CF360" s="43">
        <v>1.4899999999999999E-4</v>
      </c>
      <c r="CH360" s="30"/>
      <c r="CL360" s="30">
        <v>0.31934066067680528</v>
      </c>
      <c r="CM360" s="43">
        <v>-2.0270000000000002E-3</v>
      </c>
      <c r="CN360" s="43">
        <v>-1.9189999999999999E-3</v>
      </c>
      <c r="CO360" s="43">
        <v>4.2729999999999999E-3</v>
      </c>
      <c r="CQ360" s="30"/>
      <c r="CU360" s="30">
        <v>0.31934066067680528</v>
      </c>
      <c r="CV360" s="43">
        <v>-6.6100000000000002E-4</v>
      </c>
      <c r="CW360" s="43">
        <v>-6.4599999999999998E-4</v>
      </c>
      <c r="CX360" s="43">
        <v>1.9000000000000001E-4</v>
      </c>
    </row>
    <row r="361" spans="14:102" x14ac:dyDescent="0.25">
      <c r="N361" s="30"/>
      <c r="R361" s="30">
        <v>0.32033859717680524</v>
      </c>
      <c r="S361" s="43">
        <v>-1.2899999999999999E-3</v>
      </c>
      <c r="T361" s="43">
        <v>-1.0939999999999999E-3</v>
      </c>
      <c r="U361" s="43">
        <v>5.4180000000000001E-3</v>
      </c>
      <c r="W361" s="30"/>
      <c r="AA361" s="30">
        <v>0.32033859717680524</v>
      </c>
      <c r="AB361" s="43">
        <v>-5.9100000000000005E-4</v>
      </c>
      <c r="AC361" s="43">
        <v>-5.5199999999999997E-4</v>
      </c>
      <c r="AD361" s="43">
        <v>7.3499999999999998E-4</v>
      </c>
      <c r="AF361" s="30"/>
      <c r="AJ361" s="30">
        <v>0.32033859717680524</v>
      </c>
      <c r="AK361" s="43">
        <v>-1.8550000000000001E-3</v>
      </c>
      <c r="AL361" s="43">
        <v>-1.6930000000000001E-3</v>
      </c>
      <c r="AM361" s="43">
        <v>3.1840000000000002E-3</v>
      </c>
      <c r="AO361" s="30"/>
      <c r="AS361" s="30">
        <v>0.32033859717680524</v>
      </c>
      <c r="AT361" s="43">
        <v>-5.8299999999999997E-4</v>
      </c>
      <c r="AU361" s="43">
        <v>-5.6099999999999998E-4</v>
      </c>
      <c r="AV361" s="43">
        <v>1.0900000000000001E-4</v>
      </c>
      <c r="AX361" s="30"/>
      <c r="BB361" s="30">
        <v>0.32033859717680524</v>
      </c>
      <c r="BC361" s="43">
        <v>-1.848E-3</v>
      </c>
      <c r="BD361" s="43">
        <v>-1.688E-3</v>
      </c>
      <c r="BE361" s="43">
        <v>3.16E-3</v>
      </c>
      <c r="BG361" s="30"/>
      <c r="BK361" s="30">
        <v>0.32033859717680524</v>
      </c>
      <c r="BL361" s="43">
        <v>-5.8399999999999999E-4</v>
      </c>
      <c r="BM361" s="43">
        <v>-5.62E-4</v>
      </c>
      <c r="BN361" s="43">
        <v>1.1E-4</v>
      </c>
      <c r="BP361" s="30"/>
      <c r="BT361" s="30">
        <v>0.32033859717680524</v>
      </c>
      <c r="BU361" s="43">
        <v>-1.7420000000000001E-3</v>
      </c>
      <c r="BV361" s="43">
        <v>-1.578E-3</v>
      </c>
      <c r="BW361" s="43">
        <v>3.3860000000000001E-3</v>
      </c>
      <c r="BY361" s="30"/>
      <c r="CC361" s="30">
        <v>0.32033859717680524</v>
      </c>
      <c r="CD361" s="43">
        <v>-5.8299999999999997E-4</v>
      </c>
      <c r="CE361" s="43">
        <v>-5.5900000000000004E-4</v>
      </c>
      <c r="CF361" s="43">
        <v>1.4799999999999999E-4</v>
      </c>
      <c r="CH361" s="30"/>
      <c r="CL361" s="30">
        <v>0.32033859717680524</v>
      </c>
      <c r="CM361" s="43">
        <v>-2.0339999999999998E-3</v>
      </c>
      <c r="CN361" s="43">
        <v>-1.9250000000000001E-3</v>
      </c>
      <c r="CO361" s="43">
        <v>4.3489999999999996E-3</v>
      </c>
      <c r="CQ361" s="30"/>
      <c r="CU361" s="30">
        <v>0.32033859717680524</v>
      </c>
      <c r="CV361" s="43">
        <v>-6.6E-4</v>
      </c>
      <c r="CW361" s="43">
        <v>-6.4599999999999998E-4</v>
      </c>
      <c r="CX361" s="43">
        <v>1.8900000000000001E-4</v>
      </c>
    </row>
    <row r="362" spans="14:102" x14ac:dyDescent="0.25">
      <c r="N362" s="30"/>
      <c r="R362" s="30">
        <v>0.32133653367680526</v>
      </c>
      <c r="S362" s="43">
        <v>-1.2999999999999999E-3</v>
      </c>
      <c r="T362" s="43">
        <v>-1.101E-3</v>
      </c>
      <c r="U362" s="43">
        <v>5.4840000000000002E-3</v>
      </c>
      <c r="W362" s="30"/>
      <c r="AA362" s="30">
        <v>0.32133653367680526</v>
      </c>
      <c r="AB362" s="43">
        <v>-5.9000000000000003E-4</v>
      </c>
      <c r="AC362" s="43">
        <v>-5.5199999999999997E-4</v>
      </c>
      <c r="AD362" s="43">
        <v>7.3399999999999995E-4</v>
      </c>
      <c r="AF362" s="30"/>
      <c r="AJ362" s="30">
        <v>0.32133653367680526</v>
      </c>
      <c r="AK362" s="43">
        <v>-1.8619999999999999E-3</v>
      </c>
      <c r="AL362" s="43">
        <v>-1.6980000000000001E-3</v>
      </c>
      <c r="AM362" s="43">
        <v>3.2450000000000001E-3</v>
      </c>
      <c r="AO362" s="30"/>
      <c r="AS362" s="30">
        <v>0.32133653367680526</v>
      </c>
      <c r="AT362" s="43">
        <v>-5.8299999999999997E-4</v>
      </c>
      <c r="AU362" s="43">
        <v>-5.5999999999999995E-4</v>
      </c>
      <c r="AV362" s="43">
        <v>1.08E-4</v>
      </c>
      <c r="AX362" s="30"/>
      <c r="BB362" s="30">
        <v>0.32133653367680526</v>
      </c>
      <c r="BC362" s="43">
        <v>-1.8550000000000001E-3</v>
      </c>
      <c r="BD362" s="43">
        <v>-1.6930000000000001E-3</v>
      </c>
      <c r="BE362" s="43">
        <v>3.2209999999999999E-3</v>
      </c>
      <c r="BG362" s="30"/>
      <c r="BK362" s="30">
        <v>0.32133653367680526</v>
      </c>
      <c r="BL362" s="43">
        <v>-5.8299999999999997E-4</v>
      </c>
      <c r="BM362" s="43">
        <v>-5.6099999999999998E-4</v>
      </c>
      <c r="BN362" s="43">
        <v>1.1E-4</v>
      </c>
      <c r="BP362" s="30"/>
      <c r="BT362" s="30">
        <v>0.32133653367680526</v>
      </c>
      <c r="BU362" s="43">
        <v>-1.7489999999999999E-3</v>
      </c>
      <c r="BV362" s="43">
        <v>-1.583E-3</v>
      </c>
      <c r="BW362" s="43">
        <v>3.4450000000000001E-3</v>
      </c>
      <c r="BY362" s="30"/>
      <c r="CC362" s="30">
        <v>0.32133653367680526</v>
      </c>
      <c r="CD362" s="43">
        <v>-5.8299999999999997E-4</v>
      </c>
      <c r="CE362" s="43">
        <v>-5.5900000000000004E-4</v>
      </c>
      <c r="CF362" s="43">
        <v>1.4799999999999999E-4</v>
      </c>
      <c r="CH362" s="30"/>
      <c r="CL362" s="30">
        <v>0.32133653367680526</v>
      </c>
      <c r="CM362" s="43">
        <v>-2.0409999999999998E-3</v>
      </c>
      <c r="CN362" s="43">
        <v>-1.931E-3</v>
      </c>
      <c r="CO362" s="43">
        <v>4.4250000000000001E-3</v>
      </c>
      <c r="CQ362" s="30"/>
      <c r="CU362" s="30">
        <v>0.32133653367680526</v>
      </c>
      <c r="CV362" s="43">
        <v>-6.6E-4</v>
      </c>
      <c r="CW362" s="43">
        <v>-6.4499999999999996E-4</v>
      </c>
      <c r="CX362" s="43">
        <v>1.8900000000000001E-4</v>
      </c>
    </row>
    <row r="363" spans="14:102" x14ac:dyDescent="0.25">
      <c r="N363" s="30"/>
      <c r="R363" s="30">
        <v>0.32233447017680522</v>
      </c>
      <c r="S363" s="43">
        <v>-1.3090000000000001E-3</v>
      </c>
      <c r="T363" s="43">
        <v>-1.108E-3</v>
      </c>
      <c r="U363" s="43">
        <v>5.5500000000000002E-3</v>
      </c>
      <c r="W363" s="30"/>
      <c r="AA363" s="30">
        <v>0.32233447017680522</v>
      </c>
      <c r="AB363" s="43">
        <v>-5.9000000000000003E-4</v>
      </c>
      <c r="AC363" s="43">
        <v>-5.5099999999999995E-4</v>
      </c>
      <c r="AD363" s="43">
        <v>7.3300000000000004E-4</v>
      </c>
      <c r="AF363" s="30"/>
      <c r="AJ363" s="30">
        <v>0.32233447017680522</v>
      </c>
      <c r="AK363" s="43">
        <v>-1.869E-3</v>
      </c>
      <c r="AL363" s="43">
        <v>-1.7030000000000001E-3</v>
      </c>
      <c r="AM363" s="43">
        <v>3.307E-3</v>
      </c>
      <c r="AO363" s="30"/>
      <c r="AS363" s="30">
        <v>0.32233447017680522</v>
      </c>
      <c r="AT363" s="43">
        <v>-5.8200000000000005E-4</v>
      </c>
      <c r="AU363" s="43">
        <v>-5.5999999999999995E-4</v>
      </c>
      <c r="AV363" s="43">
        <v>1.08E-4</v>
      </c>
      <c r="AX363" s="30"/>
      <c r="BB363" s="30">
        <v>0.32233447017680522</v>
      </c>
      <c r="BC363" s="43">
        <v>-1.8619999999999999E-3</v>
      </c>
      <c r="BD363" s="43">
        <v>-1.6969999999999999E-3</v>
      </c>
      <c r="BE363" s="43">
        <v>3.2829999999999999E-3</v>
      </c>
      <c r="BG363" s="30"/>
      <c r="BK363" s="30">
        <v>0.32233447017680522</v>
      </c>
      <c r="BL363" s="43">
        <v>-5.8299999999999997E-4</v>
      </c>
      <c r="BM363" s="43">
        <v>-5.6099999999999998E-4</v>
      </c>
      <c r="BN363" s="43">
        <v>1.0900000000000001E-4</v>
      </c>
      <c r="BP363" s="30"/>
      <c r="BT363" s="30">
        <v>0.32233447017680522</v>
      </c>
      <c r="BU363" s="43">
        <v>-1.7570000000000001E-3</v>
      </c>
      <c r="BV363" s="43">
        <v>-1.5889999999999999E-3</v>
      </c>
      <c r="BW363" s="43">
        <v>3.503E-3</v>
      </c>
      <c r="BY363" s="30"/>
      <c r="CC363" s="30">
        <v>0.32233447017680522</v>
      </c>
      <c r="CD363" s="43">
        <v>-5.8299999999999997E-4</v>
      </c>
      <c r="CE363" s="43">
        <v>-5.5900000000000004E-4</v>
      </c>
      <c r="CF363" s="43">
        <v>1.4799999999999999E-4</v>
      </c>
      <c r="CH363" s="30"/>
      <c r="CL363" s="30">
        <v>0.32233447017680522</v>
      </c>
      <c r="CM363" s="43">
        <v>-2.049E-3</v>
      </c>
      <c r="CN363" s="43">
        <v>-1.9369999999999999E-3</v>
      </c>
      <c r="CO363" s="43">
        <v>4.5019999999999999E-3</v>
      </c>
      <c r="CQ363" s="30"/>
      <c r="CU363" s="30">
        <v>0.32233447017680522</v>
      </c>
      <c r="CV363" s="43">
        <v>-6.5899999999999997E-4</v>
      </c>
      <c r="CW363" s="43">
        <v>-6.4499999999999996E-4</v>
      </c>
      <c r="CX363" s="43">
        <v>1.8799999999999999E-4</v>
      </c>
    </row>
    <row r="364" spans="14:102" x14ac:dyDescent="0.25">
      <c r="N364" s="30"/>
      <c r="R364" s="30">
        <v>0.32333240667680518</v>
      </c>
      <c r="S364" s="43">
        <v>-1.3179999999999999E-3</v>
      </c>
      <c r="T364" s="43">
        <v>-1.1150000000000001E-3</v>
      </c>
      <c r="U364" s="43">
        <v>5.6160000000000003E-3</v>
      </c>
      <c r="W364" s="30"/>
      <c r="AA364" s="30">
        <v>0.32333240667680518</v>
      </c>
      <c r="AB364" s="43">
        <v>-5.8900000000000001E-4</v>
      </c>
      <c r="AC364" s="43">
        <v>-5.5000000000000003E-4</v>
      </c>
      <c r="AD364" s="43">
        <v>7.3200000000000001E-4</v>
      </c>
      <c r="AF364" s="30"/>
      <c r="AJ364" s="30">
        <v>0.32333240667680518</v>
      </c>
      <c r="AK364" s="43">
        <v>-1.8760000000000001E-3</v>
      </c>
      <c r="AL364" s="43">
        <v>-1.7080000000000001E-3</v>
      </c>
      <c r="AM364" s="43">
        <v>3.369E-3</v>
      </c>
      <c r="AO364" s="30"/>
      <c r="AS364" s="30">
        <v>0.32333240667680518</v>
      </c>
      <c r="AT364" s="43">
        <v>-5.8100000000000003E-4</v>
      </c>
      <c r="AU364" s="43">
        <v>-5.5900000000000004E-4</v>
      </c>
      <c r="AV364" s="43">
        <v>1.07E-4</v>
      </c>
      <c r="AX364" s="30"/>
      <c r="BB364" s="30">
        <v>0.32333240667680518</v>
      </c>
      <c r="BC364" s="43">
        <v>-1.869E-3</v>
      </c>
      <c r="BD364" s="43">
        <v>-1.702E-3</v>
      </c>
      <c r="BE364" s="43">
        <v>3.3440000000000002E-3</v>
      </c>
      <c r="BG364" s="30"/>
      <c r="BK364" s="30">
        <v>0.32333240667680518</v>
      </c>
      <c r="BL364" s="43">
        <v>-5.8200000000000005E-4</v>
      </c>
      <c r="BM364" s="43">
        <v>-5.5999999999999995E-4</v>
      </c>
      <c r="BN364" s="43">
        <v>1.0900000000000001E-4</v>
      </c>
      <c r="BP364" s="30"/>
      <c r="BT364" s="30">
        <v>0.32333240667680518</v>
      </c>
      <c r="BU364" s="43">
        <v>-1.7639999999999999E-3</v>
      </c>
      <c r="BV364" s="43">
        <v>-1.5939999999999999E-3</v>
      </c>
      <c r="BW364" s="43">
        <v>3.5630000000000002E-3</v>
      </c>
      <c r="BY364" s="30"/>
      <c r="CC364" s="30">
        <v>0.32333240667680518</v>
      </c>
      <c r="CD364" s="43">
        <v>-5.8299999999999997E-4</v>
      </c>
      <c r="CE364" s="43">
        <v>-5.5900000000000004E-4</v>
      </c>
      <c r="CF364" s="43">
        <v>1.47E-4</v>
      </c>
      <c r="CH364" s="30"/>
      <c r="CL364" s="30">
        <v>0.32333240667680518</v>
      </c>
      <c r="CM364" s="43">
        <v>-2.0560000000000001E-3</v>
      </c>
      <c r="CN364" s="43">
        <v>-1.9430000000000001E-3</v>
      </c>
      <c r="CO364" s="43">
        <v>4.5789999999999997E-3</v>
      </c>
      <c r="CQ364" s="30"/>
      <c r="CU364" s="30">
        <v>0.32333240667680518</v>
      </c>
      <c r="CV364" s="43">
        <v>-6.5799999999999995E-4</v>
      </c>
      <c r="CW364" s="43">
        <v>-6.4400000000000004E-4</v>
      </c>
      <c r="CX364" s="43">
        <v>1.8799999999999999E-4</v>
      </c>
    </row>
    <row r="365" spans="14:102" x14ac:dyDescent="0.25">
      <c r="N365" s="30"/>
      <c r="R365" s="30">
        <v>0.3243303431768052</v>
      </c>
      <c r="S365" s="43">
        <v>-1.3259999999999999E-3</v>
      </c>
      <c r="T365" s="43">
        <v>-1.121E-3</v>
      </c>
      <c r="U365" s="43">
        <v>5.6740000000000002E-3</v>
      </c>
      <c r="W365" s="30"/>
      <c r="AA365" s="30">
        <v>0.3243303431768052</v>
      </c>
      <c r="AB365" s="43">
        <v>-5.8799999999999998E-4</v>
      </c>
      <c r="AC365" s="43">
        <v>-5.4900000000000001E-4</v>
      </c>
      <c r="AD365" s="43">
        <v>7.3099999999999999E-4</v>
      </c>
      <c r="AF365" s="30"/>
      <c r="AJ365" s="30">
        <v>0.3243303431768052</v>
      </c>
      <c r="AK365" s="43">
        <v>-1.882E-3</v>
      </c>
      <c r="AL365" s="43">
        <v>-1.712E-3</v>
      </c>
      <c r="AM365" s="43">
        <v>3.4229999999999998E-3</v>
      </c>
      <c r="AO365" s="30"/>
      <c r="AS365" s="30">
        <v>0.3243303431768052</v>
      </c>
      <c r="AT365" s="43">
        <v>-5.8100000000000003E-4</v>
      </c>
      <c r="AU365" s="43">
        <v>-5.5900000000000004E-4</v>
      </c>
      <c r="AV365" s="43">
        <v>1.07E-4</v>
      </c>
      <c r="AX365" s="30"/>
      <c r="BB365" s="30">
        <v>0.3243303431768052</v>
      </c>
      <c r="BC365" s="43">
        <v>-1.8749999999999999E-3</v>
      </c>
      <c r="BD365" s="43">
        <v>-1.7060000000000001E-3</v>
      </c>
      <c r="BE365" s="43">
        <v>3.398E-3</v>
      </c>
      <c r="BG365" s="30"/>
      <c r="BK365" s="30">
        <v>0.3243303431768052</v>
      </c>
      <c r="BL365" s="43">
        <v>-5.8200000000000005E-4</v>
      </c>
      <c r="BM365" s="43">
        <v>-5.5999999999999995E-4</v>
      </c>
      <c r="BN365" s="43">
        <v>1.0900000000000001E-4</v>
      </c>
      <c r="BP365" s="30"/>
      <c r="BT365" s="30">
        <v>0.3243303431768052</v>
      </c>
      <c r="BU365" s="43">
        <v>-1.771E-3</v>
      </c>
      <c r="BV365" s="43">
        <v>-1.5989999999999999E-3</v>
      </c>
      <c r="BW365" s="43">
        <v>3.614E-3</v>
      </c>
      <c r="BY365" s="30"/>
      <c r="CC365" s="30">
        <v>0.3243303431768052</v>
      </c>
      <c r="CD365" s="43">
        <v>-5.8299999999999997E-4</v>
      </c>
      <c r="CE365" s="43">
        <v>-5.5999999999999995E-4</v>
      </c>
      <c r="CF365" s="43">
        <v>1.47E-4</v>
      </c>
      <c r="CH365" s="30"/>
      <c r="CL365" s="30">
        <v>0.3243303431768052</v>
      </c>
      <c r="CM365" s="43">
        <v>-2.068E-3</v>
      </c>
      <c r="CN365" s="43">
        <v>-1.9530000000000001E-3</v>
      </c>
      <c r="CO365" s="43">
        <v>4.6290000000000003E-3</v>
      </c>
      <c r="CQ365" s="30"/>
      <c r="CU365" s="30">
        <v>0.3243303431768052</v>
      </c>
      <c r="CV365" s="43">
        <v>-6.5799999999999995E-4</v>
      </c>
      <c r="CW365" s="43">
        <v>-6.4400000000000004E-4</v>
      </c>
      <c r="CX365" s="43">
        <v>1.8799999999999999E-4</v>
      </c>
    </row>
    <row r="366" spans="14:102" x14ac:dyDescent="0.25">
      <c r="N366" s="30"/>
      <c r="R366" s="30">
        <v>0.32532827967680517</v>
      </c>
      <c r="S366" s="43">
        <v>-1.335E-3</v>
      </c>
      <c r="T366" s="43">
        <v>-1.127E-3</v>
      </c>
      <c r="U366" s="43">
        <v>5.7349999999999996E-3</v>
      </c>
      <c r="W366" s="30"/>
      <c r="AA366" s="30">
        <v>0.32532827967680517</v>
      </c>
      <c r="AB366" s="43">
        <v>-5.8699999999999996E-4</v>
      </c>
      <c r="AC366" s="43">
        <v>-5.4900000000000001E-4</v>
      </c>
      <c r="AD366" s="43">
        <v>7.2999999999999996E-4</v>
      </c>
      <c r="AF366" s="30"/>
      <c r="AJ366" s="30">
        <v>0.32532827967680517</v>
      </c>
      <c r="AK366" s="43">
        <v>-1.8879999999999999E-3</v>
      </c>
      <c r="AL366" s="43">
        <v>-1.7160000000000001E-3</v>
      </c>
      <c r="AM366" s="43">
        <v>3.4780000000000002E-3</v>
      </c>
      <c r="AO366" s="30"/>
      <c r="AS366" s="30">
        <v>0.32532827967680517</v>
      </c>
      <c r="AT366" s="43">
        <v>-5.8100000000000003E-4</v>
      </c>
      <c r="AU366" s="43">
        <v>-5.5900000000000004E-4</v>
      </c>
      <c r="AV366" s="43">
        <v>1.07E-4</v>
      </c>
      <c r="AX366" s="30"/>
      <c r="BB366" s="30">
        <v>0.32532827967680517</v>
      </c>
      <c r="BC366" s="43">
        <v>-1.8810000000000001E-3</v>
      </c>
      <c r="BD366" s="43">
        <v>-1.7110000000000001E-3</v>
      </c>
      <c r="BE366" s="43">
        <v>3.4529999999999999E-3</v>
      </c>
      <c r="BG366" s="30"/>
      <c r="BK366" s="30">
        <v>0.32532827967680517</v>
      </c>
      <c r="BL366" s="43">
        <v>-5.8200000000000005E-4</v>
      </c>
      <c r="BM366" s="43">
        <v>-5.5999999999999995E-4</v>
      </c>
      <c r="BN366" s="43">
        <v>1.08E-4</v>
      </c>
      <c r="BP366" s="30"/>
      <c r="BT366" s="30">
        <v>0.32532827967680517</v>
      </c>
      <c r="BU366" s="43">
        <v>-1.7780000000000001E-3</v>
      </c>
      <c r="BV366" s="43">
        <v>-1.604E-3</v>
      </c>
      <c r="BW366" s="43">
        <v>3.6670000000000001E-3</v>
      </c>
      <c r="BY366" s="30"/>
      <c r="CC366" s="30">
        <v>0.32532827967680517</v>
      </c>
      <c r="CD366" s="43">
        <v>-5.8299999999999997E-4</v>
      </c>
      <c r="CE366" s="43">
        <v>-5.5999999999999995E-4</v>
      </c>
      <c r="CF366" s="43">
        <v>1.47E-4</v>
      </c>
      <c r="CH366" s="30"/>
      <c r="CL366" s="30">
        <v>0.32532827967680517</v>
      </c>
      <c r="CM366" s="43">
        <v>-2.078E-3</v>
      </c>
      <c r="CN366" s="43">
        <v>-1.9629999999999999E-3</v>
      </c>
      <c r="CO366" s="43">
        <v>4.6860000000000001E-3</v>
      </c>
      <c r="CQ366" s="30"/>
      <c r="CU366" s="30">
        <v>0.32532827967680517</v>
      </c>
      <c r="CV366" s="43">
        <v>-6.5799999999999995E-4</v>
      </c>
      <c r="CW366" s="43">
        <v>-6.4400000000000004E-4</v>
      </c>
      <c r="CX366" s="43">
        <v>1.8799999999999999E-4</v>
      </c>
    </row>
    <row r="367" spans="14:102" x14ac:dyDescent="0.25">
      <c r="N367" s="30"/>
      <c r="R367" s="30">
        <v>0.32632621617680513</v>
      </c>
      <c r="S367" s="43">
        <v>-1.343E-3</v>
      </c>
      <c r="T367" s="43">
        <v>-1.134E-3</v>
      </c>
      <c r="U367" s="43">
        <v>5.7939999999999997E-3</v>
      </c>
      <c r="W367" s="30"/>
      <c r="AA367" s="30">
        <v>0.32632621617680513</v>
      </c>
      <c r="AB367" s="43">
        <v>-5.8699999999999996E-4</v>
      </c>
      <c r="AC367" s="43">
        <v>-5.4799999999999998E-4</v>
      </c>
      <c r="AD367" s="43">
        <v>7.2999999999999996E-4</v>
      </c>
      <c r="AF367" s="30"/>
      <c r="AJ367" s="30">
        <v>0.32632621617680513</v>
      </c>
      <c r="AK367" s="43">
        <v>-1.8940000000000001E-3</v>
      </c>
      <c r="AL367" s="43">
        <v>-1.7210000000000001E-3</v>
      </c>
      <c r="AM367" s="43">
        <v>3.5339999999999998E-3</v>
      </c>
      <c r="AO367" s="30"/>
      <c r="AS367" s="30">
        <v>0.32632621617680513</v>
      </c>
      <c r="AT367" s="43">
        <v>-5.8E-4</v>
      </c>
      <c r="AU367" s="43">
        <v>-5.5800000000000001E-4</v>
      </c>
      <c r="AV367" s="43">
        <v>1.07E-4</v>
      </c>
      <c r="AX367" s="30"/>
      <c r="BB367" s="30">
        <v>0.32632621617680513</v>
      </c>
      <c r="BC367" s="43">
        <v>-1.8879999999999999E-3</v>
      </c>
      <c r="BD367" s="43">
        <v>-1.7149999999999999E-3</v>
      </c>
      <c r="BE367" s="43">
        <v>3.5079999999999998E-3</v>
      </c>
      <c r="BG367" s="30"/>
      <c r="BK367" s="30">
        <v>0.32632621617680513</v>
      </c>
      <c r="BL367" s="43">
        <v>-5.8100000000000003E-4</v>
      </c>
      <c r="BM367" s="43">
        <v>-5.5900000000000004E-4</v>
      </c>
      <c r="BN367" s="43">
        <v>1.08E-4</v>
      </c>
      <c r="BP367" s="30"/>
      <c r="BT367" s="30">
        <v>0.32632621617680513</v>
      </c>
      <c r="BU367" s="43">
        <v>-1.7849999999999999E-3</v>
      </c>
      <c r="BV367" s="43">
        <v>-1.609E-3</v>
      </c>
      <c r="BW367" s="43">
        <v>3.7200000000000002E-3</v>
      </c>
      <c r="BY367" s="30"/>
      <c r="CC367" s="30">
        <v>0.32632621617680513</v>
      </c>
      <c r="CD367" s="43">
        <v>-5.8299999999999997E-4</v>
      </c>
      <c r="CE367" s="43">
        <v>-5.5999999999999995E-4</v>
      </c>
      <c r="CF367" s="43">
        <v>1.47E-4</v>
      </c>
      <c r="CH367" s="30"/>
      <c r="CL367" s="30">
        <v>0.32632621617680513</v>
      </c>
      <c r="CM367" s="43">
        <v>-2.0890000000000001E-3</v>
      </c>
      <c r="CN367" s="43">
        <v>-1.9719999999999998E-3</v>
      </c>
      <c r="CO367" s="43">
        <v>4.744E-3</v>
      </c>
      <c r="CQ367" s="30"/>
      <c r="CU367" s="30">
        <v>0.32632621617680513</v>
      </c>
      <c r="CV367" s="43">
        <v>-6.5799999999999995E-4</v>
      </c>
      <c r="CW367" s="43">
        <v>-6.4400000000000004E-4</v>
      </c>
      <c r="CX367" s="43">
        <v>1.8699999999999999E-4</v>
      </c>
    </row>
    <row r="368" spans="14:102" x14ac:dyDescent="0.25">
      <c r="N368" s="30"/>
      <c r="R368" s="30">
        <v>0.32732415267680515</v>
      </c>
      <c r="S368" s="43">
        <v>-1.351E-3</v>
      </c>
      <c r="T368" s="43">
        <v>-1.14E-3</v>
      </c>
      <c r="U368" s="43">
        <v>5.8539999999999998E-3</v>
      </c>
      <c r="W368" s="30"/>
      <c r="AA368" s="30">
        <v>0.32732415267680515</v>
      </c>
      <c r="AB368" s="43">
        <v>-5.8600000000000004E-4</v>
      </c>
      <c r="AC368" s="43">
        <v>-5.4699999999999996E-4</v>
      </c>
      <c r="AD368" s="43">
        <v>7.2900000000000005E-4</v>
      </c>
      <c r="AF368" s="30"/>
      <c r="AJ368" s="30">
        <v>0.32732415267680515</v>
      </c>
      <c r="AK368" s="43">
        <v>-1.9009999999999999E-3</v>
      </c>
      <c r="AL368" s="43">
        <v>-1.725E-3</v>
      </c>
      <c r="AM368" s="43">
        <v>3.5890000000000002E-3</v>
      </c>
      <c r="AO368" s="30"/>
      <c r="AS368" s="30">
        <v>0.32732415267680515</v>
      </c>
      <c r="AT368" s="43">
        <v>-5.8E-4</v>
      </c>
      <c r="AU368" s="43">
        <v>-5.5800000000000001E-4</v>
      </c>
      <c r="AV368" s="43">
        <v>1.06E-4</v>
      </c>
      <c r="AX368" s="30"/>
      <c r="BB368" s="30">
        <v>0.32732415267680515</v>
      </c>
      <c r="BC368" s="43">
        <v>-1.8940000000000001E-3</v>
      </c>
      <c r="BD368" s="43">
        <v>-1.719E-3</v>
      </c>
      <c r="BE368" s="43">
        <v>3.5639999999999999E-3</v>
      </c>
      <c r="BG368" s="30"/>
      <c r="BK368" s="30">
        <v>0.32732415267680515</v>
      </c>
      <c r="BL368" s="43">
        <v>-5.8100000000000003E-4</v>
      </c>
      <c r="BM368" s="43">
        <v>-5.5900000000000004E-4</v>
      </c>
      <c r="BN368" s="43">
        <v>1.08E-4</v>
      </c>
      <c r="BP368" s="30"/>
      <c r="BT368" s="30">
        <v>0.32732415267680515</v>
      </c>
      <c r="BU368" s="43">
        <v>-1.792E-3</v>
      </c>
      <c r="BV368" s="43">
        <v>-1.614E-3</v>
      </c>
      <c r="BW368" s="43">
        <v>3.7729999999999999E-3</v>
      </c>
      <c r="BY368" s="30"/>
      <c r="CC368" s="30">
        <v>0.32732415267680515</v>
      </c>
      <c r="CD368" s="43">
        <v>-5.8299999999999997E-4</v>
      </c>
      <c r="CE368" s="43">
        <v>-5.5999999999999995E-4</v>
      </c>
      <c r="CF368" s="43">
        <v>1.47E-4</v>
      </c>
      <c r="CH368" s="30"/>
      <c r="CL368" s="30">
        <v>0.32732415267680515</v>
      </c>
      <c r="CM368" s="43">
        <v>-2.0990000000000002E-3</v>
      </c>
      <c r="CN368" s="43">
        <v>-1.9810000000000001E-3</v>
      </c>
      <c r="CO368" s="43">
        <v>4.8009999999999997E-3</v>
      </c>
      <c r="CQ368" s="30"/>
      <c r="CU368" s="30">
        <v>0.32732415267680515</v>
      </c>
      <c r="CV368" s="43">
        <v>-6.5799999999999995E-4</v>
      </c>
      <c r="CW368" s="43">
        <v>-6.4300000000000002E-4</v>
      </c>
      <c r="CX368" s="43">
        <v>1.8699999999999999E-4</v>
      </c>
    </row>
    <row r="369" spans="14:102" x14ac:dyDescent="0.25">
      <c r="N369" s="30"/>
      <c r="R369" s="30">
        <v>0.32832208917680511</v>
      </c>
      <c r="S369" s="43">
        <v>-1.3600000000000001E-3</v>
      </c>
      <c r="T369" s="43">
        <v>-1.147E-3</v>
      </c>
      <c r="U369" s="43">
        <v>5.914E-3</v>
      </c>
      <c r="W369" s="30"/>
      <c r="AA369" s="30">
        <v>0.32832208917680511</v>
      </c>
      <c r="AB369" s="43">
        <v>-5.8500000000000002E-4</v>
      </c>
      <c r="AC369" s="43">
        <v>-5.4699999999999996E-4</v>
      </c>
      <c r="AD369" s="43">
        <v>7.2900000000000005E-4</v>
      </c>
      <c r="AF369" s="30"/>
      <c r="AJ369" s="30">
        <v>0.32832208917680511</v>
      </c>
      <c r="AK369" s="43">
        <v>-1.9070000000000001E-3</v>
      </c>
      <c r="AL369" s="43">
        <v>-1.7290000000000001E-3</v>
      </c>
      <c r="AM369" s="43">
        <v>3.6440000000000001E-3</v>
      </c>
      <c r="AO369" s="30"/>
      <c r="AS369" s="30">
        <v>0.32832208917680511</v>
      </c>
      <c r="AT369" s="43">
        <v>-5.8E-4</v>
      </c>
      <c r="AU369" s="43">
        <v>-5.5800000000000001E-4</v>
      </c>
      <c r="AV369" s="43">
        <v>1.06E-4</v>
      </c>
      <c r="AX369" s="30"/>
      <c r="BB369" s="30">
        <v>0.32832208917680511</v>
      </c>
      <c r="BC369" s="43">
        <v>-1.9E-3</v>
      </c>
      <c r="BD369" s="43">
        <v>-1.7240000000000001E-3</v>
      </c>
      <c r="BE369" s="43">
        <v>3.6189999999999998E-3</v>
      </c>
      <c r="BG369" s="30"/>
      <c r="BK369" s="30">
        <v>0.32832208917680511</v>
      </c>
      <c r="BL369" s="43">
        <v>-5.8100000000000003E-4</v>
      </c>
      <c r="BM369" s="43">
        <v>-5.5900000000000004E-4</v>
      </c>
      <c r="BN369" s="43">
        <v>1.07E-4</v>
      </c>
      <c r="BP369" s="30"/>
      <c r="BT369" s="30">
        <v>0.32832208917680511</v>
      </c>
      <c r="BU369" s="43">
        <v>-1.7979999999999999E-3</v>
      </c>
      <c r="BV369" s="43">
        <v>-1.6180000000000001E-3</v>
      </c>
      <c r="BW369" s="43">
        <v>3.8249999999999998E-3</v>
      </c>
      <c r="BY369" s="30"/>
      <c r="CC369" s="30">
        <v>0.32832208917680511</v>
      </c>
      <c r="CD369" s="43">
        <v>-5.8399999999999999E-4</v>
      </c>
      <c r="CE369" s="43">
        <v>-5.5999999999999995E-4</v>
      </c>
      <c r="CF369" s="43">
        <v>1.46E-4</v>
      </c>
      <c r="CH369" s="30"/>
      <c r="CL369" s="30">
        <v>0.32832208917680511</v>
      </c>
      <c r="CM369" s="43">
        <v>-2.1090000000000002E-3</v>
      </c>
      <c r="CN369" s="43">
        <v>-1.99E-3</v>
      </c>
      <c r="CO369" s="43">
        <v>4.8589999999999996E-3</v>
      </c>
      <c r="CQ369" s="30"/>
      <c r="CU369" s="30">
        <v>0.32832208917680511</v>
      </c>
      <c r="CV369" s="43">
        <v>-6.5799999999999995E-4</v>
      </c>
      <c r="CW369" s="43">
        <v>-6.4300000000000002E-4</v>
      </c>
      <c r="CX369" s="43">
        <v>1.8699999999999999E-4</v>
      </c>
    </row>
    <row r="370" spans="14:102" x14ac:dyDescent="0.25">
      <c r="N370" s="30"/>
      <c r="R370" s="30">
        <v>0.32932002567680507</v>
      </c>
      <c r="S370" s="43">
        <v>-1.3680000000000001E-3</v>
      </c>
      <c r="T370" s="43">
        <v>-1.1529999999999999E-3</v>
      </c>
      <c r="U370" s="43">
        <v>5.973E-3</v>
      </c>
      <c r="W370" s="30"/>
      <c r="AA370" s="30">
        <v>0.32932002567680507</v>
      </c>
      <c r="AB370" s="43">
        <v>-5.8500000000000002E-4</v>
      </c>
      <c r="AC370" s="43">
        <v>-5.4600000000000004E-4</v>
      </c>
      <c r="AD370" s="43">
        <v>7.2800000000000002E-4</v>
      </c>
      <c r="AF370" s="30"/>
      <c r="AJ370" s="30">
        <v>0.32932002567680507</v>
      </c>
      <c r="AK370" s="43">
        <v>-1.913E-3</v>
      </c>
      <c r="AL370" s="43">
        <v>-1.7329999999999999E-3</v>
      </c>
      <c r="AM370" s="43">
        <v>3.7000000000000002E-3</v>
      </c>
      <c r="AO370" s="30"/>
      <c r="AS370" s="30">
        <v>0.32932002567680507</v>
      </c>
      <c r="AT370" s="43">
        <v>-5.7899999999999998E-4</v>
      </c>
      <c r="AU370" s="43">
        <v>-5.5800000000000001E-4</v>
      </c>
      <c r="AV370" s="43">
        <v>1.06E-4</v>
      </c>
      <c r="AX370" s="30"/>
      <c r="BB370" s="30">
        <v>0.32932002567680507</v>
      </c>
      <c r="BC370" s="43">
        <v>-1.9059999999999999E-3</v>
      </c>
      <c r="BD370" s="43">
        <v>-1.7279999999999999E-3</v>
      </c>
      <c r="BE370" s="43">
        <v>3.6740000000000002E-3</v>
      </c>
      <c r="BG370" s="30"/>
      <c r="BK370" s="30">
        <v>0.32932002567680507</v>
      </c>
      <c r="BL370" s="43">
        <v>-5.8E-4</v>
      </c>
      <c r="BM370" s="43">
        <v>-5.5800000000000001E-4</v>
      </c>
      <c r="BN370" s="43">
        <v>1.07E-4</v>
      </c>
      <c r="BP370" s="30"/>
      <c r="BT370" s="30">
        <v>0.32932002567680507</v>
      </c>
      <c r="BU370" s="43">
        <v>-1.805E-3</v>
      </c>
      <c r="BV370" s="43">
        <v>-1.6230000000000001E-3</v>
      </c>
      <c r="BW370" s="43">
        <v>3.8779999999999999E-3</v>
      </c>
      <c r="BY370" s="30"/>
      <c r="CC370" s="30">
        <v>0.32932002567680507</v>
      </c>
      <c r="CD370" s="43">
        <v>-5.8399999999999999E-4</v>
      </c>
      <c r="CE370" s="43">
        <v>-5.5999999999999995E-4</v>
      </c>
      <c r="CF370" s="43">
        <v>1.46E-4</v>
      </c>
      <c r="CH370" s="30"/>
      <c r="CL370" s="30">
        <v>0.32932002567680507</v>
      </c>
      <c r="CM370" s="43">
        <v>-2.1199999999999999E-3</v>
      </c>
      <c r="CN370" s="43">
        <v>-2E-3</v>
      </c>
      <c r="CO370" s="43">
        <v>4.9160000000000002E-3</v>
      </c>
      <c r="CQ370" s="30"/>
      <c r="CU370" s="30">
        <v>0.32932002567680507</v>
      </c>
      <c r="CV370" s="43">
        <v>-6.5700000000000003E-4</v>
      </c>
      <c r="CW370" s="43">
        <v>-6.4300000000000002E-4</v>
      </c>
      <c r="CX370" s="43">
        <v>1.8699999999999999E-4</v>
      </c>
    </row>
    <row r="371" spans="14:102" x14ac:dyDescent="0.25">
      <c r="N371" s="30"/>
      <c r="R371" s="30">
        <v>0.32932002567680507</v>
      </c>
      <c r="S371" s="43">
        <v>-1.3680000000000001E-3</v>
      </c>
      <c r="T371" s="43">
        <v>-1.1529999999999999E-3</v>
      </c>
      <c r="U371" s="43">
        <v>5.973E-3</v>
      </c>
      <c r="W371" s="30"/>
      <c r="AA371" s="30">
        <v>0.32932002567680507</v>
      </c>
      <c r="AB371" s="43">
        <v>-5.8500000000000002E-4</v>
      </c>
      <c r="AC371" s="43">
        <v>-5.4600000000000004E-4</v>
      </c>
      <c r="AD371" s="43">
        <v>7.2800000000000002E-4</v>
      </c>
      <c r="AF371" s="30"/>
      <c r="AJ371" s="30">
        <v>0.32932002567680507</v>
      </c>
      <c r="AK371" s="43">
        <v>-1.913E-3</v>
      </c>
      <c r="AL371" s="43">
        <v>-1.7329999999999999E-3</v>
      </c>
      <c r="AM371" s="43">
        <v>3.7000000000000002E-3</v>
      </c>
      <c r="AO371" s="30"/>
      <c r="AS371" s="30">
        <v>0.32932002567680507</v>
      </c>
      <c r="AT371" s="43">
        <v>-5.7899999999999998E-4</v>
      </c>
      <c r="AU371" s="43">
        <v>-5.5800000000000001E-4</v>
      </c>
      <c r="AV371" s="43">
        <v>1.06E-4</v>
      </c>
      <c r="AX371" s="30"/>
      <c r="BB371" s="30">
        <v>0.32932002567680507</v>
      </c>
      <c r="BC371" s="43">
        <v>-1.9059999999999999E-3</v>
      </c>
      <c r="BD371" s="43">
        <v>-1.7279999999999999E-3</v>
      </c>
      <c r="BE371" s="43">
        <v>3.6740000000000002E-3</v>
      </c>
      <c r="BG371" s="30"/>
      <c r="BK371" s="30">
        <v>0.32932002567680507</v>
      </c>
      <c r="BL371" s="43">
        <v>-5.8E-4</v>
      </c>
      <c r="BM371" s="43">
        <v>-5.5800000000000001E-4</v>
      </c>
      <c r="BN371" s="43">
        <v>1.07E-4</v>
      </c>
      <c r="BP371" s="30"/>
      <c r="BT371" s="30">
        <v>0.32932002567680507</v>
      </c>
      <c r="BU371" s="43">
        <v>-1.805E-3</v>
      </c>
      <c r="BV371" s="43">
        <v>-1.6230000000000001E-3</v>
      </c>
      <c r="BW371" s="43">
        <v>3.8779999999999999E-3</v>
      </c>
      <c r="BY371" s="30"/>
      <c r="CC371" s="30">
        <v>0.32932002567680507</v>
      </c>
      <c r="CD371" s="43">
        <v>-5.8399999999999999E-4</v>
      </c>
      <c r="CE371" s="43">
        <v>-5.5999999999999995E-4</v>
      </c>
      <c r="CF371" s="43">
        <v>1.46E-4</v>
      </c>
      <c r="CH371" s="30"/>
      <c r="CL371" s="30">
        <v>0.32932002567680507</v>
      </c>
      <c r="CM371" s="43">
        <v>-2.1199999999999999E-3</v>
      </c>
      <c r="CN371" s="43">
        <v>-2E-3</v>
      </c>
      <c r="CO371" s="43">
        <v>4.9160000000000002E-3</v>
      </c>
      <c r="CQ371" s="30"/>
      <c r="CU371" s="30">
        <v>0.32932002567680507</v>
      </c>
      <c r="CV371" s="43">
        <v>-6.5700000000000003E-4</v>
      </c>
      <c r="CW371" s="43">
        <v>-6.4300000000000002E-4</v>
      </c>
      <c r="CX371" s="43">
        <v>1.8699999999999999E-4</v>
      </c>
    </row>
    <row r="372" spans="14:102" x14ac:dyDescent="0.25">
      <c r="N372" s="30"/>
      <c r="R372" s="30">
        <v>0.33031796217680504</v>
      </c>
      <c r="S372" s="43">
        <v>-1.3760000000000001E-3</v>
      </c>
      <c r="T372" s="43">
        <v>-1.1590000000000001E-3</v>
      </c>
      <c r="U372" s="43">
        <v>6.0330000000000002E-3</v>
      </c>
      <c r="W372" s="30"/>
      <c r="AA372" s="30">
        <v>0.33031796217680504</v>
      </c>
      <c r="AB372" s="43">
        <v>-5.8399999999999999E-4</v>
      </c>
      <c r="AC372" s="43">
        <v>-5.4600000000000004E-4</v>
      </c>
      <c r="AD372" s="43">
        <v>7.2800000000000002E-4</v>
      </c>
      <c r="AF372" s="30"/>
      <c r="AJ372" s="30">
        <v>0.33031796217680504</v>
      </c>
      <c r="AK372" s="43">
        <v>-1.9189999999999999E-3</v>
      </c>
      <c r="AL372" s="43">
        <v>-1.738E-3</v>
      </c>
      <c r="AM372" s="43">
        <v>3.7550000000000001E-3</v>
      </c>
      <c r="AO372" s="30"/>
      <c r="AS372" s="30">
        <v>0.33031796217680504</v>
      </c>
      <c r="AT372" s="43">
        <v>-5.7899999999999998E-4</v>
      </c>
      <c r="AU372" s="43">
        <v>-5.5699999999999999E-4</v>
      </c>
      <c r="AV372" s="43">
        <v>1.05E-4</v>
      </c>
      <c r="AX372" s="30"/>
      <c r="BB372" s="30">
        <v>0.33031796217680504</v>
      </c>
      <c r="BC372" s="43">
        <v>-1.913E-3</v>
      </c>
      <c r="BD372" s="43">
        <v>-1.732E-3</v>
      </c>
      <c r="BE372" s="43">
        <v>3.7290000000000001E-3</v>
      </c>
      <c r="BG372" s="30"/>
      <c r="BK372" s="30">
        <v>0.33031796217680504</v>
      </c>
      <c r="BL372" s="43">
        <v>-5.8E-4</v>
      </c>
      <c r="BM372" s="43">
        <v>-5.5800000000000001E-4</v>
      </c>
      <c r="BN372" s="43">
        <v>1.07E-4</v>
      </c>
      <c r="BP372" s="30"/>
      <c r="BT372" s="30">
        <v>0.33031796217680504</v>
      </c>
      <c r="BU372" s="43">
        <v>-1.812E-3</v>
      </c>
      <c r="BV372" s="43">
        <v>-1.6280000000000001E-3</v>
      </c>
      <c r="BW372" s="43">
        <v>3.9300000000000003E-3</v>
      </c>
      <c r="BY372" s="30"/>
      <c r="CC372" s="30">
        <v>0.33031796217680504</v>
      </c>
      <c r="CD372" s="43">
        <v>-5.8399999999999999E-4</v>
      </c>
      <c r="CE372" s="43">
        <v>-5.5999999999999995E-4</v>
      </c>
      <c r="CF372" s="43">
        <v>1.46E-4</v>
      </c>
      <c r="CH372" s="30"/>
      <c r="CL372" s="30">
        <v>0.33031796217680504</v>
      </c>
      <c r="CM372" s="43">
        <v>-2.1299999999999999E-3</v>
      </c>
      <c r="CN372" s="43">
        <v>-2.0089999999999999E-3</v>
      </c>
      <c r="CO372" s="43">
        <v>4.973E-3</v>
      </c>
      <c r="CQ372" s="30"/>
      <c r="CU372" s="30">
        <v>0.33031796217680504</v>
      </c>
      <c r="CV372" s="43">
        <v>-6.5700000000000003E-4</v>
      </c>
      <c r="CW372" s="43">
        <v>-6.4300000000000002E-4</v>
      </c>
      <c r="CX372" s="43">
        <v>1.8699999999999999E-4</v>
      </c>
    </row>
    <row r="373" spans="14:102" x14ac:dyDescent="0.25">
      <c r="N373" s="30"/>
      <c r="R373" s="30">
        <v>0.33131589867680505</v>
      </c>
      <c r="S373" s="43">
        <v>-1.3849999999999999E-3</v>
      </c>
      <c r="T373" s="43">
        <v>-1.1659999999999999E-3</v>
      </c>
      <c r="U373" s="43">
        <v>6.0939999999999996E-3</v>
      </c>
      <c r="W373" s="30"/>
      <c r="AA373" s="30">
        <v>0.33131589867680505</v>
      </c>
      <c r="AB373" s="43">
        <v>-5.8399999999999999E-4</v>
      </c>
      <c r="AC373" s="43">
        <v>-5.4500000000000002E-4</v>
      </c>
      <c r="AD373" s="43">
        <v>7.27E-4</v>
      </c>
      <c r="AF373" s="30"/>
      <c r="AJ373" s="30">
        <v>0.33131589867680505</v>
      </c>
      <c r="AK373" s="43">
        <v>-1.926E-3</v>
      </c>
      <c r="AL373" s="43">
        <v>-1.7420000000000001E-3</v>
      </c>
      <c r="AM373" s="43">
        <v>3.8119999999999999E-3</v>
      </c>
      <c r="AO373" s="30"/>
      <c r="AS373" s="30">
        <v>0.33131589867680505</v>
      </c>
      <c r="AT373" s="43">
        <v>-5.7899999999999998E-4</v>
      </c>
      <c r="AU373" s="43">
        <v>-5.5699999999999999E-4</v>
      </c>
      <c r="AV373" s="43">
        <v>1.05E-4</v>
      </c>
      <c r="AX373" s="30"/>
      <c r="BB373" s="30">
        <v>0.33131589867680505</v>
      </c>
      <c r="BC373" s="43">
        <v>-1.9189999999999999E-3</v>
      </c>
      <c r="BD373" s="43">
        <v>-1.7359999999999999E-3</v>
      </c>
      <c r="BE373" s="43">
        <v>3.7850000000000002E-3</v>
      </c>
      <c r="BG373" s="30"/>
      <c r="BK373" s="30">
        <v>0.33131589867680505</v>
      </c>
      <c r="BL373" s="43">
        <v>-5.8E-4</v>
      </c>
      <c r="BM373" s="43">
        <v>-5.5800000000000001E-4</v>
      </c>
      <c r="BN373" s="43">
        <v>1.06E-4</v>
      </c>
      <c r="BP373" s="30"/>
      <c r="BT373" s="30">
        <v>0.33131589867680505</v>
      </c>
      <c r="BU373" s="43">
        <v>-1.818E-3</v>
      </c>
      <c r="BV373" s="43">
        <v>-1.632E-3</v>
      </c>
      <c r="BW373" s="43">
        <v>3.9919999999999999E-3</v>
      </c>
      <c r="BY373" s="30"/>
      <c r="CC373" s="30">
        <v>0.33131589867680505</v>
      </c>
      <c r="CD373" s="43">
        <v>-5.8399999999999999E-4</v>
      </c>
      <c r="CE373" s="43">
        <v>-5.5999999999999995E-4</v>
      </c>
      <c r="CF373" s="43">
        <v>1.46E-4</v>
      </c>
      <c r="CH373" s="30"/>
      <c r="CL373" s="30">
        <v>0.33131589867680505</v>
      </c>
      <c r="CM373" s="43">
        <v>-2.1410000000000001E-3</v>
      </c>
      <c r="CN373" s="43">
        <v>-2.0179999999999998E-3</v>
      </c>
      <c r="CO373" s="43">
        <v>5.032E-3</v>
      </c>
      <c r="CQ373" s="30"/>
      <c r="CU373" s="30">
        <v>0.33131589867680505</v>
      </c>
      <c r="CV373" s="43">
        <v>-6.5700000000000003E-4</v>
      </c>
      <c r="CW373" s="43">
        <v>-6.4300000000000002E-4</v>
      </c>
      <c r="CX373" s="43">
        <v>1.8599999999999999E-4</v>
      </c>
    </row>
    <row r="374" spans="14:102" x14ac:dyDescent="0.25">
      <c r="N374" s="30"/>
      <c r="R374" s="30">
        <v>0.33231383517680502</v>
      </c>
      <c r="S374" s="43">
        <v>-1.3940000000000001E-3</v>
      </c>
      <c r="T374" s="43">
        <v>-1.1720000000000001E-3</v>
      </c>
      <c r="U374" s="43">
        <v>6.1549999999999999E-3</v>
      </c>
      <c r="W374" s="30"/>
      <c r="AA374" s="30">
        <v>0.33231383517680502</v>
      </c>
      <c r="AB374" s="43">
        <v>-5.8299999999999997E-4</v>
      </c>
      <c r="AC374" s="43">
        <v>-5.4500000000000002E-4</v>
      </c>
      <c r="AD374" s="43">
        <v>7.27E-4</v>
      </c>
      <c r="AF374" s="30"/>
      <c r="AJ374" s="30">
        <v>0.33231383517680502</v>
      </c>
      <c r="AK374" s="43">
        <v>-1.9319999999999999E-3</v>
      </c>
      <c r="AL374" s="43">
        <v>-1.7470000000000001E-3</v>
      </c>
      <c r="AM374" s="43">
        <v>3.869E-3</v>
      </c>
      <c r="AO374" s="30"/>
      <c r="AS374" s="30">
        <v>0.33231383517680502</v>
      </c>
      <c r="AT374" s="43">
        <v>-5.7799999999999995E-4</v>
      </c>
      <c r="AU374" s="43">
        <v>-5.5599999999999996E-4</v>
      </c>
      <c r="AV374" s="43">
        <v>1.05E-4</v>
      </c>
      <c r="AX374" s="30"/>
      <c r="BB374" s="30">
        <v>0.33231383517680502</v>
      </c>
      <c r="BC374" s="43">
        <v>-1.926E-3</v>
      </c>
      <c r="BD374" s="43">
        <v>-1.7409999999999999E-3</v>
      </c>
      <c r="BE374" s="43">
        <v>3.8430000000000001E-3</v>
      </c>
      <c r="BG374" s="30"/>
      <c r="BK374" s="30">
        <v>0.33231383517680502</v>
      </c>
      <c r="BL374" s="43">
        <v>-5.7899999999999998E-4</v>
      </c>
      <c r="BM374" s="43">
        <v>-5.5699999999999999E-4</v>
      </c>
      <c r="BN374" s="43">
        <v>1.06E-4</v>
      </c>
      <c r="BP374" s="30"/>
      <c r="BT374" s="30">
        <v>0.33231383517680502</v>
      </c>
      <c r="BU374" s="43">
        <v>-1.823E-3</v>
      </c>
      <c r="BV374" s="43">
        <v>-1.6360000000000001E-3</v>
      </c>
      <c r="BW374" s="43">
        <v>4.052E-3</v>
      </c>
      <c r="BY374" s="30"/>
      <c r="CC374" s="30">
        <v>0.33231383517680502</v>
      </c>
      <c r="CD374" s="43">
        <v>-5.8399999999999999E-4</v>
      </c>
      <c r="CE374" s="43">
        <v>-5.5999999999999995E-4</v>
      </c>
      <c r="CF374" s="43">
        <v>1.46E-4</v>
      </c>
      <c r="CH374" s="30"/>
      <c r="CL374" s="30">
        <v>0.33231383517680502</v>
      </c>
      <c r="CM374" s="43">
        <v>-2.1519999999999998E-3</v>
      </c>
      <c r="CN374" s="43">
        <v>-2.0279999999999999E-3</v>
      </c>
      <c r="CO374" s="43">
        <v>5.0920000000000002E-3</v>
      </c>
      <c r="CQ374" s="30"/>
      <c r="CU374" s="30">
        <v>0.33231383517680502</v>
      </c>
      <c r="CV374" s="43">
        <v>-6.5700000000000003E-4</v>
      </c>
      <c r="CW374" s="43">
        <v>-6.4199999999999999E-4</v>
      </c>
      <c r="CX374" s="43">
        <v>1.8599999999999999E-4</v>
      </c>
    </row>
    <row r="375" spans="14:102" x14ac:dyDescent="0.25">
      <c r="N375" s="30"/>
      <c r="R375" s="30">
        <v>0.33331177167680498</v>
      </c>
      <c r="S375" s="43">
        <v>-1.402E-3</v>
      </c>
      <c r="T375" s="43">
        <v>-1.1789999999999999E-3</v>
      </c>
      <c r="U375" s="43">
        <v>6.2160000000000002E-3</v>
      </c>
      <c r="W375" s="30"/>
      <c r="AA375" s="30">
        <v>0.33331177167680498</v>
      </c>
      <c r="AB375" s="43">
        <v>-5.8200000000000005E-4</v>
      </c>
      <c r="AC375" s="43">
        <v>-5.44E-4</v>
      </c>
      <c r="AD375" s="43">
        <v>7.2599999999999997E-4</v>
      </c>
      <c r="AF375" s="30"/>
      <c r="AJ375" s="30">
        <v>0.33331177167680498</v>
      </c>
      <c r="AK375" s="43">
        <v>-1.939E-3</v>
      </c>
      <c r="AL375" s="43">
        <v>-1.751E-3</v>
      </c>
      <c r="AM375" s="43">
        <v>3.9259999999999998E-3</v>
      </c>
      <c r="AO375" s="30"/>
      <c r="AS375" s="30">
        <v>0.33331177167680498</v>
      </c>
      <c r="AT375" s="43">
        <v>-5.7799999999999995E-4</v>
      </c>
      <c r="AU375" s="43">
        <v>-5.5599999999999996E-4</v>
      </c>
      <c r="AV375" s="43">
        <v>1.0399999999999999E-4</v>
      </c>
      <c r="AX375" s="30"/>
      <c r="BB375" s="30">
        <v>0.33331177167680498</v>
      </c>
      <c r="BC375" s="43">
        <v>-1.9319999999999999E-3</v>
      </c>
      <c r="BD375" s="43">
        <v>-1.745E-3</v>
      </c>
      <c r="BE375" s="43">
        <v>3.8990000000000001E-3</v>
      </c>
      <c r="BG375" s="30"/>
      <c r="BK375" s="30">
        <v>0.33331177167680498</v>
      </c>
      <c r="BL375" s="43">
        <v>-5.7899999999999998E-4</v>
      </c>
      <c r="BM375" s="43">
        <v>-5.5699999999999999E-4</v>
      </c>
      <c r="BN375" s="43">
        <v>1.06E-4</v>
      </c>
      <c r="BP375" s="30"/>
      <c r="BT375" s="30">
        <v>0.33331177167680498</v>
      </c>
      <c r="BU375" s="43">
        <v>-1.8289999999999999E-3</v>
      </c>
      <c r="BV375" s="43">
        <v>-1.639E-3</v>
      </c>
      <c r="BW375" s="43">
        <v>4.1120000000000002E-3</v>
      </c>
      <c r="BY375" s="30"/>
      <c r="CC375" s="30">
        <v>0.33331177167680498</v>
      </c>
      <c r="CD375" s="43">
        <v>-5.8399999999999999E-4</v>
      </c>
      <c r="CE375" s="43">
        <v>-5.6099999999999998E-4</v>
      </c>
      <c r="CF375" s="43">
        <v>1.45E-4</v>
      </c>
      <c r="CH375" s="30"/>
      <c r="CL375" s="30">
        <v>0.33331177167680498</v>
      </c>
      <c r="CM375" s="43">
        <v>-2.1619999999999999E-3</v>
      </c>
      <c r="CN375" s="43">
        <v>-2.0379999999999999E-3</v>
      </c>
      <c r="CO375" s="43">
        <v>5.1510000000000002E-3</v>
      </c>
      <c r="CQ375" s="30"/>
      <c r="CU375" s="30">
        <v>0.33331177167680498</v>
      </c>
      <c r="CV375" s="43">
        <v>-6.5600000000000001E-4</v>
      </c>
      <c r="CW375" s="43">
        <v>-6.4199999999999999E-4</v>
      </c>
      <c r="CX375" s="43">
        <v>1.8599999999999999E-4</v>
      </c>
    </row>
    <row r="376" spans="14:102" x14ac:dyDescent="0.25">
      <c r="N376" s="30"/>
      <c r="R376" s="30">
        <v>0.334309708176805</v>
      </c>
      <c r="S376" s="43">
        <v>-1.4109999999999999E-3</v>
      </c>
      <c r="T376" s="43">
        <v>-1.1850000000000001E-3</v>
      </c>
      <c r="U376" s="43">
        <v>6.2789999999999999E-3</v>
      </c>
      <c r="W376" s="30"/>
      <c r="AA376" s="30">
        <v>0.334309708176805</v>
      </c>
      <c r="AB376" s="43">
        <v>-5.8200000000000005E-4</v>
      </c>
      <c r="AC376" s="43">
        <v>-5.4299999999999997E-4</v>
      </c>
      <c r="AD376" s="43">
        <v>7.2599999999999997E-4</v>
      </c>
      <c r="AF376" s="30"/>
      <c r="AJ376" s="30">
        <v>0.334309708176805</v>
      </c>
      <c r="AK376" s="43">
        <v>-1.9449999999999999E-3</v>
      </c>
      <c r="AL376" s="43">
        <v>-1.755E-3</v>
      </c>
      <c r="AM376" s="43">
        <v>3.9830000000000004E-3</v>
      </c>
      <c r="AO376" s="30"/>
      <c r="AS376" s="30">
        <v>0.334309708176805</v>
      </c>
      <c r="AT376" s="43">
        <v>-5.7799999999999995E-4</v>
      </c>
      <c r="AU376" s="43">
        <v>-5.5599999999999996E-4</v>
      </c>
      <c r="AV376" s="43">
        <v>1.0399999999999999E-4</v>
      </c>
      <c r="AX376" s="30"/>
      <c r="BB376" s="30">
        <v>0.334309708176805</v>
      </c>
      <c r="BC376" s="43">
        <v>-1.939E-3</v>
      </c>
      <c r="BD376" s="43">
        <v>-1.75E-3</v>
      </c>
      <c r="BE376" s="43">
        <v>3.9560000000000003E-3</v>
      </c>
      <c r="BG376" s="30"/>
      <c r="BK376" s="30">
        <v>0.334309708176805</v>
      </c>
      <c r="BL376" s="43">
        <v>-5.7899999999999998E-4</v>
      </c>
      <c r="BM376" s="43">
        <v>-5.5699999999999999E-4</v>
      </c>
      <c r="BN376" s="43">
        <v>1.05E-4</v>
      </c>
      <c r="BP376" s="30"/>
      <c r="BT376" s="30">
        <v>0.334309708176805</v>
      </c>
      <c r="BU376" s="43">
        <v>-1.835E-3</v>
      </c>
      <c r="BV376" s="43">
        <v>-1.6429999999999999E-3</v>
      </c>
      <c r="BW376" s="43">
        <v>4.1710000000000002E-3</v>
      </c>
      <c r="BY376" s="30"/>
      <c r="CC376" s="30">
        <v>0.334309708176805</v>
      </c>
      <c r="CD376" s="43">
        <v>-5.8399999999999999E-4</v>
      </c>
      <c r="CE376" s="43">
        <v>-5.6099999999999998E-4</v>
      </c>
      <c r="CF376" s="43">
        <v>1.45E-4</v>
      </c>
      <c r="CH376" s="30"/>
      <c r="CL376" s="30">
        <v>0.334309708176805</v>
      </c>
      <c r="CM376" s="43">
        <v>-2.173E-3</v>
      </c>
      <c r="CN376" s="43">
        <v>-2.0470000000000002E-3</v>
      </c>
      <c r="CO376" s="43">
        <v>5.2100000000000002E-3</v>
      </c>
      <c r="CQ376" s="30"/>
      <c r="CU376" s="30">
        <v>0.334309708176805</v>
      </c>
      <c r="CV376" s="43">
        <v>-6.5600000000000001E-4</v>
      </c>
      <c r="CW376" s="43">
        <v>-6.4199999999999999E-4</v>
      </c>
      <c r="CX376" s="43">
        <v>1.85E-4</v>
      </c>
    </row>
    <row r="377" spans="14:102" x14ac:dyDescent="0.25">
      <c r="N377" s="30"/>
      <c r="R377" s="30">
        <v>0.33530764467680496</v>
      </c>
      <c r="S377" s="43">
        <v>-1.42E-3</v>
      </c>
      <c r="T377" s="43">
        <v>-1.1919999999999999E-3</v>
      </c>
      <c r="U377" s="43">
        <v>6.3499999999999997E-3</v>
      </c>
      <c r="W377" s="30"/>
      <c r="AA377" s="30">
        <v>0.33530764467680496</v>
      </c>
      <c r="AB377" s="43">
        <v>-5.8100000000000003E-4</v>
      </c>
      <c r="AC377" s="43">
        <v>-5.4299999999999997E-4</v>
      </c>
      <c r="AD377" s="43">
        <v>7.2499999999999995E-4</v>
      </c>
      <c r="AF377" s="30"/>
      <c r="AJ377" s="30">
        <v>0.33530764467680496</v>
      </c>
      <c r="AK377" s="43">
        <v>-1.951E-3</v>
      </c>
      <c r="AL377" s="43">
        <v>-1.758E-3</v>
      </c>
      <c r="AM377" s="43">
        <v>4.0559999999999997E-3</v>
      </c>
      <c r="AO377" s="30"/>
      <c r="AS377" s="30">
        <v>0.33530764467680496</v>
      </c>
      <c r="AT377" s="43">
        <v>-5.7700000000000004E-4</v>
      </c>
      <c r="AU377" s="43">
        <v>-5.5500000000000005E-4</v>
      </c>
      <c r="AV377" s="43">
        <v>1.03E-4</v>
      </c>
      <c r="AX377" s="30"/>
      <c r="BB377" s="30">
        <v>0.33530764467680496</v>
      </c>
      <c r="BC377" s="43">
        <v>-1.944E-3</v>
      </c>
      <c r="BD377" s="43">
        <v>-1.753E-3</v>
      </c>
      <c r="BE377" s="43">
        <v>4.0260000000000001E-3</v>
      </c>
      <c r="BG377" s="30"/>
      <c r="BK377" s="30">
        <v>0.33530764467680496</v>
      </c>
      <c r="BL377" s="43">
        <v>-5.7799999999999995E-4</v>
      </c>
      <c r="BM377" s="43">
        <v>-5.5599999999999996E-4</v>
      </c>
      <c r="BN377" s="43">
        <v>1.05E-4</v>
      </c>
      <c r="BP377" s="30"/>
      <c r="BT377" s="30">
        <v>0.33530764467680496</v>
      </c>
      <c r="BU377" s="43">
        <v>-1.8420000000000001E-3</v>
      </c>
      <c r="BV377" s="43">
        <v>-1.6479999999999999E-3</v>
      </c>
      <c r="BW377" s="43">
        <v>4.2389999999999997E-3</v>
      </c>
      <c r="BY377" s="30"/>
      <c r="CC377" s="30">
        <v>0.33530764467680496</v>
      </c>
      <c r="CD377" s="43">
        <v>-5.8399999999999999E-4</v>
      </c>
      <c r="CE377" s="43">
        <v>-5.5999999999999995E-4</v>
      </c>
      <c r="CF377" s="43">
        <v>1.44E-4</v>
      </c>
      <c r="CH377" s="30"/>
      <c r="CL377" s="30">
        <v>0.33530764467680496</v>
      </c>
      <c r="CM377" s="43">
        <v>-2.1849999999999999E-3</v>
      </c>
      <c r="CN377" s="43">
        <v>-2.0579999999999999E-3</v>
      </c>
      <c r="CO377" s="43">
        <v>5.2760000000000003E-3</v>
      </c>
      <c r="CQ377" s="30"/>
      <c r="CU377" s="30">
        <v>0.33530764467680496</v>
      </c>
      <c r="CV377" s="43">
        <v>-6.5600000000000001E-4</v>
      </c>
      <c r="CW377" s="43">
        <v>-6.4099999999999997E-4</v>
      </c>
      <c r="CX377" s="43">
        <v>1.85E-4</v>
      </c>
    </row>
    <row r="378" spans="14:102" x14ac:dyDescent="0.25">
      <c r="N378" s="30"/>
      <c r="R378" s="30">
        <v>0.33630558117680492</v>
      </c>
      <c r="S378" s="43">
        <v>-1.4300000000000001E-3</v>
      </c>
      <c r="T378" s="43">
        <v>-1.1999999999999999E-3</v>
      </c>
      <c r="U378" s="43">
        <v>6.4209999999999996E-3</v>
      </c>
      <c r="W378" s="30"/>
      <c r="AA378" s="30">
        <v>0.33630558117680492</v>
      </c>
      <c r="AB378" s="43">
        <v>-5.8E-4</v>
      </c>
      <c r="AC378" s="43">
        <v>-5.4199999999999995E-4</v>
      </c>
      <c r="AD378" s="43">
        <v>7.2400000000000003E-4</v>
      </c>
      <c r="AF378" s="30"/>
      <c r="AJ378" s="30">
        <v>0.33630558117680492</v>
      </c>
      <c r="AK378" s="43">
        <v>-1.957E-3</v>
      </c>
      <c r="AL378" s="43">
        <v>-1.7619999999999999E-3</v>
      </c>
      <c r="AM378" s="43">
        <v>4.1250000000000002E-3</v>
      </c>
      <c r="AO378" s="30"/>
      <c r="AS378" s="30">
        <v>0.33630558117680492</v>
      </c>
      <c r="AT378" s="43">
        <v>-5.7600000000000001E-4</v>
      </c>
      <c r="AU378" s="43">
        <v>-5.5400000000000002E-4</v>
      </c>
      <c r="AV378" s="43">
        <v>1.03E-4</v>
      </c>
      <c r="AX378" s="30"/>
      <c r="BB378" s="30">
        <v>0.33630558117680492</v>
      </c>
      <c r="BC378" s="43">
        <v>-1.9499999999999999E-3</v>
      </c>
      <c r="BD378" s="43">
        <v>-1.7570000000000001E-3</v>
      </c>
      <c r="BE378" s="43">
        <v>4.0959999999999998E-3</v>
      </c>
      <c r="BG378" s="30"/>
      <c r="BK378" s="30">
        <v>0.33630558117680492</v>
      </c>
      <c r="BL378" s="43">
        <v>-5.7700000000000004E-4</v>
      </c>
      <c r="BM378" s="43">
        <v>-5.5500000000000005E-4</v>
      </c>
      <c r="BN378" s="43">
        <v>1.0399999999999999E-4</v>
      </c>
      <c r="BP378" s="30"/>
      <c r="BT378" s="30">
        <v>0.33630558117680492</v>
      </c>
      <c r="BU378" s="43">
        <v>-1.8489999999999999E-3</v>
      </c>
      <c r="BV378" s="43">
        <v>-1.652E-3</v>
      </c>
      <c r="BW378" s="43">
        <v>4.3E-3</v>
      </c>
      <c r="BY378" s="30"/>
      <c r="CC378" s="30">
        <v>0.33630558117680492</v>
      </c>
      <c r="CD378" s="43">
        <v>-5.8299999999999997E-4</v>
      </c>
      <c r="CE378" s="43">
        <v>-5.5999999999999995E-4</v>
      </c>
      <c r="CF378" s="43">
        <v>1.44E-4</v>
      </c>
      <c r="CH378" s="30"/>
      <c r="CL378" s="30">
        <v>0.33630558117680492</v>
      </c>
      <c r="CM378" s="43">
        <v>-2.1970000000000002E-3</v>
      </c>
      <c r="CN378" s="43">
        <v>-2.068E-3</v>
      </c>
      <c r="CO378" s="43">
        <v>5.3420000000000004E-3</v>
      </c>
      <c r="CQ378" s="30"/>
      <c r="CU378" s="30">
        <v>0.33630558117680492</v>
      </c>
      <c r="CV378" s="43">
        <v>-6.5499999999999998E-4</v>
      </c>
      <c r="CW378" s="43">
        <v>-6.4099999999999997E-4</v>
      </c>
      <c r="CX378" s="43">
        <v>1.84E-4</v>
      </c>
    </row>
    <row r="379" spans="14:102" x14ac:dyDescent="0.25">
      <c r="N379" s="30"/>
      <c r="R379" s="30">
        <v>0.33730351767680494</v>
      </c>
      <c r="S379" s="43">
        <v>-1.439E-3</v>
      </c>
      <c r="T379" s="43">
        <v>-1.207E-3</v>
      </c>
      <c r="U379" s="43">
        <v>6.4850000000000003E-3</v>
      </c>
      <c r="W379" s="30"/>
      <c r="AA379" s="30">
        <v>0.33730351767680494</v>
      </c>
      <c r="AB379" s="43">
        <v>-5.7899999999999998E-4</v>
      </c>
      <c r="AC379" s="43">
        <v>-5.4100000000000003E-4</v>
      </c>
      <c r="AD379" s="43">
        <v>7.2300000000000001E-4</v>
      </c>
      <c r="AF379" s="30"/>
      <c r="AJ379" s="30">
        <v>0.33730351767680494</v>
      </c>
      <c r="AK379" s="43">
        <v>-1.9620000000000002E-3</v>
      </c>
      <c r="AL379" s="43">
        <v>-1.7650000000000001E-3</v>
      </c>
      <c r="AM379" s="43">
        <v>4.1879999999999999E-3</v>
      </c>
      <c r="AO379" s="30"/>
      <c r="AS379" s="30">
        <v>0.33730351767680494</v>
      </c>
      <c r="AT379" s="43">
        <v>-5.7600000000000001E-4</v>
      </c>
      <c r="AU379" s="43">
        <v>-5.5400000000000002E-4</v>
      </c>
      <c r="AV379" s="43">
        <v>1.02E-4</v>
      </c>
      <c r="AX379" s="30"/>
      <c r="BB379" s="30">
        <v>0.33730351767680494</v>
      </c>
      <c r="BC379" s="43">
        <v>-1.9559999999999998E-3</v>
      </c>
      <c r="BD379" s="43">
        <v>-1.7600000000000001E-3</v>
      </c>
      <c r="BE379" s="43">
        <v>4.1590000000000004E-3</v>
      </c>
      <c r="BG379" s="30"/>
      <c r="BK379" s="30">
        <v>0.33730351767680494</v>
      </c>
      <c r="BL379" s="43">
        <v>-5.7700000000000004E-4</v>
      </c>
      <c r="BM379" s="43">
        <v>-5.5500000000000005E-4</v>
      </c>
      <c r="BN379" s="43">
        <v>1.0399999999999999E-4</v>
      </c>
      <c r="BP379" s="30"/>
      <c r="BT379" s="30">
        <v>0.33730351767680494</v>
      </c>
      <c r="BU379" s="43">
        <v>-1.8600000000000001E-3</v>
      </c>
      <c r="BV379" s="43">
        <v>-1.6609999999999999E-3</v>
      </c>
      <c r="BW379" s="43">
        <v>4.346E-3</v>
      </c>
      <c r="BY379" s="30"/>
      <c r="CC379" s="30">
        <v>0.33730351767680494</v>
      </c>
      <c r="CD379" s="43">
        <v>-5.8399999999999999E-4</v>
      </c>
      <c r="CE379" s="43">
        <v>-5.5999999999999995E-4</v>
      </c>
      <c r="CF379" s="43">
        <v>1.44E-4</v>
      </c>
      <c r="CH379" s="30"/>
      <c r="CL379" s="30">
        <v>0.33730351767680494</v>
      </c>
      <c r="CM379" s="43">
        <v>-2.2079999999999999E-3</v>
      </c>
      <c r="CN379" s="43">
        <v>-2.078E-3</v>
      </c>
      <c r="CO379" s="43">
        <v>5.4019999999999997E-3</v>
      </c>
      <c r="CQ379" s="30"/>
      <c r="CU379" s="30">
        <v>0.33730351767680494</v>
      </c>
      <c r="CV379" s="43">
        <v>-6.5499999999999998E-4</v>
      </c>
      <c r="CW379" s="43">
        <v>-6.4000000000000005E-4</v>
      </c>
      <c r="CX379" s="43">
        <v>1.84E-4</v>
      </c>
    </row>
    <row r="380" spans="14:102" x14ac:dyDescent="0.25">
      <c r="N380" s="30"/>
      <c r="R380" s="30">
        <v>0.33830145417680491</v>
      </c>
      <c r="S380" s="43">
        <v>-1.4480000000000001E-3</v>
      </c>
      <c r="T380" s="43">
        <v>-1.214E-3</v>
      </c>
      <c r="U380" s="43">
        <v>6.5519999999999997E-3</v>
      </c>
      <c r="W380" s="30"/>
      <c r="AA380" s="30">
        <v>0.33830145417680491</v>
      </c>
      <c r="AB380" s="43">
        <v>-5.7899999999999998E-4</v>
      </c>
      <c r="AC380" s="43">
        <v>-5.4000000000000001E-4</v>
      </c>
      <c r="AD380" s="43">
        <v>7.2199999999999999E-4</v>
      </c>
      <c r="AF380" s="30"/>
      <c r="AJ380" s="30">
        <v>0.33830145417680491</v>
      </c>
      <c r="AK380" s="43">
        <v>-1.967E-3</v>
      </c>
      <c r="AL380" s="43">
        <v>-1.768E-3</v>
      </c>
      <c r="AM380" s="43">
        <v>4.2529999999999998E-3</v>
      </c>
      <c r="AO380" s="30"/>
      <c r="AS380" s="30">
        <v>0.33830145417680491</v>
      </c>
      <c r="AT380" s="43">
        <v>-5.7499999999999999E-4</v>
      </c>
      <c r="AU380" s="43">
        <v>-5.5400000000000002E-4</v>
      </c>
      <c r="AV380" s="43">
        <v>1.02E-4</v>
      </c>
      <c r="AX380" s="30"/>
      <c r="BB380" s="30">
        <v>0.33830145417680491</v>
      </c>
      <c r="BC380" s="43">
        <v>-1.9610000000000001E-3</v>
      </c>
      <c r="BD380" s="43">
        <v>-1.763E-3</v>
      </c>
      <c r="BE380" s="43">
        <v>4.2240000000000003E-3</v>
      </c>
      <c r="BG380" s="30"/>
      <c r="BK380" s="30">
        <v>0.33830145417680491</v>
      </c>
      <c r="BL380" s="43">
        <v>-5.7600000000000001E-4</v>
      </c>
      <c r="BM380" s="43">
        <v>-5.5400000000000002E-4</v>
      </c>
      <c r="BN380" s="43">
        <v>1.03E-4</v>
      </c>
      <c r="BP380" s="30"/>
      <c r="BT380" s="30">
        <v>0.33830145417680491</v>
      </c>
      <c r="BU380" s="43">
        <v>-1.869E-3</v>
      </c>
      <c r="BV380" s="43">
        <v>-1.668E-3</v>
      </c>
      <c r="BW380" s="43">
        <v>4.3990000000000001E-3</v>
      </c>
      <c r="BY380" s="30"/>
      <c r="CC380" s="30">
        <v>0.33830145417680491</v>
      </c>
      <c r="CD380" s="43">
        <v>-5.8399999999999999E-4</v>
      </c>
      <c r="CE380" s="43">
        <v>-5.5999999999999995E-4</v>
      </c>
      <c r="CF380" s="43">
        <v>1.44E-4</v>
      </c>
      <c r="CH380" s="30"/>
      <c r="CL380" s="30">
        <v>0.33830145417680491</v>
      </c>
      <c r="CM380" s="43">
        <v>-2.2190000000000001E-3</v>
      </c>
      <c r="CN380" s="43">
        <v>-2.088E-3</v>
      </c>
      <c r="CO380" s="43">
        <v>5.4640000000000001E-3</v>
      </c>
      <c r="CQ380" s="30"/>
      <c r="CU380" s="30">
        <v>0.33830145417680491</v>
      </c>
      <c r="CV380" s="43">
        <v>-6.5399999999999996E-4</v>
      </c>
      <c r="CW380" s="43">
        <v>-6.4000000000000005E-4</v>
      </c>
      <c r="CX380" s="43">
        <v>1.84E-4</v>
      </c>
    </row>
    <row r="381" spans="14:102" x14ac:dyDescent="0.25">
      <c r="N381" s="30"/>
      <c r="R381" s="30">
        <v>0.33929939067680487</v>
      </c>
      <c r="S381" s="43">
        <v>-1.457E-3</v>
      </c>
      <c r="T381" s="43">
        <v>-1.2210000000000001E-3</v>
      </c>
      <c r="U381" s="43">
        <v>6.6179999999999998E-3</v>
      </c>
      <c r="W381" s="30"/>
      <c r="AA381" s="30">
        <v>0.33929939067680487</v>
      </c>
      <c r="AB381" s="43">
        <v>-5.7799999999999995E-4</v>
      </c>
      <c r="AC381" s="43">
        <v>-5.4000000000000001E-4</v>
      </c>
      <c r="AD381" s="43">
        <v>7.2099999999999996E-4</v>
      </c>
      <c r="AF381" s="30"/>
      <c r="AJ381" s="30">
        <v>0.33929939067680487</v>
      </c>
      <c r="AK381" s="43">
        <v>-1.9729999999999999E-3</v>
      </c>
      <c r="AL381" s="43">
        <v>-1.771E-3</v>
      </c>
      <c r="AM381" s="43">
        <v>4.3179999999999998E-3</v>
      </c>
      <c r="AO381" s="30"/>
      <c r="AS381" s="30">
        <v>0.33929939067680487</v>
      </c>
      <c r="AT381" s="43">
        <v>-5.7499999999999999E-4</v>
      </c>
      <c r="AU381" s="43">
        <v>-5.53E-4</v>
      </c>
      <c r="AV381" s="43">
        <v>1.01E-4</v>
      </c>
      <c r="AX381" s="30"/>
      <c r="BB381" s="30">
        <v>0.33929939067680487</v>
      </c>
      <c r="BC381" s="43">
        <v>-1.967E-3</v>
      </c>
      <c r="BD381" s="43">
        <v>-1.766E-3</v>
      </c>
      <c r="BE381" s="43">
        <v>4.2890000000000003E-3</v>
      </c>
      <c r="BG381" s="30"/>
      <c r="BK381" s="30">
        <v>0.33929939067680487</v>
      </c>
      <c r="BL381" s="43">
        <v>-5.7600000000000001E-4</v>
      </c>
      <c r="BM381" s="43">
        <v>-5.5400000000000002E-4</v>
      </c>
      <c r="BN381" s="43">
        <v>1.03E-4</v>
      </c>
      <c r="BP381" s="30"/>
      <c r="BT381" s="30">
        <v>0.33929939067680487</v>
      </c>
      <c r="BU381" s="43">
        <v>-1.8779999999999999E-3</v>
      </c>
      <c r="BV381" s="43">
        <v>-1.676E-3</v>
      </c>
      <c r="BW381" s="43">
        <v>4.4510000000000001E-3</v>
      </c>
      <c r="BY381" s="30"/>
      <c r="CC381" s="30">
        <v>0.33929939067680487</v>
      </c>
      <c r="CD381" s="43">
        <v>-5.8399999999999999E-4</v>
      </c>
      <c r="CE381" s="43">
        <v>-5.5999999999999995E-4</v>
      </c>
      <c r="CF381" s="43">
        <v>1.4300000000000001E-4</v>
      </c>
      <c r="CH381" s="30"/>
      <c r="CL381" s="30">
        <v>0.33929939067680487</v>
      </c>
      <c r="CM381" s="43">
        <v>-2.2300000000000002E-3</v>
      </c>
      <c r="CN381" s="43">
        <v>-2.098E-3</v>
      </c>
      <c r="CO381" s="43">
        <v>5.5250000000000004E-3</v>
      </c>
      <c r="CQ381" s="30"/>
      <c r="CU381" s="30">
        <v>0.33929939067680487</v>
      </c>
      <c r="CV381" s="43">
        <v>-6.5399999999999996E-4</v>
      </c>
      <c r="CW381" s="43">
        <v>-6.4000000000000005E-4</v>
      </c>
      <c r="CX381" s="43">
        <v>1.83E-4</v>
      </c>
    </row>
    <row r="382" spans="14:102" x14ac:dyDescent="0.25">
      <c r="N382" s="30"/>
      <c r="R382" s="30">
        <v>0.33929939067680487</v>
      </c>
      <c r="S382" s="43">
        <v>-1.457E-3</v>
      </c>
      <c r="T382" s="43">
        <v>-1.2210000000000001E-3</v>
      </c>
      <c r="U382" s="43">
        <v>6.6179999999999998E-3</v>
      </c>
      <c r="W382" s="30"/>
      <c r="AA382" s="30">
        <v>0.33929939067680487</v>
      </c>
      <c r="AB382" s="43">
        <v>-5.7799999999999995E-4</v>
      </c>
      <c r="AC382" s="43">
        <v>-5.4000000000000001E-4</v>
      </c>
      <c r="AD382" s="43">
        <v>7.2099999999999996E-4</v>
      </c>
      <c r="AF382" s="30"/>
      <c r="AJ382" s="30">
        <v>0.33929939067680487</v>
      </c>
      <c r="AK382" s="43">
        <v>-1.9729999999999999E-3</v>
      </c>
      <c r="AL382" s="43">
        <v>-1.771E-3</v>
      </c>
      <c r="AM382" s="43">
        <v>4.3179999999999998E-3</v>
      </c>
      <c r="AO382" s="30"/>
      <c r="AS382" s="30">
        <v>0.33929939067680487</v>
      </c>
      <c r="AT382" s="43">
        <v>-5.7499999999999999E-4</v>
      </c>
      <c r="AU382" s="43">
        <v>-5.53E-4</v>
      </c>
      <c r="AV382" s="43">
        <v>1.01E-4</v>
      </c>
      <c r="AX382" s="30"/>
      <c r="BB382" s="30">
        <v>0.33929939067680487</v>
      </c>
      <c r="BC382" s="43">
        <v>-1.967E-3</v>
      </c>
      <c r="BD382" s="43">
        <v>-1.766E-3</v>
      </c>
      <c r="BE382" s="43">
        <v>4.2890000000000003E-3</v>
      </c>
      <c r="BG382" s="30"/>
      <c r="BK382" s="30">
        <v>0.33929939067680487</v>
      </c>
      <c r="BL382" s="43">
        <v>-5.7600000000000001E-4</v>
      </c>
      <c r="BM382" s="43">
        <v>-5.5400000000000002E-4</v>
      </c>
      <c r="BN382" s="43">
        <v>1.03E-4</v>
      </c>
      <c r="BP382" s="30"/>
      <c r="BT382" s="30">
        <v>0.33929939067680487</v>
      </c>
      <c r="BU382" s="43">
        <v>-1.8779999999999999E-3</v>
      </c>
      <c r="BV382" s="43">
        <v>-1.676E-3</v>
      </c>
      <c r="BW382" s="43">
        <v>4.4510000000000001E-3</v>
      </c>
      <c r="BY382" s="30"/>
      <c r="CC382" s="30">
        <v>0.33929939067680487</v>
      </c>
      <c r="CD382" s="43">
        <v>-5.8399999999999999E-4</v>
      </c>
      <c r="CE382" s="43">
        <v>-5.5999999999999995E-4</v>
      </c>
      <c r="CF382" s="43">
        <v>1.4300000000000001E-4</v>
      </c>
      <c r="CH382" s="30"/>
      <c r="CL382" s="30">
        <v>0.33929939067680487</v>
      </c>
      <c r="CM382" s="43">
        <v>-2.2300000000000002E-3</v>
      </c>
      <c r="CN382" s="43">
        <v>-2.098E-3</v>
      </c>
      <c r="CO382" s="43">
        <v>5.5250000000000004E-3</v>
      </c>
      <c r="CQ382" s="30"/>
      <c r="CU382" s="30">
        <v>0.33929939067680487</v>
      </c>
      <c r="CV382" s="43">
        <v>-6.5399999999999996E-4</v>
      </c>
      <c r="CW382" s="43">
        <v>-6.4000000000000005E-4</v>
      </c>
      <c r="CX382" s="43">
        <v>1.83E-4</v>
      </c>
    </row>
    <row r="383" spans="14:102" x14ac:dyDescent="0.25">
      <c r="N383" s="30"/>
      <c r="R383" s="30">
        <v>0.34029732717680489</v>
      </c>
      <c r="S383" s="43">
        <v>-1.467E-3</v>
      </c>
      <c r="T383" s="43">
        <v>-1.2279999999999999E-3</v>
      </c>
      <c r="U383" s="43">
        <v>6.685E-3</v>
      </c>
      <c r="W383" s="30"/>
      <c r="AA383" s="30">
        <v>0.34029732717680489</v>
      </c>
      <c r="AB383" s="43">
        <v>-5.7700000000000004E-4</v>
      </c>
      <c r="AC383" s="43">
        <v>-5.3899999999999998E-4</v>
      </c>
      <c r="AD383" s="43">
        <v>7.2099999999999996E-4</v>
      </c>
      <c r="AF383" s="30"/>
      <c r="AJ383" s="30">
        <v>0.34029732717680489</v>
      </c>
      <c r="AK383" s="43">
        <v>-1.9780000000000002E-3</v>
      </c>
      <c r="AL383" s="43">
        <v>-1.7750000000000001E-3</v>
      </c>
      <c r="AM383" s="43">
        <v>4.3829999999999997E-3</v>
      </c>
      <c r="AO383" s="30"/>
      <c r="AS383" s="30">
        <v>0.34029732717680489</v>
      </c>
      <c r="AT383" s="43">
        <v>-5.7399999999999997E-4</v>
      </c>
      <c r="AU383" s="43">
        <v>-5.53E-4</v>
      </c>
      <c r="AV383" s="43">
        <v>1.01E-4</v>
      </c>
      <c r="AX383" s="30"/>
      <c r="BB383" s="30">
        <v>0.34029732717680489</v>
      </c>
      <c r="BC383" s="43">
        <v>-1.9719999999999998E-3</v>
      </c>
      <c r="BD383" s="43">
        <v>-1.7700000000000001E-3</v>
      </c>
      <c r="BE383" s="43">
        <v>4.3540000000000002E-3</v>
      </c>
      <c r="BG383" s="30"/>
      <c r="BK383" s="30">
        <v>0.34029732717680489</v>
      </c>
      <c r="BL383" s="43">
        <v>-5.7499999999999999E-4</v>
      </c>
      <c r="BM383" s="43">
        <v>-5.53E-4</v>
      </c>
      <c r="BN383" s="43">
        <v>1.02E-4</v>
      </c>
      <c r="BP383" s="30"/>
      <c r="BT383" s="30">
        <v>0.34029732717680489</v>
      </c>
      <c r="BU383" s="43">
        <v>-1.8879999999999999E-3</v>
      </c>
      <c r="BV383" s="43">
        <v>-1.683E-3</v>
      </c>
      <c r="BW383" s="43">
        <v>4.5030000000000001E-3</v>
      </c>
      <c r="BY383" s="30"/>
      <c r="CC383" s="30">
        <v>0.34029732717680489</v>
      </c>
      <c r="CD383" s="43">
        <v>-5.8399999999999999E-4</v>
      </c>
      <c r="CE383" s="43">
        <v>-5.5999999999999995E-4</v>
      </c>
      <c r="CF383" s="43">
        <v>1.4300000000000001E-4</v>
      </c>
      <c r="CH383" s="30"/>
      <c r="CL383" s="30">
        <v>0.34029732717680489</v>
      </c>
      <c r="CM383" s="43">
        <v>-2.2409999999999999E-3</v>
      </c>
      <c r="CN383" s="43">
        <v>-2.1080000000000001E-3</v>
      </c>
      <c r="CO383" s="43">
        <v>5.587E-3</v>
      </c>
      <c r="CQ383" s="30"/>
      <c r="CU383" s="30">
        <v>0.34029732717680489</v>
      </c>
      <c r="CV383" s="43">
        <v>-6.5399999999999996E-4</v>
      </c>
      <c r="CW383" s="43">
        <v>-6.3900000000000003E-4</v>
      </c>
      <c r="CX383" s="43">
        <v>1.83E-4</v>
      </c>
    </row>
    <row r="384" spans="14:102" x14ac:dyDescent="0.25">
      <c r="N384" s="30"/>
      <c r="R384" s="30">
        <v>0.34129526367680485</v>
      </c>
      <c r="S384" s="43">
        <v>-1.4760000000000001E-3</v>
      </c>
      <c r="T384" s="43">
        <v>-1.235E-3</v>
      </c>
      <c r="U384" s="43">
        <v>6.7489999999999998E-3</v>
      </c>
      <c r="W384" s="30"/>
      <c r="AA384" s="30">
        <v>0.34129526367680485</v>
      </c>
      <c r="AB384" s="43">
        <v>-5.7600000000000001E-4</v>
      </c>
      <c r="AC384" s="43">
        <v>-5.3799999999999996E-4</v>
      </c>
      <c r="AD384" s="43">
        <v>7.2000000000000005E-4</v>
      </c>
      <c r="AF384" s="30"/>
      <c r="AJ384" s="30">
        <v>0.34129526367680485</v>
      </c>
      <c r="AK384" s="43">
        <v>-1.9859999999999999E-3</v>
      </c>
      <c r="AL384" s="43">
        <v>-1.781E-3</v>
      </c>
      <c r="AM384" s="43">
        <v>4.4330000000000003E-3</v>
      </c>
      <c r="AO384" s="30"/>
      <c r="AS384" s="30">
        <v>0.34129526367680485</v>
      </c>
      <c r="AT384" s="43">
        <v>-5.7399999999999997E-4</v>
      </c>
      <c r="AU384" s="43">
        <v>-5.5199999999999997E-4</v>
      </c>
      <c r="AV384" s="43">
        <v>1E-4</v>
      </c>
      <c r="AX384" s="30"/>
      <c r="BB384" s="30">
        <v>0.34129526367680485</v>
      </c>
      <c r="BC384" s="43">
        <v>-1.977E-3</v>
      </c>
      <c r="BD384" s="43">
        <v>-1.7730000000000001E-3</v>
      </c>
      <c r="BE384" s="43">
        <v>4.4159999999999998E-3</v>
      </c>
      <c r="BG384" s="30"/>
      <c r="BK384" s="30">
        <v>0.34129526367680485</v>
      </c>
      <c r="BL384" s="43">
        <v>-5.7499999999999999E-4</v>
      </c>
      <c r="BM384" s="43">
        <v>-5.53E-4</v>
      </c>
      <c r="BN384" s="43">
        <v>1.02E-4</v>
      </c>
      <c r="BP384" s="30"/>
      <c r="BT384" s="30">
        <v>0.34129526367680485</v>
      </c>
      <c r="BU384" s="43">
        <v>-1.8959999999999999E-3</v>
      </c>
      <c r="BV384" s="43">
        <v>-1.6900000000000001E-3</v>
      </c>
      <c r="BW384" s="43">
        <v>4.5519999999999996E-3</v>
      </c>
      <c r="BY384" s="30"/>
      <c r="CC384" s="30">
        <v>0.34129526367680485</v>
      </c>
      <c r="CD384" s="43">
        <v>-5.8399999999999999E-4</v>
      </c>
      <c r="CE384" s="43">
        <v>-5.6099999999999998E-4</v>
      </c>
      <c r="CF384" s="43">
        <v>1.4300000000000001E-4</v>
      </c>
      <c r="CH384" s="30"/>
      <c r="CL384" s="30">
        <v>0.34129526367680485</v>
      </c>
      <c r="CM384" s="43">
        <v>-2.2520000000000001E-3</v>
      </c>
      <c r="CN384" s="43">
        <v>-2.117E-3</v>
      </c>
      <c r="CO384" s="43">
        <v>5.6449999999999998E-3</v>
      </c>
      <c r="CQ384" s="30"/>
      <c r="CU384" s="30">
        <v>0.34129526367680485</v>
      </c>
      <c r="CV384" s="43">
        <v>-6.5300000000000004E-4</v>
      </c>
      <c r="CW384" s="43">
        <v>-6.3900000000000003E-4</v>
      </c>
      <c r="CX384" s="43">
        <v>1.83E-4</v>
      </c>
    </row>
    <row r="385" spans="14:102" x14ac:dyDescent="0.25">
      <c r="N385" s="30"/>
      <c r="R385" s="30">
        <v>0.34229320017680481</v>
      </c>
      <c r="S385" s="43">
        <v>-1.4840000000000001E-3</v>
      </c>
      <c r="T385" s="43">
        <v>-1.2409999999999999E-3</v>
      </c>
      <c r="U385" s="43">
        <v>6.8100000000000001E-3</v>
      </c>
      <c r="W385" s="30"/>
      <c r="AA385" s="30">
        <v>0.34229320017680481</v>
      </c>
      <c r="AB385" s="43">
        <v>-5.7600000000000001E-4</v>
      </c>
      <c r="AC385" s="43">
        <v>-5.3799999999999996E-4</v>
      </c>
      <c r="AD385" s="43">
        <v>7.1900000000000002E-4</v>
      </c>
      <c r="AF385" s="30"/>
      <c r="AJ385" s="30">
        <v>0.34229320017680481</v>
      </c>
      <c r="AK385" s="43">
        <v>-1.9949999999999998E-3</v>
      </c>
      <c r="AL385" s="43">
        <v>-1.7880000000000001E-3</v>
      </c>
      <c r="AM385" s="43">
        <v>4.483E-3</v>
      </c>
      <c r="AO385" s="30"/>
      <c r="AS385" s="30">
        <v>0.34229320017680481</v>
      </c>
      <c r="AT385" s="43">
        <v>-5.7399999999999997E-4</v>
      </c>
      <c r="AU385" s="43">
        <v>-5.5199999999999997E-4</v>
      </c>
      <c r="AV385" s="43">
        <v>1E-4</v>
      </c>
      <c r="AX385" s="30"/>
      <c r="BB385" s="30">
        <v>0.34229320017680481</v>
      </c>
      <c r="BC385" s="43">
        <v>-1.9870000000000001E-3</v>
      </c>
      <c r="BD385" s="43">
        <v>-1.781E-3</v>
      </c>
      <c r="BE385" s="43">
        <v>4.4580000000000002E-3</v>
      </c>
      <c r="BG385" s="30"/>
      <c r="BK385" s="30">
        <v>0.34229320017680481</v>
      </c>
      <c r="BL385" s="43">
        <v>-5.7399999999999997E-4</v>
      </c>
      <c r="BM385" s="43">
        <v>-5.53E-4</v>
      </c>
      <c r="BN385" s="43">
        <v>1.01E-4</v>
      </c>
      <c r="BP385" s="30"/>
      <c r="BT385" s="30">
        <v>0.34229320017680481</v>
      </c>
      <c r="BU385" s="43">
        <v>-1.905E-3</v>
      </c>
      <c r="BV385" s="43">
        <v>-1.6969999999999999E-3</v>
      </c>
      <c r="BW385" s="43">
        <v>4.5999999999999999E-3</v>
      </c>
      <c r="BY385" s="30"/>
      <c r="CC385" s="30">
        <v>0.34229320017680481</v>
      </c>
      <c r="CD385" s="43">
        <v>-5.8399999999999999E-4</v>
      </c>
      <c r="CE385" s="43">
        <v>-5.6099999999999998E-4</v>
      </c>
      <c r="CF385" s="43">
        <v>1.4300000000000001E-4</v>
      </c>
      <c r="CH385" s="30"/>
      <c r="CL385" s="30">
        <v>0.34229320017680481</v>
      </c>
      <c r="CM385" s="43">
        <v>-2.261E-3</v>
      </c>
      <c r="CN385" s="43">
        <v>-2.1250000000000002E-3</v>
      </c>
      <c r="CO385" s="43">
        <v>5.7070000000000003E-3</v>
      </c>
      <c r="CQ385" s="30"/>
      <c r="CU385" s="30">
        <v>0.34229320017680481</v>
      </c>
      <c r="CV385" s="43">
        <v>-6.5300000000000004E-4</v>
      </c>
      <c r="CW385" s="43">
        <v>-6.3900000000000003E-4</v>
      </c>
      <c r="CX385" s="43">
        <v>1.83E-4</v>
      </c>
    </row>
    <row r="386" spans="14:102" x14ac:dyDescent="0.25">
      <c r="N386" s="30"/>
      <c r="R386" s="30">
        <v>0.34329113667680483</v>
      </c>
      <c r="S386" s="43">
        <v>-1.493E-3</v>
      </c>
      <c r="T386" s="43">
        <v>-1.2470000000000001E-3</v>
      </c>
      <c r="U386" s="43">
        <v>6.8719999999999996E-3</v>
      </c>
      <c r="W386" s="30"/>
      <c r="AA386" s="30">
        <v>0.34329113667680483</v>
      </c>
      <c r="AB386" s="43">
        <v>-5.7499999999999999E-4</v>
      </c>
      <c r="AC386" s="43">
        <v>-5.3700000000000004E-4</v>
      </c>
      <c r="AD386" s="43">
        <v>7.1900000000000002E-4</v>
      </c>
      <c r="AF386" s="30"/>
      <c r="AJ386" s="30">
        <v>0.34329113667680483</v>
      </c>
      <c r="AK386" s="43">
        <v>-2.003E-3</v>
      </c>
      <c r="AL386" s="43">
        <v>-1.794E-3</v>
      </c>
      <c r="AM386" s="43">
        <v>4.5339999999999998E-3</v>
      </c>
      <c r="AO386" s="30"/>
      <c r="AS386" s="30">
        <v>0.34329113667680483</v>
      </c>
      <c r="AT386" s="43">
        <v>-5.7300000000000005E-4</v>
      </c>
      <c r="AU386" s="43">
        <v>-5.5199999999999997E-4</v>
      </c>
      <c r="AV386" s="43">
        <v>1E-4</v>
      </c>
      <c r="AX386" s="30"/>
      <c r="BB386" s="30">
        <v>0.34329113667680483</v>
      </c>
      <c r="BC386" s="43">
        <v>-1.9959999999999999E-3</v>
      </c>
      <c r="BD386" s="43">
        <v>-1.7880000000000001E-3</v>
      </c>
      <c r="BE386" s="43">
        <v>4.509E-3</v>
      </c>
      <c r="BG386" s="30"/>
      <c r="BK386" s="30">
        <v>0.34329113667680483</v>
      </c>
      <c r="BL386" s="43">
        <v>-5.7399999999999997E-4</v>
      </c>
      <c r="BM386" s="43">
        <v>-5.5199999999999997E-4</v>
      </c>
      <c r="BN386" s="43">
        <v>1.01E-4</v>
      </c>
      <c r="BP386" s="30"/>
      <c r="BT386" s="30">
        <v>0.34329113667680483</v>
      </c>
      <c r="BU386" s="43">
        <v>-1.913E-3</v>
      </c>
      <c r="BV386" s="43">
        <v>-1.7030000000000001E-3</v>
      </c>
      <c r="BW386" s="43">
        <v>4.6480000000000002E-3</v>
      </c>
      <c r="BY386" s="30"/>
      <c r="CC386" s="30">
        <v>0.34329113667680483</v>
      </c>
      <c r="CD386" s="43">
        <v>-5.8399999999999999E-4</v>
      </c>
      <c r="CE386" s="43">
        <v>-5.6099999999999998E-4</v>
      </c>
      <c r="CF386" s="43">
        <v>1.4300000000000001E-4</v>
      </c>
      <c r="CH386" s="30"/>
      <c r="CL386" s="30">
        <v>0.34329113667680483</v>
      </c>
      <c r="CM386" s="43">
        <v>-2.271E-3</v>
      </c>
      <c r="CN386" s="43">
        <v>-2.1329999999999999E-3</v>
      </c>
      <c r="CO386" s="43">
        <v>5.7670000000000004E-3</v>
      </c>
      <c r="CQ386" s="30"/>
      <c r="CU386" s="30">
        <v>0.34329113667680483</v>
      </c>
      <c r="CV386" s="43">
        <v>-6.5300000000000004E-4</v>
      </c>
      <c r="CW386" s="43">
        <v>-6.3900000000000003E-4</v>
      </c>
      <c r="CX386" s="43">
        <v>1.8200000000000001E-4</v>
      </c>
    </row>
    <row r="387" spans="14:102" x14ac:dyDescent="0.25">
      <c r="N387" s="30"/>
      <c r="R387" s="30">
        <v>0.34428907317680479</v>
      </c>
      <c r="S387" s="43">
        <v>-1.5009999999999999E-3</v>
      </c>
      <c r="T387" s="43">
        <v>-1.2539999999999999E-3</v>
      </c>
      <c r="U387" s="43">
        <v>6.9340000000000001E-3</v>
      </c>
      <c r="W387" s="30"/>
      <c r="AA387" s="30">
        <v>0.34428907317680479</v>
      </c>
      <c r="AB387" s="43">
        <v>-5.7499999999999999E-4</v>
      </c>
      <c r="AC387" s="43">
        <v>-5.3700000000000004E-4</v>
      </c>
      <c r="AD387" s="43">
        <v>7.18E-4</v>
      </c>
      <c r="AF387" s="30"/>
      <c r="AJ387" s="30">
        <v>0.34428907317680479</v>
      </c>
      <c r="AK387" s="43">
        <v>-2.013E-3</v>
      </c>
      <c r="AL387" s="43">
        <v>-1.8010000000000001E-3</v>
      </c>
      <c r="AM387" s="43">
        <v>4.5849999999999997E-3</v>
      </c>
      <c r="AO387" s="30"/>
      <c r="AS387" s="30">
        <v>0.34428907317680479</v>
      </c>
      <c r="AT387" s="43">
        <v>-5.7300000000000005E-4</v>
      </c>
      <c r="AU387" s="43">
        <v>-5.5099999999999995E-4</v>
      </c>
      <c r="AV387" s="43">
        <v>1E-4</v>
      </c>
      <c r="AX387" s="30"/>
      <c r="BB387" s="30">
        <v>0.34428907317680479</v>
      </c>
      <c r="BC387" s="43">
        <v>-2.0040000000000001E-3</v>
      </c>
      <c r="BD387" s="43">
        <v>-1.794E-3</v>
      </c>
      <c r="BE387" s="43">
        <v>4.5599999999999998E-3</v>
      </c>
      <c r="BG387" s="30"/>
      <c r="BK387" s="30">
        <v>0.34428907317680479</v>
      </c>
      <c r="BL387" s="43">
        <v>-5.7399999999999997E-4</v>
      </c>
      <c r="BM387" s="43">
        <v>-5.5199999999999997E-4</v>
      </c>
      <c r="BN387" s="43">
        <v>1.01E-4</v>
      </c>
      <c r="BP387" s="30"/>
      <c r="BT387" s="30">
        <v>0.34428907317680479</v>
      </c>
      <c r="BU387" s="43">
        <v>-1.9220000000000001E-3</v>
      </c>
      <c r="BV387" s="43">
        <v>-1.7099999999999999E-3</v>
      </c>
      <c r="BW387" s="43">
        <v>4.6969999999999998E-3</v>
      </c>
      <c r="BY387" s="30"/>
      <c r="CC387" s="30">
        <v>0.34428907317680479</v>
      </c>
      <c r="CD387" s="43">
        <v>-5.8399999999999999E-4</v>
      </c>
      <c r="CE387" s="43">
        <v>-5.6099999999999998E-4</v>
      </c>
      <c r="CF387" s="43">
        <v>1.4200000000000001E-4</v>
      </c>
      <c r="CH387" s="30"/>
      <c r="CL387" s="30">
        <v>0.34428907317680479</v>
      </c>
      <c r="CM387" s="43">
        <v>-2.2799999999999999E-3</v>
      </c>
      <c r="CN387" s="43">
        <v>-2.1419999999999998E-3</v>
      </c>
      <c r="CO387" s="43">
        <v>5.8279999999999998E-3</v>
      </c>
      <c r="CQ387" s="30"/>
      <c r="CU387" s="30">
        <v>0.34428907317680479</v>
      </c>
      <c r="CV387" s="43">
        <v>-6.5300000000000004E-4</v>
      </c>
      <c r="CW387" s="43">
        <v>-6.38E-4</v>
      </c>
      <c r="CX387" s="43">
        <v>1.8200000000000001E-4</v>
      </c>
    </row>
    <row r="388" spans="14:102" x14ac:dyDescent="0.25">
      <c r="N388" s="30"/>
      <c r="R388" s="30">
        <v>0.34528700967680476</v>
      </c>
      <c r="S388" s="43">
        <v>-1.5100000000000001E-3</v>
      </c>
      <c r="T388" s="43">
        <v>-1.2600000000000001E-3</v>
      </c>
      <c r="U388" s="43">
        <v>6.9969999999999997E-3</v>
      </c>
      <c r="W388" s="30"/>
      <c r="AA388" s="30">
        <v>0.34528700967680476</v>
      </c>
      <c r="AB388" s="43">
        <v>-5.7399999999999997E-4</v>
      </c>
      <c r="AC388" s="43">
        <v>-5.3600000000000002E-4</v>
      </c>
      <c r="AD388" s="43">
        <v>7.1699999999999997E-4</v>
      </c>
      <c r="AF388" s="30"/>
      <c r="AJ388" s="30">
        <v>0.34528700967680476</v>
      </c>
      <c r="AK388" s="43">
        <v>-2.0219999999999999E-3</v>
      </c>
      <c r="AL388" s="43">
        <v>-1.8079999999999999E-3</v>
      </c>
      <c r="AM388" s="43">
        <v>4.6350000000000002E-3</v>
      </c>
      <c r="AO388" s="30"/>
      <c r="AS388" s="30">
        <v>0.34528700967680476</v>
      </c>
      <c r="AT388" s="43">
        <v>-5.7300000000000005E-4</v>
      </c>
      <c r="AU388" s="43">
        <v>-5.5099999999999995E-4</v>
      </c>
      <c r="AV388" s="43">
        <v>9.8999999999999994E-5</v>
      </c>
      <c r="AX388" s="30"/>
      <c r="BB388" s="30">
        <v>0.34528700967680476</v>
      </c>
      <c r="BC388" s="43">
        <v>-2.013E-3</v>
      </c>
      <c r="BD388" s="43">
        <v>-1.8010000000000001E-3</v>
      </c>
      <c r="BE388" s="43">
        <v>4.6109999999999996E-3</v>
      </c>
      <c r="BG388" s="30"/>
      <c r="BK388" s="30">
        <v>0.34528700967680476</v>
      </c>
      <c r="BL388" s="43">
        <v>-5.7300000000000005E-4</v>
      </c>
      <c r="BM388" s="43">
        <v>-5.5199999999999997E-4</v>
      </c>
      <c r="BN388" s="43">
        <v>1.01E-4</v>
      </c>
      <c r="BP388" s="30"/>
      <c r="BT388" s="30">
        <v>0.34528700967680476</v>
      </c>
      <c r="BU388" s="43">
        <v>-1.931E-3</v>
      </c>
      <c r="BV388" s="43">
        <v>-1.717E-3</v>
      </c>
      <c r="BW388" s="43">
        <v>4.7460000000000002E-3</v>
      </c>
      <c r="BY388" s="30"/>
      <c r="CC388" s="30">
        <v>0.34528700967680476</v>
      </c>
      <c r="CD388" s="43">
        <v>-5.8399999999999999E-4</v>
      </c>
      <c r="CE388" s="43">
        <v>-5.6099999999999998E-4</v>
      </c>
      <c r="CF388" s="43">
        <v>1.4200000000000001E-4</v>
      </c>
      <c r="CH388" s="30"/>
      <c r="CL388" s="30">
        <v>0.34528700967680476</v>
      </c>
      <c r="CM388" s="43">
        <v>-2.2899999999999999E-3</v>
      </c>
      <c r="CN388" s="43">
        <v>-2.15E-3</v>
      </c>
      <c r="CO388" s="43">
        <v>5.888E-3</v>
      </c>
      <c r="CQ388" s="30"/>
      <c r="CU388" s="30">
        <v>0.34528700967680476</v>
      </c>
      <c r="CV388" s="43">
        <v>-6.5200000000000002E-4</v>
      </c>
      <c r="CW388" s="43">
        <v>-6.38E-4</v>
      </c>
      <c r="CX388" s="43">
        <v>1.8200000000000001E-4</v>
      </c>
    </row>
    <row r="389" spans="14:102" x14ac:dyDescent="0.25">
      <c r="N389" s="30"/>
      <c r="R389" s="30">
        <v>0.34628494617680472</v>
      </c>
      <c r="S389" s="43">
        <v>-1.518E-3</v>
      </c>
      <c r="T389" s="43">
        <v>-1.2669999999999999E-3</v>
      </c>
      <c r="U389" s="43">
        <v>7.0590000000000002E-3</v>
      </c>
      <c r="W389" s="30"/>
      <c r="AA389" s="30">
        <v>0.34628494617680472</v>
      </c>
      <c r="AB389" s="43">
        <v>-5.7300000000000005E-4</v>
      </c>
      <c r="AC389" s="43">
        <v>-5.3499999999999999E-4</v>
      </c>
      <c r="AD389" s="43">
        <v>7.1699999999999997E-4</v>
      </c>
      <c r="AF389" s="30"/>
      <c r="AJ389" s="30">
        <v>0.34628494617680472</v>
      </c>
      <c r="AK389" s="43">
        <v>-2.0309999999999998E-3</v>
      </c>
      <c r="AL389" s="43">
        <v>-1.8159999999999999E-3</v>
      </c>
      <c r="AM389" s="43">
        <v>4.6860000000000001E-3</v>
      </c>
      <c r="AO389" s="30"/>
      <c r="AS389" s="30">
        <v>0.34628494617680472</v>
      </c>
      <c r="AT389" s="43">
        <v>-5.7200000000000003E-4</v>
      </c>
      <c r="AU389" s="43">
        <v>-5.5099999999999995E-4</v>
      </c>
      <c r="AV389" s="43">
        <v>9.8999999999999994E-5</v>
      </c>
      <c r="AX389" s="30"/>
      <c r="BB389" s="30">
        <v>0.34628494617680472</v>
      </c>
      <c r="BC389" s="43">
        <v>-2.0219999999999999E-3</v>
      </c>
      <c r="BD389" s="43">
        <v>-1.8079999999999999E-3</v>
      </c>
      <c r="BE389" s="43">
        <v>4.6620000000000003E-3</v>
      </c>
      <c r="BG389" s="30"/>
      <c r="BK389" s="30">
        <v>0.34628494617680472</v>
      </c>
      <c r="BL389" s="43">
        <v>-5.7300000000000005E-4</v>
      </c>
      <c r="BM389" s="43">
        <v>-5.5099999999999995E-4</v>
      </c>
      <c r="BN389" s="43">
        <v>1E-4</v>
      </c>
      <c r="BP389" s="30"/>
      <c r="BT389" s="30">
        <v>0.34628494617680472</v>
      </c>
      <c r="BU389" s="43">
        <v>-1.9400000000000001E-3</v>
      </c>
      <c r="BV389" s="43">
        <v>-1.7240000000000001E-3</v>
      </c>
      <c r="BW389" s="43">
        <v>4.7949999999999998E-3</v>
      </c>
      <c r="BY389" s="30"/>
      <c r="CC389" s="30">
        <v>0.34628494617680472</v>
      </c>
      <c r="CD389" s="43">
        <v>-5.8399999999999999E-4</v>
      </c>
      <c r="CE389" s="43">
        <v>-5.6099999999999998E-4</v>
      </c>
      <c r="CF389" s="43">
        <v>1.4200000000000001E-4</v>
      </c>
      <c r="CH389" s="30"/>
      <c r="CL389" s="30">
        <v>0.34628494617680472</v>
      </c>
      <c r="CM389" s="43">
        <v>-2.3E-3</v>
      </c>
      <c r="CN389" s="43">
        <v>-2.1589999999999999E-3</v>
      </c>
      <c r="CO389" s="43">
        <v>5.9490000000000003E-3</v>
      </c>
      <c r="CQ389" s="30"/>
      <c r="CU389" s="30">
        <v>0.34628494617680472</v>
      </c>
      <c r="CV389" s="43">
        <v>-6.5200000000000002E-4</v>
      </c>
      <c r="CW389" s="43">
        <v>-6.38E-4</v>
      </c>
      <c r="CX389" s="43">
        <v>1.8200000000000001E-4</v>
      </c>
    </row>
    <row r="390" spans="14:102" x14ac:dyDescent="0.25">
      <c r="N390" s="30"/>
      <c r="R390" s="30">
        <v>0.34728288267680474</v>
      </c>
      <c r="S390" s="43">
        <v>-1.5269999999999999E-3</v>
      </c>
      <c r="T390" s="43">
        <v>-1.274E-3</v>
      </c>
      <c r="U390" s="43">
        <v>7.1219999999999999E-3</v>
      </c>
      <c r="W390" s="30"/>
      <c r="AA390" s="30">
        <v>0.34728288267680474</v>
      </c>
      <c r="AB390" s="43">
        <v>-5.7300000000000005E-4</v>
      </c>
      <c r="AC390" s="43">
        <v>-5.3499999999999999E-4</v>
      </c>
      <c r="AD390" s="43">
        <v>7.1599999999999995E-4</v>
      </c>
      <c r="AF390" s="30"/>
      <c r="AJ390" s="30">
        <v>0.34728288267680474</v>
      </c>
      <c r="AK390" s="43">
        <v>-2.0400000000000001E-3</v>
      </c>
      <c r="AL390" s="43">
        <v>-1.823E-3</v>
      </c>
      <c r="AM390" s="43">
        <v>4.7369999999999999E-3</v>
      </c>
      <c r="AO390" s="30"/>
      <c r="AS390" s="30">
        <v>0.34728288267680474</v>
      </c>
      <c r="AT390" s="43">
        <v>-5.7200000000000003E-4</v>
      </c>
      <c r="AU390" s="43">
        <v>-5.5099999999999995E-4</v>
      </c>
      <c r="AV390" s="43">
        <v>9.8999999999999994E-5</v>
      </c>
      <c r="AX390" s="30"/>
      <c r="BB390" s="30">
        <v>0.34728288267680474</v>
      </c>
      <c r="BC390" s="43">
        <v>-2.0309999999999998E-3</v>
      </c>
      <c r="BD390" s="43">
        <v>-1.815E-3</v>
      </c>
      <c r="BE390" s="43">
        <v>4.712E-3</v>
      </c>
      <c r="BG390" s="30"/>
      <c r="BK390" s="30">
        <v>0.34728288267680474</v>
      </c>
      <c r="BL390" s="43">
        <v>-5.7300000000000005E-4</v>
      </c>
      <c r="BM390" s="43">
        <v>-5.5099999999999995E-4</v>
      </c>
      <c r="BN390" s="43">
        <v>1E-4</v>
      </c>
      <c r="BP390" s="30"/>
      <c r="BT390" s="30">
        <v>0.34728288267680474</v>
      </c>
      <c r="BU390" s="43">
        <v>-1.9480000000000001E-3</v>
      </c>
      <c r="BV390" s="43">
        <v>-1.7309999999999999E-3</v>
      </c>
      <c r="BW390" s="43">
        <v>4.8440000000000002E-3</v>
      </c>
      <c r="BY390" s="30"/>
      <c r="CC390" s="30">
        <v>0.34728288267680474</v>
      </c>
      <c r="CD390" s="43">
        <v>-5.8500000000000002E-4</v>
      </c>
      <c r="CE390" s="43">
        <v>-5.6099999999999998E-4</v>
      </c>
      <c r="CF390" s="43">
        <v>1.4200000000000001E-4</v>
      </c>
      <c r="CH390" s="30"/>
      <c r="CL390" s="30">
        <v>0.34728288267680474</v>
      </c>
      <c r="CM390" s="43">
        <v>-2.31E-3</v>
      </c>
      <c r="CN390" s="43">
        <v>-2.1670000000000001E-3</v>
      </c>
      <c r="CO390" s="43">
        <v>6.0099999999999997E-3</v>
      </c>
      <c r="CQ390" s="30"/>
      <c r="CU390" s="30">
        <v>0.34728288267680474</v>
      </c>
      <c r="CV390" s="43">
        <v>-6.5200000000000002E-4</v>
      </c>
      <c r="CW390" s="43">
        <v>-6.38E-4</v>
      </c>
      <c r="CX390" s="43">
        <v>1.8100000000000001E-4</v>
      </c>
    </row>
    <row r="391" spans="14:102" x14ac:dyDescent="0.25">
      <c r="N391" s="30"/>
      <c r="R391" s="30">
        <v>0.3482808191768047</v>
      </c>
      <c r="S391" s="43">
        <v>-1.536E-3</v>
      </c>
      <c r="T391" s="43">
        <v>-1.2800000000000001E-3</v>
      </c>
      <c r="U391" s="43">
        <v>7.1850000000000004E-3</v>
      </c>
      <c r="W391" s="30"/>
      <c r="AA391" s="30">
        <v>0.3482808191768047</v>
      </c>
      <c r="AB391" s="43">
        <v>-5.7200000000000003E-4</v>
      </c>
      <c r="AC391" s="43">
        <v>-5.3399999999999997E-4</v>
      </c>
      <c r="AD391" s="43">
        <v>7.1500000000000003E-4</v>
      </c>
      <c r="AF391" s="30"/>
      <c r="AJ391" s="30">
        <v>0.3482808191768047</v>
      </c>
      <c r="AK391" s="43">
        <v>-2.049E-3</v>
      </c>
      <c r="AL391" s="43">
        <v>-1.83E-3</v>
      </c>
      <c r="AM391" s="43">
        <v>4.7869999999999996E-3</v>
      </c>
      <c r="AO391" s="30"/>
      <c r="AS391" s="30">
        <v>0.3482808191768047</v>
      </c>
      <c r="AT391" s="43">
        <v>-5.7200000000000003E-4</v>
      </c>
      <c r="AU391" s="43">
        <v>-5.5000000000000003E-4</v>
      </c>
      <c r="AV391" s="43">
        <v>9.7999999999999997E-5</v>
      </c>
      <c r="AX391" s="30"/>
      <c r="BB391" s="30">
        <v>0.3482808191768047</v>
      </c>
      <c r="BC391" s="43">
        <v>-2.0400000000000001E-3</v>
      </c>
      <c r="BD391" s="43">
        <v>-1.823E-3</v>
      </c>
      <c r="BE391" s="43">
        <v>4.7629999999999999E-3</v>
      </c>
      <c r="BG391" s="30"/>
      <c r="BK391" s="30">
        <v>0.3482808191768047</v>
      </c>
      <c r="BL391" s="43">
        <v>-5.7200000000000003E-4</v>
      </c>
      <c r="BM391" s="43">
        <v>-5.5099999999999995E-4</v>
      </c>
      <c r="BN391" s="43">
        <v>1E-4</v>
      </c>
      <c r="BP391" s="30"/>
      <c r="BT391" s="30">
        <v>0.3482808191768047</v>
      </c>
      <c r="BU391" s="43">
        <v>-1.957E-3</v>
      </c>
      <c r="BV391" s="43">
        <v>-1.738E-3</v>
      </c>
      <c r="BW391" s="43">
        <v>4.8929999999999998E-3</v>
      </c>
      <c r="BY391" s="30"/>
      <c r="CC391" s="30">
        <v>0.3482808191768047</v>
      </c>
      <c r="CD391" s="43">
        <v>-5.8500000000000002E-4</v>
      </c>
      <c r="CE391" s="43">
        <v>-5.6099999999999998E-4</v>
      </c>
      <c r="CF391" s="43">
        <v>1.4200000000000001E-4</v>
      </c>
      <c r="CH391" s="30"/>
      <c r="CL391" s="30">
        <v>0.3482808191768047</v>
      </c>
      <c r="CM391" s="43">
        <v>-2.3189999999999999E-3</v>
      </c>
      <c r="CN391" s="43">
        <v>-2.176E-3</v>
      </c>
      <c r="CO391" s="43">
        <v>6.071E-3</v>
      </c>
      <c r="CQ391" s="30"/>
      <c r="CU391" s="30">
        <v>0.3482808191768047</v>
      </c>
      <c r="CV391" s="43">
        <v>-6.5200000000000002E-4</v>
      </c>
      <c r="CW391" s="43">
        <v>-6.3699999999999998E-4</v>
      </c>
      <c r="CX391" s="43">
        <v>1.8100000000000001E-4</v>
      </c>
    </row>
    <row r="392" spans="14:102" x14ac:dyDescent="0.25">
      <c r="N392" s="30"/>
      <c r="R392" s="30">
        <v>0.34927875567680466</v>
      </c>
      <c r="S392" s="43">
        <v>-1.544E-3</v>
      </c>
      <c r="T392" s="43">
        <v>-1.2869999999999999E-3</v>
      </c>
      <c r="U392" s="43">
        <v>7.247E-3</v>
      </c>
      <c r="W392" s="30"/>
      <c r="AA392" s="30">
        <v>0.34927875567680466</v>
      </c>
      <c r="AB392" s="43">
        <v>-5.71E-4</v>
      </c>
      <c r="AC392" s="43">
        <v>-5.3300000000000005E-4</v>
      </c>
      <c r="AD392" s="43">
        <v>7.1500000000000003E-4</v>
      </c>
      <c r="AF392" s="30"/>
      <c r="AJ392" s="30">
        <v>0.34927875567680466</v>
      </c>
      <c r="AK392" s="43">
        <v>-2.0579999999999999E-3</v>
      </c>
      <c r="AL392" s="43">
        <v>-1.8370000000000001E-3</v>
      </c>
      <c r="AM392" s="43">
        <v>4.8380000000000003E-3</v>
      </c>
      <c r="AO392" s="30"/>
      <c r="AS392" s="30">
        <v>0.34927875567680466</v>
      </c>
      <c r="AT392" s="43">
        <v>-5.71E-4</v>
      </c>
      <c r="AU392" s="43">
        <v>-5.5000000000000003E-4</v>
      </c>
      <c r="AV392" s="43">
        <v>9.7999999999999997E-5</v>
      </c>
      <c r="AX392" s="30"/>
      <c r="BB392" s="30">
        <v>0.34927875567680466</v>
      </c>
      <c r="BC392" s="43">
        <v>-2.049E-3</v>
      </c>
      <c r="BD392" s="43">
        <v>-1.83E-3</v>
      </c>
      <c r="BE392" s="43">
        <v>4.8139999999999997E-3</v>
      </c>
      <c r="BG392" s="30"/>
      <c r="BK392" s="30">
        <v>0.34927875567680466</v>
      </c>
      <c r="BL392" s="43">
        <v>-5.7200000000000003E-4</v>
      </c>
      <c r="BM392" s="43">
        <v>-5.5000000000000003E-4</v>
      </c>
      <c r="BN392" s="43">
        <v>9.8999999999999994E-5</v>
      </c>
      <c r="BP392" s="30"/>
      <c r="BT392" s="30">
        <v>0.34927875567680466</v>
      </c>
      <c r="BU392" s="43">
        <v>-1.9659999999999999E-3</v>
      </c>
      <c r="BV392" s="43">
        <v>-1.745E-3</v>
      </c>
      <c r="BW392" s="43">
        <v>4.9420000000000002E-3</v>
      </c>
      <c r="BY392" s="30"/>
      <c r="CC392" s="30">
        <v>0.34927875567680466</v>
      </c>
      <c r="CD392" s="43">
        <v>-5.8500000000000002E-4</v>
      </c>
      <c r="CE392" s="43">
        <v>-5.62E-4</v>
      </c>
      <c r="CF392" s="43">
        <v>1.4200000000000001E-4</v>
      </c>
      <c r="CH392" s="30"/>
      <c r="CL392" s="30">
        <v>0.34927875567680466</v>
      </c>
      <c r="CM392" s="43">
        <v>-2.3289999999999999E-3</v>
      </c>
      <c r="CN392" s="43">
        <v>-2.1840000000000002E-3</v>
      </c>
      <c r="CO392" s="43">
        <v>6.1320000000000003E-3</v>
      </c>
      <c r="CQ392" s="30"/>
      <c r="CU392" s="30">
        <v>0.34927875567680466</v>
      </c>
      <c r="CV392" s="43">
        <v>-6.5099999999999999E-4</v>
      </c>
      <c r="CW392" s="43">
        <v>-6.3699999999999998E-4</v>
      </c>
      <c r="CX392" s="43">
        <v>1.8100000000000001E-4</v>
      </c>
    </row>
    <row r="393" spans="14:102" x14ac:dyDescent="0.25">
      <c r="N393" s="30"/>
      <c r="R393" s="30">
        <v>0.34927875567680466</v>
      </c>
      <c r="S393" s="43">
        <v>-1.544E-3</v>
      </c>
      <c r="T393" s="43">
        <v>-1.2869999999999999E-3</v>
      </c>
      <c r="U393" s="43">
        <v>7.247E-3</v>
      </c>
      <c r="W393" s="30"/>
      <c r="AA393" s="30">
        <v>0.34927875567680466</v>
      </c>
      <c r="AB393" s="43">
        <v>-5.71E-4</v>
      </c>
      <c r="AC393" s="43">
        <v>-5.3300000000000005E-4</v>
      </c>
      <c r="AD393" s="43">
        <v>7.1500000000000003E-4</v>
      </c>
      <c r="AF393" s="30"/>
      <c r="AJ393" s="30">
        <v>0.34927875567680466</v>
      </c>
      <c r="AK393" s="43">
        <v>-2.0579999999999999E-3</v>
      </c>
      <c r="AL393" s="43">
        <v>-1.8370000000000001E-3</v>
      </c>
      <c r="AM393" s="43">
        <v>4.8380000000000003E-3</v>
      </c>
      <c r="AO393" s="30"/>
      <c r="AS393" s="30">
        <v>0.34927875567680466</v>
      </c>
      <c r="AT393" s="43">
        <v>-5.71E-4</v>
      </c>
      <c r="AU393" s="43">
        <v>-5.5000000000000003E-4</v>
      </c>
      <c r="AV393" s="43">
        <v>9.7999999999999997E-5</v>
      </c>
      <c r="AX393" s="30"/>
      <c r="BB393" s="30">
        <v>0.34927875567680466</v>
      </c>
      <c r="BC393" s="43">
        <v>-2.049E-3</v>
      </c>
      <c r="BD393" s="43">
        <v>-1.83E-3</v>
      </c>
      <c r="BE393" s="43">
        <v>4.8139999999999997E-3</v>
      </c>
      <c r="BG393" s="30"/>
      <c r="BK393" s="30">
        <v>0.34927875567680466</v>
      </c>
      <c r="BL393" s="43">
        <v>-5.7200000000000003E-4</v>
      </c>
      <c r="BM393" s="43">
        <v>-5.5000000000000003E-4</v>
      </c>
      <c r="BN393" s="43">
        <v>9.8999999999999994E-5</v>
      </c>
      <c r="BP393" s="30"/>
      <c r="BT393" s="30">
        <v>0.34927875567680466</v>
      </c>
      <c r="BU393" s="43">
        <v>-1.9659999999999999E-3</v>
      </c>
      <c r="BV393" s="43">
        <v>-1.745E-3</v>
      </c>
      <c r="BW393" s="43">
        <v>4.9420000000000002E-3</v>
      </c>
      <c r="BY393" s="30"/>
      <c r="CC393" s="30">
        <v>0.34927875567680466</v>
      </c>
      <c r="CD393" s="43">
        <v>-5.8500000000000002E-4</v>
      </c>
      <c r="CE393" s="43">
        <v>-5.62E-4</v>
      </c>
      <c r="CF393" s="43">
        <v>1.4200000000000001E-4</v>
      </c>
      <c r="CH393" s="30"/>
      <c r="CL393" s="30">
        <v>0.34927875567680466</v>
      </c>
      <c r="CM393" s="43">
        <v>-2.3289999999999999E-3</v>
      </c>
      <c r="CN393" s="43">
        <v>-2.1840000000000002E-3</v>
      </c>
      <c r="CO393" s="43">
        <v>6.1320000000000003E-3</v>
      </c>
      <c r="CQ393" s="30"/>
      <c r="CU393" s="30">
        <v>0.34927875567680466</v>
      </c>
      <c r="CV393" s="43">
        <v>-6.5099999999999999E-4</v>
      </c>
      <c r="CW393" s="43">
        <v>-6.3699999999999998E-4</v>
      </c>
      <c r="CX393" s="43">
        <v>1.8100000000000001E-4</v>
      </c>
    </row>
    <row r="394" spans="14:102" x14ac:dyDescent="0.25">
      <c r="N394" s="30"/>
      <c r="R394" s="30">
        <v>0.35027669217680468</v>
      </c>
      <c r="S394" s="43">
        <v>-1.5529999999999999E-3</v>
      </c>
      <c r="T394" s="43">
        <v>-1.2930000000000001E-3</v>
      </c>
      <c r="U394" s="43">
        <v>7.3099999999999997E-3</v>
      </c>
      <c r="W394" s="30"/>
      <c r="AA394" s="30">
        <v>0.35027669217680468</v>
      </c>
      <c r="AB394" s="43">
        <v>-5.71E-4</v>
      </c>
      <c r="AC394" s="43">
        <v>-5.3300000000000005E-4</v>
      </c>
      <c r="AD394" s="43">
        <v>7.1400000000000001E-4</v>
      </c>
      <c r="AF394" s="30"/>
      <c r="AJ394" s="30">
        <v>0.35027669217680468</v>
      </c>
      <c r="AK394" s="43">
        <v>-2.0669999999999998E-3</v>
      </c>
      <c r="AL394" s="43">
        <v>-1.8439999999999999E-3</v>
      </c>
      <c r="AM394" s="43">
        <v>4.8890000000000001E-3</v>
      </c>
      <c r="AO394" s="30"/>
      <c r="AS394" s="30">
        <v>0.35027669217680468</v>
      </c>
      <c r="AT394" s="43">
        <v>-5.71E-4</v>
      </c>
      <c r="AU394" s="43">
        <v>-5.5000000000000003E-4</v>
      </c>
      <c r="AV394" s="43">
        <v>9.7999999999999997E-5</v>
      </c>
      <c r="AX394" s="30"/>
      <c r="BB394" s="30">
        <v>0.35027669217680468</v>
      </c>
      <c r="BC394" s="43">
        <v>-2.0579999999999999E-3</v>
      </c>
      <c r="BD394" s="43">
        <v>-1.8370000000000001E-3</v>
      </c>
      <c r="BE394" s="43">
        <v>4.8650000000000004E-3</v>
      </c>
      <c r="BG394" s="30"/>
      <c r="BK394" s="30">
        <v>0.35027669217680468</v>
      </c>
      <c r="BL394" s="43">
        <v>-5.7200000000000003E-4</v>
      </c>
      <c r="BM394" s="43">
        <v>-5.5000000000000003E-4</v>
      </c>
      <c r="BN394" s="43">
        <v>9.8999999999999994E-5</v>
      </c>
      <c r="BP394" s="30"/>
      <c r="BT394" s="30">
        <v>0.35027669217680468</v>
      </c>
      <c r="BU394" s="43">
        <v>-1.9750000000000002E-3</v>
      </c>
      <c r="BV394" s="43">
        <v>-1.7520000000000001E-3</v>
      </c>
      <c r="BW394" s="43">
        <v>4.9899999999999996E-3</v>
      </c>
      <c r="BY394" s="30"/>
      <c r="CC394" s="30">
        <v>0.35027669217680468</v>
      </c>
      <c r="CD394" s="43">
        <v>-5.8500000000000002E-4</v>
      </c>
      <c r="CE394" s="43">
        <v>-5.62E-4</v>
      </c>
      <c r="CF394" s="43">
        <v>1.4100000000000001E-4</v>
      </c>
      <c r="CH394" s="30"/>
      <c r="CL394" s="30">
        <v>0.35027669217680468</v>
      </c>
      <c r="CM394" s="43">
        <v>-2.3389999999999999E-3</v>
      </c>
      <c r="CN394" s="43">
        <v>-2.1930000000000001E-3</v>
      </c>
      <c r="CO394" s="43">
        <v>6.1919999999999996E-3</v>
      </c>
      <c r="CQ394" s="30"/>
      <c r="CU394" s="30">
        <v>0.35027669217680468</v>
      </c>
      <c r="CV394" s="43">
        <v>-6.5099999999999999E-4</v>
      </c>
      <c r="CW394" s="43">
        <v>-6.3699999999999998E-4</v>
      </c>
      <c r="CX394" s="43">
        <v>1.8100000000000001E-4</v>
      </c>
    </row>
    <row r="395" spans="14:102" x14ac:dyDescent="0.25">
      <c r="N395" s="30"/>
      <c r="R395" s="30">
        <v>0.35127462867680465</v>
      </c>
      <c r="S395" s="43">
        <v>-1.562E-3</v>
      </c>
      <c r="T395" s="43">
        <v>-1.2999999999999999E-3</v>
      </c>
      <c r="U395" s="43">
        <v>7.3720000000000001E-3</v>
      </c>
      <c r="W395" s="30"/>
      <c r="AA395" s="30">
        <v>0.35127462867680465</v>
      </c>
      <c r="AB395" s="43">
        <v>-5.6999999999999998E-4</v>
      </c>
      <c r="AC395" s="43">
        <v>-5.3200000000000003E-4</v>
      </c>
      <c r="AD395" s="43">
        <v>7.1299999999999998E-4</v>
      </c>
      <c r="AF395" s="30"/>
      <c r="AJ395" s="30">
        <v>0.35127462867680465</v>
      </c>
      <c r="AK395" s="43">
        <v>-2.0760000000000002E-3</v>
      </c>
      <c r="AL395" s="43">
        <v>-1.851E-3</v>
      </c>
      <c r="AM395" s="43">
        <v>4.9389999999999998E-3</v>
      </c>
      <c r="AO395" s="30"/>
      <c r="AS395" s="30">
        <v>0.35127462867680465</v>
      </c>
      <c r="AT395" s="43">
        <v>-5.71E-4</v>
      </c>
      <c r="AU395" s="43">
        <v>-5.4900000000000001E-4</v>
      </c>
      <c r="AV395" s="43">
        <v>9.7999999999999997E-5</v>
      </c>
      <c r="AX395" s="30"/>
      <c r="BB395" s="30">
        <v>0.35127462867680465</v>
      </c>
      <c r="BC395" s="43">
        <v>-2.0669999999999998E-3</v>
      </c>
      <c r="BD395" s="43">
        <v>-1.8439999999999999E-3</v>
      </c>
      <c r="BE395" s="43">
        <v>4.9150000000000001E-3</v>
      </c>
      <c r="BG395" s="30"/>
      <c r="BK395" s="30">
        <v>0.35127462867680465</v>
      </c>
      <c r="BL395" s="43">
        <v>-5.71E-4</v>
      </c>
      <c r="BM395" s="43">
        <v>-5.5000000000000003E-4</v>
      </c>
      <c r="BN395" s="43">
        <v>9.8999999999999994E-5</v>
      </c>
      <c r="BP395" s="30"/>
      <c r="BT395" s="30">
        <v>0.35127462867680465</v>
      </c>
      <c r="BU395" s="43">
        <v>-1.983E-3</v>
      </c>
      <c r="BV395" s="43">
        <v>-1.7589999999999999E-3</v>
      </c>
      <c r="BW395" s="43">
        <v>5.0390000000000001E-3</v>
      </c>
      <c r="BY395" s="30"/>
      <c r="CC395" s="30">
        <v>0.35127462867680465</v>
      </c>
      <c r="CD395" s="43">
        <v>-5.8500000000000002E-4</v>
      </c>
      <c r="CE395" s="43">
        <v>-5.62E-4</v>
      </c>
      <c r="CF395" s="43">
        <v>1.4100000000000001E-4</v>
      </c>
      <c r="CH395" s="30"/>
      <c r="CL395" s="30">
        <v>0.35127462867680465</v>
      </c>
      <c r="CM395" s="43">
        <v>-2.3479999999999998E-3</v>
      </c>
      <c r="CN395" s="43">
        <v>-2.2009999999999998E-3</v>
      </c>
      <c r="CO395" s="43">
        <v>6.2529999999999999E-3</v>
      </c>
      <c r="CQ395" s="30"/>
      <c r="CU395" s="30">
        <v>0.35127462867680465</v>
      </c>
      <c r="CV395" s="43">
        <v>-6.5099999999999999E-4</v>
      </c>
      <c r="CW395" s="43">
        <v>-6.3699999999999998E-4</v>
      </c>
      <c r="CX395" s="43">
        <v>1.8000000000000001E-4</v>
      </c>
    </row>
    <row r="396" spans="14:102" x14ac:dyDescent="0.25">
      <c r="N396" s="30"/>
      <c r="R396" s="30">
        <v>0.35227256517680461</v>
      </c>
      <c r="S396" s="43">
        <v>-1.57E-3</v>
      </c>
      <c r="T396" s="43">
        <v>-1.3060000000000001E-3</v>
      </c>
      <c r="U396" s="43">
        <v>7.4349999999999998E-3</v>
      </c>
      <c r="W396" s="30"/>
      <c r="AA396" s="30">
        <v>0.35227256517680461</v>
      </c>
      <c r="AB396" s="43">
        <v>-5.6899999999999995E-4</v>
      </c>
      <c r="AC396" s="43">
        <v>-5.3200000000000003E-4</v>
      </c>
      <c r="AD396" s="43">
        <v>7.1299999999999998E-4</v>
      </c>
      <c r="AF396" s="30"/>
      <c r="AJ396" s="30">
        <v>0.35227256517680461</v>
      </c>
      <c r="AK396" s="43">
        <v>-2.085E-3</v>
      </c>
      <c r="AL396" s="43">
        <v>-1.8580000000000001E-3</v>
      </c>
      <c r="AM396" s="43">
        <v>4.9899999999999996E-3</v>
      </c>
      <c r="AO396" s="30"/>
      <c r="AS396" s="30">
        <v>0.35227256517680461</v>
      </c>
      <c r="AT396" s="43">
        <v>-5.6999999999999998E-4</v>
      </c>
      <c r="AU396" s="43">
        <v>-5.4900000000000001E-4</v>
      </c>
      <c r="AV396" s="43">
        <v>9.7E-5</v>
      </c>
      <c r="AX396" s="30"/>
      <c r="BB396" s="30">
        <v>0.35227256517680461</v>
      </c>
      <c r="BC396" s="43">
        <v>-2.0760000000000002E-3</v>
      </c>
      <c r="BD396" s="43">
        <v>-1.851E-3</v>
      </c>
      <c r="BE396" s="43">
        <v>4.9659999999999999E-3</v>
      </c>
      <c r="BG396" s="30"/>
      <c r="BK396" s="30">
        <v>0.35227256517680461</v>
      </c>
      <c r="BL396" s="43">
        <v>-5.71E-4</v>
      </c>
      <c r="BM396" s="43">
        <v>-5.4900000000000001E-4</v>
      </c>
      <c r="BN396" s="43">
        <v>9.7999999999999997E-5</v>
      </c>
      <c r="BP396" s="30"/>
      <c r="BT396" s="30">
        <v>0.35227256517680461</v>
      </c>
      <c r="BU396" s="43">
        <v>-1.9919999999999998E-3</v>
      </c>
      <c r="BV396" s="43">
        <v>-1.7650000000000001E-3</v>
      </c>
      <c r="BW396" s="43">
        <v>5.0879999999999996E-3</v>
      </c>
      <c r="BY396" s="30"/>
      <c r="CC396" s="30">
        <v>0.35227256517680461</v>
      </c>
      <c r="CD396" s="43">
        <v>-5.8500000000000002E-4</v>
      </c>
      <c r="CE396" s="43">
        <v>-5.62E-4</v>
      </c>
      <c r="CF396" s="43">
        <v>1.4100000000000001E-4</v>
      </c>
      <c r="CH396" s="30"/>
      <c r="CL396" s="30">
        <v>0.35227256517680461</v>
      </c>
      <c r="CM396" s="43">
        <v>-2.3579999999999999E-3</v>
      </c>
      <c r="CN396" s="43">
        <v>-2.2100000000000002E-3</v>
      </c>
      <c r="CO396" s="43">
        <v>6.313E-3</v>
      </c>
      <c r="CQ396" s="30"/>
      <c r="CU396" s="30">
        <v>0.35227256517680461</v>
      </c>
      <c r="CV396" s="43">
        <v>-6.5099999999999999E-4</v>
      </c>
      <c r="CW396" s="43">
        <v>-6.3599999999999996E-4</v>
      </c>
      <c r="CX396" s="43">
        <v>1.8000000000000001E-4</v>
      </c>
    </row>
    <row r="397" spans="14:102" x14ac:dyDescent="0.25">
      <c r="N397" s="30"/>
      <c r="R397" s="30">
        <v>0.35327050167680463</v>
      </c>
      <c r="S397" s="43">
        <v>-1.5790000000000001E-3</v>
      </c>
      <c r="T397" s="43">
        <v>-1.3129999999999999E-3</v>
      </c>
      <c r="U397" s="43">
        <v>7.4970000000000002E-3</v>
      </c>
      <c r="W397" s="30"/>
      <c r="AA397" s="30">
        <v>0.35327050167680463</v>
      </c>
      <c r="AB397" s="43">
        <v>-5.6899999999999995E-4</v>
      </c>
      <c r="AC397" s="43">
        <v>-5.31E-4</v>
      </c>
      <c r="AD397" s="43">
        <v>7.1199999999999996E-4</v>
      </c>
      <c r="AF397" s="30"/>
      <c r="AJ397" s="30">
        <v>0.35327050167680463</v>
      </c>
      <c r="AK397" s="43">
        <v>-2.0939999999999999E-3</v>
      </c>
      <c r="AL397" s="43">
        <v>-1.8649999999999999E-3</v>
      </c>
      <c r="AM397" s="43">
        <v>5.0400000000000002E-3</v>
      </c>
      <c r="AO397" s="30"/>
      <c r="AS397" s="30">
        <v>0.35327050167680463</v>
      </c>
      <c r="AT397" s="43">
        <v>-5.6999999999999998E-4</v>
      </c>
      <c r="AU397" s="43">
        <v>-5.4900000000000001E-4</v>
      </c>
      <c r="AV397" s="43">
        <v>9.7E-5</v>
      </c>
      <c r="AX397" s="30"/>
      <c r="BB397" s="30">
        <v>0.35327050167680463</v>
      </c>
      <c r="BC397" s="43">
        <v>-2.085E-3</v>
      </c>
      <c r="BD397" s="43">
        <v>-1.8580000000000001E-3</v>
      </c>
      <c r="BE397" s="43">
        <v>5.0159999999999996E-3</v>
      </c>
      <c r="BG397" s="30"/>
      <c r="BK397" s="30">
        <v>0.35327050167680463</v>
      </c>
      <c r="BL397" s="43">
        <v>-5.6999999999999998E-4</v>
      </c>
      <c r="BM397" s="43">
        <v>-5.4900000000000001E-4</v>
      </c>
      <c r="BN397" s="43">
        <v>9.7999999999999997E-5</v>
      </c>
      <c r="BP397" s="30"/>
      <c r="BT397" s="30">
        <v>0.35327050167680463</v>
      </c>
      <c r="BU397" s="43">
        <v>-2.0010000000000002E-3</v>
      </c>
      <c r="BV397" s="43">
        <v>-1.7719999999999999E-3</v>
      </c>
      <c r="BW397" s="43">
        <v>5.1370000000000001E-3</v>
      </c>
      <c r="BY397" s="30"/>
      <c r="CC397" s="30">
        <v>0.35327050167680463</v>
      </c>
      <c r="CD397" s="43">
        <v>-5.8500000000000002E-4</v>
      </c>
      <c r="CE397" s="43">
        <v>-5.62E-4</v>
      </c>
      <c r="CF397" s="43">
        <v>1.4100000000000001E-4</v>
      </c>
      <c r="CH397" s="30"/>
      <c r="CL397" s="30">
        <v>0.35327050167680463</v>
      </c>
      <c r="CM397" s="43">
        <v>-2.3679999999999999E-3</v>
      </c>
      <c r="CN397" s="43">
        <v>-2.2179999999999999E-3</v>
      </c>
      <c r="CO397" s="43">
        <v>6.3740000000000003E-3</v>
      </c>
      <c r="CQ397" s="30"/>
      <c r="CU397" s="30">
        <v>0.35327050167680463</v>
      </c>
      <c r="CV397" s="43">
        <v>-6.4999999999999997E-4</v>
      </c>
      <c r="CW397" s="43">
        <v>-6.3599999999999996E-4</v>
      </c>
      <c r="CX397" s="43">
        <v>1.8000000000000001E-4</v>
      </c>
    </row>
    <row r="398" spans="14:102" x14ac:dyDescent="0.25">
      <c r="N398" s="30"/>
      <c r="R398" s="30">
        <v>0.35426843817680459</v>
      </c>
      <c r="S398" s="43">
        <v>-1.5870000000000001E-3</v>
      </c>
      <c r="T398" s="43">
        <v>-1.3190000000000001E-3</v>
      </c>
      <c r="U398" s="43">
        <v>7.5589999999999997E-3</v>
      </c>
      <c r="W398" s="30"/>
      <c r="AA398" s="30">
        <v>0.35426843817680459</v>
      </c>
      <c r="AB398" s="43">
        <v>-5.6800000000000004E-4</v>
      </c>
      <c r="AC398" s="43">
        <v>-5.2999999999999998E-4</v>
      </c>
      <c r="AD398" s="43">
        <v>7.1100000000000004E-4</v>
      </c>
      <c r="AF398" s="30"/>
      <c r="AJ398" s="30">
        <v>0.35426843817680459</v>
      </c>
      <c r="AK398" s="43">
        <v>-2.1029999999999998E-3</v>
      </c>
      <c r="AL398" s="43">
        <v>-1.8730000000000001E-3</v>
      </c>
      <c r="AM398" s="43">
        <v>5.091E-3</v>
      </c>
      <c r="AO398" s="30"/>
      <c r="AS398" s="30">
        <v>0.35426843817680459</v>
      </c>
      <c r="AT398" s="43">
        <v>-5.6999999999999998E-4</v>
      </c>
      <c r="AU398" s="43">
        <v>-5.4799999999999998E-4</v>
      </c>
      <c r="AV398" s="43">
        <v>9.7E-5</v>
      </c>
      <c r="AX398" s="30"/>
      <c r="BB398" s="30">
        <v>0.35426843817680459</v>
      </c>
      <c r="BC398" s="43">
        <v>-2.0950000000000001E-3</v>
      </c>
      <c r="BD398" s="43">
        <v>-1.8649999999999999E-3</v>
      </c>
      <c r="BE398" s="43">
        <v>5.0670000000000003E-3</v>
      </c>
      <c r="BG398" s="30"/>
      <c r="BK398" s="30">
        <v>0.35426843817680459</v>
      </c>
      <c r="BL398" s="43">
        <v>-5.6999999999999998E-4</v>
      </c>
      <c r="BM398" s="43">
        <v>-5.4900000000000001E-4</v>
      </c>
      <c r="BN398" s="43">
        <v>9.7999999999999997E-5</v>
      </c>
      <c r="BP398" s="30"/>
      <c r="BT398" s="30">
        <v>0.35426843817680459</v>
      </c>
      <c r="BU398" s="43">
        <v>-2.0100000000000001E-3</v>
      </c>
      <c r="BV398" s="43">
        <v>-1.7799999999999999E-3</v>
      </c>
      <c r="BW398" s="43">
        <v>5.1859999999999996E-3</v>
      </c>
      <c r="BY398" s="30"/>
      <c r="CC398" s="30">
        <v>0.35426843817680459</v>
      </c>
      <c r="CD398" s="43">
        <v>-5.8500000000000002E-4</v>
      </c>
      <c r="CE398" s="43">
        <v>-5.62E-4</v>
      </c>
      <c r="CF398" s="43">
        <v>1.4100000000000001E-4</v>
      </c>
      <c r="CH398" s="30"/>
      <c r="CL398" s="30">
        <v>0.35426843817680459</v>
      </c>
      <c r="CM398" s="43">
        <v>-2.3770000000000002E-3</v>
      </c>
      <c r="CN398" s="43">
        <v>-2.2269999999999998E-3</v>
      </c>
      <c r="CO398" s="43">
        <v>6.4349999999999997E-3</v>
      </c>
      <c r="CQ398" s="30"/>
      <c r="CU398" s="30">
        <v>0.35426843817680459</v>
      </c>
      <c r="CV398" s="43">
        <v>-6.4999999999999997E-4</v>
      </c>
      <c r="CW398" s="43">
        <v>-6.3599999999999996E-4</v>
      </c>
      <c r="CX398" s="43">
        <v>1.7899999999999999E-4</v>
      </c>
    </row>
    <row r="399" spans="14:102" x14ac:dyDescent="0.25">
      <c r="N399" s="30"/>
      <c r="R399" s="30">
        <v>0.35526637467680455</v>
      </c>
      <c r="S399" s="43">
        <v>-1.596E-3</v>
      </c>
      <c r="T399" s="43">
        <v>-1.3259999999999999E-3</v>
      </c>
      <c r="U399" s="43">
        <v>7.6210000000000002E-3</v>
      </c>
      <c r="W399" s="30"/>
      <c r="AA399" s="30">
        <v>0.35526637467680455</v>
      </c>
      <c r="AB399" s="43">
        <v>-5.6700000000000001E-4</v>
      </c>
      <c r="AC399" s="43">
        <v>-5.2999999999999998E-4</v>
      </c>
      <c r="AD399" s="43">
        <v>7.1100000000000004E-4</v>
      </c>
      <c r="AF399" s="30"/>
      <c r="AJ399" s="30">
        <v>0.35526637467680455</v>
      </c>
      <c r="AK399" s="43">
        <v>-2.1120000000000002E-3</v>
      </c>
      <c r="AL399" s="43">
        <v>-1.8799999999999999E-3</v>
      </c>
      <c r="AM399" s="43">
        <v>5.1419999999999999E-3</v>
      </c>
      <c r="AO399" s="30"/>
      <c r="AS399" s="30">
        <v>0.35526637467680455</v>
      </c>
      <c r="AT399" s="43">
        <v>-5.6899999999999995E-4</v>
      </c>
      <c r="AU399" s="43">
        <v>-5.4799999999999998E-4</v>
      </c>
      <c r="AV399" s="43">
        <v>9.6000000000000002E-5</v>
      </c>
      <c r="AX399" s="30"/>
      <c r="BB399" s="30">
        <v>0.35526637467680455</v>
      </c>
      <c r="BC399" s="43">
        <v>-2.104E-3</v>
      </c>
      <c r="BD399" s="43">
        <v>-1.872E-3</v>
      </c>
      <c r="BE399" s="43">
        <v>5.1180000000000002E-3</v>
      </c>
      <c r="BG399" s="30"/>
      <c r="BK399" s="30">
        <v>0.35526637467680455</v>
      </c>
      <c r="BL399" s="43">
        <v>-5.6999999999999998E-4</v>
      </c>
      <c r="BM399" s="43">
        <v>-5.4799999999999998E-4</v>
      </c>
      <c r="BN399" s="43">
        <v>9.7E-5</v>
      </c>
      <c r="BP399" s="30"/>
      <c r="BT399" s="30">
        <v>0.35526637467680455</v>
      </c>
      <c r="BU399" s="43">
        <v>-2.019E-3</v>
      </c>
      <c r="BV399" s="43">
        <v>-1.787E-3</v>
      </c>
      <c r="BW399" s="43">
        <v>5.2350000000000001E-3</v>
      </c>
      <c r="BY399" s="30"/>
      <c r="CC399" s="30">
        <v>0.35526637467680455</v>
      </c>
      <c r="CD399" s="43">
        <v>-5.8500000000000002E-4</v>
      </c>
      <c r="CE399" s="43">
        <v>-5.62E-4</v>
      </c>
      <c r="CF399" s="43">
        <v>1.3999999999999999E-4</v>
      </c>
      <c r="CH399" s="30"/>
      <c r="CL399" s="30">
        <v>0.35526637467680455</v>
      </c>
      <c r="CM399" s="43">
        <v>-2.3869999999999998E-3</v>
      </c>
      <c r="CN399" s="43">
        <v>-2.235E-3</v>
      </c>
      <c r="CO399" s="43">
        <v>6.496E-3</v>
      </c>
      <c r="CQ399" s="30"/>
      <c r="CU399" s="30">
        <v>0.35526637467680455</v>
      </c>
      <c r="CV399" s="43">
        <v>-6.4999999999999997E-4</v>
      </c>
      <c r="CW399" s="43">
        <v>-6.3599999999999996E-4</v>
      </c>
      <c r="CX399" s="43">
        <v>1.7899999999999999E-4</v>
      </c>
    </row>
    <row r="400" spans="14:102" x14ac:dyDescent="0.25">
      <c r="N400" s="30"/>
      <c r="R400" s="30">
        <v>0.35626431117680457</v>
      </c>
      <c r="S400" s="43">
        <v>-1.6050000000000001E-3</v>
      </c>
      <c r="T400" s="43">
        <v>-1.3320000000000001E-3</v>
      </c>
      <c r="U400" s="43">
        <v>7.6839999999999999E-3</v>
      </c>
      <c r="W400" s="30"/>
      <c r="AA400" s="30">
        <v>0.35626431117680457</v>
      </c>
      <c r="AB400" s="43">
        <v>-5.6700000000000001E-4</v>
      </c>
      <c r="AC400" s="43">
        <v>-5.2999999999999998E-4</v>
      </c>
      <c r="AD400" s="43">
        <v>7.1100000000000004E-4</v>
      </c>
      <c r="AF400" s="30"/>
      <c r="AJ400" s="30">
        <v>0.35626431117680457</v>
      </c>
      <c r="AK400" s="43">
        <v>-2.1210000000000001E-3</v>
      </c>
      <c r="AL400" s="43">
        <v>-1.887E-3</v>
      </c>
      <c r="AM400" s="43">
        <v>5.1929999999999997E-3</v>
      </c>
      <c r="AO400" s="30"/>
      <c r="AS400" s="30">
        <v>0.35626431117680457</v>
      </c>
      <c r="AT400" s="43">
        <v>-5.6899999999999995E-4</v>
      </c>
      <c r="AU400" s="43">
        <v>-5.4799999999999998E-4</v>
      </c>
      <c r="AV400" s="43">
        <v>9.6000000000000002E-5</v>
      </c>
      <c r="AX400" s="30"/>
      <c r="BB400" s="30">
        <v>0.35626431117680457</v>
      </c>
      <c r="BC400" s="43">
        <v>-2.1120000000000002E-3</v>
      </c>
      <c r="BD400" s="43">
        <v>-1.879E-3</v>
      </c>
      <c r="BE400" s="43">
        <v>5.169E-3</v>
      </c>
      <c r="BG400" s="30"/>
      <c r="BK400" s="30">
        <v>0.35626431117680457</v>
      </c>
      <c r="BL400" s="43">
        <v>-5.6899999999999995E-4</v>
      </c>
      <c r="BM400" s="43">
        <v>-5.4799999999999998E-4</v>
      </c>
      <c r="BN400" s="43">
        <v>9.7E-5</v>
      </c>
      <c r="BP400" s="30"/>
      <c r="BT400" s="30">
        <v>0.35626431117680457</v>
      </c>
      <c r="BU400" s="43">
        <v>-2.029E-3</v>
      </c>
      <c r="BV400" s="43">
        <v>-1.7949999999999999E-3</v>
      </c>
      <c r="BW400" s="43">
        <v>5.2839999999999996E-3</v>
      </c>
      <c r="BY400" s="30"/>
      <c r="CC400" s="30">
        <v>0.35626431117680457</v>
      </c>
      <c r="CD400" s="43">
        <v>-5.8600000000000004E-4</v>
      </c>
      <c r="CE400" s="43">
        <v>-5.62E-4</v>
      </c>
      <c r="CF400" s="43">
        <v>1.3999999999999999E-4</v>
      </c>
      <c r="CH400" s="30"/>
      <c r="CL400" s="30">
        <v>0.35626431117680457</v>
      </c>
      <c r="CM400" s="43">
        <v>-2.3969999999999998E-3</v>
      </c>
      <c r="CN400" s="43">
        <v>-2.2439999999999999E-3</v>
      </c>
      <c r="CO400" s="43">
        <v>6.5570000000000003E-3</v>
      </c>
      <c r="CQ400" s="30"/>
      <c r="CU400" s="30">
        <v>0.35626431117680457</v>
      </c>
      <c r="CV400" s="43">
        <v>-6.4999999999999997E-4</v>
      </c>
      <c r="CW400" s="43">
        <v>-6.3599999999999996E-4</v>
      </c>
      <c r="CX400" s="43">
        <v>1.7899999999999999E-4</v>
      </c>
    </row>
    <row r="401" spans="14:102" x14ac:dyDescent="0.25">
      <c r="N401" s="30"/>
      <c r="R401" s="30">
        <v>0.35726224767680453</v>
      </c>
      <c r="S401" s="43">
        <v>-1.6130000000000001E-3</v>
      </c>
      <c r="T401" s="43">
        <v>-1.3389999999999999E-3</v>
      </c>
      <c r="U401" s="43">
        <v>7.7450000000000001E-3</v>
      </c>
      <c r="W401" s="30"/>
      <c r="AA401" s="30">
        <v>0.35726224767680453</v>
      </c>
      <c r="AB401" s="43">
        <v>-5.6599999999999999E-4</v>
      </c>
      <c r="AC401" s="43">
        <v>-5.2899999999999996E-4</v>
      </c>
      <c r="AD401" s="43">
        <v>7.1000000000000002E-4</v>
      </c>
      <c r="AF401" s="30"/>
      <c r="AJ401" s="30">
        <v>0.35726224767680453</v>
      </c>
      <c r="AK401" s="43">
        <v>-2.1299999999999999E-3</v>
      </c>
      <c r="AL401" s="43">
        <v>-1.8940000000000001E-3</v>
      </c>
      <c r="AM401" s="43">
        <v>5.2430000000000003E-3</v>
      </c>
      <c r="AO401" s="30"/>
      <c r="AS401" s="30">
        <v>0.35726224767680453</v>
      </c>
      <c r="AT401" s="43">
        <v>-5.6899999999999995E-4</v>
      </c>
      <c r="AU401" s="43">
        <v>-5.4699999999999996E-4</v>
      </c>
      <c r="AV401" s="43">
        <v>9.6000000000000002E-5</v>
      </c>
      <c r="AX401" s="30"/>
      <c r="BB401" s="30">
        <v>0.35726224767680453</v>
      </c>
      <c r="BC401" s="43">
        <v>-2.1210000000000001E-3</v>
      </c>
      <c r="BD401" s="43">
        <v>-1.8860000000000001E-3</v>
      </c>
      <c r="BE401" s="43">
        <v>5.2189999999999997E-3</v>
      </c>
      <c r="BG401" s="30"/>
      <c r="BK401" s="30">
        <v>0.35726224767680453</v>
      </c>
      <c r="BL401" s="43">
        <v>-5.6899999999999995E-4</v>
      </c>
      <c r="BM401" s="43">
        <v>-5.4799999999999998E-4</v>
      </c>
      <c r="BN401" s="43">
        <v>9.7E-5</v>
      </c>
      <c r="BP401" s="30"/>
      <c r="BT401" s="30">
        <v>0.35726224767680453</v>
      </c>
      <c r="BU401" s="43">
        <v>-2.0379999999999999E-3</v>
      </c>
      <c r="BV401" s="43">
        <v>-1.802E-3</v>
      </c>
      <c r="BW401" s="43">
        <v>5.3319999999999999E-3</v>
      </c>
      <c r="BY401" s="30"/>
      <c r="CC401" s="30">
        <v>0.35726224767680453</v>
      </c>
      <c r="CD401" s="43">
        <v>-5.8600000000000004E-4</v>
      </c>
      <c r="CE401" s="43">
        <v>-5.62E-4</v>
      </c>
      <c r="CF401" s="43">
        <v>1.3999999999999999E-4</v>
      </c>
      <c r="CH401" s="30"/>
      <c r="CL401" s="30">
        <v>0.35726224767680453</v>
      </c>
      <c r="CM401" s="43">
        <v>-2.4060000000000002E-3</v>
      </c>
      <c r="CN401" s="43">
        <v>-2.2520000000000001E-3</v>
      </c>
      <c r="CO401" s="43">
        <v>6.6169999999999996E-3</v>
      </c>
      <c r="CQ401" s="30"/>
      <c r="CU401" s="30">
        <v>0.35726224767680453</v>
      </c>
      <c r="CV401" s="43">
        <v>-6.4899999999999995E-4</v>
      </c>
      <c r="CW401" s="43">
        <v>-6.3500000000000004E-4</v>
      </c>
      <c r="CX401" s="43">
        <v>1.7899999999999999E-4</v>
      </c>
    </row>
    <row r="402" spans="14:102" x14ac:dyDescent="0.25">
      <c r="N402" s="30"/>
      <c r="R402" s="30">
        <v>0.3582601841768045</v>
      </c>
      <c r="S402" s="43">
        <v>-1.622E-3</v>
      </c>
      <c r="T402" s="43">
        <v>-1.3450000000000001E-3</v>
      </c>
      <c r="U402" s="43">
        <v>7.8069999999999997E-3</v>
      </c>
      <c r="W402" s="30"/>
      <c r="AA402" s="30">
        <v>0.3582601841768045</v>
      </c>
      <c r="AB402" s="43">
        <v>-5.6599999999999999E-4</v>
      </c>
      <c r="AC402" s="43">
        <v>-5.2899999999999996E-4</v>
      </c>
      <c r="AD402" s="43">
        <v>7.1000000000000002E-4</v>
      </c>
      <c r="AF402" s="30"/>
      <c r="AJ402" s="30">
        <v>0.3582601841768045</v>
      </c>
      <c r="AK402" s="43">
        <v>-2.1389999999999998E-3</v>
      </c>
      <c r="AL402" s="43">
        <v>-1.9009999999999999E-3</v>
      </c>
      <c r="AM402" s="43">
        <v>5.2940000000000001E-3</v>
      </c>
      <c r="AO402" s="30"/>
      <c r="AS402" s="30">
        <v>0.3582601841768045</v>
      </c>
      <c r="AT402" s="43">
        <v>-5.6800000000000004E-4</v>
      </c>
      <c r="AU402" s="43">
        <v>-5.4699999999999996E-4</v>
      </c>
      <c r="AV402" s="43">
        <v>9.6000000000000002E-5</v>
      </c>
      <c r="AX402" s="30"/>
      <c r="BB402" s="30">
        <v>0.3582601841768045</v>
      </c>
      <c r="BC402" s="43">
        <v>-2.1299999999999999E-3</v>
      </c>
      <c r="BD402" s="43">
        <v>-1.8929999999999999E-3</v>
      </c>
      <c r="BE402" s="43">
        <v>5.2690000000000002E-3</v>
      </c>
      <c r="BG402" s="30"/>
      <c r="BK402" s="30">
        <v>0.3582601841768045</v>
      </c>
      <c r="BL402" s="43">
        <v>-5.6899999999999995E-4</v>
      </c>
      <c r="BM402" s="43">
        <v>-5.4699999999999996E-4</v>
      </c>
      <c r="BN402" s="43">
        <v>9.7E-5</v>
      </c>
      <c r="BP402" s="30"/>
      <c r="BT402" s="30">
        <v>0.3582601841768045</v>
      </c>
      <c r="BU402" s="43">
        <v>-2.0470000000000002E-3</v>
      </c>
      <c r="BV402" s="43">
        <v>-1.81E-3</v>
      </c>
      <c r="BW402" s="43">
        <v>5.3810000000000004E-3</v>
      </c>
      <c r="BY402" s="30"/>
      <c r="CC402" s="30">
        <v>0.3582601841768045</v>
      </c>
      <c r="CD402" s="43">
        <v>-5.8600000000000004E-4</v>
      </c>
      <c r="CE402" s="43">
        <v>-5.6300000000000002E-4</v>
      </c>
      <c r="CF402" s="43">
        <v>1.3999999999999999E-4</v>
      </c>
      <c r="CH402" s="30"/>
      <c r="CL402" s="30">
        <v>0.3582601841768045</v>
      </c>
      <c r="CM402" s="43">
        <v>-2.4160000000000002E-3</v>
      </c>
      <c r="CN402" s="43">
        <v>-2.261E-3</v>
      </c>
      <c r="CO402" s="43">
        <v>6.6769999999999998E-3</v>
      </c>
      <c r="CQ402" s="30"/>
      <c r="CU402" s="30">
        <v>0.3582601841768045</v>
      </c>
      <c r="CV402" s="43">
        <v>-6.4899999999999995E-4</v>
      </c>
      <c r="CW402" s="43">
        <v>-6.3500000000000004E-4</v>
      </c>
      <c r="CX402" s="43">
        <v>1.7899999999999999E-4</v>
      </c>
    </row>
    <row r="403" spans="14:102" x14ac:dyDescent="0.25">
      <c r="N403" s="30"/>
      <c r="R403" s="30">
        <v>0.35925812067680452</v>
      </c>
      <c r="S403" s="43">
        <v>-1.6299999999999999E-3</v>
      </c>
      <c r="T403" s="43">
        <v>-1.3519999999999999E-3</v>
      </c>
      <c r="U403" s="43">
        <v>7.8689999999999993E-3</v>
      </c>
      <c r="W403" s="30"/>
      <c r="AA403" s="30">
        <v>0.35925812067680452</v>
      </c>
      <c r="AB403" s="43">
        <v>-5.6599999999999999E-4</v>
      </c>
      <c r="AC403" s="43">
        <v>-5.2800000000000004E-4</v>
      </c>
      <c r="AD403" s="43">
        <v>7.1000000000000002E-4</v>
      </c>
      <c r="AF403" s="30"/>
      <c r="AJ403" s="30">
        <v>0.35925812067680452</v>
      </c>
      <c r="AK403" s="43">
        <v>-2.1480000000000002E-3</v>
      </c>
      <c r="AL403" s="43">
        <v>-1.908E-3</v>
      </c>
      <c r="AM403" s="43">
        <v>5.3439999999999998E-3</v>
      </c>
      <c r="AO403" s="30"/>
      <c r="AS403" s="30">
        <v>0.35925812067680452</v>
      </c>
      <c r="AT403" s="43">
        <v>-5.6800000000000004E-4</v>
      </c>
      <c r="AU403" s="43">
        <v>-5.4699999999999996E-4</v>
      </c>
      <c r="AV403" s="43">
        <v>9.5000000000000005E-5</v>
      </c>
      <c r="AX403" s="30"/>
      <c r="BB403" s="30">
        <v>0.35925812067680452</v>
      </c>
      <c r="BC403" s="43">
        <v>-2.1389999999999998E-3</v>
      </c>
      <c r="BD403" s="43">
        <v>-1.9E-3</v>
      </c>
      <c r="BE403" s="43">
        <v>5.3200000000000001E-3</v>
      </c>
      <c r="BG403" s="30"/>
      <c r="BK403" s="30">
        <v>0.35925812067680452</v>
      </c>
      <c r="BL403" s="43">
        <v>-5.6800000000000004E-4</v>
      </c>
      <c r="BM403" s="43">
        <v>-5.4699999999999996E-4</v>
      </c>
      <c r="BN403" s="43">
        <v>9.6000000000000002E-5</v>
      </c>
      <c r="BP403" s="30"/>
      <c r="BT403" s="30">
        <v>0.35925812067680452</v>
      </c>
      <c r="BU403" s="43">
        <v>-2.0569999999999998E-3</v>
      </c>
      <c r="BV403" s="43">
        <v>-1.817E-3</v>
      </c>
      <c r="BW403" s="43">
        <v>5.4289999999999998E-3</v>
      </c>
      <c r="BY403" s="30"/>
      <c r="CC403" s="30">
        <v>0.35925812067680452</v>
      </c>
      <c r="CD403" s="43">
        <v>-5.8600000000000004E-4</v>
      </c>
      <c r="CE403" s="43">
        <v>-5.6300000000000002E-4</v>
      </c>
      <c r="CF403" s="43">
        <v>1.3999999999999999E-4</v>
      </c>
      <c r="CH403" s="30"/>
      <c r="CL403" s="30">
        <v>0.35925812067680452</v>
      </c>
      <c r="CM403" s="43">
        <v>-2.4260000000000002E-3</v>
      </c>
      <c r="CN403" s="43">
        <v>-2.2690000000000002E-3</v>
      </c>
      <c r="CO403" s="43">
        <v>6.7380000000000001E-3</v>
      </c>
      <c r="CQ403" s="30"/>
      <c r="CU403" s="30">
        <v>0.35925812067680452</v>
      </c>
      <c r="CV403" s="43">
        <v>-6.4899999999999995E-4</v>
      </c>
      <c r="CW403" s="43">
        <v>-6.3500000000000004E-4</v>
      </c>
      <c r="CX403" s="43">
        <v>1.7799999999999999E-4</v>
      </c>
    </row>
    <row r="404" spans="14:102" x14ac:dyDescent="0.25">
      <c r="N404" s="30"/>
      <c r="R404" s="30">
        <v>0.35925812067680452</v>
      </c>
      <c r="S404" s="43">
        <v>-1.6299999999999999E-3</v>
      </c>
      <c r="T404" s="43">
        <v>-1.3519999999999999E-3</v>
      </c>
      <c r="U404" s="43">
        <v>7.8689999999999993E-3</v>
      </c>
      <c r="W404" s="30"/>
      <c r="AA404" s="30">
        <v>0.35925812067680452</v>
      </c>
      <c r="AB404" s="43">
        <v>-5.6599999999999999E-4</v>
      </c>
      <c r="AC404" s="43">
        <v>-5.2800000000000004E-4</v>
      </c>
      <c r="AD404" s="43">
        <v>7.1000000000000002E-4</v>
      </c>
      <c r="AF404" s="30"/>
      <c r="AJ404" s="30">
        <v>0.35925812067680452</v>
      </c>
      <c r="AK404" s="43">
        <v>-2.1480000000000002E-3</v>
      </c>
      <c r="AL404" s="43">
        <v>-1.908E-3</v>
      </c>
      <c r="AM404" s="43">
        <v>5.3439999999999998E-3</v>
      </c>
      <c r="AO404" s="30"/>
      <c r="AS404" s="30">
        <v>0.35925812067680452</v>
      </c>
      <c r="AT404" s="43">
        <v>-5.6800000000000004E-4</v>
      </c>
      <c r="AU404" s="43">
        <v>-5.4699999999999996E-4</v>
      </c>
      <c r="AV404" s="43">
        <v>9.5000000000000005E-5</v>
      </c>
      <c r="AX404" s="30"/>
      <c r="BB404" s="30">
        <v>0.35925812067680452</v>
      </c>
      <c r="BC404" s="43">
        <v>-2.1389999999999998E-3</v>
      </c>
      <c r="BD404" s="43">
        <v>-1.9E-3</v>
      </c>
      <c r="BE404" s="43">
        <v>5.3200000000000001E-3</v>
      </c>
      <c r="BG404" s="30"/>
      <c r="BK404" s="30">
        <v>0.35925812067680452</v>
      </c>
      <c r="BL404" s="43">
        <v>-5.6800000000000004E-4</v>
      </c>
      <c r="BM404" s="43">
        <v>-5.4699999999999996E-4</v>
      </c>
      <c r="BN404" s="43">
        <v>9.6000000000000002E-5</v>
      </c>
      <c r="BP404" s="30"/>
      <c r="BT404" s="30">
        <v>0.35925812067680452</v>
      </c>
      <c r="BU404" s="43">
        <v>-2.0569999999999998E-3</v>
      </c>
      <c r="BV404" s="43">
        <v>-1.817E-3</v>
      </c>
      <c r="BW404" s="43">
        <v>5.4289999999999998E-3</v>
      </c>
      <c r="BY404" s="30"/>
      <c r="CC404" s="30">
        <v>0.35925812067680452</v>
      </c>
      <c r="CD404" s="43">
        <v>-5.8600000000000004E-4</v>
      </c>
      <c r="CE404" s="43">
        <v>-5.6300000000000002E-4</v>
      </c>
      <c r="CF404" s="43">
        <v>1.3999999999999999E-4</v>
      </c>
      <c r="CH404" s="30"/>
      <c r="CL404" s="30">
        <v>0.35925812067680452</v>
      </c>
      <c r="CM404" s="43">
        <v>-2.4260000000000002E-3</v>
      </c>
      <c r="CN404" s="43">
        <v>-2.2690000000000002E-3</v>
      </c>
      <c r="CO404" s="43">
        <v>6.7380000000000001E-3</v>
      </c>
      <c r="CQ404" s="30"/>
      <c r="CU404" s="30">
        <v>0.35925812067680452</v>
      </c>
      <c r="CV404" s="43">
        <v>-6.4899999999999995E-4</v>
      </c>
      <c r="CW404" s="43">
        <v>-6.3500000000000004E-4</v>
      </c>
      <c r="CX404" s="43">
        <v>1.7799999999999999E-4</v>
      </c>
    </row>
    <row r="405" spans="14:102" x14ac:dyDescent="0.25">
      <c r="N405" s="30"/>
      <c r="R405" s="30">
        <v>0.36025605717680448</v>
      </c>
      <c r="S405" s="43">
        <v>-1.639E-3</v>
      </c>
      <c r="T405" s="43">
        <v>-1.358E-3</v>
      </c>
      <c r="U405" s="43">
        <v>7.9310000000000005E-3</v>
      </c>
      <c r="W405" s="30"/>
      <c r="AA405" s="30">
        <v>0.36025605717680448</v>
      </c>
      <c r="AB405" s="43">
        <v>-5.6499999999999996E-4</v>
      </c>
      <c r="AC405" s="43">
        <v>-5.2800000000000004E-4</v>
      </c>
      <c r="AD405" s="43">
        <v>7.1000000000000002E-4</v>
      </c>
      <c r="AF405" s="30"/>
      <c r="AJ405" s="30">
        <v>0.36025605717680448</v>
      </c>
      <c r="AK405" s="43">
        <v>-2.1570000000000001E-3</v>
      </c>
      <c r="AL405" s="43">
        <v>-1.915E-3</v>
      </c>
      <c r="AM405" s="43">
        <v>5.3949999999999996E-3</v>
      </c>
      <c r="AO405" s="30"/>
      <c r="AS405" s="30">
        <v>0.36025605717680448</v>
      </c>
      <c r="AT405" s="43">
        <v>-5.6800000000000004E-4</v>
      </c>
      <c r="AU405" s="43">
        <v>-5.4699999999999996E-4</v>
      </c>
      <c r="AV405" s="43">
        <v>9.5000000000000005E-5</v>
      </c>
      <c r="AX405" s="30"/>
      <c r="BB405" s="30">
        <v>0.36025605717680448</v>
      </c>
      <c r="BC405" s="43">
        <v>-2.1480000000000002E-3</v>
      </c>
      <c r="BD405" s="43">
        <v>-1.908E-3</v>
      </c>
      <c r="BE405" s="43">
        <v>5.3699999999999998E-3</v>
      </c>
      <c r="BG405" s="30"/>
      <c r="BK405" s="30">
        <v>0.36025605717680448</v>
      </c>
      <c r="BL405" s="43">
        <v>-5.6800000000000004E-4</v>
      </c>
      <c r="BM405" s="43">
        <v>-5.4699999999999996E-4</v>
      </c>
      <c r="BN405" s="43">
        <v>9.6000000000000002E-5</v>
      </c>
      <c r="BP405" s="30"/>
      <c r="BT405" s="30">
        <v>0.36025605717680448</v>
      </c>
      <c r="BU405" s="43">
        <v>-2.0660000000000001E-3</v>
      </c>
      <c r="BV405" s="43">
        <v>-1.825E-3</v>
      </c>
      <c r="BW405" s="43">
        <v>5.4780000000000002E-3</v>
      </c>
      <c r="BY405" s="30"/>
      <c r="CC405" s="30">
        <v>0.36025605717680448</v>
      </c>
      <c r="CD405" s="43">
        <v>-5.8600000000000004E-4</v>
      </c>
      <c r="CE405" s="43">
        <v>-5.6300000000000002E-4</v>
      </c>
      <c r="CF405" s="43">
        <v>1.3999999999999999E-4</v>
      </c>
      <c r="CH405" s="30"/>
      <c r="CL405" s="30">
        <v>0.36025605717680448</v>
      </c>
      <c r="CM405" s="43">
        <v>-2.4350000000000001E-3</v>
      </c>
      <c r="CN405" s="43">
        <v>-2.2780000000000001E-3</v>
      </c>
      <c r="CO405" s="43">
        <v>6.7980000000000002E-3</v>
      </c>
      <c r="CQ405" s="30"/>
      <c r="CU405" s="30">
        <v>0.36025605717680448</v>
      </c>
      <c r="CV405" s="43">
        <v>-6.4899999999999995E-4</v>
      </c>
      <c r="CW405" s="43">
        <v>-6.3500000000000004E-4</v>
      </c>
      <c r="CX405" s="43">
        <v>1.7799999999999999E-4</v>
      </c>
    </row>
    <row r="406" spans="14:102" x14ac:dyDescent="0.25">
      <c r="N406" s="30"/>
      <c r="R406" s="30">
        <v>0.36125399367680444</v>
      </c>
      <c r="S406" s="43">
        <v>-1.647E-3</v>
      </c>
      <c r="T406" s="43">
        <v>-1.3649999999999999E-3</v>
      </c>
      <c r="U406" s="43">
        <v>7.9920000000000008E-3</v>
      </c>
      <c r="W406" s="30"/>
      <c r="AA406" s="30">
        <v>0.36125399367680444</v>
      </c>
      <c r="AB406" s="43">
        <v>-5.6499999999999996E-4</v>
      </c>
      <c r="AC406" s="43">
        <v>-5.2800000000000004E-4</v>
      </c>
      <c r="AD406" s="43">
        <v>7.0899999999999999E-4</v>
      </c>
      <c r="AF406" s="30"/>
      <c r="AJ406" s="30">
        <v>0.36125399367680444</v>
      </c>
      <c r="AK406" s="43">
        <v>-2.166E-3</v>
      </c>
      <c r="AL406" s="43">
        <v>-1.9220000000000001E-3</v>
      </c>
      <c r="AM406" s="43">
        <v>5.4450000000000002E-3</v>
      </c>
      <c r="AO406" s="30"/>
      <c r="AS406" s="30">
        <v>0.36125399367680444</v>
      </c>
      <c r="AT406" s="43">
        <v>-5.6800000000000004E-4</v>
      </c>
      <c r="AU406" s="43">
        <v>-5.4600000000000004E-4</v>
      </c>
      <c r="AV406" s="43">
        <v>9.5000000000000005E-5</v>
      </c>
      <c r="AX406" s="30"/>
      <c r="BB406" s="30">
        <v>0.36125399367680444</v>
      </c>
      <c r="BC406" s="43">
        <v>-2.1570000000000001E-3</v>
      </c>
      <c r="BD406" s="43">
        <v>-1.915E-3</v>
      </c>
      <c r="BE406" s="43">
        <v>5.4209999999999996E-3</v>
      </c>
      <c r="BG406" s="30"/>
      <c r="BK406" s="30">
        <v>0.36125399367680444</v>
      </c>
      <c r="BL406" s="43">
        <v>-5.6800000000000004E-4</v>
      </c>
      <c r="BM406" s="43">
        <v>-5.4699999999999996E-4</v>
      </c>
      <c r="BN406" s="43">
        <v>9.6000000000000002E-5</v>
      </c>
      <c r="BP406" s="30"/>
      <c r="BT406" s="30">
        <v>0.36125399367680444</v>
      </c>
      <c r="BU406" s="43">
        <v>-2.075E-3</v>
      </c>
      <c r="BV406" s="43">
        <v>-1.8320000000000001E-3</v>
      </c>
      <c r="BW406" s="43">
        <v>5.5259999999999997E-3</v>
      </c>
      <c r="BY406" s="30"/>
      <c r="CC406" s="30">
        <v>0.36125399367680444</v>
      </c>
      <c r="CD406" s="43">
        <v>-5.8600000000000004E-4</v>
      </c>
      <c r="CE406" s="43">
        <v>-5.6300000000000002E-4</v>
      </c>
      <c r="CF406" s="43">
        <v>1.3999999999999999E-4</v>
      </c>
      <c r="CH406" s="30"/>
      <c r="CL406" s="30">
        <v>0.36125399367680444</v>
      </c>
      <c r="CM406" s="43">
        <v>-2.4450000000000001E-3</v>
      </c>
      <c r="CN406" s="43">
        <v>-2.2859999999999998E-3</v>
      </c>
      <c r="CO406" s="43">
        <v>6.8589999999999996E-3</v>
      </c>
      <c r="CQ406" s="30"/>
      <c r="CU406" s="30">
        <v>0.36125399367680444</v>
      </c>
      <c r="CV406" s="43">
        <v>-6.4899999999999995E-4</v>
      </c>
      <c r="CW406" s="43">
        <v>-6.3500000000000004E-4</v>
      </c>
      <c r="CX406" s="43">
        <v>1.7799999999999999E-4</v>
      </c>
    </row>
    <row r="407" spans="14:102" x14ac:dyDescent="0.25">
      <c r="N407" s="30"/>
      <c r="R407" s="30">
        <v>0.3622519301768044</v>
      </c>
      <c r="S407" s="43">
        <v>-1.6559999999999999E-3</v>
      </c>
      <c r="T407" s="43">
        <v>-1.371E-3</v>
      </c>
      <c r="U407" s="43">
        <v>8.0540000000000004E-3</v>
      </c>
      <c r="W407" s="30"/>
      <c r="AA407" s="30">
        <v>0.3622519301768044</v>
      </c>
      <c r="AB407" s="43">
        <v>-5.6499999999999996E-4</v>
      </c>
      <c r="AC407" s="43">
        <v>-5.2700000000000002E-4</v>
      </c>
      <c r="AD407" s="43">
        <v>7.0899999999999999E-4</v>
      </c>
      <c r="AF407" s="30"/>
      <c r="AJ407" s="30">
        <v>0.3622519301768044</v>
      </c>
      <c r="AK407" s="43">
        <v>-2.1749999999999999E-3</v>
      </c>
      <c r="AL407" s="43">
        <v>-1.9300000000000001E-3</v>
      </c>
      <c r="AM407" s="43">
        <v>5.496E-3</v>
      </c>
      <c r="AO407" s="30"/>
      <c r="AS407" s="30">
        <v>0.3622519301768044</v>
      </c>
      <c r="AT407" s="43">
        <v>-5.6700000000000001E-4</v>
      </c>
      <c r="AU407" s="43">
        <v>-5.4600000000000004E-4</v>
      </c>
      <c r="AV407" s="43">
        <v>9.3999999999999994E-5</v>
      </c>
      <c r="AX407" s="30"/>
      <c r="BB407" s="30">
        <v>0.3622519301768044</v>
      </c>
      <c r="BC407" s="43">
        <v>-2.166E-3</v>
      </c>
      <c r="BD407" s="43">
        <v>-1.9220000000000001E-3</v>
      </c>
      <c r="BE407" s="43">
        <v>5.4710000000000002E-3</v>
      </c>
      <c r="BG407" s="30"/>
      <c r="BK407" s="30">
        <v>0.3622519301768044</v>
      </c>
      <c r="BL407" s="43">
        <v>-5.6700000000000001E-4</v>
      </c>
      <c r="BM407" s="43">
        <v>-5.4600000000000004E-4</v>
      </c>
      <c r="BN407" s="43">
        <v>9.5000000000000005E-5</v>
      </c>
      <c r="BP407" s="30"/>
      <c r="BT407" s="30">
        <v>0.3622519301768044</v>
      </c>
      <c r="BU407" s="43">
        <v>-2.085E-3</v>
      </c>
      <c r="BV407" s="43">
        <v>-1.8400000000000001E-3</v>
      </c>
      <c r="BW407" s="43">
        <v>5.5750000000000001E-3</v>
      </c>
      <c r="BY407" s="30"/>
      <c r="CC407" s="30">
        <v>0.3622519301768044</v>
      </c>
      <c r="CD407" s="43">
        <v>-5.8600000000000004E-4</v>
      </c>
      <c r="CE407" s="43">
        <v>-5.6300000000000002E-4</v>
      </c>
      <c r="CF407" s="43">
        <v>1.3899999999999999E-4</v>
      </c>
      <c r="CH407" s="30"/>
      <c r="CL407" s="30">
        <v>0.3622519301768044</v>
      </c>
      <c r="CM407" s="43">
        <v>-2.454E-3</v>
      </c>
      <c r="CN407" s="43">
        <v>-2.294E-3</v>
      </c>
      <c r="CO407" s="43">
        <v>6.9189999999999998E-3</v>
      </c>
      <c r="CQ407" s="30"/>
      <c r="CU407" s="30">
        <v>0.3622519301768044</v>
      </c>
      <c r="CV407" s="43">
        <v>-6.4800000000000003E-4</v>
      </c>
      <c r="CW407" s="43">
        <v>-6.3400000000000001E-4</v>
      </c>
      <c r="CX407" s="43">
        <v>1.7799999999999999E-4</v>
      </c>
    </row>
    <row r="408" spans="14:102" x14ac:dyDescent="0.25">
      <c r="N408" s="30"/>
      <c r="R408" s="30">
        <v>0.36324986667680442</v>
      </c>
      <c r="S408" s="43">
        <v>-1.665E-3</v>
      </c>
      <c r="T408" s="43">
        <v>-1.3780000000000001E-3</v>
      </c>
      <c r="U408" s="43">
        <v>8.1150000000000007E-3</v>
      </c>
      <c r="W408" s="30"/>
      <c r="AA408" s="30">
        <v>0.36324986667680442</v>
      </c>
      <c r="AB408" s="43">
        <v>-5.6400000000000005E-4</v>
      </c>
      <c r="AC408" s="43">
        <v>-5.2700000000000002E-4</v>
      </c>
      <c r="AD408" s="43">
        <v>7.0899999999999999E-4</v>
      </c>
      <c r="AF408" s="30"/>
      <c r="AJ408" s="30">
        <v>0.36324986667680442</v>
      </c>
      <c r="AK408" s="43">
        <v>-2.1840000000000002E-3</v>
      </c>
      <c r="AL408" s="43">
        <v>-1.9369999999999999E-3</v>
      </c>
      <c r="AM408" s="43">
        <v>5.5459999999999997E-3</v>
      </c>
      <c r="AO408" s="30"/>
      <c r="AS408" s="30">
        <v>0.36324986667680442</v>
      </c>
      <c r="AT408" s="43">
        <v>-5.6700000000000001E-4</v>
      </c>
      <c r="AU408" s="43">
        <v>-5.4600000000000004E-4</v>
      </c>
      <c r="AV408" s="43">
        <v>9.3999999999999994E-5</v>
      </c>
      <c r="AX408" s="30"/>
      <c r="BB408" s="30">
        <v>0.36324986667680442</v>
      </c>
      <c r="BC408" s="43">
        <v>-2.1749999999999999E-3</v>
      </c>
      <c r="BD408" s="43">
        <v>-1.9289999999999999E-3</v>
      </c>
      <c r="BE408" s="43">
        <v>5.522E-3</v>
      </c>
      <c r="BG408" s="30"/>
      <c r="BK408" s="30">
        <v>0.36324986667680442</v>
      </c>
      <c r="BL408" s="43">
        <v>-5.6700000000000001E-4</v>
      </c>
      <c r="BM408" s="43">
        <v>-5.4600000000000004E-4</v>
      </c>
      <c r="BN408" s="43">
        <v>9.5000000000000005E-5</v>
      </c>
      <c r="BP408" s="30"/>
      <c r="BT408" s="30">
        <v>0.36324986667680442</v>
      </c>
      <c r="BU408" s="43">
        <v>-2.0939999999999999E-3</v>
      </c>
      <c r="BV408" s="43">
        <v>-1.8469999999999999E-3</v>
      </c>
      <c r="BW408" s="43">
        <v>5.6230000000000004E-3</v>
      </c>
      <c r="BY408" s="30"/>
      <c r="CC408" s="30">
        <v>0.36324986667680442</v>
      </c>
      <c r="CD408" s="43">
        <v>-5.8600000000000004E-4</v>
      </c>
      <c r="CE408" s="43">
        <v>-5.6300000000000002E-4</v>
      </c>
      <c r="CF408" s="43">
        <v>1.3899999999999999E-4</v>
      </c>
      <c r="CH408" s="30"/>
      <c r="CL408" s="30">
        <v>0.36324986667680442</v>
      </c>
      <c r="CM408" s="43">
        <v>-2.464E-3</v>
      </c>
      <c r="CN408" s="43">
        <v>-2.3029999999999999E-3</v>
      </c>
      <c r="CO408" s="43">
        <v>6.9800000000000001E-3</v>
      </c>
      <c r="CQ408" s="30"/>
      <c r="CU408" s="30">
        <v>0.36324986667680442</v>
      </c>
      <c r="CV408" s="43">
        <v>-6.4800000000000003E-4</v>
      </c>
      <c r="CW408" s="43">
        <v>-6.3400000000000001E-4</v>
      </c>
      <c r="CX408" s="43">
        <v>1.7799999999999999E-4</v>
      </c>
    </row>
    <row r="409" spans="14:102" x14ac:dyDescent="0.25">
      <c r="N409" s="30"/>
      <c r="R409" s="30">
        <v>0.36424780317680439</v>
      </c>
      <c r="S409" s="43">
        <v>-1.673E-3</v>
      </c>
      <c r="T409" s="43">
        <v>-1.384E-3</v>
      </c>
      <c r="U409" s="43">
        <v>8.1770000000000002E-3</v>
      </c>
      <c r="W409" s="30"/>
      <c r="AA409" s="30">
        <v>0.36424780317680439</v>
      </c>
      <c r="AB409" s="43">
        <v>-5.6400000000000005E-4</v>
      </c>
      <c r="AC409" s="43">
        <v>-5.2700000000000002E-4</v>
      </c>
      <c r="AD409" s="43">
        <v>7.0899999999999999E-4</v>
      </c>
      <c r="AF409" s="30"/>
      <c r="AJ409" s="30">
        <v>0.36424780317680439</v>
      </c>
      <c r="AK409" s="43">
        <v>-2.1930000000000001E-3</v>
      </c>
      <c r="AL409" s="43">
        <v>-1.944E-3</v>
      </c>
      <c r="AM409" s="43">
        <v>5.5970000000000004E-3</v>
      </c>
      <c r="AO409" s="30"/>
      <c r="AS409" s="30">
        <v>0.36424780317680439</v>
      </c>
      <c r="AT409" s="43">
        <v>-5.6700000000000001E-4</v>
      </c>
      <c r="AU409" s="43">
        <v>-5.4500000000000002E-4</v>
      </c>
      <c r="AV409" s="43">
        <v>9.3999999999999994E-5</v>
      </c>
      <c r="AX409" s="30"/>
      <c r="BB409" s="30">
        <v>0.36424780317680439</v>
      </c>
      <c r="BC409" s="43">
        <v>-2.1840000000000002E-3</v>
      </c>
      <c r="BD409" s="43">
        <v>-1.936E-3</v>
      </c>
      <c r="BE409" s="43">
        <v>5.5729999999999998E-3</v>
      </c>
      <c r="BG409" s="30"/>
      <c r="BK409" s="30">
        <v>0.36424780317680439</v>
      </c>
      <c r="BL409" s="43">
        <v>-5.6700000000000001E-4</v>
      </c>
      <c r="BM409" s="43">
        <v>-5.4600000000000004E-4</v>
      </c>
      <c r="BN409" s="43">
        <v>9.5000000000000005E-5</v>
      </c>
      <c r="BP409" s="30"/>
      <c r="BT409" s="30">
        <v>0.36424780317680439</v>
      </c>
      <c r="BU409" s="43">
        <v>-2.104E-3</v>
      </c>
      <c r="BV409" s="43">
        <v>-1.8550000000000001E-3</v>
      </c>
      <c r="BW409" s="43">
        <v>5.672E-3</v>
      </c>
      <c r="BY409" s="30"/>
      <c r="CC409" s="30">
        <v>0.36424780317680439</v>
      </c>
      <c r="CD409" s="43">
        <v>-5.8699999999999996E-4</v>
      </c>
      <c r="CE409" s="43">
        <v>-5.6300000000000002E-4</v>
      </c>
      <c r="CF409" s="43">
        <v>1.3899999999999999E-4</v>
      </c>
      <c r="CH409" s="30"/>
      <c r="CL409" s="30">
        <v>0.36424780317680439</v>
      </c>
      <c r="CM409" s="43">
        <v>-2.4740000000000001E-3</v>
      </c>
      <c r="CN409" s="43">
        <v>-2.3110000000000001E-3</v>
      </c>
      <c r="CO409" s="43">
        <v>7.0410000000000004E-3</v>
      </c>
      <c r="CQ409" s="30"/>
      <c r="CU409" s="30">
        <v>0.36424780317680439</v>
      </c>
      <c r="CV409" s="43">
        <v>-6.4800000000000003E-4</v>
      </c>
      <c r="CW409" s="43">
        <v>-6.3400000000000001E-4</v>
      </c>
      <c r="CX409" s="43">
        <v>1.7699999999999999E-4</v>
      </c>
    </row>
    <row r="410" spans="14:102" x14ac:dyDescent="0.25">
      <c r="N410" s="30"/>
      <c r="R410" s="30">
        <v>0.36524573967680435</v>
      </c>
      <c r="S410" s="43">
        <v>-1.6819999999999999E-3</v>
      </c>
      <c r="T410" s="43">
        <v>-1.3910000000000001E-3</v>
      </c>
      <c r="U410" s="43">
        <v>8.2389999999999998E-3</v>
      </c>
      <c r="W410" s="30"/>
      <c r="AA410" s="30">
        <v>0.36524573967680435</v>
      </c>
      <c r="AB410" s="43">
        <v>-5.6400000000000005E-4</v>
      </c>
      <c r="AC410" s="43">
        <v>-5.2599999999999999E-4</v>
      </c>
      <c r="AD410" s="43">
        <v>7.0899999999999999E-4</v>
      </c>
      <c r="AF410" s="30"/>
      <c r="AJ410" s="30">
        <v>0.36524573967680435</v>
      </c>
      <c r="AK410" s="43">
        <v>-2.2030000000000001E-3</v>
      </c>
      <c r="AL410" s="43">
        <v>-1.951E-3</v>
      </c>
      <c r="AM410" s="43">
        <v>5.6480000000000002E-3</v>
      </c>
      <c r="AO410" s="30"/>
      <c r="AS410" s="30">
        <v>0.36524573967680435</v>
      </c>
      <c r="AT410" s="43">
        <v>-5.6599999999999999E-4</v>
      </c>
      <c r="AU410" s="43">
        <v>-5.4500000000000002E-4</v>
      </c>
      <c r="AV410" s="43">
        <v>9.3999999999999994E-5</v>
      </c>
      <c r="AX410" s="30"/>
      <c r="BB410" s="30">
        <v>0.36524573967680435</v>
      </c>
      <c r="BC410" s="43">
        <v>-2.1930000000000001E-3</v>
      </c>
      <c r="BD410" s="43">
        <v>-1.9430000000000001E-3</v>
      </c>
      <c r="BE410" s="43">
        <v>5.6230000000000004E-3</v>
      </c>
      <c r="BG410" s="30"/>
      <c r="BK410" s="30">
        <v>0.36524573967680435</v>
      </c>
      <c r="BL410" s="43">
        <v>-5.6599999999999999E-4</v>
      </c>
      <c r="BM410" s="43">
        <v>-5.4500000000000002E-4</v>
      </c>
      <c r="BN410" s="43">
        <v>9.5000000000000005E-5</v>
      </c>
      <c r="BP410" s="30"/>
      <c r="BT410" s="30">
        <v>0.36524573967680435</v>
      </c>
      <c r="BU410" s="43">
        <v>-2.1129999999999999E-3</v>
      </c>
      <c r="BV410" s="43">
        <v>-1.8619999999999999E-3</v>
      </c>
      <c r="BW410" s="43">
        <v>5.7210000000000004E-3</v>
      </c>
      <c r="BY410" s="30"/>
      <c r="CC410" s="30">
        <v>0.36524573967680435</v>
      </c>
      <c r="CD410" s="43">
        <v>-5.8699999999999996E-4</v>
      </c>
      <c r="CE410" s="43">
        <v>-5.6300000000000002E-4</v>
      </c>
      <c r="CF410" s="43">
        <v>1.3899999999999999E-4</v>
      </c>
      <c r="CH410" s="30"/>
      <c r="CL410" s="30">
        <v>0.36524573967680435</v>
      </c>
      <c r="CM410" s="43">
        <v>-2.4840000000000001E-3</v>
      </c>
      <c r="CN410" s="43">
        <v>-2.32E-3</v>
      </c>
      <c r="CO410" s="43">
        <v>7.1019999999999998E-3</v>
      </c>
      <c r="CQ410" s="30"/>
      <c r="CU410" s="30">
        <v>0.36524573967680435</v>
      </c>
      <c r="CV410" s="43">
        <v>-6.4800000000000003E-4</v>
      </c>
      <c r="CW410" s="43">
        <v>-6.3400000000000001E-4</v>
      </c>
      <c r="CX410" s="43">
        <v>1.7699999999999999E-4</v>
      </c>
    </row>
    <row r="411" spans="14:102" x14ac:dyDescent="0.25">
      <c r="N411" s="30"/>
      <c r="R411" s="30">
        <v>0.36624367617680437</v>
      </c>
      <c r="S411" s="43">
        <v>-1.6900000000000001E-3</v>
      </c>
      <c r="T411" s="43">
        <v>-1.397E-3</v>
      </c>
      <c r="U411" s="43">
        <v>8.3000000000000001E-3</v>
      </c>
      <c r="W411" s="30"/>
      <c r="AA411" s="30">
        <v>0.36624367617680437</v>
      </c>
      <c r="AB411" s="43">
        <v>-5.6300000000000002E-4</v>
      </c>
      <c r="AC411" s="43">
        <v>-5.2599999999999999E-4</v>
      </c>
      <c r="AD411" s="43">
        <v>7.0899999999999999E-4</v>
      </c>
      <c r="AF411" s="30"/>
      <c r="AJ411" s="30">
        <v>0.36624367617680437</v>
      </c>
      <c r="AK411" s="43">
        <v>-2.212E-3</v>
      </c>
      <c r="AL411" s="43">
        <v>-1.9580000000000001E-3</v>
      </c>
      <c r="AM411" s="43">
        <v>5.6990000000000001E-3</v>
      </c>
      <c r="AO411" s="30"/>
      <c r="AS411" s="30">
        <v>0.36624367617680437</v>
      </c>
      <c r="AT411" s="43">
        <v>-5.6599999999999999E-4</v>
      </c>
      <c r="AU411" s="43">
        <v>-5.4500000000000002E-4</v>
      </c>
      <c r="AV411" s="43">
        <v>9.2999999999999997E-5</v>
      </c>
      <c r="AX411" s="30"/>
      <c r="BB411" s="30">
        <v>0.36624367617680437</v>
      </c>
      <c r="BC411" s="43">
        <v>-2.202E-3</v>
      </c>
      <c r="BD411" s="43">
        <v>-1.9499999999999999E-3</v>
      </c>
      <c r="BE411" s="43">
        <v>5.6740000000000002E-3</v>
      </c>
      <c r="BG411" s="30"/>
      <c r="BK411" s="30">
        <v>0.36624367617680437</v>
      </c>
      <c r="BL411" s="43">
        <v>-5.6599999999999999E-4</v>
      </c>
      <c r="BM411" s="43">
        <v>-5.4500000000000002E-4</v>
      </c>
      <c r="BN411" s="43">
        <v>9.3999999999999994E-5</v>
      </c>
      <c r="BP411" s="30"/>
      <c r="BT411" s="30">
        <v>0.36624367617680437</v>
      </c>
      <c r="BU411" s="43">
        <v>-2.1229999999999999E-3</v>
      </c>
      <c r="BV411" s="43">
        <v>-1.8699999999999999E-3</v>
      </c>
      <c r="BW411" s="43">
        <v>5.77E-3</v>
      </c>
      <c r="BY411" s="30"/>
      <c r="CC411" s="30">
        <v>0.36624367617680437</v>
      </c>
      <c r="CD411" s="43">
        <v>-5.8699999999999996E-4</v>
      </c>
      <c r="CE411" s="43">
        <v>-5.6400000000000005E-4</v>
      </c>
      <c r="CF411" s="43">
        <v>1.3899999999999999E-4</v>
      </c>
      <c r="CH411" s="30"/>
      <c r="CL411" s="30">
        <v>0.36624367617680437</v>
      </c>
      <c r="CM411" s="43">
        <v>-2.493E-3</v>
      </c>
      <c r="CN411" s="43">
        <v>-2.3280000000000002E-3</v>
      </c>
      <c r="CO411" s="43">
        <v>7.162E-3</v>
      </c>
      <c r="CQ411" s="30"/>
      <c r="CU411" s="30">
        <v>0.36624367617680437</v>
      </c>
      <c r="CV411" s="43">
        <v>-6.4800000000000003E-4</v>
      </c>
      <c r="CW411" s="43">
        <v>-6.3299999999999999E-4</v>
      </c>
      <c r="CX411" s="43">
        <v>1.7699999999999999E-4</v>
      </c>
    </row>
    <row r="412" spans="14:102" x14ac:dyDescent="0.25">
      <c r="N412" s="30"/>
      <c r="R412" s="30">
        <v>0.36724161267680433</v>
      </c>
      <c r="S412" s="43">
        <v>-1.699E-3</v>
      </c>
      <c r="T412" s="43">
        <v>-1.4040000000000001E-3</v>
      </c>
      <c r="U412" s="43">
        <v>8.3619999999999996E-3</v>
      </c>
      <c r="W412" s="30"/>
      <c r="AA412" s="30">
        <v>0.36724161267680433</v>
      </c>
      <c r="AB412" s="43">
        <v>-5.6300000000000002E-4</v>
      </c>
      <c r="AC412" s="43">
        <v>-5.2599999999999999E-4</v>
      </c>
      <c r="AD412" s="43">
        <v>7.0899999999999999E-4</v>
      </c>
      <c r="AF412" s="30"/>
      <c r="AJ412" s="30">
        <v>0.36724161267680433</v>
      </c>
      <c r="AK412" s="43">
        <v>-2.2209999999999999E-3</v>
      </c>
      <c r="AL412" s="43">
        <v>-1.9650000000000002E-3</v>
      </c>
      <c r="AM412" s="43">
        <v>5.7499999999999999E-3</v>
      </c>
      <c r="AO412" s="30"/>
      <c r="AS412" s="30">
        <v>0.36724161267680433</v>
      </c>
      <c r="AT412" s="43">
        <v>-5.6599999999999999E-4</v>
      </c>
      <c r="AU412" s="43">
        <v>-5.44E-4</v>
      </c>
      <c r="AV412" s="43">
        <v>9.2999999999999997E-5</v>
      </c>
      <c r="AX412" s="30"/>
      <c r="BB412" s="30">
        <v>0.36724161267680433</v>
      </c>
      <c r="BC412" s="43">
        <v>-2.2109999999999999E-3</v>
      </c>
      <c r="BD412" s="43">
        <v>-1.957E-3</v>
      </c>
      <c r="BE412" s="43">
        <v>5.7250000000000001E-3</v>
      </c>
      <c r="BG412" s="30"/>
      <c r="BK412" s="30">
        <v>0.36724161267680433</v>
      </c>
      <c r="BL412" s="43">
        <v>-5.6599999999999999E-4</v>
      </c>
      <c r="BM412" s="43">
        <v>-5.4500000000000002E-4</v>
      </c>
      <c r="BN412" s="43">
        <v>9.3999999999999994E-5</v>
      </c>
      <c r="BP412" s="30"/>
      <c r="BT412" s="30">
        <v>0.36724161267680433</v>
      </c>
      <c r="BU412" s="43">
        <v>-2.1320000000000002E-3</v>
      </c>
      <c r="BV412" s="43">
        <v>-1.877E-3</v>
      </c>
      <c r="BW412" s="43">
        <v>5.8180000000000003E-3</v>
      </c>
      <c r="BY412" s="30"/>
      <c r="CC412" s="30">
        <v>0.36724161267680433</v>
      </c>
      <c r="CD412" s="43">
        <v>-5.8699999999999996E-4</v>
      </c>
      <c r="CE412" s="43">
        <v>-5.6400000000000005E-4</v>
      </c>
      <c r="CF412" s="43">
        <v>1.3899999999999999E-4</v>
      </c>
      <c r="CH412" s="30"/>
      <c r="CL412" s="30">
        <v>0.36724161267680433</v>
      </c>
      <c r="CM412" s="43">
        <v>-2.503E-3</v>
      </c>
      <c r="CN412" s="43">
        <v>-2.3370000000000001E-3</v>
      </c>
      <c r="CO412" s="43">
        <v>7.2230000000000003E-3</v>
      </c>
      <c r="CQ412" s="30"/>
      <c r="CU412" s="30">
        <v>0.36724161267680433</v>
      </c>
      <c r="CV412" s="43">
        <v>-6.4700000000000001E-4</v>
      </c>
      <c r="CW412" s="43">
        <v>-6.3299999999999999E-4</v>
      </c>
      <c r="CX412" s="43">
        <v>1.7699999999999999E-4</v>
      </c>
    </row>
    <row r="413" spans="14:102" x14ac:dyDescent="0.25">
      <c r="N413" s="30"/>
      <c r="R413" s="30">
        <v>0.36823954917680429</v>
      </c>
      <c r="S413" s="43">
        <v>-1.707E-3</v>
      </c>
      <c r="T413" s="43">
        <v>-1.41E-3</v>
      </c>
      <c r="U413" s="43">
        <v>8.4239999999999992E-3</v>
      </c>
      <c r="W413" s="30"/>
      <c r="AA413" s="30">
        <v>0.36823954917680429</v>
      </c>
      <c r="AB413" s="43">
        <v>-5.6300000000000002E-4</v>
      </c>
      <c r="AC413" s="43">
        <v>-5.2599999999999999E-4</v>
      </c>
      <c r="AD413" s="43">
        <v>7.0899999999999999E-4</v>
      </c>
      <c r="AF413" s="30"/>
      <c r="AJ413" s="30">
        <v>0.36823954917680429</v>
      </c>
      <c r="AK413" s="43">
        <v>-2.2300000000000002E-3</v>
      </c>
      <c r="AL413" s="43">
        <v>-1.9719999999999998E-3</v>
      </c>
      <c r="AM413" s="43">
        <v>5.8009999999999997E-3</v>
      </c>
      <c r="AO413" s="30"/>
      <c r="AS413" s="30">
        <v>0.36823954917680429</v>
      </c>
      <c r="AT413" s="43">
        <v>-5.6499999999999996E-4</v>
      </c>
      <c r="AU413" s="43">
        <v>-5.44E-4</v>
      </c>
      <c r="AV413" s="43">
        <v>9.2999999999999997E-5</v>
      </c>
      <c r="AX413" s="30"/>
      <c r="BB413" s="30">
        <v>0.36823954917680429</v>
      </c>
      <c r="BC413" s="43">
        <v>-2.2200000000000002E-3</v>
      </c>
      <c r="BD413" s="43">
        <v>-1.964E-3</v>
      </c>
      <c r="BE413" s="43">
        <v>5.7759999999999999E-3</v>
      </c>
      <c r="BG413" s="30"/>
      <c r="BK413" s="30">
        <v>0.36823954917680429</v>
      </c>
      <c r="BL413" s="43">
        <v>-5.6499999999999996E-4</v>
      </c>
      <c r="BM413" s="43">
        <v>-5.44E-4</v>
      </c>
      <c r="BN413" s="43">
        <v>9.3999999999999994E-5</v>
      </c>
      <c r="BP413" s="30"/>
      <c r="BT413" s="30">
        <v>0.36823954917680429</v>
      </c>
      <c r="BU413" s="43">
        <v>-2.1410000000000001E-3</v>
      </c>
      <c r="BV413" s="43">
        <v>-1.885E-3</v>
      </c>
      <c r="BW413" s="43">
        <v>5.8669999999999998E-3</v>
      </c>
      <c r="BY413" s="30"/>
      <c r="CC413" s="30">
        <v>0.36823954917680429</v>
      </c>
      <c r="CD413" s="43">
        <v>-5.8699999999999996E-4</v>
      </c>
      <c r="CE413" s="43">
        <v>-5.6400000000000005E-4</v>
      </c>
      <c r="CF413" s="43">
        <v>1.3799999999999999E-4</v>
      </c>
      <c r="CH413" s="30"/>
      <c r="CL413" s="30">
        <v>0.36823954917680429</v>
      </c>
      <c r="CM413" s="43">
        <v>-2.513E-3</v>
      </c>
      <c r="CN413" s="43">
        <v>-2.3449999999999999E-3</v>
      </c>
      <c r="CO413" s="43">
        <v>7.2839999999999997E-3</v>
      </c>
      <c r="CQ413" s="30"/>
      <c r="CU413" s="30">
        <v>0.36823954917680429</v>
      </c>
      <c r="CV413" s="43">
        <v>-6.4700000000000001E-4</v>
      </c>
      <c r="CW413" s="43">
        <v>-6.3299999999999999E-4</v>
      </c>
      <c r="CX413" s="43">
        <v>1.76E-4</v>
      </c>
    </row>
    <row r="414" spans="14:102" x14ac:dyDescent="0.25">
      <c r="N414" s="30"/>
      <c r="R414" s="30">
        <v>0.36923748567680431</v>
      </c>
      <c r="S414" s="43">
        <v>-1.7160000000000001E-3</v>
      </c>
      <c r="T414" s="43">
        <v>-1.4170000000000001E-3</v>
      </c>
      <c r="U414" s="43">
        <v>8.4860000000000005E-3</v>
      </c>
      <c r="W414" s="30"/>
      <c r="AA414" s="30">
        <v>0.36923748567680431</v>
      </c>
      <c r="AB414" s="43">
        <v>-5.6300000000000002E-4</v>
      </c>
      <c r="AC414" s="43">
        <v>-5.2499999999999997E-4</v>
      </c>
      <c r="AD414" s="43">
        <v>7.0899999999999999E-4</v>
      </c>
      <c r="AF414" s="30"/>
      <c r="AJ414" s="30">
        <v>0.36923748567680431</v>
      </c>
      <c r="AK414" s="43">
        <v>-2.2390000000000001E-3</v>
      </c>
      <c r="AL414" s="43">
        <v>-1.98E-3</v>
      </c>
      <c r="AM414" s="43">
        <v>5.8520000000000004E-3</v>
      </c>
      <c r="AO414" s="30"/>
      <c r="AS414" s="30">
        <v>0.36923748567680431</v>
      </c>
      <c r="AT414" s="43">
        <v>-5.6499999999999996E-4</v>
      </c>
      <c r="AU414" s="43">
        <v>-5.44E-4</v>
      </c>
      <c r="AV414" s="43">
        <v>9.2E-5</v>
      </c>
      <c r="AX414" s="30"/>
      <c r="BB414" s="30">
        <v>0.36923748567680431</v>
      </c>
      <c r="BC414" s="43">
        <v>-2.2300000000000002E-3</v>
      </c>
      <c r="BD414" s="43">
        <v>-1.9719999999999998E-3</v>
      </c>
      <c r="BE414" s="43">
        <v>5.8269999999999997E-3</v>
      </c>
      <c r="BG414" s="30"/>
      <c r="BK414" s="30">
        <v>0.36923748567680431</v>
      </c>
      <c r="BL414" s="43">
        <v>-5.6499999999999996E-4</v>
      </c>
      <c r="BM414" s="43">
        <v>-5.44E-4</v>
      </c>
      <c r="BN414" s="43">
        <v>9.2999999999999997E-5</v>
      </c>
      <c r="BP414" s="30"/>
      <c r="BT414" s="30">
        <v>0.36923748567680431</v>
      </c>
      <c r="BU414" s="43">
        <v>-2.1510000000000001E-3</v>
      </c>
      <c r="BV414" s="43">
        <v>-1.8929999999999999E-3</v>
      </c>
      <c r="BW414" s="43">
        <v>5.9160000000000003E-3</v>
      </c>
      <c r="BY414" s="30"/>
      <c r="CC414" s="30">
        <v>0.36923748567680431</v>
      </c>
      <c r="CD414" s="43">
        <v>-5.8699999999999996E-4</v>
      </c>
      <c r="CE414" s="43">
        <v>-5.6400000000000005E-4</v>
      </c>
      <c r="CF414" s="43">
        <v>1.3799999999999999E-4</v>
      </c>
      <c r="CH414" s="30"/>
      <c r="CL414" s="30">
        <v>0.36923748567680431</v>
      </c>
      <c r="CM414" s="43">
        <v>-2.5230000000000001E-3</v>
      </c>
      <c r="CN414" s="43">
        <v>-2.3540000000000002E-3</v>
      </c>
      <c r="CO414" s="43">
        <v>7.3460000000000001E-3</v>
      </c>
      <c r="CQ414" s="30"/>
      <c r="CU414" s="30">
        <v>0.36923748567680431</v>
      </c>
      <c r="CV414" s="43">
        <v>-6.4700000000000001E-4</v>
      </c>
      <c r="CW414" s="43">
        <v>-6.3299999999999999E-4</v>
      </c>
      <c r="CX414" s="43">
        <v>1.76E-4</v>
      </c>
    </row>
    <row r="415" spans="14:102" x14ac:dyDescent="0.25">
      <c r="N415" s="30"/>
      <c r="R415" s="30">
        <v>0.36923748567680431</v>
      </c>
      <c r="S415" s="43">
        <v>-1.7160000000000001E-3</v>
      </c>
      <c r="T415" s="43">
        <v>-1.4170000000000001E-3</v>
      </c>
      <c r="U415" s="43">
        <v>8.4860000000000005E-3</v>
      </c>
      <c r="W415" s="30"/>
      <c r="AA415" s="30">
        <v>0.36923748567680431</v>
      </c>
      <c r="AB415" s="43">
        <v>-5.6300000000000002E-4</v>
      </c>
      <c r="AC415" s="43">
        <v>-5.2499999999999997E-4</v>
      </c>
      <c r="AD415" s="43">
        <v>7.0899999999999999E-4</v>
      </c>
      <c r="AF415" s="30"/>
      <c r="AJ415" s="30">
        <v>0.36923748567680431</v>
      </c>
      <c r="AK415" s="43">
        <v>-2.2390000000000001E-3</v>
      </c>
      <c r="AL415" s="43">
        <v>-1.98E-3</v>
      </c>
      <c r="AM415" s="43">
        <v>5.8520000000000004E-3</v>
      </c>
      <c r="AO415" s="30"/>
      <c r="AS415" s="30">
        <v>0.36923748567680431</v>
      </c>
      <c r="AT415" s="43">
        <v>-5.6499999999999996E-4</v>
      </c>
      <c r="AU415" s="43">
        <v>-5.44E-4</v>
      </c>
      <c r="AV415" s="43">
        <v>9.2E-5</v>
      </c>
      <c r="AX415" s="30"/>
      <c r="BB415" s="30">
        <v>0.36923748567680431</v>
      </c>
      <c r="BC415" s="43">
        <v>-2.2300000000000002E-3</v>
      </c>
      <c r="BD415" s="43">
        <v>-1.9719999999999998E-3</v>
      </c>
      <c r="BE415" s="43">
        <v>5.8269999999999997E-3</v>
      </c>
      <c r="BG415" s="30"/>
      <c r="BK415" s="30">
        <v>0.36923748567680431</v>
      </c>
      <c r="BL415" s="43">
        <v>-5.6499999999999996E-4</v>
      </c>
      <c r="BM415" s="43">
        <v>-5.44E-4</v>
      </c>
      <c r="BN415" s="43">
        <v>9.2999999999999997E-5</v>
      </c>
      <c r="BP415" s="30"/>
      <c r="BT415" s="30">
        <v>0.36923748567680431</v>
      </c>
      <c r="BU415" s="43">
        <v>-2.1510000000000001E-3</v>
      </c>
      <c r="BV415" s="43">
        <v>-1.8929999999999999E-3</v>
      </c>
      <c r="BW415" s="43">
        <v>5.9160000000000003E-3</v>
      </c>
      <c r="BY415" s="30"/>
      <c r="CC415" s="30">
        <v>0.36923748567680431</v>
      </c>
      <c r="CD415" s="43">
        <v>-5.8699999999999996E-4</v>
      </c>
      <c r="CE415" s="43">
        <v>-5.6400000000000005E-4</v>
      </c>
      <c r="CF415" s="43">
        <v>1.3799999999999999E-4</v>
      </c>
      <c r="CH415" s="30"/>
      <c r="CL415" s="30">
        <v>0.36923748567680431</v>
      </c>
      <c r="CM415" s="43">
        <v>-2.5230000000000001E-3</v>
      </c>
      <c r="CN415" s="43">
        <v>-2.3540000000000002E-3</v>
      </c>
      <c r="CO415" s="43">
        <v>7.3460000000000001E-3</v>
      </c>
      <c r="CQ415" s="30"/>
      <c r="CU415" s="30">
        <v>0.36923748567680431</v>
      </c>
      <c r="CV415" s="43">
        <v>-6.4700000000000001E-4</v>
      </c>
      <c r="CW415" s="43">
        <v>-6.3299999999999999E-4</v>
      </c>
      <c r="CX415" s="43">
        <v>1.76E-4</v>
      </c>
    </row>
    <row r="416" spans="14:102" x14ac:dyDescent="0.25">
      <c r="N416" s="30"/>
      <c r="R416" s="30">
        <v>0.37023542217680427</v>
      </c>
      <c r="S416" s="43">
        <v>-1.725E-3</v>
      </c>
      <c r="T416" s="43">
        <v>-1.423E-3</v>
      </c>
      <c r="U416" s="43">
        <v>8.5489999999999993E-3</v>
      </c>
      <c r="W416" s="30"/>
      <c r="AA416" s="30">
        <v>0.37023542217680427</v>
      </c>
      <c r="AB416" s="43">
        <v>-5.62E-4</v>
      </c>
      <c r="AC416" s="43">
        <v>-5.2499999999999997E-4</v>
      </c>
      <c r="AD416" s="43">
        <v>7.0899999999999999E-4</v>
      </c>
      <c r="AF416" s="30"/>
      <c r="AJ416" s="30">
        <v>0.37023542217680427</v>
      </c>
      <c r="AK416" s="43">
        <v>-2.248E-3</v>
      </c>
      <c r="AL416" s="43">
        <v>-1.9870000000000001E-3</v>
      </c>
      <c r="AM416" s="43">
        <v>5.9040000000000004E-3</v>
      </c>
      <c r="AO416" s="30"/>
      <c r="AS416" s="30">
        <v>0.37023542217680427</v>
      </c>
      <c r="AT416" s="43">
        <v>-5.6499999999999996E-4</v>
      </c>
      <c r="AU416" s="43">
        <v>-5.44E-4</v>
      </c>
      <c r="AV416" s="43">
        <v>9.2E-5</v>
      </c>
      <c r="AX416" s="30"/>
      <c r="BB416" s="30">
        <v>0.37023542217680427</v>
      </c>
      <c r="BC416" s="43">
        <v>-2.2390000000000001E-3</v>
      </c>
      <c r="BD416" s="43">
        <v>-1.9789999999999999E-3</v>
      </c>
      <c r="BE416" s="43">
        <v>5.8789999999999997E-3</v>
      </c>
      <c r="BG416" s="30"/>
      <c r="BK416" s="30">
        <v>0.37023542217680427</v>
      </c>
      <c r="BL416" s="43">
        <v>-5.6499999999999996E-4</v>
      </c>
      <c r="BM416" s="43">
        <v>-5.44E-4</v>
      </c>
      <c r="BN416" s="43">
        <v>9.2999999999999997E-5</v>
      </c>
      <c r="BP416" s="30"/>
      <c r="BT416" s="30">
        <v>0.37023542217680427</v>
      </c>
      <c r="BU416" s="43">
        <v>-2.16E-3</v>
      </c>
      <c r="BV416" s="43">
        <v>-1.9E-3</v>
      </c>
      <c r="BW416" s="43">
        <v>5.9659999999999999E-3</v>
      </c>
      <c r="BY416" s="30"/>
      <c r="CC416" s="30">
        <v>0.37023542217680427</v>
      </c>
      <c r="CD416" s="43">
        <v>-5.8699999999999996E-4</v>
      </c>
      <c r="CE416" s="43">
        <v>-5.6400000000000005E-4</v>
      </c>
      <c r="CF416" s="43">
        <v>1.3799999999999999E-4</v>
      </c>
      <c r="CH416" s="30"/>
      <c r="CL416" s="30">
        <v>0.37023542217680427</v>
      </c>
      <c r="CM416" s="43">
        <v>-2.532E-3</v>
      </c>
      <c r="CN416" s="43">
        <v>-2.3630000000000001E-3</v>
      </c>
      <c r="CO416" s="43">
        <v>7.4079999999999997E-3</v>
      </c>
      <c r="CQ416" s="30"/>
      <c r="CU416" s="30">
        <v>0.37023542217680427</v>
      </c>
      <c r="CV416" s="43">
        <v>-6.4700000000000001E-4</v>
      </c>
      <c r="CW416" s="43">
        <v>-6.3199999999999997E-4</v>
      </c>
      <c r="CX416" s="43">
        <v>1.76E-4</v>
      </c>
    </row>
    <row r="417" spans="14:102" x14ac:dyDescent="0.25">
      <c r="N417" s="30"/>
      <c r="R417" s="30">
        <v>0.37123335867680424</v>
      </c>
      <c r="S417" s="43">
        <v>-1.7329999999999999E-3</v>
      </c>
      <c r="T417" s="43">
        <v>-1.4300000000000001E-3</v>
      </c>
      <c r="U417" s="43">
        <v>8.6119999999999999E-3</v>
      </c>
      <c r="W417" s="30"/>
      <c r="AA417" s="30">
        <v>0.37123335867680424</v>
      </c>
      <c r="AB417" s="43">
        <v>-5.62E-4</v>
      </c>
      <c r="AC417" s="43">
        <v>-5.2499999999999997E-4</v>
      </c>
      <c r="AD417" s="43">
        <v>7.0899999999999999E-4</v>
      </c>
      <c r="AF417" s="30"/>
      <c r="AJ417" s="30">
        <v>0.37123335867680424</v>
      </c>
      <c r="AK417" s="43">
        <v>-2.2569999999999999E-3</v>
      </c>
      <c r="AL417" s="43">
        <v>-1.9940000000000001E-3</v>
      </c>
      <c r="AM417" s="43">
        <v>5.9550000000000002E-3</v>
      </c>
      <c r="AO417" s="30"/>
      <c r="AS417" s="30">
        <v>0.37123335867680424</v>
      </c>
      <c r="AT417" s="43">
        <v>-5.6400000000000005E-4</v>
      </c>
      <c r="AU417" s="43">
        <v>-5.4299999999999997E-4</v>
      </c>
      <c r="AV417" s="43">
        <v>9.2E-5</v>
      </c>
      <c r="AX417" s="30"/>
      <c r="BB417" s="30">
        <v>0.37123335867680424</v>
      </c>
      <c r="BC417" s="43">
        <v>-2.248E-3</v>
      </c>
      <c r="BD417" s="43">
        <v>-1.9859999999999999E-3</v>
      </c>
      <c r="BE417" s="43">
        <v>5.9309999999999996E-3</v>
      </c>
      <c r="BG417" s="30"/>
      <c r="BK417" s="30">
        <v>0.37123335867680424</v>
      </c>
      <c r="BL417" s="43">
        <v>-5.6400000000000005E-4</v>
      </c>
      <c r="BM417" s="43">
        <v>-5.4299999999999997E-4</v>
      </c>
      <c r="BN417" s="43">
        <v>9.2999999999999997E-5</v>
      </c>
      <c r="BP417" s="30"/>
      <c r="BT417" s="30">
        <v>0.37123335867680424</v>
      </c>
      <c r="BU417" s="43">
        <v>-2.1700000000000001E-3</v>
      </c>
      <c r="BV417" s="43">
        <v>-1.908E-3</v>
      </c>
      <c r="BW417" s="43">
        <v>6.0150000000000004E-3</v>
      </c>
      <c r="BY417" s="30"/>
      <c r="CC417" s="30">
        <v>0.37123335867680424</v>
      </c>
      <c r="CD417" s="43">
        <v>-5.8799999999999998E-4</v>
      </c>
      <c r="CE417" s="43">
        <v>-5.6400000000000005E-4</v>
      </c>
      <c r="CF417" s="43">
        <v>1.3799999999999999E-4</v>
      </c>
      <c r="CH417" s="30"/>
      <c r="CL417" s="30">
        <v>0.37123335867680424</v>
      </c>
      <c r="CM417" s="43">
        <v>-2.542E-3</v>
      </c>
      <c r="CN417" s="43">
        <v>-2.3709999999999998E-3</v>
      </c>
      <c r="CO417" s="43">
        <v>7.4700000000000001E-3</v>
      </c>
      <c r="CQ417" s="30"/>
      <c r="CU417" s="30">
        <v>0.37123335867680424</v>
      </c>
      <c r="CV417" s="43">
        <v>-6.4599999999999998E-4</v>
      </c>
      <c r="CW417" s="43">
        <v>-6.3199999999999997E-4</v>
      </c>
      <c r="CX417" s="43">
        <v>1.76E-4</v>
      </c>
    </row>
    <row r="418" spans="14:102" x14ac:dyDescent="0.25">
      <c r="N418" s="30"/>
      <c r="R418" s="30">
        <v>0.37223129517680426</v>
      </c>
      <c r="S418" s="43">
        <v>-1.7420000000000001E-3</v>
      </c>
      <c r="T418" s="43">
        <v>-1.4369999999999999E-3</v>
      </c>
      <c r="U418" s="43">
        <v>8.6750000000000004E-3</v>
      </c>
      <c r="W418" s="30"/>
      <c r="AA418" s="30">
        <v>0.37223129517680426</v>
      </c>
      <c r="AB418" s="43">
        <v>-5.62E-4</v>
      </c>
      <c r="AC418" s="43">
        <v>-5.2400000000000005E-4</v>
      </c>
      <c r="AD418" s="43">
        <v>7.0899999999999999E-4</v>
      </c>
      <c r="AF418" s="30"/>
      <c r="AJ418" s="30">
        <v>0.37223129517680426</v>
      </c>
      <c r="AK418" s="43">
        <v>-2.2659999999999998E-3</v>
      </c>
      <c r="AL418" s="43">
        <v>-2.0010000000000002E-3</v>
      </c>
      <c r="AM418" s="43">
        <v>6.0070000000000002E-3</v>
      </c>
      <c r="AO418" s="30"/>
      <c r="AS418" s="30">
        <v>0.37223129517680426</v>
      </c>
      <c r="AT418" s="43">
        <v>-5.6400000000000005E-4</v>
      </c>
      <c r="AU418" s="43">
        <v>-5.4299999999999997E-4</v>
      </c>
      <c r="AV418" s="43">
        <v>9.2E-5</v>
      </c>
      <c r="AX418" s="30"/>
      <c r="BB418" s="30">
        <v>0.37223129517680426</v>
      </c>
      <c r="BC418" s="43">
        <v>-2.2569999999999999E-3</v>
      </c>
      <c r="BD418" s="43">
        <v>-1.993E-3</v>
      </c>
      <c r="BE418" s="43">
        <v>5.9820000000000003E-3</v>
      </c>
      <c r="BG418" s="30"/>
      <c r="BK418" s="30">
        <v>0.37223129517680426</v>
      </c>
      <c r="BL418" s="43">
        <v>-5.6400000000000005E-4</v>
      </c>
      <c r="BM418" s="43">
        <v>-5.4299999999999997E-4</v>
      </c>
      <c r="BN418" s="43">
        <v>9.2E-5</v>
      </c>
      <c r="BP418" s="30"/>
      <c r="BT418" s="30">
        <v>0.37223129517680426</v>
      </c>
      <c r="BU418" s="43">
        <v>-2.1789999999999999E-3</v>
      </c>
      <c r="BV418" s="43">
        <v>-1.915E-3</v>
      </c>
      <c r="BW418" s="43">
        <v>6.0650000000000001E-3</v>
      </c>
      <c r="BY418" s="30"/>
      <c r="CC418" s="30">
        <v>0.37223129517680426</v>
      </c>
      <c r="CD418" s="43">
        <v>-5.8799999999999998E-4</v>
      </c>
      <c r="CE418" s="43">
        <v>-5.6499999999999996E-4</v>
      </c>
      <c r="CF418" s="43">
        <v>1.3799999999999999E-4</v>
      </c>
      <c r="CH418" s="30"/>
      <c r="CL418" s="30">
        <v>0.37223129517680426</v>
      </c>
      <c r="CM418" s="43">
        <v>-2.552E-3</v>
      </c>
      <c r="CN418" s="43">
        <v>-2.3800000000000002E-3</v>
      </c>
      <c r="CO418" s="43">
        <v>7.5319999999999996E-3</v>
      </c>
      <c r="CQ418" s="30"/>
      <c r="CU418" s="30">
        <v>0.37223129517680426</v>
      </c>
      <c r="CV418" s="43">
        <v>-6.4599999999999998E-4</v>
      </c>
      <c r="CW418" s="43">
        <v>-6.3199999999999997E-4</v>
      </c>
      <c r="CX418" s="43">
        <v>1.75E-4</v>
      </c>
    </row>
    <row r="419" spans="14:102" x14ac:dyDescent="0.25">
      <c r="N419" s="30"/>
      <c r="R419" s="30">
        <v>0.37322923167680422</v>
      </c>
      <c r="S419" s="43">
        <v>-1.751E-3</v>
      </c>
      <c r="T419" s="43">
        <v>-1.4430000000000001E-3</v>
      </c>
      <c r="U419" s="43">
        <v>8.7379999999999992E-3</v>
      </c>
      <c r="W419" s="30"/>
      <c r="AA419" s="30">
        <v>0.37322923167680422</v>
      </c>
      <c r="AB419" s="43">
        <v>-5.6099999999999998E-4</v>
      </c>
      <c r="AC419" s="43">
        <v>-5.2400000000000005E-4</v>
      </c>
      <c r="AD419" s="43">
        <v>7.0899999999999999E-4</v>
      </c>
      <c r="AF419" s="30"/>
      <c r="AJ419" s="30">
        <v>0.37322923167680422</v>
      </c>
      <c r="AK419" s="43">
        <v>-2.2759999999999998E-3</v>
      </c>
      <c r="AL419" s="43">
        <v>-2.0089999999999999E-3</v>
      </c>
      <c r="AM419" s="43">
        <v>6.0590000000000001E-3</v>
      </c>
      <c r="AO419" s="30"/>
      <c r="AS419" s="30">
        <v>0.37322923167680422</v>
      </c>
      <c r="AT419" s="43">
        <v>-5.6400000000000005E-4</v>
      </c>
      <c r="AU419" s="43">
        <v>-5.4299999999999997E-4</v>
      </c>
      <c r="AV419" s="43">
        <v>9.1000000000000003E-5</v>
      </c>
      <c r="AX419" s="30"/>
      <c r="BB419" s="30">
        <v>0.37322923167680422</v>
      </c>
      <c r="BC419" s="43">
        <v>-2.2659999999999998E-3</v>
      </c>
      <c r="BD419" s="43">
        <v>-2.0010000000000002E-3</v>
      </c>
      <c r="BE419" s="43">
        <v>6.0340000000000003E-3</v>
      </c>
      <c r="BG419" s="30"/>
      <c r="BK419" s="30">
        <v>0.37322923167680422</v>
      </c>
      <c r="BL419" s="43">
        <v>-5.6400000000000005E-4</v>
      </c>
      <c r="BM419" s="43">
        <v>-5.4299999999999997E-4</v>
      </c>
      <c r="BN419" s="43">
        <v>9.2E-5</v>
      </c>
      <c r="BP419" s="30"/>
      <c r="BT419" s="30">
        <v>0.37322923167680422</v>
      </c>
      <c r="BU419" s="43">
        <v>-2.189E-3</v>
      </c>
      <c r="BV419" s="43">
        <v>-1.923E-3</v>
      </c>
      <c r="BW419" s="43">
        <v>6.1139999999999996E-3</v>
      </c>
      <c r="BY419" s="30"/>
      <c r="CC419" s="30">
        <v>0.37322923167680422</v>
      </c>
      <c r="CD419" s="43">
        <v>-5.8799999999999998E-4</v>
      </c>
      <c r="CE419" s="43">
        <v>-5.6499999999999996E-4</v>
      </c>
      <c r="CF419" s="43">
        <v>1.3799999999999999E-4</v>
      </c>
      <c r="CH419" s="30"/>
      <c r="CL419" s="30">
        <v>0.37322923167680422</v>
      </c>
      <c r="CM419" s="43">
        <v>-2.562E-3</v>
      </c>
      <c r="CN419" s="43">
        <v>-2.3890000000000001E-3</v>
      </c>
      <c r="CO419" s="43">
        <v>7.5940000000000001E-3</v>
      </c>
      <c r="CQ419" s="30"/>
      <c r="CU419" s="30">
        <v>0.37322923167680422</v>
      </c>
      <c r="CV419" s="43">
        <v>-6.4599999999999998E-4</v>
      </c>
      <c r="CW419" s="43">
        <v>-6.3199999999999997E-4</v>
      </c>
      <c r="CX419" s="43">
        <v>1.75E-4</v>
      </c>
    </row>
    <row r="420" spans="14:102" x14ac:dyDescent="0.25">
      <c r="N420" s="30"/>
      <c r="R420" s="30">
        <v>0.37422716817680418</v>
      </c>
      <c r="S420" s="43">
        <v>-1.7600000000000001E-3</v>
      </c>
      <c r="T420" s="43">
        <v>-1.4499999999999999E-3</v>
      </c>
      <c r="U420" s="43">
        <v>8.8009999999999998E-3</v>
      </c>
      <c r="W420" s="30"/>
      <c r="AA420" s="30">
        <v>0.37422716817680418</v>
      </c>
      <c r="AB420" s="43">
        <v>-5.6099999999999998E-4</v>
      </c>
      <c r="AC420" s="43">
        <v>-5.2400000000000005E-4</v>
      </c>
      <c r="AD420" s="43">
        <v>7.0899999999999999E-4</v>
      </c>
      <c r="AF420" s="30"/>
      <c r="AJ420" s="30">
        <v>0.37422716817680418</v>
      </c>
      <c r="AK420" s="43">
        <v>-2.2850000000000001E-3</v>
      </c>
      <c r="AL420" s="43">
        <v>-2.016E-3</v>
      </c>
      <c r="AM420" s="43">
        <v>6.11E-3</v>
      </c>
      <c r="AO420" s="30"/>
      <c r="AS420" s="30">
        <v>0.37422716817680418</v>
      </c>
      <c r="AT420" s="43">
        <v>-5.6300000000000002E-4</v>
      </c>
      <c r="AU420" s="43">
        <v>-5.4199999999999995E-4</v>
      </c>
      <c r="AV420" s="43">
        <v>9.1000000000000003E-5</v>
      </c>
      <c r="AX420" s="30"/>
      <c r="BB420" s="30">
        <v>0.37422716817680418</v>
      </c>
      <c r="BC420" s="43">
        <v>-2.2759999999999998E-3</v>
      </c>
      <c r="BD420" s="43">
        <v>-2.0079999999999998E-3</v>
      </c>
      <c r="BE420" s="43">
        <v>6.0860000000000003E-3</v>
      </c>
      <c r="BG420" s="30"/>
      <c r="BK420" s="30">
        <v>0.37422716817680418</v>
      </c>
      <c r="BL420" s="43">
        <v>-5.6300000000000002E-4</v>
      </c>
      <c r="BM420" s="43">
        <v>-5.4199999999999995E-4</v>
      </c>
      <c r="BN420" s="43">
        <v>9.2E-5</v>
      </c>
      <c r="BP420" s="30"/>
      <c r="BT420" s="30">
        <v>0.37422716817680418</v>
      </c>
      <c r="BU420" s="43">
        <v>-2.1979999999999999E-3</v>
      </c>
      <c r="BV420" s="43">
        <v>-1.931E-3</v>
      </c>
      <c r="BW420" s="43">
        <v>6.1640000000000002E-3</v>
      </c>
      <c r="BY420" s="30"/>
      <c r="CC420" s="30">
        <v>0.37422716817680418</v>
      </c>
      <c r="CD420" s="43">
        <v>-5.8799999999999998E-4</v>
      </c>
      <c r="CE420" s="43">
        <v>-5.6499999999999996E-4</v>
      </c>
      <c r="CF420" s="43">
        <v>1.3799999999999999E-4</v>
      </c>
      <c r="CH420" s="30"/>
      <c r="CL420" s="30">
        <v>0.37422716817680418</v>
      </c>
      <c r="CM420" s="43">
        <v>-2.5720000000000001E-3</v>
      </c>
      <c r="CN420" s="43">
        <v>-2.3969999999999998E-3</v>
      </c>
      <c r="CO420" s="43">
        <v>7.6559999999999996E-3</v>
      </c>
      <c r="CQ420" s="30"/>
      <c r="CU420" s="30">
        <v>0.37422716817680418</v>
      </c>
      <c r="CV420" s="43">
        <v>-6.4499999999999996E-4</v>
      </c>
      <c r="CW420" s="43">
        <v>-6.3100000000000005E-4</v>
      </c>
      <c r="CX420" s="43">
        <v>1.75E-4</v>
      </c>
    </row>
    <row r="421" spans="14:102" x14ac:dyDescent="0.25">
      <c r="N421" s="30"/>
      <c r="R421" s="30">
        <v>0.3752251046768042</v>
      </c>
      <c r="S421" s="43">
        <v>-1.768E-3</v>
      </c>
      <c r="T421" s="43">
        <v>-1.457E-3</v>
      </c>
      <c r="U421" s="43">
        <v>8.8640000000000004E-3</v>
      </c>
      <c r="W421" s="30"/>
      <c r="AA421" s="30">
        <v>0.3752251046768042</v>
      </c>
      <c r="AB421" s="43">
        <v>-5.6099999999999998E-4</v>
      </c>
      <c r="AC421" s="43">
        <v>-5.2400000000000005E-4</v>
      </c>
      <c r="AD421" s="43">
        <v>7.0899999999999999E-4</v>
      </c>
      <c r="AF421" s="30"/>
      <c r="AJ421" s="30">
        <v>0.3752251046768042</v>
      </c>
      <c r="AK421" s="43">
        <v>-2.294E-3</v>
      </c>
      <c r="AL421" s="43">
        <v>-2.0230000000000001E-3</v>
      </c>
      <c r="AM421" s="43">
        <v>6.1619999999999999E-3</v>
      </c>
      <c r="AO421" s="30"/>
      <c r="AS421" s="30">
        <v>0.3752251046768042</v>
      </c>
      <c r="AT421" s="43">
        <v>-5.6300000000000002E-4</v>
      </c>
      <c r="AU421" s="43">
        <v>-5.4199999999999995E-4</v>
      </c>
      <c r="AV421" s="43">
        <v>9.1000000000000003E-5</v>
      </c>
      <c r="AX421" s="30"/>
      <c r="BB421" s="30">
        <v>0.3752251046768042</v>
      </c>
      <c r="BC421" s="43">
        <v>-2.2850000000000001E-3</v>
      </c>
      <c r="BD421" s="43">
        <v>-2.0149999999999999E-3</v>
      </c>
      <c r="BE421" s="43">
        <v>6.1380000000000002E-3</v>
      </c>
      <c r="BG421" s="30"/>
      <c r="BK421" s="30">
        <v>0.3752251046768042</v>
      </c>
      <c r="BL421" s="43">
        <v>-5.6300000000000002E-4</v>
      </c>
      <c r="BM421" s="43">
        <v>-5.4199999999999995E-4</v>
      </c>
      <c r="BN421" s="43">
        <v>9.1000000000000003E-5</v>
      </c>
      <c r="BP421" s="30"/>
      <c r="BT421" s="30">
        <v>0.3752251046768042</v>
      </c>
      <c r="BU421" s="43">
        <v>-2.2079999999999999E-3</v>
      </c>
      <c r="BV421" s="43">
        <v>-1.9380000000000001E-3</v>
      </c>
      <c r="BW421" s="43">
        <v>6.2129999999999998E-3</v>
      </c>
      <c r="BY421" s="30"/>
      <c r="CC421" s="30">
        <v>0.3752251046768042</v>
      </c>
      <c r="CD421" s="43">
        <v>-5.8799999999999998E-4</v>
      </c>
      <c r="CE421" s="43">
        <v>-5.6499999999999996E-4</v>
      </c>
      <c r="CF421" s="43">
        <v>1.3799999999999999E-4</v>
      </c>
      <c r="CH421" s="30"/>
      <c r="CL421" s="30">
        <v>0.3752251046768042</v>
      </c>
      <c r="CM421" s="43">
        <v>-2.5820000000000001E-3</v>
      </c>
      <c r="CN421" s="43">
        <v>-2.4060000000000002E-3</v>
      </c>
      <c r="CO421" s="43">
        <v>7.718E-3</v>
      </c>
      <c r="CQ421" s="30"/>
      <c r="CU421" s="30">
        <v>0.3752251046768042</v>
      </c>
      <c r="CV421" s="43">
        <v>-6.4499999999999996E-4</v>
      </c>
      <c r="CW421" s="43">
        <v>-6.3100000000000005E-4</v>
      </c>
      <c r="CX421" s="43">
        <v>1.74E-4</v>
      </c>
    </row>
    <row r="422" spans="14:102" x14ac:dyDescent="0.25">
      <c r="N422" s="30"/>
      <c r="R422" s="30">
        <v>0.37622304117680416</v>
      </c>
      <c r="S422" s="43">
        <v>-1.7769999999999999E-3</v>
      </c>
      <c r="T422" s="43">
        <v>-1.4630000000000001E-3</v>
      </c>
      <c r="U422" s="43">
        <v>8.9269999999999992E-3</v>
      </c>
      <c r="W422" s="30"/>
      <c r="AA422" s="30">
        <v>0.37622304117680416</v>
      </c>
      <c r="AB422" s="43">
        <v>-5.6099999999999998E-4</v>
      </c>
      <c r="AC422" s="43">
        <v>-5.2300000000000003E-4</v>
      </c>
      <c r="AD422" s="43">
        <v>7.0799999999999997E-4</v>
      </c>
      <c r="AF422" s="30"/>
      <c r="AJ422" s="30">
        <v>0.37622304117680416</v>
      </c>
      <c r="AK422" s="43">
        <v>-2.3029999999999999E-3</v>
      </c>
      <c r="AL422" s="43">
        <v>-2.0300000000000001E-3</v>
      </c>
      <c r="AM422" s="43">
        <v>6.2129999999999998E-3</v>
      </c>
      <c r="AO422" s="30"/>
      <c r="AS422" s="30">
        <v>0.37622304117680416</v>
      </c>
      <c r="AT422" s="43">
        <v>-5.6300000000000002E-4</v>
      </c>
      <c r="AU422" s="43">
        <v>-5.4199999999999995E-4</v>
      </c>
      <c r="AV422" s="43">
        <v>9.1000000000000003E-5</v>
      </c>
      <c r="AX422" s="30"/>
      <c r="BB422" s="30">
        <v>0.37622304117680416</v>
      </c>
      <c r="BC422" s="43">
        <v>-2.294E-3</v>
      </c>
      <c r="BD422" s="43">
        <v>-2.0219999999999999E-3</v>
      </c>
      <c r="BE422" s="43">
        <v>6.1890000000000001E-3</v>
      </c>
      <c r="BG422" s="30"/>
      <c r="BK422" s="30">
        <v>0.37622304117680416</v>
      </c>
      <c r="BL422" s="43">
        <v>-5.6300000000000002E-4</v>
      </c>
      <c r="BM422" s="43">
        <v>-5.4199999999999995E-4</v>
      </c>
      <c r="BN422" s="43">
        <v>9.1000000000000003E-5</v>
      </c>
      <c r="BP422" s="30"/>
      <c r="BT422" s="30">
        <v>0.37622304117680416</v>
      </c>
      <c r="BU422" s="43">
        <v>-2.2169999999999998E-3</v>
      </c>
      <c r="BV422" s="43">
        <v>-1.946E-3</v>
      </c>
      <c r="BW422" s="43">
        <v>6.2630000000000003E-3</v>
      </c>
      <c r="BY422" s="30"/>
      <c r="CC422" s="30">
        <v>0.37622304117680416</v>
      </c>
      <c r="CD422" s="43">
        <v>-5.8799999999999998E-4</v>
      </c>
      <c r="CE422" s="43">
        <v>-5.6499999999999996E-4</v>
      </c>
      <c r="CF422" s="43">
        <v>1.3799999999999999E-4</v>
      </c>
      <c r="CH422" s="30"/>
      <c r="CL422" s="30">
        <v>0.37622304117680416</v>
      </c>
      <c r="CM422" s="43">
        <v>-2.5920000000000001E-3</v>
      </c>
      <c r="CN422" s="43">
        <v>-2.4139999999999999E-3</v>
      </c>
      <c r="CO422" s="43">
        <v>7.7799999999999996E-3</v>
      </c>
      <c r="CQ422" s="30"/>
      <c r="CU422" s="30">
        <v>0.37622304117680416</v>
      </c>
      <c r="CV422" s="43">
        <v>-6.4499999999999996E-4</v>
      </c>
      <c r="CW422" s="43">
        <v>-6.3100000000000005E-4</v>
      </c>
      <c r="CX422" s="43">
        <v>1.74E-4</v>
      </c>
    </row>
    <row r="423" spans="14:102" x14ac:dyDescent="0.25">
      <c r="N423" s="30"/>
      <c r="R423" s="30">
        <v>0.37722097767680413</v>
      </c>
      <c r="S423" s="43">
        <v>-1.786E-3</v>
      </c>
      <c r="T423" s="43">
        <v>-1.47E-3</v>
      </c>
      <c r="U423" s="43">
        <v>8.9899999999999997E-3</v>
      </c>
      <c r="W423" s="30"/>
      <c r="AA423" s="30">
        <v>0.37722097767680413</v>
      </c>
      <c r="AB423" s="43">
        <v>-5.5999999999999995E-4</v>
      </c>
      <c r="AC423" s="43">
        <v>-5.2300000000000003E-4</v>
      </c>
      <c r="AD423" s="43">
        <v>7.0799999999999997E-4</v>
      </c>
      <c r="AF423" s="30"/>
      <c r="AJ423" s="30">
        <v>0.37722097767680413</v>
      </c>
      <c r="AK423" s="43">
        <v>-2.3119999999999998E-3</v>
      </c>
      <c r="AL423" s="43">
        <v>-2.0379999999999999E-3</v>
      </c>
      <c r="AM423" s="43">
        <v>6.2649999999999997E-3</v>
      </c>
      <c r="AO423" s="30"/>
      <c r="AS423" s="30">
        <v>0.37722097767680413</v>
      </c>
      <c r="AT423" s="43">
        <v>-5.6300000000000002E-4</v>
      </c>
      <c r="AU423" s="43">
        <v>-5.4199999999999995E-4</v>
      </c>
      <c r="AV423" s="43">
        <v>9.0000000000000006E-5</v>
      </c>
      <c r="AX423" s="30"/>
      <c r="BB423" s="30">
        <v>0.37722097767680413</v>
      </c>
      <c r="BC423" s="43">
        <v>-2.3029999999999999E-3</v>
      </c>
      <c r="BD423" s="43">
        <v>-2.0300000000000001E-3</v>
      </c>
      <c r="BE423" s="43">
        <v>6.241E-3</v>
      </c>
      <c r="BG423" s="30"/>
      <c r="BK423" s="30">
        <v>0.37722097767680413</v>
      </c>
      <c r="BL423" s="43">
        <v>-5.62E-4</v>
      </c>
      <c r="BM423" s="43">
        <v>-5.4100000000000003E-4</v>
      </c>
      <c r="BN423" s="43">
        <v>9.1000000000000003E-5</v>
      </c>
      <c r="BP423" s="30"/>
      <c r="BT423" s="30">
        <v>0.37722097767680413</v>
      </c>
      <c r="BU423" s="43">
        <v>-2.2269999999999998E-3</v>
      </c>
      <c r="BV423" s="43">
        <v>-1.9530000000000001E-3</v>
      </c>
      <c r="BW423" s="43">
        <v>6.3119999999999999E-3</v>
      </c>
      <c r="BY423" s="30"/>
      <c r="CC423" s="30">
        <v>0.37722097767680413</v>
      </c>
      <c r="CD423" s="43">
        <v>-5.8900000000000001E-4</v>
      </c>
      <c r="CE423" s="43">
        <v>-5.6499999999999996E-4</v>
      </c>
      <c r="CF423" s="43">
        <v>1.3799999999999999E-4</v>
      </c>
      <c r="CH423" s="30"/>
      <c r="CL423" s="30">
        <v>0.37722097767680413</v>
      </c>
      <c r="CM423" s="43">
        <v>-2.6020000000000001E-3</v>
      </c>
      <c r="CN423" s="43">
        <v>-2.4229999999999998E-3</v>
      </c>
      <c r="CO423" s="43">
        <v>7.842E-3</v>
      </c>
      <c r="CQ423" s="30"/>
      <c r="CU423" s="30">
        <v>0.37722097767680413</v>
      </c>
      <c r="CV423" s="43">
        <v>-6.4499999999999996E-4</v>
      </c>
      <c r="CW423" s="43">
        <v>-6.3100000000000005E-4</v>
      </c>
      <c r="CX423" s="43">
        <v>1.74E-4</v>
      </c>
    </row>
    <row r="424" spans="14:102" x14ac:dyDescent="0.25">
      <c r="N424" s="30"/>
      <c r="R424" s="30">
        <v>0.37821891417680409</v>
      </c>
      <c r="S424" s="43">
        <v>-1.7949999999999999E-3</v>
      </c>
      <c r="T424" s="43">
        <v>-1.477E-3</v>
      </c>
      <c r="U424" s="43">
        <v>9.0530000000000003E-3</v>
      </c>
      <c r="W424" s="30"/>
      <c r="AA424" s="30">
        <v>0.37821891417680409</v>
      </c>
      <c r="AB424" s="43">
        <v>-5.5999999999999995E-4</v>
      </c>
      <c r="AC424" s="43">
        <v>-5.2300000000000003E-4</v>
      </c>
      <c r="AD424" s="43">
        <v>7.0799999999999997E-4</v>
      </c>
      <c r="AF424" s="30"/>
      <c r="AJ424" s="30">
        <v>0.37821891417680409</v>
      </c>
      <c r="AK424" s="43">
        <v>-2.3210000000000001E-3</v>
      </c>
      <c r="AL424" s="43">
        <v>-2.0449999999999999E-3</v>
      </c>
      <c r="AM424" s="43">
        <v>6.3169999999999997E-3</v>
      </c>
      <c r="AO424" s="30"/>
      <c r="AS424" s="30">
        <v>0.37821891417680409</v>
      </c>
      <c r="AT424" s="43">
        <v>-5.62E-4</v>
      </c>
      <c r="AU424" s="43">
        <v>-5.4100000000000003E-4</v>
      </c>
      <c r="AV424" s="43">
        <v>9.0000000000000006E-5</v>
      </c>
      <c r="AX424" s="30"/>
      <c r="BB424" s="30">
        <v>0.37821891417680409</v>
      </c>
      <c r="BC424" s="43">
        <v>-2.3119999999999998E-3</v>
      </c>
      <c r="BD424" s="43">
        <v>-2.0370000000000002E-3</v>
      </c>
      <c r="BE424" s="43">
        <v>6.293E-3</v>
      </c>
      <c r="BG424" s="30"/>
      <c r="BK424" s="30">
        <v>0.37821891417680409</v>
      </c>
      <c r="BL424" s="43">
        <v>-5.62E-4</v>
      </c>
      <c r="BM424" s="43">
        <v>-5.4100000000000003E-4</v>
      </c>
      <c r="BN424" s="43">
        <v>9.0000000000000006E-5</v>
      </c>
      <c r="BP424" s="30"/>
      <c r="BT424" s="30">
        <v>0.37821891417680409</v>
      </c>
      <c r="BU424" s="43">
        <v>-2.2360000000000001E-3</v>
      </c>
      <c r="BV424" s="43">
        <v>-1.9610000000000001E-3</v>
      </c>
      <c r="BW424" s="43">
        <v>6.3619999999999996E-3</v>
      </c>
      <c r="BY424" s="30"/>
      <c r="CC424" s="30">
        <v>0.37821891417680409</v>
      </c>
      <c r="CD424" s="43">
        <v>-5.8900000000000001E-4</v>
      </c>
      <c r="CE424" s="43">
        <v>-5.6599999999999999E-4</v>
      </c>
      <c r="CF424" s="43">
        <v>1.37E-4</v>
      </c>
      <c r="CH424" s="30"/>
      <c r="CL424" s="30">
        <v>0.37821891417680409</v>
      </c>
      <c r="CM424" s="43">
        <v>-2.611E-3</v>
      </c>
      <c r="CN424" s="43">
        <v>-2.4320000000000001E-3</v>
      </c>
      <c r="CO424" s="43">
        <v>7.9039999999999996E-3</v>
      </c>
      <c r="CQ424" s="30"/>
      <c r="CU424" s="30">
        <v>0.37821891417680409</v>
      </c>
      <c r="CV424" s="43">
        <v>-6.4400000000000004E-4</v>
      </c>
      <c r="CW424" s="43">
        <v>-6.3000000000000003E-4</v>
      </c>
      <c r="CX424" s="43">
        <v>1.74E-4</v>
      </c>
    </row>
    <row r="425" spans="14:102" x14ac:dyDescent="0.25">
      <c r="N425" s="30"/>
      <c r="R425" s="30">
        <v>0.37921685067680411</v>
      </c>
      <c r="S425" s="43">
        <v>-1.8029999999999999E-3</v>
      </c>
      <c r="T425" s="43">
        <v>-1.4829999999999999E-3</v>
      </c>
      <c r="U425" s="43">
        <v>9.1160000000000008E-3</v>
      </c>
      <c r="W425" s="30"/>
      <c r="AA425" s="30">
        <v>0.37921685067680411</v>
      </c>
      <c r="AB425" s="43">
        <v>-5.5999999999999995E-4</v>
      </c>
      <c r="AC425" s="43">
        <v>-5.22E-4</v>
      </c>
      <c r="AD425" s="43">
        <v>7.0799999999999997E-4</v>
      </c>
      <c r="AF425" s="30"/>
      <c r="AJ425" s="30">
        <v>0.37921685067680411</v>
      </c>
      <c r="AK425" s="43">
        <v>-2.3310000000000002E-3</v>
      </c>
      <c r="AL425" s="43">
        <v>-2.052E-3</v>
      </c>
      <c r="AM425" s="43">
        <v>6.3689999999999997E-3</v>
      </c>
      <c r="AO425" s="30"/>
      <c r="AS425" s="30">
        <v>0.37921685067680411</v>
      </c>
      <c r="AT425" s="43">
        <v>-5.62E-4</v>
      </c>
      <c r="AU425" s="43">
        <v>-5.4100000000000003E-4</v>
      </c>
      <c r="AV425" s="43">
        <v>9.0000000000000006E-5</v>
      </c>
      <c r="AX425" s="30"/>
      <c r="BB425" s="30">
        <v>0.37921685067680411</v>
      </c>
      <c r="BC425" s="43">
        <v>-2.3219999999999998E-3</v>
      </c>
      <c r="BD425" s="43">
        <v>-2.0439999999999998E-3</v>
      </c>
      <c r="BE425" s="43">
        <v>6.3449999999999999E-3</v>
      </c>
      <c r="BG425" s="30"/>
      <c r="BK425" s="30">
        <v>0.37921685067680411</v>
      </c>
      <c r="BL425" s="43">
        <v>-5.6099999999999998E-4</v>
      </c>
      <c r="BM425" s="43">
        <v>-5.4100000000000003E-4</v>
      </c>
      <c r="BN425" s="43">
        <v>9.0000000000000006E-5</v>
      </c>
      <c r="BP425" s="30"/>
      <c r="BT425" s="30">
        <v>0.37921685067680411</v>
      </c>
      <c r="BU425" s="43">
        <v>-2.2460000000000002E-3</v>
      </c>
      <c r="BV425" s="43">
        <v>-1.9689999999999998E-3</v>
      </c>
      <c r="BW425" s="43">
        <v>6.4120000000000002E-3</v>
      </c>
      <c r="BY425" s="30"/>
      <c r="CC425" s="30">
        <v>0.37921685067680411</v>
      </c>
      <c r="CD425" s="43">
        <v>-5.8900000000000001E-4</v>
      </c>
      <c r="CE425" s="43">
        <v>-5.6599999999999999E-4</v>
      </c>
      <c r="CF425" s="43">
        <v>1.37E-4</v>
      </c>
      <c r="CH425" s="30"/>
      <c r="CL425" s="30">
        <v>0.37921685067680411</v>
      </c>
      <c r="CM425" s="43">
        <v>-2.6210000000000001E-3</v>
      </c>
      <c r="CN425" s="43">
        <v>-2.441E-3</v>
      </c>
      <c r="CO425" s="43">
        <v>7.9670000000000001E-3</v>
      </c>
      <c r="CQ425" s="30"/>
      <c r="CU425" s="30">
        <v>0.37921685067680411</v>
      </c>
      <c r="CV425" s="43">
        <v>-6.4400000000000004E-4</v>
      </c>
      <c r="CW425" s="43">
        <v>-6.3000000000000003E-4</v>
      </c>
      <c r="CX425" s="43">
        <v>1.73E-4</v>
      </c>
    </row>
    <row r="426" spans="14:102" x14ac:dyDescent="0.25">
      <c r="N426" s="30"/>
      <c r="R426" s="30">
        <v>0.37921685067680411</v>
      </c>
      <c r="S426" s="43">
        <v>-1.8029999999999999E-3</v>
      </c>
      <c r="T426" s="43">
        <v>-1.4829999999999999E-3</v>
      </c>
      <c r="U426" s="43">
        <v>9.1160000000000008E-3</v>
      </c>
      <c r="W426" s="30"/>
      <c r="AA426" s="30">
        <v>0.37921685067680411</v>
      </c>
      <c r="AB426" s="43">
        <v>-5.5999999999999995E-4</v>
      </c>
      <c r="AC426" s="43">
        <v>-5.22E-4</v>
      </c>
      <c r="AD426" s="43">
        <v>7.0799999999999997E-4</v>
      </c>
      <c r="AF426" s="30"/>
      <c r="AJ426" s="30">
        <v>0.37921685067680411</v>
      </c>
      <c r="AK426" s="43">
        <v>-2.3310000000000002E-3</v>
      </c>
      <c r="AL426" s="43">
        <v>-2.052E-3</v>
      </c>
      <c r="AM426" s="43">
        <v>6.3689999999999997E-3</v>
      </c>
      <c r="AO426" s="30"/>
      <c r="AS426" s="30">
        <v>0.37921685067680411</v>
      </c>
      <c r="AT426" s="43">
        <v>-5.62E-4</v>
      </c>
      <c r="AU426" s="43">
        <v>-5.4100000000000003E-4</v>
      </c>
      <c r="AV426" s="43">
        <v>9.0000000000000006E-5</v>
      </c>
      <c r="AX426" s="30"/>
      <c r="BB426" s="30">
        <v>0.37921685067680411</v>
      </c>
      <c r="BC426" s="43">
        <v>-2.3219999999999998E-3</v>
      </c>
      <c r="BD426" s="43">
        <v>-2.0439999999999998E-3</v>
      </c>
      <c r="BE426" s="43">
        <v>6.3449999999999999E-3</v>
      </c>
      <c r="BG426" s="30"/>
      <c r="BK426" s="30">
        <v>0.37921685067680411</v>
      </c>
      <c r="BL426" s="43">
        <v>-5.6099999999999998E-4</v>
      </c>
      <c r="BM426" s="43">
        <v>-5.4100000000000003E-4</v>
      </c>
      <c r="BN426" s="43">
        <v>9.0000000000000006E-5</v>
      </c>
      <c r="BP426" s="30"/>
      <c r="BT426" s="30">
        <v>0.37921685067680411</v>
      </c>
      <c r="BU426" s="43">
        <v>-2.2460000000000002E-3</v>
      </c>
      <c r="BV426" s="43">
        <v>-1.9689999999999998E-3</v>
      </c>
      <c r="BW426" s="43">
        <v>6.4120000000000002E-3</v>
      </c>
      <c r="BY426" s="30"/>
      <c r="CC426" s="30">
        <v>0.37921685067680411</v>
      </c>
      <c r="CD426" s="43">
        <v>-5.8900000000000001E-4</v>
      </c>
      <c r="CE426" s="43">
        <v>-5.6599999999999999E-4</v>
      </c>
      <c r="CF426" s="43">
        <v>1.37E-4</v>
      </c>
      <c r="CH426" s="30"/>
      <c r="CL426" s="30">
        <v>0.37921685067680411</v>
      </c>
      <c r="CM426" s="43">
        <v>-2.6210000000000001E-3</v>
      </c>
      <c r="CN426" s="43">
        <v>-2.441E-3</v>
      </c>
      <c r="CO426" s="43">
        <v>7.9670000000000001E-3</v>
      </c>
      <c r="CQ426" s="30"/>
      <c r="CU426" s="30">
        <v>0.37921685067680411</v>
      </c>
      <c r="CV426" s="43">
        <v>-6.4400000000000004E-4</v>
      </c>
      <c r="CW426" s="43">
        <v>-6.3000000000000003E-4</v>
      </c>
      <c r="CX426" s="43">
        <v>1.73E-4</v>
      </c>
    </row>
    <row r="427" spans="14:102" x14ac:dyDescent="0.25">
      <c r="N427" s="30"/>
      <c r="R427" s="30">
        <v>0.38021478717680407</v>
      </c>
      <c r="S427" s="43">
        <v>-1.812E-3</v>
      </c>
      <c r="T427" s="43">
        <v>-1.49E-3</v>
      </c>
      <c r="U427" s="43">
        <v>9.1789999999999997E-3</v>
      </c>
      <c r="W427" s="30"/>
      <c r="AA427" s="30">
        <v>0.38021478717680407</v>
      </c>
      <c r="AB427" s="43">
        <v>-5.5900000000000004E-4</v>
      </c>
      <c r="AC427" s="43">
        <v>-5.22E-4</v>
      </c>
      <c r="AD427" s="43">
        <v>7.0799999999999997E-4</v>
      </c>
      <c r="AF427" s="30"/>
      <c r="AJ427" s="30">
        <v>0.38021478717680407</v>
      </c>
      <c r="AK427" s="43">
        <v>-2.3400000000000001E-3</v>
      </c>
      <c r="AL427" s="43">
        <v>-2.0590000000000001E-3</v>
      </c>
      <c r="AM427" s="43">
        <v>6.4209999999999996E-3</v>
      </c>
      <c r="AO427" s="30"/>
      <c r="AS427" s="30">
        <v>0.38021478717680407</v>
      </c>
      <c r="AT427" s="43">
        <v>-5.62E-4</v>
      </c>
      <c r="AU427" s="43">
        <v>-5.4100000000000003E-4</v>
      </c>
      <c r="AV427" s="43">
        <v>9.0000000000000006E-5</v>
      </c>
      <c r="AX427" s="30"/>
      <c r="BB427" s="30">
        <v>0.38021478717680407</v>
      </c>
      <c r="BC427" s="43">
        <v>-2.3310000000000002E-3</v>
      </c>
      <c r="BD427" s="43">
        <v>-2.0509999999999999E-3</v>
      </c>
      <c r="BE427" s="43">
        <v>6.3969999999999999E-3</v>
      </c>
      <c r="BG427" s="30"/>
      <c r="BK427" s="30">
        <v>0.38021478717680407</v>
      </c>
      <c r="BL427" s="43">
        <v>-5.6099999999999998E-4</v>
      </c>
      <c r="BM427" s="43">
        <v>-5.4000000000000001E-4</v>
      </c>
      <c r="BN427" s="43">
        <v>9.0000000000000006E-5</v>
      </c>
      <c r="BP427" s="30"/>
      <c r="BT427" s="30">
        <v>0.38021478717680407</v>
      </c>
      <c r="BU427" s="43">
        <v>-2.2550000000000001E-3</v>
      </c>
      <c r="BV427" s="43">
        <v>-1.9759999999999999E-3</v>
      </c>
      <c r="BW427" s="43">
        <v>6.4619999999999999E-3</v>
      </c>
      <c r="BY427" s="30"/>
      <c r="CC427" s="30">
        <v>0.38021478717680407</v>
      </c>
      <c r="CD427" s="43">
        <v>-5.8900000000000001E-4</v>
      </c>
      <c r="CE427" s="43">
        <v>-5.6599999999999999E-4</v>
      </c>
      <c r="CF427" s="43">
        <v>1.37E-4</v>
      </c>
      <c r="CH427" s="30"/>
      <c r="CL427" s="30">
        <v>0.38021478717680407</v>
      </c>
      <c r="CM427" s="43">
        <v>-2.6310000000000001E-3</v>
      </c>
      <c r="CN427" s="43">
        <v>-2.4489999999999998E-3</v>
      </c>
      <c r="CO427" s="43">
        <v>8.0289999999999997E-3</v>
      </c>
      <c r="CQ427" s="30"/>
      <c r="CU427" s="30">
        <v>0.38021478717680407</v>
      </c>
      <c r="CV427" s="43">
        <v>-6.4400000000000004E-4</v>
      </c>
      <c r="CW427" s="43">
        <v>-6.3000000000000003E-4</v>
      </c>
      <c r="CX427" s="43">
        <v>1.73E-4</v>
      </c>
    </row>
    <row r="428" spans="14:102" x14ac:dyDescent="0.25">
      <c r="N428" s="30"/>
      <c r="R428" s="30">
        <v>0.38121272367680403</v>
      </c>
      <c r="S428" s="43">
        <v>-1.8209999999999999E-3</v>
      </c>
      <c r="T428" s="43">
        <v>-1.4970000000000001E-3</v>
      </c>
      <c r="U428" s="43">
        <v>9.2429999999999995E-3</v>
      </c>
      <c r="W428" s="30"/>
      <c r="AA428" s="30">
        <v>0.38121272367680403</v>
      </c>
      <c r="AB428" s="43">
        <v>-5.5900000000000004E-4</v>
      </c>
      <c r="AC428" s="43">
        <v>-5.22E-4</v>
      </c>
      <c r="AD428" s="43">
        <v>7.0799999999999997E-4</v>
      </c>
      <c r="AF428" s="30"/>
      <c r="AJ428" s="30">
        <v>0.38121272367680403</v>
      </c>
      <c r="AK428" s="43">
        <v>-2.349E-3</v>
      </c>
      <c r="AL428" s="43">
        <v>-2.0669999999999998E-3</v>
      </c>
      <c r="AM428" s="43">
        <v>6.4729999999999996E-3</v>
      </c>
      <c r="AO428" s="30"/>
      <c r="AS428" s="30">
        <v>0.38121272367680403</v>
      </c>
      <c r="AT428" s="43">
        <v>-5.6099999999999998E-4</v>
      </c>
      <c r="AU428" s="43">
        <v>-5.4100000000000003E-4</v>
      </c>
      <c r="AV428" s="43">
        <v>8.8999999999999995E-5</v>
      </c>
      <c r="AX428" s="30"/>
      <c r="BB428" s="30">
        <v>0.38121272367680403</v>
      </c>
      <c r="BC428" s="43">
        <v>-2.3400000000000001E-3</v>
      </c>
      <c r="BD428" s="43">
        <v>-2.0590000000000001E-3</v>
      </c>
      <c r="BE428" s="43">
        <v>6.4489999999999999E-3</v>
      </c>
      <c r="BG428" s="30"/>
      <c r="BK428" s="30">
        <v>0.38121272367680403</v>
      </c>
      <c r="BL428" s="43">
        <v>-5.6099999999999998E-4</v>
      </c>
      <c r="BM428" s="43">
        <v>-5.4000000000000001E-4</v>
      </c>
      <c r="BN428" s="43">
        <v>9.0000000000000006E-5</v>
      </c>
      <c r="BP428" s="30"/>
      <c r="BT428" s="30">
        <v>0.38121272367680403</v>
      </c>
      <c r="BU428" s="43">
        <v>-2.2650000000000001E-3</v>
      </c>
      <c r="BV428" s="43">
        <v>-1.9840000000000001E-3</v>
      </c>
      <c r="BW428" s="43">
        <v>6.5120000000000004E-3</v>
      </c>
      <c r="BY428" s="30"/>
      <c r="CC428" s="30">
        <v>0.38121272367680403</v>
      </c>
      <c r="CD428" s="43">
        <v>-5.8900000000000001E-4</v>
      </c>
      <c r="CE428" s="43">
        <v>-5.6599999999999999E-4</v>
      </c>
      <c r="CF428" s="43">
        <v>1.37E-4</v>
      </c>
      <c r="CH428" s="30"/>
      <c r="CL428" s="30">
        <v>0.38121272367680403</v>
      </c>
      <c r="CM428" s="43">
        <v>-2.6410000000000001E-3</v>
      </c>
      <c r="CN428" s="43">
        <v>-2.4580000000000001E-3</v>
      </c>
      <c r="CO428" s="43">
        <v>8.0909999999999992E-3</v>
      </c>
      <c r="CQ428" s="30"/>
      <c r="CU428" s="30">
        <v>0.38121272367680403</v>
      </c>
      <c r="CV428" s="43">
        <v>-6.4400000000000004E-4</v>
      </c>
      <c r="CW428" s="43">
        <v>-6.3000000000000003E-4</v>
      </c>
      <c r="CX428" s="43">
        <v>1.73E-4</v>
      </c>
    </row>
    <row r="429" spans="14:102" x14ac:dyDescent="0.25">
      <c r="N429" s="30"/>
      <c r="R429" s="30">
        <v>0.38221066017680405</v>
      </c>
      <c r="S429" s="43">
        <v>-1.83E-3</v>
      </c>
      <c r="T429" s="43">
        <v>-1.503E-3</v>
      </c>
      <c r="U429" s="43">
        <v>9.3069999999999993E-3</v>
      </c>
      <c r="W429" s="30"/>
      <c r="AA429" s="30">
        <v>0.38221066017680405</v>
      </c>
      <c r="AB429" s="43">
        <v>-5.5900000000000004E-4</v>
      </c>
      <c r="AC429" s="43">
        <v>-5.22E-4</v>
      </c>
      <c r="AD429" s="43">
        <v>7.0799999999999997E-4</v>
      </c>
      <c r="AF429" s="30"/>
      <c r="AJ429" s="30">
        <v>0.38221066017680405</v>
      </c>
      <c r="AK429" s="43">
        <v>-2.3579999999999999E-3</v>
      </c>
      <c r="AL429" s="43">
        <v>-2.0739999999999999E-3</v>
      </c>
      <c r="AM429" s="43">
        <v>6.5250000000000004E-3</v>
      </c>
      <c r="AO429" s="30"/>
      <c r="AS429" s="30">
        <v>0.38221066017680405</v>
      </c>
      <c r="AT429" s="43">
        <v>-5.6099999999999998E-4</v>
      </c>
      <c r="AU429" s="43">
        <v>-5.4000000000000001E-4</v>
      </c>
      <c r="AV429" s="43">
        <v>8.8999999999999995E-5</v>
      </c>
      <c r="AX429" s="30"/>
      <c r="BB429" s="30">
        <v>0.38221066017680405</v>
      </c>
      <c r="BC429" s="43">
        <v>-2.3500000000000001E-3</v>
      </c>
      <c r="BD429" s="43">
        <v>-2.0660000000000001E-3</v>
      </c>
      <c r="BE429" s="43">
        <v>6.5009999999999998E-3</v>
      </c>
      <c r="BG429" s="30"/>
      <c r="BK429" s="30">
        <v>0.38221066017680405</v>
      </c>
      <c r="BL429" s="43">
        <v>-5.5999999999999995E-4</v>
      </c>
      <c r="BM429" s="43">
        <v>-5.4000000000000001E-4</v>
      </c>
      <c r="BN429" s="43">
        <v>8.8999999999999995E-5</v>
      </c>
      <c r="BP429" s="30"/>
      <c r="BT429" s="30">
        <v>0.38221066017680405</v>
      </c>
      <c r="BU429" s="43">
        <v>-2.274E-3</v>
      </c>
      <c r="BV429" s="43">
        <v>-1.9919999999999998E-3</v>
      </c>
      <c r="BW429" s="43">
        <v>6.5620000000000001E-3</v>
      </c>
      <c r="BY429" s="30"/>
      <c r="CC429" s="30">
        <v>0.38221066017680405</v>
      </c>
      <c r="CD429" s="43">
        <v>-5.8900000000000001E-4</v>
      </c>
      <c r="CE429" s="43">
        <v>-5.6599999999999999E-4</v>
      </c>
      <c r="CF429" s="43">
        <v>1.37E-4</v>
      </c>
      <c r="CH429" s="30"/>
      <c r="CL429" s="30">
        <v>0.38221066017680405</v>
      </c>
      <c r="CM429" s="43">
        <v>-2.6510000000000001E-3</v>
      </c>
      <c r="CN429" s="43">
        <v>-2.467E-3</v>
      </c>
      <c r="CO429" s="43">
        <v>8.1539999999999998E-3</v>
      </c>
      <c r="CQ429" s="30"/>
      <c r="CU429" s="30">
        <v>0.38221066017680405</v>
      </c>
      <c r="CV429" s="43">
        <v>-6.4300000000000002E-4</v>
      </c>
      <c r="CW429" s="43">
        <v>-6.29E-4</v>
      </c>
      <c r="CX429" s="43">
        <v>1.73E-4</v>
      </c>
    </row>
    <row r="430" spans="14:102" x14ac:dyDescent="0.25">
      <c r="N430" s="30"/>
      <c r="R430" s="30">
        <v>0.38320859667680401</v>
      </c>
      <c r="S430" s="43">
        <v>-1.8389999999999999E-3</v>
      </c>
      <c r="T430" s="43">
        <v>-1.5100000000000001E-3</v>
      </c>
      <c r="U430" s="43">
        <v>9.3699999999999999E-3</v>
      </c>
      <c r="W430" s="30"/>
      <c r="AA430" s="30">
        <v>0.38320859667680401</v>
      </c>
      <c r="AB430" s="43">
        <v>-5.5900000000000004E-4</v>
      </c>
      <c r="AC430" s="43">
        <v>-5.2099999999999998E-4</v>
      </c>
      <c r="AD430" s="43">
        <v>7.0799999999999997E-4</v>
      </c>
      <c r="AF430" s="30"/>
      <c r="AJ430" s="30">
        <v>0.38320859667680401</v>
      </c>
      <c r="AK430" s="43">
        <v>-2.3679999999999999E-3</v>
      </c>
      <c r="AL430" s="43">
        <v>-2.081E-3</v>
      </c>
      <c r="AM430" s="43">
        <v>6.5770000000000004E-3</v>
      </c>
      <c r="AO430" s="30"/>
      <c r="AS430" s="30">
        <v>0.38320859667680401</v>
      </c>
      <c r="AT430" s="43">
        <v>-5.6099999999999998E-4</v>
      </c>
      <c r="AU430" s="43">
        <v>-5.4000000000000001E-4</v>
      </c>
      <c r="AV430" s="43">
        <v>8.8999999999999995E-5</v>
      </c>
      <c r="AX430" s="30"/>
      <c r="BB430" s="30">
        <v>0.38320859667680401</v>
      </c>
      <c r="BC430" s="43">
        <v>-2.359E-3</v>
      </c>
      <c r="BD430" s="43">
        <v>-2.0739999999999999E-3</v>
      </c>
      <c r="BE430" s="43">
        <v>6.5539999999999999E-3</v>
      </c>
      <c r="BG430" s="30"/>
      <c r="BK430" s="30">
        <v>0.38320859667680401</v>
      </c>
      <c r="BL430" s="43">
        <v>-5.5999999999999995E-4</v>
      </c>
      <c r="BM430" s="43">
        <v>-5.3899999999999998E-4</v>
      </c>
      <c r="BN430" s="43">
        <v>8.8999999999999995E-5</v>
      </c>
      <c r="BP430" s="30"/>
      <c r="BT430" s="30">
        <v>0.38320859667680401</v>
      </c>
      <c r="BU430" s="43">
        <v>-2.284E-3</v>
      </c>
      <c r="BV430" s="43">
        <v>-1.9989999999999999E-3</v>
      </c>
      <c r="BW430" s="43">
        <v>6.6119999999999998E-3</v>
      </c>
      <c r="BY430" s="30"/>
      <c r="CC430" s="30">
        <v>0.38320859667680401</v>
      </c>
      <c r="CD430" s="43">
        <v>-5.9000000000000003E-4</v>
      </c>
      <c r="CE430" s="43">
        <v>-5.6599999999999999E-4</v>
      </c>
      <c r="CF430" s="43">
        <v>1.37E-4</v>
      </c>
      <c r="CH430" s="30"/>
      <c r="CL430" s="30">
        <v>0.38320859667680401</v>
      </c>
      <c r="CM430" s="43">
        <v>-2.6610000000000002E-3</v>
      </c>
      <c r="CN430" s="43">
        <v>-2.4750000000000002E-3</v>
      </c>
      <c r="CO430" s="43">
        <v>8.2170000000000003E-3</v>
      </c>
      <c r="CQ430" s="30"/>
      <c r="CU430" s="30">
        <v>0.38320859667680401</v>
      </c>
      <c r="CV430" s="43">
        <v>-6.4300000000000002E-4</v>
      </c>
      <c r="CW430" s="43">
        <v>-6.29E-4</v>
      </c>
      <c r="CX430" s="43">
        <v>1.73E-4</v>
      </c>
    </row>
    <row r="431" spans="14:102" x14ac:dyDescent="0.25">
      <c r="N431" s="30"/>
      <c r="R431" s="30">
        <v>0.38420653317680398</v>
      </c>
      <c r="S431" s="43">
        <v>-1.848E-3</v>
      </c>
      <c r="T431" s="43">
        <v>-1.5169999999999999E-3</v>
      </c>
      <c r="U431" s="43">
        <v>9.4339999999999997E-3</v>
      </c>
      <c r="W431" s="30"/>
      <c r="AA431" s="30">
        <v>0.38420653317680398</v>
      </c>
      <c r="AB431" s="43">
        <v>-5.5800000000000001E-4</v>
      </c>
      <c r="AC431" s="43">
        <v>-5.2099999999999998E-4</v>
      </c>
      <c r="AD431" s="43">
        <v>7.0799999999999997E-4</v>
      </c>
      <c r="AF431" s="30"/>
      <c r="AJ431" s="30">
        <v>0.38420653317680398</v>
      </c>
      <c r="AK431" s="43">
        <v>-2.3770000000000002E-3</v>
      </c>
      <c r="AL431" s="43">
        <v>-2.0890000000000001E-3</v>
      </c>
      <c r="AM431" s="43">
        <v>6.6299999999999996E-3</v>
      </c>
      <c r="AO431" s="30"/>
      <c r="AS431" s="30">
        <v>0.38420653317680398</v>
      </c>
      <c r="AT431" s="43">
        <v>-5.6099999999999998E-4</v>
      </c>
      <c r="AU431" s="43">
        <v>-5.4000000000000001E-4</v>
      </c>
      <c r="AV431" s="43">
        <v>8.8999999999999995E-5</v>
      </c>
      <c r="AX431" s="30"/>
      <c r="BB431" s="30">
        <v>0.38420653317680398</v>
      </c>
      <c r="BC431" s="43">
        <v>-2.3679999999999999E-3</v>
      </c>
      <c r="BD431" s="43">
        <v>-2.081E-3</v>
      </c>
      <c r="BE431" s="43">
        <v>6.6059999999999999E-3</v>
      </c>
      <c r="BG431" s="30"/>
      <c r="BK431" s="30">
        <v>0.38420653317680398</v>
      </c>
      <c r="BL431" s="43">
        <v>-5.5999999999999995E-4</v>
      </c>
      <c r="BM431" s="43">
        <v>-5.3899999999999998E-4</v>
      </c>
      <c r="BN431" s="43">
        <v>8.8999999999999995E-5</v>
      </c>
      <c r="BP431" s="30"/>
      <c r="BT431" s="30">
        <v>0.38420653317680398</v>
      </c>
      <c r="BU431" s="43">
        <v>-2.294E-3</v>
      </c>
      <c r="BV431" s="43">
        <v>-2.0070000000000001E-3</v>
      </c>
      <c r="BW431" s="43">
        <v>6.6629999999999997E-3</v>
      </c>
      <c r="BY431" s="30"/>
      <c r="CC431" s="30">
        <v>0.38420653317680398</v>
      </c>
      <c r="CD431" s="43">
        <v>-5.9000000000000003E-4</v>
      </c>
      <c r="CE431" s="43">
        <v>-5.6700000000000001E-4</v>
      </c>
      <c r="CF431" s="43">
        <v>1.37E-4</v>
      </c>
      <c r="CH431" s="30"/>
      <c r="CL431" s="30">
        <v>0.38420653317680398</v>
      </c>
      <c r="CM431" s="43">
        <v>-2.6710000000000002E-3</v>
      </c>
      <c r="CN431" s="43">
        <v>-2.4840000000000001E-3</v>
      </c>
      <c r="CO431" s="43">
        <v>8.2789999999999999E-3</v>
      </c>
      <c r="CQ431" s="30"/>
      <c r="CU431" s="30">
        <v>0.38420653317680398</v>
      </c>
      <c r="CV431" s="43">
        <v>-6.4300000000000002E-4</v>
      </c>
      <c r="CW431" s="43">
        <v>-6.29E-4</v>
      </c>
      <c r="CX431" s="43">
        <v>1.7200000000000001E-4</v>
      </c>
    </row>
    <row r="432" spans="14:102" x14ac:dyDescent="0.25">
      <c r="N432" s="30"/>
      <c r="R432" s="30">
        <v>0.385204469676804</v>
      </c>
      <c r="S432" s="43">
        <v>-1.8569999999999999E-3</v>
      </c>
      <c r="T432" s="43">
        <v>-1.524E-3</v>
      </c>
      <c r="U432" s="43">
        <v>9.4990000000000005E-3</v>
      </c>
      <c r="W432" s="30"/>
      <c r="AA432" s="30">
        <v>0.385204469676804</v>
      </c>
      <c r="AB432" s="43">
        <v>-5.5800000000000001E-4</v>
      </c>
      <c r="AC432" s="43">
        <v>-5.2099999999999998E-4</v>
      </c>
      <c r="AD432" s="43">
        <v>7.0799999999999997E-4</v>
      </c>
      <c r="AF432" s="30"/>
      <c r="AJ432" s="30">
        <v>0.385204469676804</v>
      </c>
      <c r="AK432" s="43">
        <v>-2.3860000000000001E-3</v>
      </c>
      <c r="AL432" s="43">
        <v>-2.0960000000000002E-3</v>
      </c>
      <c r="AM432" s="43">
        <v>6.6819999999999996E-3</v>
      </c>
      <c r="AO432" s="30"/>
      <c r="AS432" s="30">
        <v>0.385204469676804</v>
      </c>
      <c r="AT432" s="43">
        <v>-5.5999999999999995E-4</v>
      </c>
      <c r="AU432" s="43">
        <v>-5.4000000000000001E-4</v>
      </c>
      <c r="AV432" s="43">
        <v>8.8999999999999995E-5</v>
      </c>
      <c r="AX432" s="30"/>
      <c r="BB432" s="30">
        <v>0.385204469676804</v>
      </c>
      <c r="BC432" s="43">
        <v>-2.3779999999999999E-3</v>
      </c>
      <c r="BD432" s="43">
        <v>-2.088E-3</v>
      </c>
      <c r="BE432" s="43">
        <v>6.659E-3</v>
      </c>
      <c r="BG432" s="30"/>
      <c r="BK432" s="30">
        <v>0.385204469676804</v>
      </c>
      <c r="BL432" s="43">
        <v>-5.5900000000000004E-4</v>
      </c>
      <c r="BM432" s="43">
        <v>-5.3899999999999998E-4</v>
      </c>
      <c r="BN432" s="43">
        <v>8.7999999999999998E-5</v>
      </c>
      <c r="BP432" s="30"/>
      <c r="BT432" s="30">
        <v>0.385204469676804</v>
      </c>
      <c r="BU432" s="43">
        <v>-2.3029999999999999E-3</v>
      </c>
      <c r="BV432" s="43">
        <v>-2.0149999999999999E-3</v>
      </c>
      <c r="BW432" s="43">
        <v>6.7130000000000002E-3</v>
      </c>
      <c r="BY432" s="30"/>
      <c r="CC432" s="30">
        <v>0.385204469676804</v>
      </c>
      <c r="CD432" s="43">
        <v>-5.9000000000000003E-4</v>
      </c>
      <c r="CE432" s="43">
        <v>-5.6700000000000001E-4</v>
      </c>
      <c r="CF432" s="43">
        <v>1.37E-4</v>
      </c>
      <c r="CH432" s="30"/>
      <c r="CL432" s="30">
        <v>0.385204469676804</v>
      </c>
      <c r="CM432" s="43">
        <v>-2.6809999999999998E-3</v>
      </c>
      <c r="CN432" s="43">
        <v>-2.493E-3</v>
      </c>
      <c r="CO432" s="43">
        <v>8.3420000000000005E-3</v>
      </c>
      <c r="CQ432" s="30"/>
      <c r="CU432" s="30">
        <v>0.385204469676804</v>
      </c>
      <c r="CV432" s="43">
        <v>-6.4300000000000002E-4</v>
      </c>
      <c r="CW432" s="43">
        <v>-6.29E-4</v>
      </c>
      <c r="CX432" s="43">
        <v>1.7200000000000001E-4</v>
      </c>
    </row>
    <row r="433" spans="14:102" x14ac:dyDescent="0.25">
      <c r="N433" s="30"/>
      <c r="R433" s="30">
        <v>0.38620240617680396</v>
      </c>
      <c r="S433" s="43">
        <v>-1.866E-3</v>
      </c>
      <c r="T433" s="43">
        <v>-1.531E-3</v>
      </c>
      <c r="U433" s="43">
        <v>9.5630000000000003E-3</v>
      </c>
      <c r="W433" s="30"/>
      <c r="AA433" s="30">
        <v>0.38620240617680396</v>
      </c>
      <c r="AB433" s="43">
        <v>-5.5800000000000001E-4</v>
      </c>
      <c r="AC433" s="43">
        <v>-5.2099999999999998E-4</v>
      </c>
      <c r="AD433" s="43">
        <v>7.0799999999999997E-4</v>
      </c>
      <c r="AF433" s="30"/>
      <c r="AJ433" s="30">
        <v>0.38620240617680396</v>
      </c>
      <c r="AK433" s="43">
        <v>-2.3960000000000001E-3</v>
      </c>
      <c r="AL433" s="43">
        <v>-2.1029999999999998E-3</v>
      </c>
      <c r="AM433" s="43">
        <v>6.7349999999999997E-3</v>
      </c>
      <c r="AO433" s="30"/>
      <c r="AS433" s="30">
        <v>0.38620240617680396</v>
      </c>
      <c r="AT433" s="43">
        <v>-5.5999999999999995E-4</v>
      </c>
      <c r="AU433" s="43">
        <v>-5.3899999999999998E-4</v>
      </c>
      <c r="AV433" s="43">
        <v>8.7999999999999998E-5</v>
      </c>
      <c r="AX433" s="30"/>
      <c r="BB433" s="30">
        <v>0.38620240617680396</v>
      </c>
      <c r="BC433" s="43">
        <v>-2.3869999999999998E-3</v>
      </c>
      <c r="BD433" s="43">
        <v>-2.0960000000000002E-3</v>
      </c>
      <c r="BE433" s="43">
        <v>6.7120000000000001E-3</v>
      </c>
      <c r="BG433" s="30"/>
      <c r="BK433" s="30">
        <v>0.38620240617680396</v>
      </c>
      <c r="BL433" s="43">
        <v>-5.5900000000000004E-4</v>
      </c>
      <c r="BM433" s="43">
        <v>-5.3799999999999996E-4</v>
      </c>
      <c r="BN433" s="43">
        <v>8.7999999999999998E-5</v>
      </c>
      <c r="BP433" s="30"/>
      <c r="BT433" s="30">
        <v>0.38620240617680396</v>
      </c>
      <c r="BU433" s="43">
        <v>-2.313E-3</v>
      </c>
      <c r="BV433" s="43">
        <v>-2.0219999999999999E-3</v>
      </c>
      <c r="BW433" s="43">
        <v>6.764E-3</v>
      </c>
      <c r="BY433" s="30"/>
      <c r="CC433" s="30">
        <v>0.38620240617680396</v>
      </c>
      <c r="CD433" s="43">
        <v>-5.9000000000000003E-4</v>
      </c>
      <c r="CE433" s="43">
        <v>-5.6700000000000001E-4</v>
      </c>
      <c r="CF433" s="43">
        <v>1.37E-4</v>
      </c>
      <c r="CH433" s="30"/>
      <c r="CL433" s="30">
        <v>0.38620240617680396</v>
      </c>
      <c r="CM433" s="43">
        <v>-2.6909999999999998E-3</v>
      </c>
      <c r="CN433" s="43">
        <v>-2.5019999999999999E-3</v>
      </c>
      <c r="CO433" s="43">
        <v>8.4049999999999993E-3</v>
      </c>
      <c r="CQ433" s="30"/>
      <c r="CU433" s="30">
        <v>0.38620240617680396</v>
      </c>
      <c r="CV433" s="43">
        <v>-6.4300000000000002E-4</v>
      </c>
      <c r="CW433" s="43">
        <v>-6.29E-4</v>
      </c>
      <c r="CX433" s="43">
        <v>1.7200000000000001E-4</v>
      </c>
    </row>
    <row r="434" spans="14:102" x14ac:dyDescent="0.25">
      <c r="N434" s="30"/>
      <c r="R434" s="30">
        <v>0.38720034267680392</v>
      </c>
      <c r="S434" s="43">
        <v>-1.8749999999999999E-3</v>
      </c>
      <c r="T434" s="43">
        <v>-1.537E-3</v>
      </c>
      <c r="U434" s="43">
        <v>9.6270000000000001E-3</v>
      </c>
      <c r="W434" s="30"/>
      <c r="AA434" s="30">
        <v>0.38720034267680392</v>
      </c>
      <c r="AB434" s="43">
        <v>-5.5699999999999999E-4</v>
      </c>
      <c r="AC434" s="43">
        <v>-5.1999999999999995E-4</v>
      </c>
      <c r="AD434" s="43">
        <v>7.0799999999999997E-4</v>
      </c>
      <c r="AF434" s="30"/>
      <c r="AJ434" s="30">
        <v>0.38720034267680392</v>
      </c>
      <c r="AK434" s="43">
        <v>-2.405E-3</v>
      </c>
      <c r="AL434" s="43">
        <v>-2.111E-3</v>
      </c>
      <c r="AM434" s="43">
        <v>6.7879999999999998E-3</v>
      </c>
      <c r="AO434" s="30"/>
      <c r="AS434" s="30">
        <v>0.38720034267680392</v>
      </c>
      <c r="AT434" s="43">
        <v>-5.5999999999999995E-4</v>
      </c>
      <c r="AU434" s="43">
        <v>-5.3899999999999998E-4</v>
      </c>
      <c r="AV434" s="43">
        <v>8.7999999999999998E-5</v>
      </c>
      <c r="AX434" s="30"/>
      <c r="BB434" s="30">
        <v>0.38720034267680392</v>
      </c>
      <c r="BC434" s="43">
        <v>-2.3960000000000001E-3</v>
      </c>
      <c r="BD434" s="43">
        <v>-2.1029999999999998E-3</v>
      </c>
      <c r="BE434" s="43">
        <v>6.7650000000000002E-3</v>
      </c>
      <c r="BG434" s="30"/>
      <c r="BK434" s="30">
        <v>0.38720034267680392</v>
      </c>
      <c r="BL434" s="43">
        <v>-5.5900000000000004E-4</v>
      </c>
      <c r="BM434" s="43">
        <v>-5.3799999999999996E-4</v>
      </c>
      <c r="BN434" s="43">
        <v>8.7999999999999998E-5</v>
      </c>
      <c r="BP434" s="30"/>
      <c r="BT434" s="30">
        <v>0.38720034267680392</v>
      </c>
      <c r="BU434" s="43">
        <v>-2.323E-3</v>
      </c>
      <c r="BV434" s="43">
        <v>-2.0300000000000001E-3</v>
      </c>
      <c r="BW434" s="43">
        <v>6.8149999999999999E-3</v>
      </c>
      <c r="BY434" s="30"/>
      <c r="CC434" s="30">
        <v>0.38720034267680392</v>
      </c>
      <c r="CD434" s="43">
        <v>-5.9000000000000003E-4</v>
      </c>
      <c r="CE434" s="43">
        <v>-5.6700000000000001E-4</v>
      </c>
      <c r="CF434" s="43">
        <v>1.37E-4</v>
      </c>
      <c r="CH434" s="30"/>
      <c r="CL434" s="30">
        <v>0.38720034267680392</v>
      </c>
      <c r="CM434" s="43">
        <v>-2.7009999999999998E-3</v>
      </c>
      <c r="CN434" s="43">
        <v>-2.5110000000000002E-3</v>
      </c>
      <c r="CO434" s="43">
        <v>8.4690000000000008E-3</v>
      </c>
      <c r="CQ434" s="30"/>
      <c r="CU434" s="30">
        <v>0.38720034267680392</v>
      </c>
      <c r="CV434" s="43">
        <v>-6.4199999999999999E-4</v>
      </c>
      <c r="CW434" s="43">
        <v>-6.29E-4</v>
      </c>
      <c r="CX434" s="43">
        <v>1.7200000000000001E-4</v>
      </c>
    </row>
    <row r="435" spans="14:102" x14ac:dyDescent="0.25">
      <c r="N435" s="30"/>
      <c r="R435" s="30">
        <v>0.38819827917680394</v>
      </c>
      <c r="S435" s="43">
        <v>-1.8829999999999999E-3</v>
      </c>
      <c r="T435" s="43">
        <v>-1.544E-3</v>
      </c>
      <c r="U435" s="43">
        <v>9.691E-3</v>
      </c>
      <c r="W435" s="30"/>
      <c r="AA435" s="30">
        <v>0.38819827917680394</v>
      </c>
      <c r="AB435" s="43">
        <v>-5.5699999999999999E-4</v>
      </c>
      <c r="AC435" s="43">
        <v>-5.1999999999999995E-4</v>
      </c>
      <c r="AD435" s="43">
        <v>7.0699999999999995E-4</v>
      </c>
      <c r="AF435" s="30"/>
      <c r="AJ435" s="30">
        <v>0.38819827917680394</v>
      </c>
      <c r="AK435" s="43">
        <v>-2.415E-3</v>
      </c>
      <c r="AL435" s="43">
        <v>-2.1180000000000001E-3</v>
      </c>
      <c r="AM435" s="43">
        <v>6.8409999999999999E-3</v>
      </c>
      <c r="AO435" s="30"/>
      <c r="AS435" s="30">
        <v>0.38819827917680394</v>
      </c>
      <c r="AT435" s="43">
        <v>-5.5900000000000004E-4</v>
      </c>
      <c r="AU435" s="43">
        <v>-5.3899999999999998E-4</v>
      </c>
      <c r="AV435" s="43">
        <v>8.7999999999999998E-5</v>
      </c>
      <c r="AX435" s="30"/>
      <c r="BB435" s="30">
        <v>0.38819827917680394</v>
      </c>
      <c r="BC435" s="43">
        <v>-2.4060000000000002E-3</v>
      </c>
      <c r="BD435" s="43">
        <v>-2.1099999999999999E-3</v>
      </c>
      <c r="BE435" s="43">
        <v>6.8170000000000001E-3</v>
      </c>
      <c r="BG435" s="30"/>
      <c r="BK435" s="30">
        <v>0.38819827917680394</v>
      </c>
      <c r="BL435" s="43">
        <v>-5.5800000000000001E-4</v>
      </c>
      <c r="BM435" s="43">
        <v>-5.3799999999999996E-4</v>
      </c>
      <c r="BN435" s="43">
        <v>8.7000000000000001E-5</v>
      </c>
      <c r="BP435" s="30"/>
      <c r="BT435" s="30">
        <v>0.38819827917680394</v>
      </c>
      <c r="BU435" s="43">
        <v>-2.333E-3</v>
      </c>
      <c r="BV435" s="43">
        <v>-2.039E-3</v>
      </c>
      <c r="BW435" s="43">
        <v>6.8649999999999996E-3</v>
      </c>
      <c r="BY435" s="30"/>
      <c r="CC435" s="30">
        <v>0.38819827917680394</v>
      </c>
      <c r="CD435" s="43">
        <v>-5.9000000000000003E-4</v>
      </c>
      <c r="CE435" s="43">
        <v>-5.6700000000000001E-4</v>
      </c>
      <c r="CF435" s="43">
        <v>1.37E-4</v>
      </c>
      <c r="CH435" s="30"/>
      <c r="CL435" s="30">
        <v>0.38819827917680394</v>
      </c>
      <c r="CM435" s="43">
        <v>-2.712E-3</v>
      </c>
      <c r="CN435" s="43">
        <v>-2.519E-3</v>
      </c>
      <c r="CO435" s="43">
        <v>8.5319999999999997E-3</v>
      </c>
      <c r="CQ435" s="30"/>
      <c r="CU435" s="30">
        <v>0.38819827917680394</v>
      </c>
      <c r="CV435" s="43">
        <v>-6.4199999999999999E-4</v>
      </c>
      <c r="CW435" s="43">
        <v>-6.2799999999999998E-4</v>
      </c>
      <c r="CX435" s="43">
        <v>1.7200000000000001E-4</v>
      </c>
    </row>
    <row r="436" spans="14:102" x14ac:dyDescent="0.25">
      <c r="N436" s="30"/>
      <c r="R436" s="30">
        <v>0.3891962156768039</v>
      </c>
      <c r="S436" s="43">
        <v>-1.892E-3</v>
      </c>
      <c r="T436" s="43">
        <v>-1.5510000000000001E-3</v>
      </c>
      <c r="U436" s="43">
        <v>9.7560000000000008E-3</v>
      </c>
      <c r="W436" s="30"/>
      <c r="AA436" s="30">
        <v>0.3891962156768039</v>
      </c>
      <c r="AB436" s="43">
        <v>-5.5699999999999999E-4</v>
      </c>
      <c r="AC436" s="43">
        <v>-5.1999999999999995E-4</v>
      </c>
      <c r="AD436" s="43">
        <v>7.0699999999999995E-4</v>
      </c>
      <c r="AF436" s="30"/>
      <c r="AJ436" s="30">
        <v>0.3891962156768039</v>
      </c>
      <c r="AK436" s="43">
        <v>-2.4239999999999999E-3</v>
      </c>
      <c r="AL436" s="43">
        <v>-2.1259999999999999E-3</v>
      </c>
      <c r="AM436" s="43">
        <v>6.894E-3</v>
      </c>
      <c r="AO436" s="30"/>
      <c r="AS436" s="30">
        <v>0.3891962156768039</v>
      </c>
      <c r="AT436" s="43">
        <v>-5.5900000000000004E-4</v>
      </c>
      <c r="AU436" s="43">
        <v>-5.3799999999999996E-4</v>
      </c>
      <c r="AV436" s="43">
        <v>8.7000000000000001E-5</v>
      </c>
      <c r="AX436" s="30"/>
      <c r="BB436" s="30">
        <v>0.3891962156768039</v>
      </c>
      <c r="BC436" s="43">
        <v>-2.415E-3</v>
      </c>
      <c r="BD436" s="43">
        <v>-2.1180000000000001E-3</v>
      </c>
      <c r="BE436" s="43">
        <v>6.8700000000000002E-3</v>
      </c>
      <c r="BG436" s="30"/>
      <c r="BK436" s="30">
        <v>0.3891962156768039</v>
      </c>
      <c r="BL436" s="43">
        <v>-5.5800000000000001E-4</v>
      </c>
      <c r="BM436" s="43">
        <v>-5.3700000000000004E-4</v>
      </c>
      <c r="BN436" s="43">
        <v>8.7000000000000001E-5</v>
      </c>
      <c r="BP436" s="30"/>
      <c r="BT436" s="30">
        <v>0.3891962156768039</v>
      </c>
      <c r="BU436" s="43">
        <v>-2.343E-3</v>
      </c>
      <c r="BV436" s="43">
        <v>-2.0470000000000002E-3</v>
      </c>
      <c r="BW436" s="43">
        <v>6.9160000000000003E-3</v>
      </c>
      <c r="BY436" s="30"/>
      <c r="CC436" s="30">
        <v>0.3891962156768039</v>
      </c>
      <c r="CD436" s="43">
        <v>-5.9100000000000005E-4</v>
      </c>
      <c r="CE436" s="43">
        <v>-5.6700000000000001E-4</v>
      </c>
      <c r="CF436" s="43">
        <v>1.36E-4</v>
      </c>
      <c r="CH436" s="30"/>
      <c r="CL436" s="30">
        <v>0.3891962156768039</v>
      </c>
      <c r="CM436" s="43">
        <v>-2.722E-3</v>
      </c>
      <c r="CN436" s="43">
        <v>-2.5279999999999999E-3</v>
      </c>
      <c r="CO436" s="43">
        <v>8.5959999999999995E-3</v>
      </c>
      <c r="CQ436" s="30"/>
      <c r="CU436" s="30">
        <v>0.3891962156768039</v>
      </c>
      <c r="CV436" s="43">
        <v>-6.4199999999999999E-4</v>
      </c>
      <c r="CW436" s="43">
        <v>-6.2799999999999998E-4</v>
      </c>
      <c r="CX436" s="43">
        <v>1.7100000000000001E-4</v>
      </c>
    </row>
    <row r="437" spans="14:102" x14ac:dyDescent="0.25">
      <c r="N437" s="30"/>
      <c r="R437" s="30">
        <v>0.3891962156768039</v>
      </c>
      <c r="S437" s="43">
        <v>-1.892E-3</v>
      </c>
      <c r="T437" s="43">
        <v>-1.5510000000000001E-3</v>
      </c>
      <c r="U437" s="43">
        <v>9.7560000000000008E-3</v>
      </c>
      <c r="W437" s="30"/>
      <c r="AA437" s="30">
        <v>0.3891962156768039</v>
      </c>
      <c r="AB437" s="43">
        <v>-5.5699999999999999E-4</v>
      </c>
      <c r="AC437" s="43">
        <v>-5.1999999999999995E-4</v>
      </c>
      <c r="AD437" s="43">
        <v>7.0699999999999995E-4</v>
      </c>
      <c r="AF437" s="30"/>
      <c r="AJ437" s="30">
        <v>0.3891962156768039</v>
      </c>
      <c r="AK437" s="43">
        <v>-2.4239999999999999E-3</v>
      </c>
      <c r="AL437" s="43">
        <v>-2.1259999999999999E-3</v>
      </c>
      <c r="AM437" s="43">
        <v>6.894E-3</v>
      </c>
      <c r="AO437" s="30"/>
      <c r="AS437" s="30">
        <v>0.3891962156768039</v>
      </c>
      <c r="AT437" s="43">
        <v>-5.5900000000000004E-4</v>
      </c>
      <c r="AU437" s="43">
        <v>-5.3799999999999996E-4</v>
      </c>
      <c r="AV437" s="43">
        <v>8.7000000000000001E-5</v>
      </c>
      <c r="AX437" s="30"/>
      <c r="BB437" s="30">
        <v>0.3891962156768039</v>
      </c>
      <c r="BC437" s="43">
        <v>-2.415E-3</v>
      </c>
      <c r="BD437" s="43">
        <v>-2.1180000000000001E-3</v>
      </c>
      <c r="BE437" s="43">
        <v>6.8700000000000002E-3</v>
      </c>
      <c r="BG437" s="30"/>
      <c r="BK437" s="30">
        <v>0.3891962156768039</v>
      </c>
      <c r="BL437" s="43">
        <v>-5.5800000000000001E-4</v>
      </c>
      <c r="BM437" s="43">
        <v>-5.3700000000000004E-4</v>
      </c>
      <c r="BN437" s="43">
        <v>8.7000000000000001E-5</v>
      </c>
      <c r="BP437" s="30"/>
      <c r="BT437" s="30">
        <v>0.3891962156768039</v>
      </c>
      <c r="BU437" s="43">
        <v>-2.343E-3</v>
      </c>
      <c r="BV437" s="43">
        <v>-2.0470000000000002E-3</v>
      </c>
      <c r="BW437" s="43">
        <v>6.9160000000000003E-3</v>
      </c>
      <c r="BY437" s="30"/>
      <c r="CC437" s="30">
        <v>0.3891962156768039</v>
      </c>
      <c r="CD437" s="43">
        <v>-5.9100000000000005E-4</v>
      </c>
      <c r="CE437" s="43">
        <v>-5.6700000000000001E-4</v>
      </c>
      <c r="CF437" s="43">
        <v>1.36E-4</v>
      </c>
      <c r="CH437" s="30"/>
      <c r="CL437" s="30">
        <v>0.3891962156768039</v>
      </c>
      <c r="CM437" s="43">
        <v>-2.722E-3</v>
      </c>
      <c r="CN437" s="43">
        <v>-2.5279999999999999E-3</v>
      </c>
      <c r="CO437" s="43">
        <v>8.5959999999999995E-3</v>
      </c>
      <c r="CQ437" s="30"/>
      <c r="CU437" s="30">
        <v>0.3891962156768039</v>
      </c>
      <c r="CV437" s="43">
        <v>-6.4199999999999999E-4</v>
      </c>
      <c r="CW437" s="43">
        <v>-6.2799999999999998E-4</v>
      </c>
      <c r="CX437" s="43">
        <v>1.7100000000000001E-4</v>
      </c>
    </row>
    <row r="438" spans="14:102" x14ac:dyDescent="0.25">
      <c r="N438" s="30"/>
      <c r="R438" s="30">
        <v>0.39019415217680387</v>
      </c>
      <c r="S438" s="43">
        <v>-1.9009999999999999E-3</v>
      </c>
      <c r="T438" s="43">
        <v>-1.5579999999999999E-3</v>
      </c>
      <c r="U438" s="43">
        <v>9.8200000000000006E-3</v>
      </c>
      <c r="W438" s="30"/>
      <c r="AA438" s="30">
        <v>0.39019415217680387</v>
      </c>
      <c r="AB438" s="43">
        <v>-5.5599999999999996E-4</v>
      </c>
      <c r="AC438" s="43">
        <v>-5.1900000000000004E-4</v>
      </c>
      <c r="AD438" s="43">
        <v>7.0699999999999995E-4</v>
      </c>
      <c r="AF438" s="30"/>
      <c r="AJ438" s="30">
        <v>0.39019415217680387</v>
      </c>
      <c r="AK438" s="43">
        <v>-2.434E-3</v>
      </c>
      <c r="AL438" s="43">
        <v>-2.1329999999999999E-3</v>
      </c>
      <c r="AM438" s="43">
        <v>6.9470000000000001E-3</v>
      </c>
      <c r="AO438" s="30"/>
      <c r="AS438" s="30">
        <v>0.39019415217680387</v>
      </c>
      <c r="AT438" s="43">
        <v>-5.5900000000000004E-4</v>
      </c>
      <c r="AU438" s="43">
        <v>-5.3799999999999996E-4</v>
      </c>
      <c r="AV438" s="43">
        <v>8.7000000000000001E-5</v>
      </c>
      <c r="AX438" s="30"/>
      <c r="BB438" s="30">
        <v>0.39019415217680387</v>
      </c>
      <c r="BC438" s="43">
        <v>-2.4250000000000001E-3</v>
      </c>
      <c r="BD438" s="43">
        <v>-2.1250000000000002E-3</v>
      </c>
      <c r="BE438" s="43">
        <v>6.9239999999999996E-3</v>
      </c>
      <c r="BG438" s="30"/>
      <c r="BK438" s="30">
        <v>0.39019415217680387</v>
      </c>
      <c r="BL438" s="43">
        <v>-5.5800000000000001E-4</v>
      </c>
      <c r="BM438" s="43">
        <v>-5.3700000000000004E-4</v>
      </c>
      <c r="BN438" s="43">
        <v>8.7000000000000001E-5</v>
      </c>
      <c r="BP438" s="30"/>
      <c r="BT438" s="30">
        <v>0.39019415217680387</v>
      </c>
      <c r="BU438" s="43">
        <v>-2.3540000000000002E-3</v>
      </c>
      <c r="BV438" s="43">
        <v>-2.055E-3</v>
      </c>
      <c r="BW438" s="43">
        <v>6.9670000000000001E-3</v>
      </c>
      <c r="BY438" s="30"/>
      <c r="CC438" s="30">
        <v>0.39019415217680387</v>
      </c>
      <c r="CD438" s="43">
        <v>-5.9100000000000005E-4</v>
      </c>
      <c r="CE438" s="43">
        <v>-5.6800000000000004E-4</v>
      </c>
      <c r="CF438" s="43">
        <v>1.36E-4</v>
      </c>
      <c r="CH438" s="30"/>
      <c r="CL438" s="30">
        <v>0.39019415217680387</v>
      </c>
      <c r="CM438" s="43">
        <v>-2.7330000000000002E-3</v>
      </c>
      <c r="CN438" s="43">
        <v>-2.5379999999999999E-3</v>
      </c>
      <c r="CO438" s="43">
        <v>8.6599999999999993E-3</v>
      </c>
      <c r="CQ438" s="30"/>
      <c r="CU438" s="30">
        <v>0.39019415217680387</v>
      </c>
      <c r="CV438" s="43">
        <v>-6.4199999999999999E-4</v>
      </c>
      <c r="CW438" s="43">
        <v>-6.2799999999999998E-4</v>
      </c>
      <c r="CX438" s="43">
        <v>1.7100000000000001E-4</v>
      </c>
    </row>
    <row r="439" spans="14:102" x14ac:dyDescent="0.25">
      <c r="N439" s="30"/>
      <c r="R439" s="30">
        <v>0.39119208867680388</v>
      </c>
      <c r="S439" s="43">
        <v>-1.91E-3</v>
      </c>
      <c r="T439" s="43">
        <v>-1.565E-3</v>
      </c>
      <c r="U439" s="43">
        <v>9.8860000000000007E-3</v>
      </c>
      <c r="W439" s="30"/>
      <c r="AA439" s="30">
        <v>0.39119208867680388</v>
      </c>
      <c r="AB439" s="43">
        <v>-5.5599999999999996E-4</v>
      </c>
      <c r="AC439" s="43">
        <v>-5.1900000000000004E-4</v>
      </c>
      <c r="AD439" s="43">
        <v>7.0699999999999995E-4</v>
      </c>
      <c r="AF439" s="30"/>
      <c r="AJ439" s="30">
        <v>0.39119208867680388</v>
      </c>
      <c r="AK439" s="43">
        <v>-2.4429999999999999E-3</v>
      </c>
      <c r="AL439" s="43">
        <v>-2.1410000000000001E-3</v>
      </c>
      <c r="AM439" s="43">
        <v>7.0010000000000003E-3</v>
      </c>
      <c r="AO439" s="30"/>
      <c r="AS439" s="30">
        <v>0.39119208867680388</v>
      </c>
      <c r="AT439" s="43">
        <v>-5.5900000000000004E-4</v>
      </c>
      <c r="AU439" s="43">
        <v>-5.3799999999999996E-4</v>
      </c>
      <c r="AV439" s="43">
        <v>8.7000000000000001E-5</v>
      </c>
      <c r="AX439" s="30"/>
      <c r="BB439" s="30">
        <v>0.39119208867680388</v>
      </c>
      <c r="BC439" s="43">
        <v>-2.434E-3</v>
      </c>
      <c r="BD439" s="43">
        <v>-2.1329999999999999E-3</v>
      </c>
      <c r="BE439" s="43">
        <v>6.9769999999999997E-3</v>
      </c>
      <c r="BG439" s="30"/>
      <c r="BK439" s="30">
        <v>0.39119208867680388</v>
      </c>
      <c r="BL439" s="43">
        <v>-5.5699999999999999E-4</v>
      </c>
      <c r="BM439" s="43">
        <v>-5.3700000000000004E-4</v>
      </c>
      <c r="BN439" s="43">
        <v>8.7000000000000001E-5</v>
      </c>
      <c r="BP439" s="30"/>
      <c r="BT439" s="30">
        <v>0.39119208867680388</v>
      </c>
      <c r="BU439" s="43">
        <v>-2.3640000000000002E-3</v>
      </c>
      <c r="BV439" s="43">
        <v>-2.0639999999999999E-3</v>
      </c>
      <c r="BW439" s="43">
        <v>7.0190000000000001E-3</v>
      </c>
      <c r="BY439" s="30"/>
      <c r="CC439" s="30">
        <v>0.39119208867680388</v>
      </c>
      <c r="CD439" s="43">
        <v>-5.9100000000000005E-4</v>
      </c>
      <c r="CE439" s="43">
        <v>-5.6800000000000004E-4</v>
      </c>
      <c r="CF439" s="43">
        <v>1.36E-4</v>
      </c>
      <c r="CH439" s="30"/>
      <c r="CL439" s="30">
        <v>0.39119208867680388</v>
      </c>
      <c r="CM439" s="43">
        <v>-2.7439999999999999E-3</v>
      </c>
      <c r="CN439" s="43">
        <v>-2.5479999999999999E-3</v>
      </c>
      <c r="CO439" s="43">
        <v>8.7229999999999999E-3</v>
      </c>
      <c r="CQ439" s="30"/>
      <c r="CU439" s="30">
        <v>0.39119208867680388</v>
      </c>
      <c r="CV439" s="43">
        <v>-6.4199999999999999E-4</v>
      </c>
      <c r="CW439" s="43">
        <v>-6.2799999999999998E-4</v>
      </c>
      <c r="CX439" s="43">
        <v>1.7100000000000001E-4</v>
      </c>
    </row>
    <row r="440" spans="14:102" x14ac:dyDescent="0.25">
      <c r="N440" s="30"/>
      <c r="R440" s="30">
        <v>0.39219002517680385</v>
      </c>
      <c r="S440" s="43">
        <v>-1.9189999999999999E-3</v>
      </c>
      <c r="T440" s="43">
        <v>-1.5709999999999999E-3</v>
      </c>
      <c r="U440" s="43">
        <v>9.9500000000000005E-3</v>
      </c>
      <c r="W440" s="30"/>
      <c r="AA440" s="30">
        <v>0.39219002517680385</v>
      </c>
      <c r="AB440" s="43">
        <v>-5.5599999999999996E-4</v>
      </c>
      <c r="AC440" s="43">
        <v>-5.1900000000000004E-4</v>
      </c>
      <c r="AD440" s="43">
        <v>7.0699999999999995E-4</v>
      </c>
      <c r="AF440" s="30"/>
      <c r="AJ440" s="30">
        <v>0.39219002517680385</v>
      </c>
      <c r="AK440" s="43">
        <v>-2.4529999999999999E-3</v>
      </c>
      <c r="AL440" s="43">
        <v>-2.1480000000000002E-3</v>
      </c>
      <c r="AM440" s="43">
        <v>7.0549999999999996E-3</v>
      </c>
      <c r="AO440" s="30"/>
      <c r="AS440" s="30">
        <v>0.39219002517680385</v>
      </c>
      <c r="AT440" s="43">
        <v>-5.5800000000000001E-4</v>
      </c>
      <c r="AU440" s="43">
        <v>-5.3799999999999996E-4</v>
      </c>
      <c r="AV440" s="43">
        <v>8.7000000000000001E-5</v>
      </c>
      <c r="AX440" s="30"/>
      <c r="BB440" s="30">
        <v>0.39219002517680385</v>
      </c>
      <c r="BC440" s="43">
        <v>-2.444E-3</v>
      </c>
      <c r="BD440" s="43">
        <v>-2.14E-3</v>
      </c>
      <c r="BE440" s="43">
        <v>7.0299999999999998E-3</v>
      </c>
      <c r="BG440" s="30"/>
      <c r="BK440" s="30">
        <v>0.39219002517680385</v>
      </c>
      <c r="BL440" s="43">
        <v>-5.5699999999999999E-4</v>
      </c>
      <c r="BM440" s="43">
        <v>-5.3700000000000004E-4</v>
      </c>
      <c r="BN440" s="43">
        <v>8.6000000000000003E-5</v>
      </c>
      <c r="BP440" s="30"/>
      <c r="BT440" s="30">
        <v>0.39219002517680385</v>
      </c>
      <c r="BU440" s="43">
        <v>-2.3739999999999998E-3</v>
      </c>
      <c r="BV440" s="43">
        <v>-2.0720000000000001E-3</v>
      </c>
      <c r="BW440" s="43">
        <v>7.0699999999999999E-3</v>
      </c>
      <c r="BY440" s="30"/>
      <c r="CC440" s="30">
        <v>0.39219002517680385</v>
      </c>
      <c r="CD440" s="43">
        <v>-5.9100000000000005E-4</v>
      </c>
      <c r="CE440" s="43">
        <v>-5.6800000000000004E-4</v>
      </c>
      <c r="CF440" s="43">
        <v>1.36E-4</v>
      </c>
      <c r="CH440" s="30"/>
      <c r="CL440" s="30">
        <v>0.39219002517680385</v>
      </c>
      <c r="CM440" s="43">
        <v>-2.7560000000000002E-3</v>
      </c>
      <c r="CN440" s="43">
        <v>-2.5590000000000001E-3</v>
      </c>
      <c r="CO440" s="43">
        <v>8.7869999999999997E-3</v>
      </c>
      <c r="CQ440" s="30"/>
      <c r="CU440" s="30">
        <v>0.39219002517680385</v>
      </c>
      <c r="CV440" s="43">
        <v>-6.4099999999999997E-4</v>
      </c>
      <c r="CW440" s="43">
        <v>-6.2699999999999995E-4</v>
      </c>
      <c r="CX440" s="43">
        <v>1.7100000000000001E-4</v>
      </c>
    </row>
    <row r="441" spans="14:102" x14ac:dyDescent="0.25">
      <c r="N441" s="30"/>
      <c r="R441" s="30">
        <v>0.39318796167680381</v>
      </c>
      <c r="S441" s="43">
        <v>-1.9289999999999999E-3</v>
      </c>
      <c r="T441" s="43">
        <v>-1.578E-3</v>
      </c>
      <c r="U441" s="43">
        <v>1.0016000000000001E-2</v>
      </c>
      <c r="W441" s="30"/>
      <c r="AA441" s="30">
        <v>0.39318796167680381</v>
      </c>
      <c r="AB441" s="43">
        <v>-5.5500000000000005E-4</v>
      </c>
      <c r="AC441" s="43">
        <v>-5.1800000000000001E-4</v>
      </c>
      <c r="AD441" s="43">
        <v>7.0699999999999995E-4</v>
      </c>
      <c r="AF441" s="30"/>
      <c r="AJ441" s="30">
        <v>0.39318796167680381</v>
      </c>
      <c r="AK441" s="43">
        <v>-2.4629999999999999E-3</v>
      </c>
      <c r="AL441" s="43">
        <v>-2.1559999999999999E-3</v>
      </c>
      <c r="AM441" s="43">
        <v>7.1089999999999999E-3</v>
      </c>
      <c r="AO441" s="30"/>
      <c r="AS441" s="30">
        <v>0.39318796167680381</v>
      </c>
      <c r="AT441" s="43">
        <v>-5.5800000000000001E-4</v>
      </c>
      <c r="AU441" s="43">
        <v>-5.3700000000000004E-4</v>
      </c>
      <c r="AV441" s="43">
        <v>8.6000000000000003E-5</v>
      </c>
      <c r="AX441" s="30"/>
      <c r="BB441" s="30">
        <v>0.39318796167680381</v>
      </c>
      <c r="BC441" s="43">
        <v>-2.4529999999999999E-3</v>
      </c>
      <c r="BD441" s="43">
        <v>-2.1480000000000002E-3</v>
      </c>
      <c r="BE441" s="43">
        <v>7.084E-3</v>
      </c>
      <c r="BG441" s="30"/>
      <c r="BK441" s="30">
        <v>0.39318796167680381</v>
      </c>
      <c r="BL441" s="43">
        <v>-5.5699999999999999E-4</v>
      </c>
      <c r="BM441" s="43">
        <v>-5.3600000000000002E-4</v>
      </c>
      <c r="BN441" s="43">
        <v>8.6000000000000003E-5</v>
      </c>
      <c r="BP441" s="30"/>
      <c r="BT441" s="30">
        <v>0.39318796167680381</v>
      </c>
      <c r="BU441" s="43">
        <v>-2.385E-3</v>
      </c>
      <c r="BV441" s="43">
        <v>-2.0799999999999998E-3</v>
      </c>
      <c r="BW441" s="43">
        <v>7.1209999999999997E-3</v>
      </c>
      <c r="BY441" s="30"/>
      <c r="CC441" s="30">
        <v>0.39318796167680381</v>
      </c>
      <c r="CD441" s="43">
        <v>-5.9100000000000005E-4</v>
      </c>
      <c r="CE441" s="43">
        <v>-5.6800000000000004E-4</v>
      </c>
      <c r="CF441" s="43">
        <v>1.36E-4</v>
      </c>
      <c r="CH441" s="30"/>
      <c r="CL441" s="30">
        <v>0.39318796167680381</v>
      </c>
      <c r="CM441" s="43">
        <v>-2.771E-3</v>
      </c>
      <c r="CN441" s="43">
        <v>-2.5730000000000002E-3</v>
      </c>
      <c r="CO441" s="43">
        <v>8.8470000000000007E-3</v>
      </c>
      <c r="CQ441" s="30"/>
      <c r="CU441" s="30">
        <v>0.39318796167680381</v>
      </c>
      <c r="CV441" s="43">
        <v>-6.4099999999999997E-4</v>
      </c>
      <c r="CW441" s="43">
        <v>-6.2699999999999995E-4</v>
      </c>
      <c r="CX441" s="43">
        <v>1.7000000000000001E-4</v>
      </c>
    </row>
    <row r="442" spans="14:102" x14ac:dyDescent="0.25">
      <c r="N442" s="30"/>
      <c r="R442" s="30">
        <v>0.39418589817680377</v>
      </c>
      <c r="S442" s="43">
        <v>-1.9380000000000001E-3</v>
      </c>
      <c r="T442" s="43">
        <v>-1.585E-3</v>
      </c>
      <c r="U442" s="43">
        <v>1.0081E-2</v>
      </c>
      <c r="W442" s="30"/>
      <c r="AA442" s="30">
        <v>0.39418589817680377</v>
      </c>
      <c r="AB442" s="43">
        <v>-5.5500000000000005E-4</v>
      </c>
      <c r="AC442" s="43">
        <v>-5.1800000000000001E-4</v>
      </c>
      <c r="AD442" s="43">
        <v>7.0699999999999995E-4</v>
      </c>
      <c r="AF442" s="30"/>
      <c r="AJ442" s="30">
        <v>0.39418589817680377</v>
      </c>
      <c r="AK442" s="43">
        <v>-2.4729999999999999E-3</v>
      </c>
      <c r="AL442" s="43">
        <v>-2.1640000000000001E-3</v>
      </c>
      <c r="AM442" s="43">
        <v>7.1630000000000001E-3</v>
      </c>
      <c r="AO442" s="30"/>
      <c r="AS442" s="30">
        <v>0.39418589817680377</v>
      </c>
      <c r="AT442" s="43">
        <v>-5.5800000000000001E-4</v>
      </c>
      <c r="AU442" s="43">
        <v>-5.3700000000000004E-4</v>
      </c>
      <c r="AV442" s="43">
        <v>8.6000000000000003E-5</v>
      </c>
      <c r="AX442" s="30"/>
      <c r="BB442" s="30">
        <v>0.39418589817680377</v>
      </c>
      <c r="BC442" s="43">
        <v>-2.4629999999999999E-3</v>
      </c>
      <c r="BD442" s="43">
        <v>-2.1549999999999998E-3</v>
      </c>
      <c r="BE442" s="43">
        <v>7.1380000000000002E-3</v>
      </c>
      <c r="BG442" s="30"/>
      <c r="BK442" s="30">
        <v>0.39418589817680377</v>
      </c>
      <c r="BL442" s="43">
        <v>-5.5599999999999996E-4</v>
      </c>
      <c r="BM442" s="43">
        <v>-5.3600000000000002E-4</v>
      </c>
      <c r="BN442" s="43">
        <v>8.6000000000000003E-5</v>
      </c>
      <c r="BP442" s="30"/>
      <c r="BT442" s="30">
        <v>0.39418589817680377</v>
      </c>
      <c r="BU442" s="43">
        <v>-2.395E-3</v>
      </c>
      <c r="BV442" s="43">
        <v>-2.0890000000000001E-3</v>
      </c>
      <c r="BW442" s="43">
        <v>7.1760000000000001E-3</v>
      </c>
      <c r="BY442" s="30"/>
      <c r="CC442" s="30">
        <v>0.39418589817680377</v>
      </c>
      <c r="CD442" s="43">
        <v>-5.9100000000000005E-4</v>
      </c>
      <c r="CE442" s="43">
        <v>-5.6800000000000004E-4</v>
      </c>
      <c r="CF442" s="43">
        <v>1.36E-4</v>
      </c>
      <c r="CH442" s="30"/>
      <c r="CL442" s="30">
        <v>0.39418589817680377</v>
      </c>
      <c r="CM442" s="43">
        <v>-2.7850000000000001E-3</v>
      </c>
      <c r="CN442" s="43">
        <v>-2.5850000000000001E-3</v>
      </c>
      <c r="CO442" s="43">
        <v>8.9079999999999993E-3</v>
      </c>
      <c r="CQ442" s="30"/>
      <c r="CU442" s="30">
        <v>0.39418589817680377</v>
      </c>
      <c r="CV442" s="43">
        <v>-6.4099999999999997E-4</v>
      </c>
      <c r="CW442" s="43">
        <v>-6.2699999999999995E-4</v>
      </c>
      <c r="CX442" s="43">
        <v>1.7000000000000001E-4</v>
      </c>
    </row>
    <row r="443" spans="14:102" x14ac:dyDescent="0.25">
      <c r="N443" s="30"/>
      <c r="R443" s="30">
        <v>0.39518383467680379</v>
      </c>
      <c r="S443" s="43">
        <v>-1.9469999999999999E-3</v>
      </c>
      <c r="T443" s="43">
        <v>-1.5920000000000001E-3</v>
      </c>
      <c r="U443" s="43">
        <v>1.0148000000000001E-2</v>
      </c>
      <c r="W443" s="30"/>
      <c r="AA443" s="30">
        <v>0.39518383467680379</v>
      </c>
      <c r="AB443" s="43">
        <v>-5.5500000000000005E-4</v>
      </c>
      <c r="AC443" s="43">
        <v>-5.1800000000000001E-4</v>
      </c>
      <c r="AD443" s="43">
        <v>7.0600000000000003E-4</v>
      </c>
      <c r="AF443" s="30"/>
      <c r="AJ443" s="30">
        <v>0.39518383467680379</v>
      </c>
      <c r="AK443" s="43">
        <v>-2.4819999999999998E-3</v>
      </c>
      <c r="AL443" s="43">
        <v>-2.1719999999999999E-3</v>
      </c>
      <c r="AM443" s="43">
        <v>7.2179999999999996E-3</v>
      </c>
      <c r="AO443" s="30"/>
      <c r="AS443" s="30">
        <v>0.39518383467680379</v>
      </c>
      <c r="AT443" s="43">
        <v>-5.5699999999999999E-4</v>
      </c>
      <c r="AU443" s="43">
        <v>-5.3700000000000004E-4</v>
      </c>
      <c r="AV443" s="43">
        <v>8.6000000000000003E-5</v>
      </c>
      <c r="AX443" s="30"/>
      <c r="BB443" s="30">
        <v>0.39518383467680379</v>
      </c>
      <c r="BC443" s="43">
        <v>-2.4719999999999998E-3</v>
      </c>
      <c r="BD443" s="43">
        <v>-2.163E-3</v>
      </c>
      <c r="BE443" s="43">
        <v>7.1919999999999996E-3</v>
      </c>
      <c r="BG443" s="30"/>
      <c r="BK443" s="30">
        <v>0.39518383467680379</v>
      </c>
      <c r="BL443" s="43">
        <v>-5.5599999999999996E-4</v>
      </c>
      <c r="BM443" s="43">
        <v>-5.3600000000000002E-4</v>
      </c>
      <c r="BN443" s="43">
        <v>8.5000000000000006E-5</v>
      </c>
      <c r="BP443" s="30"/>
      <c r="BT443" s="30">
        <v>0.39518383467680379</v>
      </c>
      <c r="BU443" s="43">
        <v>-2.405E-3</v>
      </c>
      <c r="BV443" s="43">
        <v>-2.0960000000000002E-3</v>
      </c>
      <c r="BW443" s="43">
        <v>7.2300000000000003E-3</v>
      </c>
      <c r="BY443" s="30"/>
      <c r="CC443" s="30">
        <v>0.39518383467680379</v>
      </c>
      <c r="CD443" s="43">
        <v>-5.9100000000000005E-4</v>
      </c>
      <c r="CE443" s="43">
        <v>-5.6800000000000004E-4</v>
      </c>
      <c r="CF443" s="43">
        <v>1.35E-4</v>
      </c>
      <c r="CH443" s="30"/>
      <c r="CL443" s="30">
        <v>0.39518383467680379</v>
      </c>
      <c r="CM443" s="43">
        <v>-2.7989999999999998E-3</v>
      </c>
      <c r="CN443" s="43">
        <v>-2.598E-3</v>
      </c>
      <c r="CO443" s="43">
        <v>8.9709999999999998E-3</v>
      </c>
      <c r="CQ443" s="30"/>
      <c r="CU443" s="30">
        <v>0.39518383467680379</v>
      </c>
      <c r="CV443" s="43">
        <v>-6.4099999999999997E-4</v>
      </c>
      <c r="CW443" s="43">
        <v>-6.2699999999999995E-4</v>
      </c>
      <c r="CX443" s="43">
        <v>1.7000000000000001E-4</v>
      </c>
    </row>
    <row r="444" spans="14:102" x14ac:dyDescent="0.25">
      <c r="N444" s="30"/>
      <c r="R444" s="30">
        <v>0.39618177117680375</v>
      </c>
      <c r="S444" s="43">
        <v>-1.9559999999999998E-3</v>
      </c>
      <c r="T444" s="43">
        <v>-1.5989999999999999E-3</v>
      </c>
      <c r="U444" s="43">
        <v>1.0214000000000001E-2</v>
      </c>
      <c r="W444" s="30"/>
      <c r="AA444" s="30">
        <v>0.39618177117680375</v>
      </c>
      <c r="AB444" s="43">
        <v>-5.5400000000000002E-4</v>
      </c>
      <c r="AC444" s="43">
        <v>-5.1699999999999999E-4</v>
      </c>
      <c r="AD444" s="43">
        <v>7.0600000000000003E-4</v>
      </c>
      <c r="AF444" s="30"/>
      <c r="AJ444" s="30">
        <v>0.39618177117680375</v>
      </c>
      <c r="AK444" s="43">
        <v>-2.4919999999999999E-3</v>
      </c>
      <c r="AL444" s="43">
        <v>-2.1789999999999999E-3</v>
      </c>
      <c r="AM444" s="43">
        <v>7.2750000000000002E-3</v>
      </c>
      <c r="AO444" s="30"/>
      <c r="AS444" s="30">
        <v>0.39618177117680375</v>
      </c>
      <c r="AT444" s="43">
        <v>-5.5699999999999999E-4</v>
      </c>
      <c r="AU444" s="43">
        <v>-5.3600000000000002E-4</v>
      </c>
      <c r="AV444" s="43">
        <v>8.5000000000000006E-5</v>
      </c>
      <c r="AX444" s="30"/>
      <c r="BB444" s="30">
        <v>0.39618177117680375</v>
      </c>
      <c r="BC444" s="43">
        <v>-2.4819999999999998E-3</v>
      </c>
      <c r="BD444" s="43">
        <v>-2.1710000000000002E-3</v>
      </c>
      <c r="BE444" s="43">
        <v>7.247E-3</v>
      </c>
      <c r="BG444" s="30"/>
      <c r="BK444" s="30">
        <v>0.39618177117680375</v>
      </c>
      <c r="BL444" s="43">
        <v>-5.5599999999999996E-4</v>
      </c>
      <c r="BM444" s="43">
        <v>-5.3499999999999999E-4</v>
      </c>
      <c r="BN444" s="43">
        <v>8.5000000000000006E-5</v>
      </c>
      <c r="BP444" s="30"/>
      <c r="BT444" s="30">
        <v>0.39618177117680375</v>
      </c>
      <c r="BU444" s="43">
        <v>-2.4139999999999999E-3</v>
      </c>
      <c r="BV444" s="43">
        <v>-2.104E-3</v>
      </c>
      <c r="BW444" s="43">
        <v>7.2849999999999998E-3</v>
      </c>
      <c r="BY444" s="30"/>
      <c r="CC444" s="30">
        <v>0.39618177117680375</v>
      </c>
      <c r="CD444" s="43">
        <v>-5.9100000000000005E-4</v>
      </c>
      <c r="CE444" s="43">
        <v>-5.6800000000000004E-4</v>
      </c>
      <c r="CF444" s="43">
        <v>1.35E-4</v>
      </c>
      <c r="CH444" s="30"/>
      <c r="CL444" s="30">
        <v>0.39618177117680375</v>
      </c>
      <c r="CM444" s="43">
        <v>-2.8140000000000001E-3</v>
      </c>
      <c r="CN444" s="43">
        <v>-2.611E-3</v>
      </c>
      <c r="CO444" s="43">
        <v>9.0340000000000004E-3</v>
      </c>
      <c r="CQ444" s="30"/>
      <c r="CU444" s="30">
        <v>0.39618177117680375</v>
      </c>
      <c r="CV444" s="43">
        <v>-6.4000000000000005E-4</v>
      </c>
      <c r="CW444" s="43">
        <v>-6.2600000000000004E-4</v>
      </c>
      <c r="CX444" s="43">
        <v>1.6899999999999999E-4</v>
      </c>
    </row>
    <row r="445" spans="14:102" x14ac:dyDescent="0.25">
      <c r="N445" s="30"/>
      <c r="R445" s="30">
        <v>0.39717970767680372</v>
      </c>
      <c r="S445" s="43">
        <v>-1.9659999999999999E-3</v>
      </c>
      <c r="T445" s="43">
        <v>-1.6069999999999999E-3</v>
      </c>
      <c r="U445" s="43">
        <v>1.0283E-2</v>
      </c>
      <c r="W445" s="30"/>
      <c r="AA445" s="30">
        <v>0.39717970767680372</v>
      </c>
      <c r="AB445" s="43">
        <v>-5.5400000000000002E-4</v>
      </c>
      <c r="AC445" s="43">
        <v>-5.1699999999999999E-4</v>
      </c>
      <c r="AD445" s="43">
        <v>7.0600000000000003E-4</v>
      </c>
      <c r="AF445" s="30"/>
      <c r="AJ445" s="30">
        <v>0.39717970767680372</v>
      </c>
      <c r="AK445" s="43">
        <v>-2.5010000000000002E-3</v>
      </c>
      <c r="AL445" s="43">
        <v>-2.186E-3</v>
      </c>
      <c r="AM445" s="43">
        <v>7.3340000000000002E-3</v>
      </c>
      <c r="AO445" s="30"/>
      <c r="AS445" s="30">
        <v>0.39717970767680372</v>
      </c>
      <c r="AT445" s="43">
        <v>-5.5599999999999996E-4</v>
      </c>
      <c r="AU445" s="43">
        <v>-5.3600000000000002E-4</v>
      </c>
      <c r="AV445" s="43">
        <v>8.5000000000000006E-5</v>
      </c>
      <c r="AX445" s="30"/>
      <c r="BB445" s="30">
        <v>0.39717970767680372</v>
      </c>
      <c r="BC445" s="43">
        <v>-2.4910000000000002E-3</v>
      </c>
      <c r="BD445" s="43">
        <v>-2.1770000000000001E-3</v>
      </c>
      <c r="BE445" s="43">
        <v>7.3070000000000001E-3</v>
      </c>
      <c r="BG445" s="30"/>
      <c r="BK445" s="30">
        <v>0.39717970767680372</v>
      </c>
      <c r="BL445" s="43">
        <v>-5.5500000000000005E-4</v>
      </c>
      <c r="BM445" s="43">
        <v>-5.3499999999999999E-4</v>
      </c>
      <c r="BN445" s="43">
        <v>8.5000000000000006E-5</v>
      </c>
      <c r="BP445" s="30"/>
      <c r="BT445" s="30">
        <v>0.39717970767680372</v>
      </c>
      <c r="BU445" s="43">
        <v>-2.4239999999999999E-3</v>
      </c>
      <c r="BV445" s="43">
        <v>-2.1120000000000002E-3</v>
      </c>
      <c r="BW445" s="43">
        <v>7.3410000000000003E-3</v>
      </c>
      <c r="BY445" s="30"/>
      <c r="CC445" s="30">
        <v>0.39717970767680372</v>
      </c>
      <c r="CD445" s="43">
        <v>-5.9100000000000005E-4</v>
      </c>
      <c r="CE445" s="43">
        <v>-5.6800000000000004E-4</v>
      </c>
      <c r="CF445" s="43">
        <v>1.35E-4</v>
      </c>
      <c r="CH445" s="30"/>
      <c r="CL445" s="30">
        <v>0.39717970767680372</v>
      </c>
      <c r="CM445" s="43">
        <v>-2.8289999999999999E-3</v>
      </c>
      <c r="CN445" s="43">
        <v>-2.6250000000000002E-3</v>
      </c>
      <c r="CO445" s="43">
        <v>9.0980000000000002E-3</v>
      </c>
      <c r="CQ445" s="30"/>
      <c r="CU445" s="30">
        <v>0.39717970767680372</v>
      </c>
      <c r="CV445" s="43">
        <v>-6.4000000000000005E-4</v>
      </c>
      <c r="CW445" s="43">
        <v>-6.2600000000000004E-4</v>
      </c>
      <c r="CX445" s="43">
        <v>1.6899999999999999E-4</v>
      </c>
    </row>
    <row r="446" spans="14:102" x14ac:dyDescent="0.25">
      <c r="N446" s="30"/>
      <c r="R446" s="30">
        <v>0.39817764417680374</v>
      </c>
      <c r="S446" s="43">
        <v>-1.9750000000000002E-3</v>
      </c>
      <c r="T446" s="43">
        <v>-1.614E-3</v>
      </c>
      <c r="U446" s="43">
        <v>1.0351000000000001E-2</v>
      </c>
      <c r="W446" s="30"/>
      <c r="AA446" s="30">
        <v>0.39817764417680374</v>
      </c>
      <c r="AB446" s="43">
        <v>-5.53E-4</v>
      </c>
      <c r="AC446" s="43">
        <v>-5.1599999999999997E-4</v>
      </c>
      <c r="AD446" s="43">
        <v>7.0500000000000001E-4</v>
      </c>
      <c r="AF446" s="30"/>
      <c r="AJ446" s="30">
        <v>0.39817764417680374</v>
      </c>
      <c r="AK446" s="43">
        <v>-2.5100000000000001E-3</v>
      </c>
      <c r="AL446" s="43">
        <v>-2.1930000000000001E-3</v>
      </c>
      <c r="AM446" s="43">
        <v>7.3920000000000001E-3</v>
      </c>
      <c r="AO446" s="30"/>
      <c r="AS446" s="30">
        <v>0.39817764417680374</v>
      </c>
      <c r="AT446" s="43">
        <v>-5.5599999999999996E-4</v>
      </c>
      <c r="AU446" s="43">
        <v>-5.3499999999999999E-4</v>
      </c>
      <c r="AV446" s="43">
        <v>8.5000000000000006E-5</v>
      </c>
      <c r="AX446" s="30"/>
      <c r="BB446" s="30">
        <v>0.39817764417680374</v>
      </c>
      <c r="BC446" s="43">
        <v>-2.5010000000000002E-3</v>
      </c>
      <c r="BD446" s="43">
        <v>-2.1849999999999999E-3</v>
      </c>
      <c r="BE446" s="43">
        <v>7.365E-3</v>
      </c>
      <c r="BG446" s="30"/>
      <c r="BK446" s="30">
        <v>0.39817764417680374</v>
      </c>
      <c r="BL446" s="43">
        <v>-5.5500000000000005E-4</v>
      </c>
      <c r="BM446" s="43">
        <v>-5.3399999999999997E-4</v>
      </c>
      <c r="BN446" s="43">
        <v>8.3999999999999995E-5</v>
      </c>
      <c r="BP446" s="30"/>
      <c r="BT446" s="30">
        <v>0.39817764417680374</v>
      </c>
      <c r="BU446" s="43">
        <v>-2.434E-3</v>
      </c>
      <c r="BV446" s="43">
        <v>-2.1199999999999999E-3</v>
      </c>
      <c r="BW446" s="43">
        <v>7.3969999999999999E-3</v>
      </c>
      <c r="BY446" s="30"/>
      <c r="CC446" s="30">
        <v>0.39817764417680374</v>
      </c>
      <c r="CD446" s="43">
        <v>-5.9100000000000005E-4</v>
      </c>
      <c r="CE446" s="43">
        <v>-5.6800000000000004E-4</v>
      </c>
      <c r="CF446" s="43">
        <v>1.35E-4</v>
      </c>
      <c r="CH446" s="30"/>
      <c r="CL446" s="30">
        <v>0.39817764417680374</v>
      </c>
      <c r="CM446" s="43">
        <v>-2.843E-3</v>
      </c>
      <c r="CN446" s="43">
        <v>-2.6380000000000002E-3</v>
      </c>
      <c r="CO446" s="43">
        <v>9.1629999999999993E-3</v>
      </c>
      <c r="CQ446" s="30"/>
      <c r="CU446" s="30">
        <v>0.39817764417680374</v>
      </c>
      <c r="CV446" s="43">
        <v>-6.3900000000000003E-4</v>
      </c>
      <c r="CW446" s="43">
        <v>-6.2600000000000004E-4</v>
      </c>
      <c r="CX446" s="43">
        <v>1.6899999999999999E-4</v>
      </c>
    </row>
    <row r="447" spans="14:102" x14ac:dyDescent="0.25">
      <c r="N447" s="30"/>
      <c r="R447" s="30">
        <v>0.3991755806768037</v>
      </c>
      <c r="S447" s="43">
        <v>-1.9849999999999998E-3</v>
      </c>
      <c r="T447" s="43">
        <v>-1.621E-3</v>
      </c>
      <c r="U447" s="43">
        <v>1.0418999999999999E-2</v>
      </c>
      <c r="W447" s="30"/>
      <c r="AA447" s="30">
        <v>0.3991755806768037</v>
      </c>
      <c r="AB447" s="43">
        <v>-5.53E-4</v>
      </c>
      <c r="AC447" s="43">
        <v>-5.1599999999999997E-4</v>
      </c>
      <c r="AD447" s="43">
        <v>7.0500000000000001E-4</v>
      </c>
      <c r="AF447" s="30"/>
      <c r="AJ447" s="30">
        <v>0.3991755806768037</v>
      </c>
      <c r="AK447" s="43">
        <v>-2.5200000000000001E-3</v>
      </c>
      <c r="AL447" s="43">
        <v>-2.2000000000000001E-3</v>
      </c>
      <c r="AM447" s="43">
        <v>7.45E-3</v>
      </c>
      <c r="AO447" s="30"/>
      <c r="AS447" s="30">
        <v>0.3991755806768037</v>
      </c>
      <c r="AT447" s="43">
        <v>-5.5500000000000005E-4</v>
      </c>
      <c r="AU447" s="43">
        <v>-5.3499999999999999E-4</v>
      </c>
      <c r="AV447" s="43">
        <v>8.3999999999999995E-5</v>
      </c>
      <c r="AX447" s="30"/>
      <c r="BB447" s="30">
        <v>0.3991755806768037</v>
      </c>
      <c r="BC447" s="43">
        <v>-2.5100000000000001E-3</v>
      </c>
      <c r="BD447" s="43">
        <v>-2.1919999999999999E-3</v>
      </c>
      <c r="BE447" s="43">
        <v>7.4229999999999999E-3</v>
      </c>
      <c r="BG447" s="30"/>
      <c r="BK447" s="30">
        <v>0.3991755806768037</v>
      </c>
      <c r="BL447" s="43">
        <v>-5.5400000000000002E-4</v>
      </c>
      <c r="BM447" s="43">
        <v>-5.3399999999999997E-4</v>
      </c>
      <c r="BN447" s="43">
        <v>8.3999999999999995E-5</v>
      </c>
      <c r="BP447" s="30"/>
      <c r="BT447" s="30">
        <v>0.3991755806768037</v>
      </c>
      <c r="BU447" s="43">
        <v>-2.444E-3</v>
      </c>
      <c r="BV447" s="43">
        <v>-2.127E-3</v>
      </c>
      <c r="BW447" s="43">
        <v>7.4530000000000004E-3</v>
      </c>
      <c r="BY447" s="30"/>
      <c r="CC447" s="30">
        <v>0.3991755806768037</v>
      </c>
      <c r="CD447" s="43">
        <v>-5.9100000000000005E-4</v>
      </c>
      <c r="CE447" s="43">
        <v>-5.6800000000000004E-4</v>
      </c>
      <c r="CF447" s="43">
        <v>1.35E-4</v>
      </c>
      <c r="CH447" s="30"/>
      <c r="CL447" s="30">
        <v>0.3991755806768037</v>
      </c>
      <c r="CM447" s="43">
        <v>-2.8579999999999999E-3</v>
      </c>
      <c r="CN447" s="43">
        <v>-2.6510000000000001E-3</v>
      </c>
      <c r="CO447" s="43">
        <v>9.2270000000000008E-3</v>
      </c>
      <c r="CQ447" s="30"/>
      <c r="CU447" s="30">
        <v>0.3991755806768037</v>
      </c>
      <c r="CV447" s="43">
        <v>-6.3900000000000003E-4</v>
      </c>
      <c r="CW447" s="43">
        <v>-6.2500000000000001E-4</v>
      </c>
      <c r="CX447" s="43">
        <v>1.6799999999999999E-4</v>
      </c>
    </row>
    <row r="448" spans="14:102" x14ac:dyDescent="0.25">
      <c r="N448" s="30"/>
      <c r="R448" s="30">
        <v>0.3991755806768037</v>
      </c>
      <c r="S448" s="43">
        <v>-1.9849999999999998E-3</v>
      </c>
      <c r="T448" s="43">
        <v>-1.621E-3</v>
      </c>
      <c r="U448" s="43">
        <v>1.0418999999999999E-2</v>
      </c>
      <c r="W448" s="30"/>
      <c r="AA448" s="30">
        <v>0.3991755806768037</v>
      </c>
      <c r="AB448" s="43">
        <v>-5.53E-4</v>
      </c>
      <c r="AC448" s="43">
        <v>-5.1599999999999997E-4</v>
      </c>
      <c r="AD448" s="43">
        <v>7.0500000000000001E-4</v>
      </c>
      <c r="AF448" s="30"/>
      <c r="AJ448" s="30">
        <v>0.3991755806768037</v>
      </c>
      <c r="AK448" s="43">
        <v>-2.5200000000000001E-3</v>
      </c>
      <c r="AL448" s="43">
        <v>-2.2000000000000001E-3</v>
      </c>
      <c r="AM448" s="43">
        <v>7.45E-3</v>
      </c>
      <c r="AO448" s="30"/>
      <c r="AS448" s="30">
        <v>0.3991755806768037</v>
      </c>
      <c r="AT448" s="43">
        <v>-5.5500000000000005E-4</v>
      </c>
      <c r="AU448" s="43">
        <v>-5.3499999999999999E-4</v>
      </c>
      <c r="AV448" s="43">
        <v>8.3999999999999995E-5</v>
      </c>
      <c r="AX448" s="30"/>
      <c r="BB448" s="30">
        <v>0.3991755806768037</v>
      </c>
      <c r="BC448" s="43">
        <v>-2.5100000000000001E-3</v>
      </c>
      <c r="BD448" s="43">
        <v>-2.1919999999999999E-3</v>
      </c>
      <c r="BE448" s="43">
        <v>7.4229999999999999E-3</v>
      </c>
      <c r="BG448" s="30"/>
      <c r="BK448" s="30">
        <v>0.3991755806768037</v>
      </c>
      <c r="BL448" s="43">
        <v>-5.5400000000000002E-4</v>
      </c>
      <c r="BM448" s="43">
        <v>-5.3399999999999997E-4</v>
      </c>
      <c r="BN448" s="43">
        <v>8.3999999999999995E-5</v>
      </c>
      <c r="BP448" s="30"/>
      <c r="BT448" s="30">
        <v>0.3991755806768037</v>
      </c>
      <c r="BU448" s="43">
        <v>-2.444E-3</v>
      </c>
      <c r="BV448" s="43">
        <v>-2.127E-3</v>
      </c>
      <c r="BW448" s="43">
        <v>7.4530000000000004E-3</v>
      </c>
      <c r="BY448" s="30"/>
      <c r="CC448" s="30">
        <v>0.3991755806768037</v>
      </c>
      <c r="CD448" s="43">
        <v>-5.9100000000000005E-4</v>
      </c>
      <c r="CE448" s="43">
        <v>-5.6800000000000004E-4</v>
      </c>
      <c r="CF448" s="43">
        <v>1.35E-4</v>
      </c>
      <c r="CH448" s="30"/>
      <c r="CL448" s="30">
        <v>0.3991755806768037</v>
      </c>
      <c r="CM448" s="43">
        <v>-2.8579999999999999E-3</v>
      </c>
      <c r="CN448" s="43">
        <v>-2.6510000000000001E-3</v>
      </c>
      <c r="CO448" s="43">
        <v>9.2270000000000008E-3</v>
      </c>
      <c r="CQ448" s="30"/>
      <c r="CU448" s="30">
        <v>0.3991755806768037</v>
      </c>
      <c r="CV448" s="43">
        <v>-6.3900000000000003E-4</v>
      </c>
      <c r="CW448" s="43">
        <v>-6.2500000000000001E-4</v>
      </c>
      <c r="CX448" s="43">
        <v>1.6799999999999999E-4</v>
      </c>
    </row>
    <row r="449" spans="14:102" x14ac:dyDescent="0.25">
      <c r="N449" s="30"/>
      <c r="R449" s="30">
        <v>0.40017351717680366</v>
      </c>
      <c r="S449" s="43">
        <v>-1.9940000000000001E-3</v>
      </c>
      <c r="T449" s="43">
        <v>-1.6280000000000001E-3</v>
      </c>
      <c r="U449" s="43">
        <v>1.0488000000000001E-2</v>
      </c>
      <c r="W449" s="30"/>
      <c r="AA449" s="30">
        <v>0.40017351717680366</v>
      </c>
      <c r="AB449" s="43">
        <v>-5.53E-4</v>
      </c>
      <c r="AC449" s="43">
        <v>-5.1599999999999997E-4</v>
      </c>
      <c r="AD449" s="43">
        <v>7.0500000000000001E-4</v>
      </c>
      <c r="AF449" s="30"/>
      <c r="AJ449" s="30">
        <v>0.40017351717680366</v>
      </c>
      <c r="AK449" s="43">
        <v>-2.529E-3</v>
      </c>
      <c r="AL449" s="43">
        <v>-2.2070000000000002E-3</v>
      </c>
      <c r="AM449" s="43">
        <v>7.5079999999999999E-3</v>
      </c>
      <c r="AO449" s="30"/>
      <c r="AS449" s="30">
        <v>0.40017351717680366</v>
      </c>
      <c r="AT449" s="43">
        <v>-5.5500000000000005E-4</v>
      </c>
      <c r="AU449" s="43">
        <v>-5.3499999999999999E-4</v>
      </c>
      <c r="AV449" s="43">
        <v>8.3999999999999995E-5</v>
      </c>
      <c r="AX449" s="30"/>
      <c r="BB449" s="30">
        <v>0.40017351717680366</v>
      </c>
      <c r="BC449" s="43">
        <v>-2.519E-3</v>
      </c>
      <c r="BD449" s="43">
        <v>-2.199E-3</v>
      </c>
      <c r="BE449" s="43">
        <v>7.4809999999999998E-3</v>
      </c>
      <c r="BG449" s="30"/>
      <c r="BK449" s="30">
        <v>0.40017351717680366</v>
      </c>
      <c r="BL449" s="43">
        <v>-5.5400000000000002E-4</v>
      </c>
      <c r="BM449" s="43">
        <v>-5.3399999999999997E-4</v>
      </c>
      <c r="BN449" s="43">
        <v>8.3999999999999995E-5</v>
      </c>
      <c r="BP449" s="30"/>
      <c r="BT449" s="30">
        <v>0.40017351717680366</v>
      </c>
      <c r="BU449" s="43">
        <v>-2.454E-3</v>
      </c>
      <c r="BV449" s="43">
        <v>-2.1350000000000002E-3</v>
      </c>
      <c r="BW449" s="43">
        <v>7.509E-3</v>
      </c>
      <c r="BY449" s="30"/>
      <c r="CC449" s="30">
        <v>0.40017351717680366</v>
      </c>
      <c r="CD449" s="43">
        <v>-5.9100000000000005E-4</v>
      </c>
      <c r="CE449" s="43">
        <v>-5.6800000000000004E-4</v>
      </c>
      <c r="CF449" s="43">
        <v>1.34E-4</v>
      </c>
      <c r="CH449" s="30"/>
      <c r="CL449" s="30">
        <v>0.40017351717680366</v>
      </c>
      <c r="CM449" s="43">
        <v>-2.872E-3</v>
      </c>
      <c r="CN449" s="43">
        <v>-2.6649999999999998E-3</v>
      </c>
      <c r="CO449" s="43">
        <v>9.2910000000000006E-3</v>
      </c>
      <c r="CQ449" s="30"/>
      <c r="CU449" s="30">
        <v>0.40017351717680366</v>
      </c>
      <c r="CV449" s="43">
        <v>-6.3900000000000003E-4</v>
      </c>
      <c r="CW449" s="43">
        <v>-6.2500000000000001E-4</v>
      </c>
      <c r="CX449" s="43">
        <v>1.6799999999999999E-4</v>
      </c>
    </row>
    <row r="450" spans="14:102" x14ac:dyDescent="0.25">
      <c r="N450" s="30"/>
      <c r="R450" s="30">
        <v>0.40117145367680368</v>
      </c>
      <c r="S450" s="43">
        <v>-2.0040000000000001E-3</v>
      </c>
      <c r="T450" s="43">
        <v>-1.6360000000000001E-3</v>
      </c>
      <c r="U450" s="43">
        <v>1.0555999999999999E-2</v>
      </c>
      <c r="W450" s="30"/>
      <c r="AA450" s="30">
        <v>0.40117145367680368</v>
      </c>
      <c r="AB450" s="43">
        <v>-5.5199999999999997E-4</v>
      </c>
      <c r="AC450" s="43">
        <v>-5.1500000000000005E-4</v>
      </c>
      <c r="AD450" s="43">
        <v>7.0500000000000001E-4</v>
      </c>
      <c r="AF450" s="30"/>
      <c r="AJ450" s="30">
        <v>0.40117145367680368</v>
      </c>
      <c r="AK450" s="43">
        <v>-2.5379999999999999E-3</v>
      </c>
      <c r="AL450" s="43">
        <v>-2.2139999999999998E-3</v>
      </c>
      <c r="AM450" s="43">
        <v>7.5659999999999998E-3</v>
      </c>
      <c r="AO450" s="30"/>
      <c r="AS450" s="30">
        <v>0.40117145367680368</v>
      </c>
      <c r="AT450" s="43">
        <v>-5.5500000000000005E-4</v>
      </c>
      <c r="AU450" s="43">
        <v>-5.3399999999999997E-4</v>
      </c>
      <c r="AV450" s="43">
        <v>8.2999999999999998E-5</v>
      </c>
      <c r="AX450" s="30"/>
      <c r="BB450" s="30">
        <v>0.40117145367680368</v>
      </c>
      <c r="BC450" s="43">
        <v>-2.529E-3</v>
      </c>
      <c r="BD450" s="43">
        <v>-2.2060000000000001E-3</v>
      </c>
      <c r="BE450" s="43">
        <v>7.5389999999999997E-3</v>
      </c>
      <c r="BG450" s="30"/>
      <c r="BK450" s="30">
        <v>0.40117145367680368</v>
      </c>
      <c r="BL450" s="43">
        <v>-5.53E-4</v>
      </c>
      <c r="BM450" s="43">
        <v>-5.3300000000000005E-4</v>
      </c>
      <c r="BN450" s="43">
        <v>8.2999999999999998E-5</v>
      </c>
      <c r="BP450" s="30"/>
      <c r="BT450" s="30">
        <v>0.40117145367680368</v>
      </c>
      <c r="BU450" s="43">
        <v>-2.464E-3</v>
      </c>
      <c r="BV450" s="43">
        <v>-2.1429999999999999E-3</v>
      </c>
      <c r="BW450" s="43">
        <v>7.5640000000000004E-3</v>
      </c>
      <c r="BY450" s="30"/>
      <c r="CC450" s="30">
        <v>0.40117145367680368</v>
      </c>
      <c r="CD450" s="43">
        <v>-5.9100000000000005E-4</v>
      </c>
      <c r="CE450" s="43">
        <v>-5.6800000000000004E-4</v>
      </c>
      <c r="CF450" s="43">
        <v>1.34E-4</v>
      </c>
      <c r="CH450" s="30"/>
      <c r="CL450" s="30">
        <v>0.40117145367680368</v>
      </c>
      <c r="CM450" s="43">
        <v>-2.8869999999999998E-3</v>
      </c>
      <c r="CN450" s="43">
        <v>-2.6779999999999998E-3</v>
      </c>
      <c r="CO450" s="43">
        <v>9.3550000000000005E-3</v>
      </c>
      <c r="CQ450" s="30"/>
      <c r="CU450" s="30">
        <v>0.40117145367680368</v>
      </c>
      <c r="CV450" s="43">
        <v>-6.38E-4</v>
      </c>
      <c r="CW450" s="43">
        <v>-6.2500000000000001E-4</v>
      </c>
      <c r="CX450" s="43">
        <v>1.6799999999999999E-4</v>
      </c>
    </row>
    <row r="451" spans="14:102" x14ac:dyDescent="0.25">
      <c r="N451" s="30"/>
      <c r="R451" s="30">
        <v>0.40216939017680364</v>
      </c>
      <c r="S451" s="43">
        <v>-2.0140000000000002E-3</v>
      </c>
      <c r="T451" s="43">
        <v>-1.6440000000000001E-3</v>
      </c>
      <c r="U451" s="43">
        <v>1.0623E-2</v>
      </c>
      <c r="W451" s="30"/>
      <c r="AA451" s="30">
        <v>0.40216939017680364</v>
      </c>
      <c r="AB451" s="43">
        <v>-5.5199999999999997E-4</v>
      </c>
      <c r="AC451" s="43">
        <v>-5.1500000000000005E-4</v>
      </c>
      <c r="AD451" s="43">
        <v>7.0399999999999998E-4</v>
      </c>
      <c r="AF451" s="30"/>
      <c r="AJ451" s="30">
        <v>0.40216939017680364</v>
      </c>
      <c r="AK451" s="43">
        <v>-2.5479999999999999E-3</v>
      </c>
      <c r="AL451" s="43">
        <v>-2.222E-3</v>
      </c>
      <c r="AM451" s="43">
        <v>7.6249999999999998E-3</v>
      </c>
      <c r="AO451" s="30"/>
      <c r="AS451" s="30">
        <v>0.40216939017680364</v>
      </c>
      <c r="AT451" s="43">
        <v>-5.5400000000000002E-4</v>
      </c>
      <c r="AU451" s="43">
        <v>-5.3399999999999997E-4</v>
      </c>
      <c r="AV451" s="43">
        <v>8.2999999999999998E-5</v>
      </c>
      <c r="AX451" s="30"/>
      <c r="BB451" s="30">
        <v>0.40216939017680364</v>
      </c>
      <c r="BC451" s="43">
        <v>-2.5379999999999999E-3</v>
      </c>
      <c r="BD451" s="43">
        <v>-2.2130000000000001E-3</v>
      </c>
      <c r="BE451" s="43">
        <v>7.5969999999999996E-3</v>
      </c>
      <c r="BG451" s="30"/>
      <c r="BK451" s="30">
        <v>0.40216939017680364</v>
      </c>
      <c r="BL451" s="43">
        <v>-5.53E-4</v>
      </c>
      <c r="BM451" s="43">
        <v>-5.3300000000000005E-4</v>
      </c>
      <c r="BN451" s="43">
        <v>8.2999999999999998E-5</v>
      </c>
      <c r="BP451" s="30"/>
      <c r="BT451" s="30">
        <v>0.40216939017680364</v>
      </c>
      <c r="BU451" s="43">
        <v>-2.4740000000000001E-3</v>
      </c>
      <c r="BV451" s="43">
        <v>-2.1510000000000001E-3</v>
      </c>
      <c r="BW451" s="43">
        <v>7.6210000000000002E-3</v>
      </c>
      <c r="BY451" s="30"/>
      <c r="CC451" s="30">
        <v>0.40216939017680364</v>
      </c>
      <c r="CD451" s="43">
        <v>-5.9100000000000005E-4</v>
      </c>
      <c r="CE451" s="43">
        <v>-5.6800000000000004E-4</v>
      </c>
      <c r="CF451" s="43">
        <v>1.34E-4</v>
      </c>
      <c r="CH451" s="30"/>
      <c r="CL451" s="30">
        <v>0.40216939017680364</v>
      </c>
      <c r="CM451" s="43">
        <v>-2.9020000000000001E-3</v>
      </c>
      <c r="CN451" s="43">
        <v>-2.6909999999999998E-3</v>
      </c>
      <c r="CO451" s="43">
        <v>9.4190000000000003E-3</v>
      </c>
      <c r="CQ451" s="30"/>
      <c r="CU451" s="30">
        <v>0.40216939017680364</v>
      </c>
      <c r="CV451" s="43">
        <v>-6.38E-4</v>
      </c>
      <c r="CW451" s="43">
        <v>-6.2399999999999999E-4</v>
      </c>
      <c r="CX451" s="43">
        <v>1.6699999999999999E-4</v>
      </c>
    </row>
    <row r="452" spans="14:102" x14ac:dyDescent="0.25">
      <c r="N452" s="30"/>
      <c r="R452" s="30">
        <v>0.40316732667680361</v>
      </c>
      <c r="S452" s="43">
        <v>-2.0240000000000002E-3</v>
      </c>
      <c r="T452" s="43">
        <v>-1.652E-3</v>
      </c>
      <c r="U452" s="43">
        <v>1.0692E-2</v>
      </c>
      <c r="W452" s="30"/>
      <c r="AA452" s="30">
        <v>0.40316732667680361</v>
      </c>
      <c r="AB452" s="43">
        <v>-5.5099999999999995E-4</v>
      </c>
      <c r="AC452" s="43">
        <v>-5.1400000000000003E-4</v>
      </c>
      <c r="AD452" s="43">
        <v>7.0399999999999998E-4</v>
      </c>
      <c r="AF452" s="30"/>
      <c r="AJ452" s="30">
        <v>0.40316732667680361</v>
      </c>
      <c r="AK452" s="43">
        <v>-2.5569999999999998E-3</v>
      </c>
      <c r="AL452" s="43">
        <v>-2.2290000000000001E-3</v>
      </c>
      <c r="AM452" s="43">
        <v>7.6829999999999997E-3</v>
      </c>
      <c r="AO452" s="30"/>
      <c r="AS452" s="30">
        <v>0.40316732667680361</v>
      </c>
      <c r="AT452" s="43">
        <v>-5.5400000000000002E-4</v>
      </c>
      <c r="AU452" s="43">
        <v>-5.3300000000000005E-4</v>
      </c>
      <c r="AV452" s="43">
        <v>8.2999999999999998E-5</v>
      </c>
      <c r="AX452" s="30"/>
      <c r="BB452" s="30">
        <v>0.40316732667680361</v>
      </c>
      <c r="BC452" s="43">
        <v>-2.5469999999999998E-3</v>
      </c>
      <c r="BD452" s="43">
        <v>-2.2209999999999999E-3</v>
      </c>
      <c r="BE452" s="43">
        <v>7.6550000000000003E-3</v>
      </c>
      <c r="BG452" s="30"/>
      <c r="BK452" s="30">
        <v>0.40316732667680361</v>
      </c>
      <c r="BL452" s="43">
        <v>-5.53E-4</v>
      </c>
      <c r="BM452" s="43">
        <v>-5.3200000000000003E-4</v>
      </c>
      <c r="BN452" s="43">
        <v>8.2000000000000001E-5</v>
      </c>
      <c r="BP452" s="30"/>
      <c r="BT452" s="30">
        <v>0.40316732667680361</v>
      </c>
      <c r="BU452" s="43">
        <v>-2.4840000000000001E-3</v>
      </c>
      <c r="BV452" s="43">
        <v>-2.1589999999999999E-3</v>
      </c>
      <c r="BW452" s="43">
        <v>7.6769999999999998E-3</v>
      </c>
      <c r="BY452" s="30"/>
      <c r="CC452" s="30">
        <v>0.40316732667680361</v>
      </c>
      <c r="CD452" s="43">
        <v>-5.9100000000000005E-4</v>
      </c>
      <c r="CE452" s="43">
        <v>-5.6800000000000004E-4</v>
      </c>
      <c r="CF452" s="43">
        <v>1.34E-4</v>
      </c>
      <c r="CH452" s="30"/>
      <c r="CL452" s="30">
        <v>0.40316732667680361</v>
      </c>
      <c r="CM452" s="43">
        <v>-2.9160000000000002E-3</v>
      </c>
      <c r="CN452" s="43">
        <v>-2.7039999999999998E-3</v>
      </c>
      <c r="CO452" s="43">
        <v>9.4839999999999994E-3</v>
      </c>
      <c r="CQ452" s="30"/>
      <c r="CU452" s="30">
        <v>0.40316732667680361</v>
      </c>
      <c r="CV452" s="43">
        <v>-6.38E-4</v>
      </c>
      <c r="CW452" s="43">
        <v>-6.2399999999999999E-4</v>
      </c>
      <c r="CX452" s="43">
        <v>1.6699999999999999E-4</v>
      </c>
    </row>
    <row r="453" spans="14:102" x14ac:dyDescent="0.25">
      <c r="N453" s="30"/>
      <c r="R453" s="30">
        <v>0.40416526317680362</v>
      </c>
      <c r="S453" s="43">
        <v>-2.0349999999999999E-3</v>
      </c>
      <c r="T453" s="43">
        <v>-1.66E-3</v>
      </c>
      <c r="U453" s="43">
        <v>1.076E-2</v>
      </c>
      <c r="W453" s="30"/>
      <c r="AA453" s="30">
        <v>0.40416526317680362</v>
      </c>
      <c r="AB453" s="43">
        <v>-5.5099999999999995E-4</v>
      </c>
      <c r="AC453" s="43">
        <v>-5.1400000000000003E-4</v>
      </c>
      <c r="AD453" s="43">
        <v>7.0399999999999998E-4</v>
      </c>
      <c r="AF453" s="30"/>
      <c r="AJ453" s="30">
        <v>0.40416526317680362</v>
      </c>
      <c r="AK453" s="43">
        <v>-2.5660000000000001E-3</v>
      </c>
      <c r="AL453" s="43">
        <v>-2.2360000000000001E-3</v>
      </c>
      <c r="AM453" s="43">
        <v>7.7419999999999998E-3</v>
      </c>
      <c r="AO453" s="30"/>
      <c r="AS453" s="30">
        <v>0.40416526317680362</v>
      </c>
      <c r="AT453" s="43">
        <v>-5.53E-4</v>
      </c>
      <c r="AU453" s="43">
        <v>-5.3300000000000005E-4</v>
      </c>
      <c r="AV453" s="43">
        <v>8.2000000000000001E-5</v>
      </c>
      <c r="AX453" s="30"/>
      <c r="BB453" s="30">
        <v>0.40416526317680362</v>
      </c>
      <c r="BC453" s="43">
        <v>-2.5569999999999998E-3</v>
      </c>
      <c r="BD453" s="43">
        <v>-2.2279999999999999E-3</v>
      </c>
      <c r="BE453" s="43">
        <v>7.7140000000000004E-3</v>
      </c>
      <c r="BG453" s="30"/>
      <c r="BK453" s="30">
        <v>0.40416526317680362</v>
      </c>
      <c r="BL453" s="43">
        <v>-5.5199999999999997E-4</v>
      </c>
      <c r="BM453" s="43">
        <v>-5.3200000000000003E-4</v>
      </c>
      <c r="BN453" s="43">
        <v>8.2000000000000001E-5</v>
      </c>
      <c r="BP453" s="30"/>
      <c r="BT453" s="30">
        <v>0.40416526317680362</v>
      </c>
      <c r="BU453" s="43">
        <v>-2.4940000000000001E-3</v>
      </c>
      <c r="BV453" s="43">
        <v>-2.166E-3</v>
      </c>
      <c r="BW453" s="43">
        <v>7.7330000000000003E-3</v>
      </c>
      <c r="BY453" s="30"/>
      <c r="CC453" s="30">
        <v>0.40416526317680362</v>
      </c>
      <c r="CD453" s="43">
        <v>-5.9100000000000005E-4</v>
      </c>
      <c r="CE453" s="43">
        <v>-5.6800000000000004E-4</v>
      </c>
      <c r="CF453" s="43">
        <v>1.3300000000000001E-4</v>
      </c>
      <c r="CH453" s="30"/>
      <c r="CL453" s="30">
        <v>0.40416526317680362</v>
      </c>
      <c r="CM453" s="43">
        <v>-2.931E-3</v>
      </c>
      <c r="CN453" s="43">
        <v>-2.7179999999999999E-3</v>
      </c>
      <c r="CO453" s="43">
        <v>9.5479999999999992E-3</v>
      </c>
      <c r="CQ453" s="30"/>
      <c r="CU453" s="30">
        <v>0.40416526317680362</v>
      </c>
      <c r="CV453" s="43">
        <v>-6.3699999999999998E-4</v>
      </c>
      <c r="CW453" s="43">
        <v>-6.2299999999999996E-4</v>
      </c>
      <c r="CX453" s="43">
        <v>1.6699999999999999E-4</v>
      </c>
    </row>
    <row r="454" spans="14:102" x14ac:dyDescent="0.25">
      <c r="N454" s="30"/>
      <c r="R454" s="30">
        <v>0.40516319967680359</v>
      </c>
      <c r="S454" s="43">
        <v>-2.0449999999999999E-3</v>
      </c>
      <c r="T454" s="43">
        <v>-1.668E-3</v>
      </c>
      <c r="U454" s="43">
        <v>1.0829E-2</v>
      </c>
      <c r="W454" s="30"/>
      <c r="AA454" s="30">
        <v>0.40516319967680359</v>
      </c>
      <c r="AB454" s="43">
        <v>-5.5000000000000003E-4</v>
      </c>
      <c r="AC454" s="43">
        <v>-5.1400000000000003E-4</v>
      </c>
      <c r="AD454" s="43">
        <v>7.0299999999999996E-4</v>
      </c>
      <c r="AF454" s="30"/>
      <c r="AJ454" s="30">
        <v>0.40516319967680359</v>
      </c>
      <c r="AK454" s="43">
        <v>-2.5760000000000002E-3</v>
      </c>
      <c r="AL454" s="43">
        <v>-2.2430000000000002E-3</v>
      </c>
      <c r="AM454" s="43">
        <v>7.7999999999999996E-3</v>
      </c>
      <c r="AO454" s="30"/>
      <c r="AS454" s="30">
        <v>0.40516319967680359</v>
      </c>
      <c r="AT454" s="43">
        <v>-5.53E-4</v>
      </c>
      <c r="AU454" s="43">
        <v>-5.3200000000000003E-4</v>
      </c>
      <c r="AV454" s="43">
        <v>8.2000000000000001E-5</v>
      </c>
      <c r="AX454" s="30"/>
      <c r="BB454" s="30">
        <v>0.40516319967680359</v>
      </c>
      <c r="BC454" s="43">
        <v>-2.5660000000000001E-3</v>
      </c>
      <c r="BD454" s="43">
        <v>-2.235E-3</v>
      </c>
      <c r="BE454" s="43">
        <v>7.7720000000000003E-3</v>
      </c>
      <c r="BG454" s="30"/>
      <c r="BK454" s="30">
        <v>0.40516319967680359</v>
      </c>
      <c r="BL454" s="43">
        <v>-5.5199999999999997E-4</v>
      </c>
      <c r="BM454" s="43">
        <v>-5.31E-4</v>
      </c>
      <c r="BN454" s="43">
        <v>8.2000000000000001E-5</v>
      </c>
      <c r="BP454" s="30"/>
      <c r="BT454" s="30">
        <v>0.40516319967680359</v>
      </c>
      <c r="BU454" s="43">
        <v>-2.5040000000000001E-3</v>
      </c>
      <c r="BV454" s="43">
        <v>-2.1740000000000002E-3</v>
      </c>
      <c r="BW454" s="43">
        <v>7.7889999999999999E-3</v>
      </c>
      <c r="BY454" s="30"/>
      <c r="CC454" s="30">
        <v>0.40516319967680359</v>
      </c>
      <c r="CD454" s="43">
        <v>-5.9100000000000005E-4</v>
      </c>
      <c r="CE454" s="43">
        <v>-5.6800000000000004E-4</v>
      </c>
      <c r="CF454" s="43">
        <v>1.3300000000000001E-4</v>
      </c>
      <c r="CH454" s="30"/>
      <c r="CL454" s="30">
        <v>0.40516319967680359</v>
      </c>
      <c r="CM454" s="43">
        <v>-2.9459999999999998E-3</v>
      </c>
      <c r="CN454" s="43">
        <v>-2.7309999999999999E-3</v>
      </c>
      <c r="CO454" s="43">
        <v>9.613E-3</v>
      </c>
      <c r="CQ454" s="30"/>
      <c r="CU454" s="30">
        <v>0.40516319967680359</v>
      </c>
      <c r="CV454" s="43">
        <v>-6.3699999999999998E-4</v>
      </c>
      <c r="CW454" s="43">
        <v>-6.2299999999999996E-4</v>
      </c>
      <c r="CX454" s="43">
        <v>1.66E-4</v>
      </c>
    </row>
    <row r="455" spans="14:102" x14ac:dyDescent="0.25">
      <c r="N455" s="30"/>
      <c r="R455" s="30">
        <v>0.40616113617680355</v>
      </c>
      <c r="S455" s="43">
        <v>-2.0560000000000001E-3</v>
      </c>
      <c r="T455" s="43">
        <v>-1.676E-3</v>
      </c>
      <c r="U455" s="43">
        <v>1.0897E-2</v>
      </c>
      <c r="W455" s="30"/>
      <c r="AA455" s="30">
        <v>0.40616113617680355</v>
      </c>
      <c r="AB455" s="43">
        <v>-5.5000000000000003E-4</v>
      </c>
      <c r="AC455" s="43">
        <v>-5.13E-4</v>
      </c>
      <c r="AD455" s="43">
        <v>7.0299999999999996E-4</v>
      </c>
      <c r="AF455" s="30"/>
      <c r="AJ455" s="30">
        <v>0.40616113617680355</v>
      </c>
      <c r="AK455" s="43">
        <v>-2.5850000000000001E-3</v>
      </c>
      <c r="AL455" s="43">
        <v>-2.251E-3</v>
      </c>
      <c r="AM455" s="43">
        <v>7.8589999999999997E-3</v>
      </c>
      <c r="AO455" s="30"/>
      <c r="AS455" s="30">
        <v>0.40616113617680355</v>
      </c>
      <c r="AT455" s="43">
        <v>-5.5199999999999997E-4</v>
      </c>
      <c r="AU455" s="43">
        <v>-5.3200000000000003E-4</v>
      </c>
      <c r="AV455" s="43">
        <v>8.1000000000000004E-5</v>
      </c>
      <c r="AX455" s="30"/>
      <c r="BB455" s="30">
        <v>0.40616113617680355</v>
      </c>
      <c r="BC455" s="43">
        <v>-2.5760000000000002E-3</v>
      </c>
      <c r="BD455" s="43">
        <v>-2.2420000000000001E-3</v>
      </c>
      <c r="BE455" s="43">
        <v>7.8300000000000002E-3</v>
      </c>
      <c r="BG455" s="30"/>
      <c r="BK455" s="30">
        <v>0.40616113617680355</v>
      </c>
      <c r="BL455" s="43">
        <v>-5.5099999999999995E-4</v>
      </c>
      <c r="BM455" s="43">
        <v>-5.31E-4</v>
      </c>
      <c r="BN455" s="43">
        <v>8.1000000000000004E-5</v>
      </c>
      <c r="BP455" s="30"/>
      <c r="BT455" s="30">
        <v>0.40616113617680355</v>
      </c>
      <c r="BU455" s="43">
        <v>-2.5140000000000002E-3</v>
      </c>
      <c r="BV455" s="43">
        <v>-2.1819999999999999E-3</v>
      </c>
      <c r="BW455" s="43">
        <v>7.8449999999999995E-3</v>
      </c>
      <c r="BY455" s="30"/>
      <c r="CC455" s="30">
        <v>0.40616113617680355</v>
      </c>
      <c r="CD455" s="43">
        <v>-5.9100000000000005E-4</v>
      </c>
      <c r="CE455" s="43">
        <v>-5.6800000000000004E-4</v>
      </c>
      <c r="CF455" s="43">
        <v>1.3300000000000001E-4</v>
      </c>
      <c r="CH455" s="30"/>
      <c r="CL455" s="30">
        <v>0.40616113617680355</v>
      </c>
      <c r="CM455" s="43">
        <v>-2.96E-3</v>
      </c>
      <c r="CN455" s="43">
        <v>-2.7439999999999999E-3</v>
      </c>
      <c r="CO455" s="43">
        <v>9.6769999999999998E-3</v>
      </c>
      <c r="CQ455" s="30"/>
      <c r="CU455" s="30">
        <v>0.40616113617680355</v>
      </c>
      <c r="CV455" s="43">
        <v>-6.3599999999999996E-4</v>
      </c>
      <c r="CW455" s="43">
        <v>-6.2299999999999996E-4</v>
      </c>
      <c r="CX455" s="43">
        <v>1.66E-4</v>
      </c>
    </row>
    <row r="456" spans="14:102" x14ac:dyDescent="0.25">
      <c r="N456" s="30"/>
      <c r="R456" s="30">
        <v>0.40715907267680357</v>
      </c>
      <c r="S456" s="43">
        <v>-2.0660000000000001E-3</v>
      </c>
      <c r="T456" s="43">
        <v>-1.684E-3</v>
      </c>
      <c r="U456" s="43">
        <v>1.0965000000000001E-2</v>
      </c>
      <c r="W456" s="30"/>
      <c r="AA456" s="30">
        <v>0.40715907267680357</v>
      </c>
      <c r="AB456" s="43">
        <v>-5.4900000000000001E-4</v>
      </c>
      <c r="AC456" s="43">
        <v>-5.13E-4</v>
      </c>
      <c r="AD456" s="43">
        <v>7.0299999999999996E-4</v>
      </c>
      <c r="AF456" s="30"/>
      <c r="AJ456" s="30">
        <v>0.40715907267680357</v>
      </c>
      <c r="AK456" s="43">
        <v>-2.5950000000000001E-3</v>
      </c>
      <c r="AL456" s="43">
        <v>-2.258E-3</v>
      </c>
      <c r="AM456" s="43">
        <v>7.9170000000000004E-3</v>
      </c>
      <c r="AO456" s="30"/>
      <c r="AS456" s="30">
        <v>0.40715907267680357</v>
      </c>
      <c r="AT456" s="43">
        <v>-5.5199999999999997E-4</v>
      </c>
      <c r="AU456" s="43">
        <v>-5.3200000000000003E-4</v>
      </c>
      <c r="AV456" s="43">
        <v>8.1000000000000004E-5</v>
      </c>
      <c r="AX456" s="30"/>
      <c r="BB456" s="30">
        <v>0.40715907267680357</v>
      </c>
      <c r="BC456" s="43">
        <v>-2.5850000000000001E-3</v>
      </c>
      <c r="BD456" s="43">
        <v>-2.2490000000000001E-3</v>
      </c>
      <c r="BE456" s="43">
        <v>7.8890000000000002E-3</v>
      </c>
      <c r="BG456" s="30"/>
      <c r="BK456" s="30">
        <v>0.40715907267680357</v>
      </c>
      <c r="BL456" s="43">
        <v>-5.5099999999999995E-4</v>
      </c>
      <c r="BM456" s="43">
        <v>-5.31E-4</v>
      </c>
      <c r="BN456" s="43">
        <v>8.1000000000000004E-5</v>
      </c>
      <c r="BP456" s="30"/>
      <c r="BT456" s="30">
        <v>0.40715907267680357</v>
      </c>
      <c r="BU456" s="43">
        <v>-2.5230000000000001E-3</v>
      </c>
      <c r="BV456" s="43">
        <v>-2.1900000000000001E-3</v>
      </c>
      <c r="BW456" s="43">
        <v>7.901E-3</v>
      </c>
      <c r="BY456" s="30"/>
      <c r="CC456" s="30">
        <v>0.40715907267680357</v>
      </c>
      <c r="CD456" s="43">
        <v>-5.9100000000000005E-4</v>
      </c>
      <c r="CE456" s="43">
        <v>-5.6800000000000004E-4</v>
      </c>
      <c r="CF456" s="43">
        <v>1.3300000000000001E-4</v>
      </c>
      <c r="CH456" s="30"/>
      <c r="CL456" s="30">
        <v>0.40715907267680357</v>
      </c>
      <c r="CM456" s="43">
        <v>-2.9750000000000002E-3</v>
      </c>
      <c r="CN456" s="43">
        <v>-2.758E-3</v>
      </c>
      <c r="CO456" s="43">
        <v>9.7420000000000007E-3</v>
      </c>
      <c r="CQ456" s="30"/>
      <c r="CU456" s="30">
        <v>0.40715907267680357</v>
      </c>
      <c r="CV456" s="43">
        <v>-6.3599999999999996E-4</v>
      </c>
      <c r="CW456" s="43">
        <v>-6.2200000000000005E-4</v>
      </c>
      <c r="CX456" s="43">
        <v>1.65E-4</v>
      </c>
    </row>
    <row r="457" spans="14:102" x14ac:dyDescent="0.25">
      <c r="N457" s="30"/>
      <c r="R457" s="30">
        <v>0.40815700917680353</v>
      </c>
      <c r="S457" s="43">
        <v>-2.0760000000000002E-3</v>
      </c>
      <c r="T457" s="43">
        <v>-1.6919999999999999E-3</v>
      </c>
      <c r="U457" s="43">
        <v>1.1034E-2</v>
      </c>
      <c r="W457" s="30"/>
      <c r="AA457" s="30">
        <v>0.40815700917680353</v>
      </c>
      <c r="AB457" s="43">
        <v>-5.4900000000000001E-4</v>
      </c>
      <c r="AC457" s="43">
        <v>-5.1199999999999998E-4</v>
      </c>
      <c r="AD457" s="43">
        <v>7.0200000000000004E-4</v>
      </c>
      <c r="AF457" s="30"/>
      <c r="AJ457" s="30">
        <v>0.40815700917680353</v>
      </c>
      <c r="AK457" s="43">
        <v>-2.604E-3</v>
      </c>
      <c r="AL457" s="43">
        <v>-2.2650000000000001E-3</v>
      </c>
      <c r="AM457" s="43">
        <v>7.9760000000000005E-3</v>
      </c>
      <c r="AO457" s="30"/>
      <c r="AS457" s="30">
        <v>0.40815700917680353</v>
      </c>
      <c r="AT457" s="43">
        <v>-5.5099999999999995E-4</v>
      </c>
      <c r="AU457" s="43">
        <v>-5.31E-4</v>
      </c>
      <c r="AV457" s="43">
        <v>8.1000000000000004E-5</v>
      </c>
      <c r="AX457" s="30"/>
      <c r="BB457" s="30">
        <v>0.40815700917680353</v>
      </c>
      <c r="BC457" s="43">
        <v>-2.594E-3</v>
      </c>
      <c r="BD457" s="43">
        <v>-2.2569999999999999E-3</v>
      </c>
      <c r="BE457" s="43">
        <v>7.9469999999999992E-3</v>
      </c>
      <c r="BG457" s="30"/>
      <c r="BK457" s="30">
        <v>0.40815700917680353</v>
      </c>
      <c r="BL457" s="43">
        <v>-5.5000000000000003E-4</v>
      </c>
      <c r="BM457" s="43">
        <v>-5.2999999999999998E-4</v>
      </c>
      <c r="BN457" s="43">
        <v>8.0000000000000007E-5</v>
      </c>
      <c r="BP457" s="30"/>
      <c r="BT457" s="30">
        <v>0.40815700917680353</v>
      </c>
      <c r="BU457" s="43">
        <v>-2.5330000000000001E-3</v>
      </c>
      <c r="BV457" s="43">
        <v>-2.1979999999999999E-3</v>
      </c>
      <c r="BW457" s="43">
        <v>7.9570000000000005E-3</v>
      </c>
      <c r="BY457" s="30"/>
      <c r="CC457" s="30">
        <v>0.40815700917680353</v>
      </c>
      <c r="CD457" s="43">
        <v>-5.9100000000000005E-4</v>
      </c>
      <c r="CE457" s="43">
        <v>-5.6800000000000004E-4</v>
      </c>
      <c r="CF457" s="43">
        <v>1.3200000000000001E-4</v>
      </c>
      <c r="CH457" s="30"/>
      <c r="CL457" s="30">
        <v>0.40815700917680353</v>
      </c>
      <c r="CM457" s="43">
        <v>-2.99E-3</v>
      </c>
      <c r="CN457" s="43">
        <v>-2.771E-3</v>
      </c>
      <c r="CO457" s="43">
        <v>9.8060000000000005E-3</v>
      </c>
      <c r="CQ457" s="30"/>
      <c r="CU457" s="30">
        <v>0.40815700917680353</v>
      </c>
      <c r="CV457" s="43">
        <v>-6.3599999999999996E-4</v>
      </c>
      <c r="CW457" s="43">
        <v>-6.2200000000000005E-4</v>
      </c>
      <c r="CX457" s="43">
        <v>1.65E-4</v>
      </c>
    </row>
    <row r="458" spans="14:102" x14ac:dyDescent="0.25">
      <c r="N458" s="30"/>
      <c r="R458" s="30">
        <v>0.40915494567680349</v>
      </c>
      <c r="S458" s="43">
        <v>-2.0869999999999999E-3</v>
      </c>
      <c r="T458" s="43">
        <v>-1.6999999999999999E-3</v>
      </c>
      <c r="U458" s="43">
        <v>1.1102000000000001E-2</v>
      </c>
      <c r="W458" s="30"/>
      <c r="AA458" s="30">
        <v>0.40915494567680349</v>
      </c>
      <c r="AB458" s="43">
        <v>-5.4900000000000001E-4</v>
      </c>
      <c r="AC458" s="43">
        <v>-5.1199999999999998E-4</v>
      </c>
      <c r="AD458" s="43">
        <v>7.0200000000000004E-4</v>
      </c>
      <c r="AF458" s="30"/>
      <c r="AJ458" s="30">
        <v>0.40915494567680349</v>
      </c>
      <c r="AK458" s="43">
        <v>-2.6129999999999999E-3</v>
      </c>
      <c r="AL458" s="43">
        <v>-2.2720000000000001E-3</v>
      </c>
      <c r="AM458" s="43">
        <v>8.0339999999999995E-3</v>
      </c>
      <c r="AO458" s="30"/>
      <c r="AS458" s="30">
        <v>0.40915494567680349</v>
      </c>
      <c r="AT458" s="43">
        <v>-5.5099999999999995E-4</v>
      </c>
      <c r="AU458" s="43">
        <v>-5.31E-4</v>
      </c>
      <c r="AV458" s="43">
        <v>8.0000000000000007E-5</v>
      </c>
      <c r="AX458" s="30"/>
      <c r="BB458" s="30">
        <v>0.40915494567680349</v>
      </c>
      <c r="BC458" s="43">
        <v>-2.604E-3</v>
      </c>
      <c r="BD458" s="43">
        <v>-2.264E-3</v>
      </c>
      <c r="BE458" s="43">
        <v>8.0059999999999992E-3</v>
      </c>
      <c r="BG458" s="30"/>
      <c r="BK458" s="30">
        <v>0.40915494567680349</v>
      </c>
      <c r="BL458" s="43">
        <v>-5.5000000000000003E-4</v>
      </c>
      <c r="BM458" s="43">
        <v>-5.2999999999999998E-4</v>
      </c>
      <c r="BN458" s="43">
        <v>8.0000000000000007E-5</v>
      </c>
      <c r="BP458" s="30"/>
      <c r="BT458" s="30">
        <v>0.40915494567680349</v>
      </c>
      <c r="BU458" s="43">
        <v>-2.5430000000000001E-3</v>
      </c>
      <c r="BV458" s="43">
        <v>-2.2049999999999999E-3</v>
      </c>
      <c r="BW458" s="43">
        <v>8.0129999999999993E-3</v>
      </c>
      <c r="BY458" s="30"/>
      <c r="CC458" s="30">
        <v>0.40915494567680349</v>
      </c>
      <c r="CD458" s="43">
        <v>-5.9100000000000005E-4</v>
      </c>
      <c r="CE458" s="43">
        <v>-5.6800000000000004E-4</v>
      </c>
      <c r="CF458" s="43">
        <v>1.3200000000000001E-4</v>
      </c>
      <c r="CH458" s="30"/>
      <c r="CL458" s="30">
        <v>0.40915494567680349</v>
      </c>
      <c r="CM458" s="43">
        <v>-3.0040000000000002E-3</v>
      </c>
      <c r="CN458" s="43">
        <v>-2.7850000000000001E-3</v>
      </c>
      <c r="CO458" s="43">
        <v>9.8709999999999996E-3</v>
      </c>
      <c r="CQ458" s="30"/>
      <c r="CU458" s="30">
        <v>0.40915494567680349</v>
      </c>
      <c r="CV458" s="43">
        <v>-6.3500000000000004E-4</v>
      </c>
      <c r="CW458" s="43">
        <v>-6.2200000000000005E-4</v>
      </c>
      <c r="CX458" s="43">
        <v>1.65E-4</v>
      </c>
    </row>
    <row r="459" spans="14:102" x14ac:dyDescent="0.25">
      <c r="N459" s="30"/>
      <c r="R459" s="30"/>
      <c r="W459" s="30"/>
      <c r="AA459" s="30"/>
      <c r="AF459" s="30"/>
      <c r="AJ459" s="30"/>
      <c r="AO459" s="30"/>
      <c r="AS459" s="30"/>
      <c r="AX459" s="30"/>
      <c r="BB459" s="30"/>
      <c r="BG459" s="30"/>
      <c r="BK459" s="30"/>
      <c r="BP459" s="30"/>
      <c r="BT459" s="30"/>
      <c r="BY459" s="30"/>
      <c r="CC459" s="30"/>
      <c r="CH459" s="30"/>
      <c r="CL459" s="30"/>
      <c r="CQ459" s="30"/>
      <c r="CU459" s="30"/>
    </row>
    <row r="460" spans="14:102" x14ac:dyDescent="0.25">
      <c r="N460" s="30"/>
      <c r="R460" s="30"/>
      <c r="W460" s="30"/>
      <c r="AA460" s="30"/>
      <c r="AF460" s="30"/>
      <c r="AJ460" s="30"/>
      <c r="AO460" s="30"/>
      <c r="AS460" s="30"/>
      <c r="AX460" s="30"/>
      <c r="BB460" s="30"/>
      <c r="BG460" s="30"/>
      <c r="BK460" s="30"/>
      <c r="BP460" s="30"/>
      <c r="BT460" s="30"/>
      <c r="BY460" s="30"/>
      <c r="CC460" s="30"/>
      <c r="CH460" s="30"/>
      <c r="CL460" s="30"/>
      <c r="CQ460" s="30"/>
      <c r="CU460" s="30"/>
    </row>
    <row r="461" spans="14:102" x14ac:dyDescent="0.25">
      <c r="N461" s="30"/>
      <c r="R461" s="30"/>
      <c r="W461" s="30"/>
      <c r="AA461" s="30"/>
      <c r="AF461" s="30"/>
      <c r="AJ461" s="30"/>
      <c r="AO461" s="30"/>
      <c r="AS461" s="30"/>
      <c r="AX461" s="30"/>
      <c r="BB461" s="30"/>
      <c r="BG461" s="30"/>
      <c r="BK461" s="30"/>
      <c r="BP461" s="30"/>
      <c r="BT461" s="30"/>
      <c r="BY461" s="30"/>
      <c r="CC461" s="30"/>
      <c r="CH461" s="30"/>
      <c r="CL461" s="30"/>
      <c r="CQ461" s="30"/>
      <c r="CU461" s="30"/>
    </row>
    <row r="462" spans="14:102" x14ac:dyDescent="0.25">
      <c r="N462" s="30"/>
      <c r="R462" s="30"/>
      <c r="W462" s="30"/>
      <c r="AA462" s="30"/>
      <c r="AF462" s="30"/>
      <c r="AJ462" s="30"/>
      <c r="AO462" s="30"/>
      <c r="AS462" s="30"/>
      <c r="AX462" s="30"/>
      <c r="BB462" s="30"/>
      <c r="BG462" s="30"/>
      <c r="BK462" s="30"/>
      <c r="BP462" s="30"/>
      <c r="BT462" s="30"/>
      <c r="BY462" s="30"/>
      <c r="CC462" s="30"/>
      <c r="CH462" s="30"/>
      <c r="CL462" s="30"/>
      <c r="CQ462" s="30"/>
      <c r="CU462" s="30"/>
    </row>
    <row r="463" spans="14:102" x14ac:dyDescent="0.25">
      <c r="N463" s="30"/>
      <c r="R463" s="30"/>
      <c r="W463" s="30"/>
      <c r="AA463" s="30"/>
      <c r="AF463" s="30"/>
      <c r="AJ463" s="30"/>
      <c r="AO463" s="30"/>
      <c r="AS463" s="30"/>
      <c r="AX463" s="30"/>
      <c r="BB463" s="30"/>
      <c r="BG463" s="30"/>
      <c r="BK463" s="30"/>
      <c r="BP463" s="30"/>
      <c r="BT463" s="30"/>
      <c r="BY463" s="30"/>
      <c r="CC463" s="30"/>
      <c r="CH463" s="30"/>
      <c r="CL463" s="30"/>
      <c r="CQ463" s="30"/>
      <c r="CU463" s="30"/>
    </row>
    <row r="464" spans="14:102" x14ac:dyDescent="0.25">
      <c r="N464" s="30"/>
      <c r="R464" s="30"/>
      <c r="W464" s="30"/>
      <c r="AA464" s="30"/>
      <c r="AF464" s="30"/>
      <c r="AJ464" s="30"/>
      <c r="AO464" s="30"/>
      <c r="AS464" s="30"/>
      <c r="AX464" s="30"/>
      <c r="BB464" s="30"/>
      <c r="BG464" s="30"/>
      <c r="BK464" s="30"/>
      <c r="BP464" s="30"/>
      <c r="BT464" s="30"/>
      <c r="BY464" s="30"/>
      <c r="CC464" s="30"/>
      <c r="CH464" s="30"/>
      <c r="CL464" s="30"/>
      <c r="CQ464" s="30"/>
      <c r="CU464" s="30"/>
    </row>
    <row r="465" spans="14:99" x14ac:dyDescent="0.25">
      <c r="N465" s="30"/>
      <c r="R465" s="30"/>
      <c r="W465" s="30"/>
      <c r="AA465" s="30"/>
      <c r="AF465" s="30"/>
      <c r="AJ465" s="30"/>
      <c r="AO465" s="30"/>
      <c r="AS465" s="30"/>
      <c r="AX465" s="30"/>
      <c r="BB465" s="30"/>
      <c r="BG465" s="30"/>
      <c r="BK465" s="30"/>
      <c r="BP465" s="30"/>
      <c r="BT465" s="30"/>
      <c r="BY465" s="30"/>
      <c r="CC465" s="30"/>
      <c r="CH465" s="30"/>
      <c r="CL465" s="30"/>
      <c r="CQ465" s="30"/>
      <c r="CU465" s="30"/>
    </row>
    <row r="466" spans="14:99" x14ac:dyDescent="0.25">
      <c r="N466" s="30"/>
      <c r="R466" s="30"/>
      <c r="W466" s="30"/>
      <c r="AA466" s="30"/>
      <c r="AF466" s="30"/>
      <c r="AJ466" s="30"/>
      <c r="AO466" s="30"/>
      <c r="AS466" s="30"/>
      <c r="AX466" s="30"/>
      <c r="BB466" s="30"/>
      <c r="BG466" s="30"/>
      <c r="BK466" s="30"/>
      <c r="BP466" s="30"/>
      <c r="BT466" s="30"/>
      <c r="BY466" s="30"/>
      <c r="CC466" s="30"/>
      <c r="CH466" s="30"/>
      <c r="CL466" s="30"/>
      <c r="CQ466" s="30"/>
      <c r="CU466" s="30"/>
    </row>
    <row r="467" spans="14:99" x14ac:dyDescent="0.25">
      <c r="N467" s="30"/>
      <c r="R467" s="30"/>
      <c r="W467" s="30"/>
      <c r="AA467" s="30"/>
      <c r="AF467" s="30"/>
      <c r="AJ467" s="30"/>
      <c r="AO467" s="30"/>
      <c r="AS467" s="30"/>
      <c r="AX467" s="30"/>
      <c r="BB467" s="30"/>
      <c r="BG467" s="30"/>
      <c r="BK467" s="30"/>
      <c r="BP467" s="30"/>
      <c r="BT467" s="30"/>
      <c r="BY467" s="30"/>
      <c r="CC467" s="30"/>
      <c r="CH467" s="30"/>
      <c r="CL467" s="30"/>
      <c r="CQ467" s="30"/>
      <c r="CU467" s="30"/>
    </row>
    <row r="468" spans="14:99" x14ac:dyDescent="0.25">
      <c r="N468" s="30"/>
      <c r="R468" s="30"/>
      <c r="W468" s="30"/>
      <c r="AA468" s="30"/>
      <c r="AF468" s="30"/>
      <c r="AJ468" s="30"/>
      <c r="AO468" s="30"/>
      <c r="AS468" s="30"/>
      <c r="AX468" s="30"/>
      <c r="BB468" s="30"/>
      <c r="BG468" s="30"/>
      <c r="BK468" s="30"/>
      <c r="BP468" s="30"/>
      <c r="BT468" s="30"/>
      <c r="BY468" s="30"/>
      <c r="CC468" s="30"/>
      <c r="CH468" s="30"/>
      <c r="CL468" s="30"/>
      <c r="CQ468" s="30"/>
      <c r="CU468" s="30"/>
    </row>
    <row r="469" spans="14:99" x14ac:dyDescent="0.25">
      <c r="N469" s="30"/>
      <c r="R469" s="30"/>
      <c r="W469" s="30"/>
      <c r="AA469" s="30"/>
      <c r="AF469" s="30"/>
      <c r="AJ469" s="30"/>
      <c r="AO469" s="30"/>
      <c r="AS469" s="30"/>
      <c r="AX469" s="30"/>
      <c r="BB469" s="30"/>
      <c r="BG469" s="30"/>
      <c r="BK469" s="30"/>
      <c r="BP469" s="30"/>
      <c r="BT469" s="30"/>
      <c r="BY469" s="30"/>
      <c r="CC469" s="30"/>
      <c r="CH469" s="30"/>
      <c r="CL469" s="30"/>
      <c r="CQ469" s="30"/>
      <c r="CU469" s="30"/>
    </row>
    <row r="470" spans="14:99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99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99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99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99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99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99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99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99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99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99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  <row r="527" spans="14:99" x14ac:dyDescent="0.25">
      <c r="N527" s="30"/>
      <c r="R527" s="30"/>
      <c r="W527" s="30"/>
      <c r="AA527" s="30"/>
      <c r="AF527" s="30"/>
      <c r="AJ527" s="30"/>
      <c r="AO527" s="30"/>
      <c r="AS527" s="30"/>
      <c r="AX527" s="30"/>
      <c r="BB527" s="30"/>
      <c r="BG527" s="30"/>
      <c r="BK527" s="30"/>
      <c r="BP527" s="30"/>
      <c r="BT527" s="30"/>
      <c r="BY527" s="30"/>
      <c r="CC527" s="30"/>
      <c r="CH527" s="30"/>
      <c r="CL527" s="30"/>
      <c r="CQ527" s="30"/>
      <c r="CU527" s="30"/>
    </row>
    <row r="528" spans="14:99" x14ac:dyDescent="0.25">
      <c r="N528" s="30"/>
      <c r="R528" s="30"/>
      <c r="W528" s="30"/>
      <c r="AA528" s="30"/>
      <c r="AF528" s="30"/>
      <c r="AJ528" s="30"/>
      <c r="AO528" s="30"/>
      <c r="AS528" s="30"/>
      <c r="AX528" s="30"/>
      <c r="BB528" s="30"/>
      <c r="BG528" s="30"/>
      <c r="BK528" s="30"/>
      <c r="BP528" s="30"/>
      <c r="BT528" s="30"/>
      <c r="BY528" s="30"/>
      <c r="CC528" s="30"/>
      <c r="CH528" s="30"/>
      <c r="CL528" s="30"/>
      <c r="CQ528" s="30"/>
      <c r="CU528" s="30"/>
    </row>
    <row r="529" spans="14:99" x14ac:dyDescent="0.25">
      <c r="N529" s="30"/>
      <c r="R529" s="30"/>
      <c r="W529" s="30"/>
      <c r="AA529" s="30"/>
      <c r="AF529" s="30"/>
      <c r="AJ529" s="30"/>
      <c r="AO529" s="30"/>
      <c r="AS529" s="30"/>
      <c r="AX529" s="30"/>
      <c r="BB529" s="30"/>
      <c r="BG529" s="30"/>
      <c r="BK529" s="30"/>
      <c r="BP529" s="30"/>
      <c r="BT529" s="30"/>
      <c r="BY529" s="30"/>
      <c r="CC529" s="30"/>
      <c r="CH529" s="30"/>
      <c r="CL529" s="30"/>
      <c r="CQ529" s="30"/>
      <c r="CU529" s="30"/>
    </row>
    <row r="530" spans="14:99" x14ac:dyDescent="0.25">
      <c r="N530" s="30"/>
      <c r="R530" s="30"/>
      <c r="W530" s="30"/>
      <c r="AA530" s="30"/>
      <c r="AF530" s="30"/>
      <c r="AJ530" s="30"/>
      <c r="AO530" s="30"/>
      <c r="AS530" s="30"/>
      <c r="AX530" s="30"/>
      <c r="BB530" s="30"/>
      <c r="BG530" s="30"/>
      <c r="BK530" s="30"/>
      <c r="BP530" s="30"/>
      <c r="BT530" s="30"/>
      <c r="BY530" s="30"/>
      <c r="CC530" s="30"/>
      <c r="CH530" s="30"/>
      <c r="CL530" s="30"/>
      <c r="CQ530" s="30"/>
      <c r="CU530" s="30"/>
    </row>
    <row r="531" spans="14:99" x14ac:dyDescent="0.25">
      <c r="N531" s="30"/>
      <c r="R531" s="30"/>
      <c r="W531" s="30"/>
      <c r="AA531" s="30"/>
      <c r="AF531" s="30"/>
      <c r="AJ531" s="30"/>
      <c r="AO531" s="30"/>
      <c r="AS531" s="30"/>
      <c r="AX531" s="30"/>
      <c r="BB531" s="30"/>
      <c r="BG531" s="30"/>
      <c r="BK531" s="30"/>
      <c r="BP531" s="30"/>
      <c r="BT531" s="30"/>
      <c r="BY531" s="30"/>
      <c r="CC531" s="30"/>
      <c r="CH531" s="30"/>
      <c r="CL531" s="30"/>
      <c r="CQ531" s="30"/>
      <c r="CU531" s="30"/>
    </row>
    <row r="532" spans="14:99" x14ac:dyDescent="0.25">
      <c r="N532" s="30"/>
      <c r="R532" s="30"/>
      <c r="W532" s="30"/>
      <c r="AA532" s="30"/>
      <c r="AF532" s="30"/>
      <c r="AJ532" s="30"/>
      <c r="AO532" s="30"/>
      <c r="AS532" s="30"/>
      <c r="AX532" s="30"/>
      <c r="BB532" s="30"/>
      <c r="BG532" s="30"/>
      <c r="BK532" s="30"/>
      <c r="BP532" s="30"/>
      <c r="BT532" s="30"/>
      <c r="BY532" s="30"/>
      <c r="CC532" s="30"/>
      <c r="CH532" s="30"/>
      <c r="CL532" s="30"/>
      <c r="CQ532" s="30"/>
      <c r="CU532" s="30"/>
    </row>
    <row r="533" spans="14:99" x14ac:dyDescent="0.25">
      <c r="N533" s="30"/>
      <c r="R533" s="30"/>
      <c r="W533" s="30"/>
      <c r="AA533" s="30"/>
      <c r="AF533" s="30"/>
      <c r="AJ533" s="30"/>
      <c r="AO533" s="30"/>
      <c r="AS533" s="30"/>
      <c r="AX533" s="30"/>
      <c r="BB533" s="30"/>
      <c r="BG533" s="30"/>
      <c r="BK533" s="30"/>
      <c r="BP533" s="30"/>
      <c r="BT533" s="30"/>
      <c r="BY533" s="30"/>
      <c r="CC533" s="30"/>
      <c r="CH533" s="30"/>
      <c r="CL533" s="30"/>
      <c r="CQ533" s="30"/>
      <c r="CU533" s="30"/>
    </row>
    <row r="534" spans="14:99" x14ac:dyDescent="0.25">
      <c r="N534" s="30"/>
      <c r="R534" s="30"/>
      <c r="W534" s="30"/>
      <c r="AA534" s="30"/>
      <c r="AF534" s="30"/>
      <c r="AJ534" s="30"/>
      <c r="AO534" s="30"/>
      <c r="AS534" s="30"/>
      <c r="AX534" s="30"/>
      <c r="BB534" s="30"/>
      <c r="BG534" s="30"/>
      <c r="BK534" s="30"/>
      <c r="BP534" s="30"/>
      <c r="BT534" s="30"/>
      <c r="BY534" s="30"/>
      <c r="CC534" s="30"/>
      <c r="CH534" s="30"/>
      <c r="CL534" s="30"/>
      <c r="CQ534" s="30"/>
      <c r="CU534" s="30"/>
    </row>
    <row r="535" spans="14:99" x14ac:dyDescent="0.25">
      <c r="N535" s="30"/>
      <c r="R535" s="30"/>
      <c r="W535" s="30"/>
      <c r="AA535" s="30"/>
      <c r="AF535" s="30"/>
      <c r="AJ535" s="30"/>
      <c r="AO535" s="30"/>
      <c r="AS535" s="30"/>
      <c r="AX535" s="30"/>
      <c r="BB535" s="30"/>
      <c r="BG535" s="30"/>
      <c r="BK535" s="30"/>
      <c r="BP535" s="30"/>
      <c r="BT535" s="30"/>
      <c r="BY535" s="30"/>
      <c r="CC535" s="30"/>
      <c r="CH535" s="30"/>
      <c r="CL535" s="30"/>
      <c r="CQ535" s="30"/>
      <c r="CU535" s="30"/>
    </row>
    <row r="536" spans="14:99" x14ac:dyDescent="0.25">
      <c r="N536" s="30"/>
      <c r="R536" s="30"/>
      <c r="W536" s="30"/>
      <c r="AA536" s="30"/>
      <c r="AF536" s="30"/>
      <c r="AJ536" s="30"/>
      <c r="AO536" s="30"/>
      <c r="AS536" s="30"/>
      <c r="AX536" s="30"/>
      <c r="BB536" s="30"/>
      <c r="BG536" s="30"/>
      <c r="BK536" s="30"/>
      <c r="BP536" s="30"/>
      <c r="BT536" s="30"/>
      <c r="BY536" s="30"/>
      <c r="CC536" s="30"/>
      <c r="CH536" s="30"/>
      <c r="CL536" s="30"/>
      <c r="CQ536" s="30"/>
      <c r="CU536" s="30"/>
    </row>
    <row r="537" spans="14:99" x14ac:dyDescent="0.25">
      <c r="N537" s="30"/>
      <c r="R537" s="30"/>
      <c r="W537" s="30"/>
      <c r="AA537" s="30"/>
      <c r="AF537" s="30"/>
      <c r="AJ537" s="30"/>
      <c r="AO537" s="30"/>
      <c r="AS537" s="30"/>
      <c r="AX537" s="30"/>
      <c r="BB537" s="30"/>
      <c r="BG537" s="30"/>
      <c r="BK537" s="30"/>
      <c r="BP537" s="30"/>
      <c r="BT537" s="30"/>
      <c r="BY537" s="30"/>
      <c r="CC537" s="30"/>
      <c r="CH537" s="30"/>
      <c r="CL537" s="30"/>
      <c r="CQ537" s="30"/>
      <c r="CU537" s="30"/>
    </row>
    <row r="538" spans="14:99" x14ac:dyDescent="0.25">
      <c r="N538" s="30"/>
      <c r="R538" s="30"/>
      <c r="W538" s="30"/>
      <c r="AA538" s="30"/>
      <c r="AF538" s="30"/>
      <c r="AJ538" s="30"/>
      <c r="AO538" s="30"/>
      <c r="AS538" s="30"/>
      <c r="AX538" s="30"/>
      <c r="BB538" s="30"/>
      <c r="BG538" s="30"/>
      <c r="BK538" s="30"/>
      <c r="BP538" s="30"/>
      <c r="BT538" s="30"/>
      <c r="BY538" s="30"/>
      <c r="CC538" s="30"/>
      <c r="CH538" s="30"/>
      <c r="CL538" s="30"/>
      <c r="CQ538" s="30"/>
      <c r="CU538" s="30"/>
    </row>
    <row r="539" spans="14:99" x14ac:dyDescent="0.25">
      <c r="N539" s="30"/>
      <c r="R539" s="30"/>
      <c r="W539" s="30"/>
      <c r="AA539" s="30"/>
      <c r="AF539" s="30"/>
      <c r="AJ539" s="30"/>
      <c r="AO539" s="30"/>
      <c r="AS539" s="30"/>
      <c r="AX539" s="30"/>
      <c r="BB539" s="30"/>
      <c r="BG539" s="30"/>
      <c r="BK539" s="30"/>
      <c r="BP539" s="30"/>
      <c r="BT539" s="30"/>
      <c r="BY539" s="30"/>
      <c r="CC539" s="30"/>
      <c r="CH539" s="30"/>
      <c r="CL539" s="30"/>
      <c r="CQ539" s="30"/>
      <c r="CU539" s="30"/>
    </row>
    <row r="540" spans="14:99" x14ac:dyDescent="0.25">
      <c r="N540" s="30"/>
      <c r="R540" s="30"/>
      <c r="W540" s="30"/>
      <c r="AA540" s="30"/>
      <c r="AF540" s="30"/>
      <c r="AJ540" s="30"/>
      <c r="AO540" s="30"/>
      <c r="AS540" s="30"/>
      <c r="AX540" s="30"/>
      <c r="BB540" s="30"/>
      <c r="BG540" s="30"/>
      <c r="BK540" s="30"/>
      <c r="BP540" s="30"/>
      <c r="BT540" s="30"/>
      <c r="BY540" s="30"/>
      <c r="CC540" s="30"/>
      <c r="CH540" s="30"/>
      <c r="CL540" s="30"/>
      <c r="CQ540" s="30"/>
      <c r="CU540" s="30"/>
    </row>
    <row r="541" spans="14:99" x14ac:dyDescent="0.25">
      <c r="N541" s="30"/>
      <c r="R541" s="30"/>
      <c r="W541" s="30"/>
      <c r="AA541" s="30"/>
      <c r="AF541" s="30"/>
      <c r="AJ541" s="30"/>
      <c r="AO541" s="30"/>
      <c r="AS541" s="30"/>
      <c r="AX541" s="30"/>
      <c r="BB541" s="30"/>
      <c r="BG541" s="30"/>
      <c r="BK541" s="30"/>
      <c r="BP541" s="30"/>
      <c r="BT541" s="30"/>
      <c r="BY541" s="30"/>
      <c r="CC541" s="30"/>
      <c r="CH541" s="30"/>
      <c r="CL541" s="30"/>
      <c r="CQ541" s="30"/>
      <c r="CU541" s="30"/>
    </row>
    <row r="542" spans="14:99" x14ac:dyDescent="0.25">
      <c r="N542" s="30"/>
      <c r="R542" s="30"/>
      <c r="W542" s="30"/>
      <c r="AA542" s="30"/>
      <c r="AF542" s="30"/>
      <c r="AJ542" s="30"/>
      <c r="AO542" s="30"/>
      <c r="AS542" s="30"/>
      <c r="AX542" s="30"/>
      <c r="BB542" s="30"/>
      <c r="BG542" s="30"/>
      <c r="BK542" s="30"/>
      <c r="BP542" s="30"/>
      <c r="BT542" s="30"/>
      <c r="BY542" s="30"/>
      <c r="CC542" s="30"/>
      <c r="CH542" s="30"/>
      <c r="CL542" s="30"/>
      <c r="CQ542" s="30"/>
      <c r="CU542" s="30"/>
    </row>
    <row r="543" spans="14:99" x14ac:dyDescent="0.25">
      <c r="N543" s="30"/>
      <c r="R543" s="30"/>
      <c r="W543" s="30"/>
      <c r="AA543" s="30"/>
      <c r="AF543" s="30"/>
      <c r="AJ543" s="30"/>
      <c r="AO543" s="30"/>
      <c r="AS543" s="30"/>
      <c r="AX543" s="30"/>
      <c r="BB543" s="30"/>
      <c r="BG543" s="30"/>
      <c r="BK543" s="30"/>
      <c r="BP543" s="30"/>
      <c r="BT543" s="30"/>
      <c r="BY543" s="30"/>
      <c r="CC543" s="30"/>
      <c r="CH543" s="30"/>
      <c r="CL543" s="30"/>
      <c r="CQ543" s="30"/>
      <c r="CU543" s="30"/>
    </row>
    <row r="544" spans="14:99" x14ac:dyDescent="0.25">
      <c r="N544" s="30"/>
      <c r="R544" s="30"/>
      <c r="W544" s="30"/>
      <c r="AA544" s="30"/>
      <c r="AF544" s="30"/>
      <c r="AJ544" s="30"/>
      <c r="AO544" s="30"/>
      <c r="AS544" s="30"/>
      <c r="AX544" s="30"/>
      <c r="BB544" s="30"/>
      <c r="BG544" s="30"/>
      <c r="BK544" s="30"/>
      <c r="BP544" s="30"/>
      <c r="BT544" s="30"/>
      <c r="BY544" s="30"/>
      <c r="CC544" s="30"/>
      <c r="CH544" s="30"/>
      <c r="CL544" s="30"/>
      <c r="CQ544" s="30"/>
      <c r="CU544" s="30"/>
    </row>
    <row r="545" spans="14:99" x14ac:dyDescent="0.25">
      <c r="N545" s="30"/>
      <c r="R545" s="30"/>
      <c r="W545" s="30"/>
      <c r="AA545" s="30"/>
      <c r="AF545" s="30"/>
      <c r="AJ545" s="30"/>
      <c r="AO545" s="30"/>
      <c r="AS545" s="30"/>
      <c r="AX545" s="30"/>
      <c r="BB545" s="30"/>
      <c r="BG545" s="30"/>
      <c r="BK545" s="30"/>
      <c r="BP545" s="30"/>
      <c r="BT545" s="30"/>
      <c r="BY545" s="30"/>
      <c r="CC545" s="30"/>
      <c r="CH545" s="30"/>
      <c r="CL545" s="30"/>
      <c r="CQ545" s="30"/>
      <c r="CU545" s="30"/>
    </row>
    <row r="546" spans="14:99" x14ac:dyDescent="0.25">
      <c r="N546" s="30"/>
      <c r="R546" s="30"/>
      <c r="W546" s="30"/>
      <c r="AA546" s="30"/>
      <c r="AF546" s="30"/>
      <c r="AJ546" s="30"/>
      <c r="AO546" s="30"/>
      <c r="AS546" s="30"/>
      <c r="AX546" s="30"/>
      <c r="BB546" s="30"/>
      <c r="BG546" s="30"/>
      <c r="BK546" s="30"/>
      <c r="BP546" s="30"/>
      <c r="BT546" s="30"/>
      <c r="BY546" s="30"/>
      <c r="CC546" s="30"/>
      <c r="CH546" s="30"/>
      <c r="CL546" s="30"/>
      <c r="CQ546" s="30"/>
      <c r="CU546" s="30"/>
    </row>
    <row r="547" spans="14:99" x14ac:dyDescent="0.25">
      <c r="N547" s="30"/>
      <c r="R547" s="30"/>
      <c r="W547" s="30"/>
      <c r="AA547" s="30"/>
      <c r="AF547" s="30"/>
      <c r="AJ547" s="30"/>
      <c r="AO547" s="30"/>
      <c r="AS547" s="30"/>
      <c r="AX547" s="30"/>
      <c r="BB547" s="30"/>
      <c r="BG547" s="30"/>
      <c r="BK547" s="30"/>
      <c r="BP547" s="30"/>
      <c r="BT547" s="30"/>
      <c r="BY547" s="30"/>
      <c r="CC547" s="30"/>
      <c r="CH547" s="30"/>
      <c r="CL547" s="30"/>
      <c r="CQ547" s="30"/>
      <c r="CU547" s="30"/>
    </row>
    <row r="548" spans="14:99" x14ac:dyDescent="0.25">
      <c r="N548" s="30"/>
      <c r="R548" s="30"/>
      <c r="W548" s="30"/>
      <c r="AA548" s="30"/>
      <c r="AF548" s="30"/>
      <c r="AJ548" s="30"/>
      <c r="AO548" s="30"/>
      <c r="AS548" s="30"/>
      <c r="AX548" s="30"/>
      <c r="BB548" s="30"/>
      <c r="BG548" s="30"/>
      <c r="BK548" s="30"/>
      <c r="BP548" s="30"/>
      <c r="BT548" s="30"/>
      <c r="BY548" s="30"/>
      <c r="CC548" s="30"/>
      <c r="CH548" s="30"/>
      <c r="CL548" s="30"/>
      <c r="CQ548" s="30"/>
      <c r="CU548" s="30"/>
    </row>
    <row r="549" spans="14:99" x14ac:dyDescent="0.25">
      <c r="N549" s="30"/>
      <c r="R549" s="30"/>
      <c r="W549" s="30"/>
      <c r="AA549" s="30"/>
      <c r="AF549" s="30"/>
      <c r="AJ549" s="30"/>
      <c r="AO549" s="30"/>
      <c r="AS549" s="30"/>
      <c r="AX549" s="30"/>
      <c r="BB549" s="30"/>
      <c r="BG549" s="30"/>
      <c r="BK549" s="30"/>
      <c r="BP549" s="30"/>
      <c r="BT549" s="30"/>
      <c r="BY549" s="30"/>
      <c r="CC549" s="30"/>
      <c r="CH549" s="30"/>
      <c r="CL549" s="30"/>
      <c r="CQ549" s="30"/>
      <c r="CU549" s="30"/>
    </row>
    <row r="550" spans="14:99" x14ac:dyDescent="0.25">
      <c r="N550" s="30"/>
      <c r="R550" s="30"/>
      <c r="W550" s="30"/>
      <c r="AA550" s="30"/>
      <c r="AF550" s="30"/>
      <c r="AJ550" s="30"/>
      <c r="AO550" s="30"/>
      <c r="AS550" s="30"/>
      <c r="AX550" s="30"/>
      <c r="BB550" s="30"/>
      <c r="BG550" s="30"/>
      <c r="BK550" s="30"/>
      <c r="BP550" s="30"/>
      <c r="BT550" s="30"/>
      <c r="BY550" s="30"/>
      <c r="CC550" s="30"/>
      <c r="CH550" s="30"/>
      <c r="CL550" s="30"/>
      <c r="CQ550" s="30"/>
      <c r="CU550" s="30"/>
    </row>
    <row r="551" spans="14:99" x14ac:dyDescent="0.25">
      <c r="N551" s="30"/>
      <c r="R551" s="30"/>
      <c r="W551" s="30"/>
      <c r="AA551" s="30"/>
      <c r="AF551" s="30"/>
      <c r="AJ551" s="30"/>
      <c r="AO551" s="30"/>
      <c r="AS551" s="30"/>
      <c r="AX551" s="30"/>
      <c r="BB551" s="30"/>
      <c r="BG551" s="30"/>
      <c r="BK551" s="30"/>
      <c r="BP551" s="30"/>
      <c r="BT551" s="30"/>
      <c r="BY551" s="30"/>
      <c r="CC551" s="30"/>
      <c r="CH551" s="30"/>
      <c r="CL551" s="30"/>
      <c r="CQ551" s="30"/>
      <c r="CU551" s="30"/>
    </row>
    <row r="552" spans="14:99" x14ac:dyDescent="0.25">
      <c r="N552" s="30"/>
      <c r="R552" s="30"/>
      <c r="W552" s="30"/>
      <c r="AA552" s="30"/>
      <c r="AF552" s="30"/>
      <c r="AJ552" s="30"/>
      <c r="AO552" s="30"/>
      <c r="AS552" s="30"/>
      <c r="AX552" s="30"/>
      <c r="BB552" s="30"/>
      <c r="BG552" s="30"/>
      <c r="BK552" s="30"/>
      <c r="BP552" s="30"/>
      <c r="BT552" s="30"/>
      <c r="BY552" s="30"/>
      <c r="CC552" s="30"/>
      <c r="CH552" s="30"/>
      <c r="CL552" s="30"/>
      <c r="CQ552" s="30"/>
      <c r="CU552" s="30"/>
    </row>
    <row r="553" spans="14:99" x14ac:dyDescent="0.25">
      <c r="N553" s="30"/>
      <c r="R553" s="30"/>
      <c r="W553" s="30"/>
      <c r="AA553" s="30"/>
      <c r="AF553" s="30"/>
      <c r="AJ553" s="30"/>
      <c r="AO553" s="30"/>
      <c r="AS553" s="30"/>
      <c r="AX553" s="30"/>
      <c r="BB553" s="30"/>
      <c r="BG553" s="30"/>
      <c r="BK553" s="30"/>
      <c r="BP553" s="30"/>
      <c r="BT553" s="30"/>
      <c r="BY553" s="30"/>
      <c r="CC553" s="30"/>
      <c r="CH553" s="30"/>
      <c r="CL553" s="30"/>
      <c r="CQ553" s="30"/>
      <c r="CU553" s="30"/>
    </row>
    <row r="554" spans="14:99" x14ac:dyDescent="0.25">
      <c r="N554" s="30"/>
      <c r="R554" s="30"/>
      <c r="W554" s="30"/>
      <c r="AA554" s="30"/>
      <c r="AF554" s="30"/>
      <c r="AJ554" s="30"/>
      <c r="AO554" s="30"/>
      <c r="AS554" s="30"/>
      <c r="AX554" s="30"/>
      <c r="BB554" s="30"/>
      <c r="BG554" s="30"/>
      <c r="BK554" s="30"/>
      <c r="BP554" s="30"/>
      <c r="BT554" s="30"/>
      <c r="BY554" s="30"/>
      <c r="CC554" s="30"/>
      <c r="CH554" s="30"/>
      <c r="CL554" s="30"/>
      <c r="CQ554" s="30"/>
      <c r="CU554" s="30"/>
    </row>
    <row r="555" spans="14:99" x14ac:dyDescent="0.25">
      <c r="N555" s="30"/>
      <c r="R555" s="30"/>
      <c r="W555" s="30"/>
      <c r="AA555" s="30"/>
      <c r="AF555" s="30"/>
      <c r="AJ555" s="30"/>
      <c r="AO555" s="30"/>
      <c r="AS555" s="30"/>
      <c r="AX555" s="30"/>
      <c r="BB555" s="30"/>
      <c r="BG555" s="30"/>
      <c r="BK555" s="30"/>
      <c r="BP555" s="30"/>
      <c r="BT555" s="30"/>
      <c r="BY555" s="30"/>
      <c r="CC555" s="30"/>
      <c r="CH555" s="30"/>
      <c r="CL555" s="30"/>
      <c r="CQ555" s="30"/>
      <c r="CU555" s="30"/>
    </row>
    <row r="556" spans="14:99" x14ac:dyDescent="0.25">
      <c r="N556" s="30"/>
      <c r="R556" s="30"/>
      <c r="W556" s="30"/>
      <c r="AA556" s="30"/>
      <c r="AF556" s="30"/>
      <c r="AJ556" s="30"/>
      <c r="AO556" s="30"/>
      <c r="AS556" s="30"/>
      <c r="AX556" s="30"/>
      <c r="BB556" s="30"/>
      <c r="BG556" s="30"/>
      <c r="BK556" s="30"/>
      <c r="BP556" s="30"/>
      <c r="BT556" s="30"/>
      <c r="BY556" s="30"/>
      <c r="CC556" s="30"/>
      <c r="CH556" s="30"/>
      <c r="CL556" s="30"/>
      <c r="CQ556" s="30"/>
      <c r="CU556" s="30"/>
    </row>
    <row r="557" spans="14:99" x14ac:dyDescent="0.25">
      <c r="N557" s="30"/>
      <c r="R557" s="30"/>
      <c r="W557" s="30"/>
      <c r="AA557" s="30"/>
      <c r="AF557" s="30"/>
      <c r="AJ557" s="30"/>
      <c r="AO557" s="30"/>
      <c r="AS557" s="30"/>
      <c r="AX557" s="30"/>
      <c r="BB557" s="30"/>
      <c r="BG557" s="30"/>
      <c r="BK557" s="30"/>
      <c r="BP557" s="30"/>
      <c r="BT557" s="30"/>
      <c r="BY557" s="30"/>
      <c r="CC557" s="30"/>
      <c r="CH557" s="30"/>
      <c r="CL557" s="30"/>
      <c r="CQ557" s="30"/>
      <c r="CU557" s="30"/>
    </row>
    <row r="558" spans="14:99" x14ac:dyDescent="0.25">
      <c r="N558" s="30"/>
      <c r="R558" s="30"/>
      <c r="W558" s="30"/>
      <c r="AA558" s="30"/>
      <c r="AF558" s="30"/>
      <c r="AJ558" s="30"/>
      <c r="AO558" s="30"/>
      <c r="AS558" s="30"/>
      <c r="AX558" s="30"/>
      <c r="BB558" s="30"/>
      <c r="BG558" s="30"/>
      <c r="BK558" s="30"/>
      <c r="BP558" s="30"/>
      <c r="BT558" s="30"/>
      <c r="BY558" s="30"/>
      <c r="CC558" s="30"/>
      <c r="CH558" s="30"/>
      <c r="CL558" s="30"/>
      <c r="CQ558" s="30"/>
      <c r="CU558" s="30"/>
    </row>
    <row r="559" spans="14:99" x14ac:dyDescent="0.25">
      <c r="N559" s="30"/>
      <c r="R559" s="30"/>
      <c r="W559" s="30"/>
      <c r="AA559" s="30"/>
      <c r="AF559" s="30"/>
      <c r="AJ559" s="30"/>
      <c r="AO559" s="30"/>
      <c r="AS559" s="30"/>
      <c r="AX559" s="30"/>
      <c r="BB559" s="30"/>
      <c r="BG559" s="30"/>
      <c r="BK559" s="30"/>
      <c r="BP559" s="30"/>
      <c r="BT559" s="30"/>
      <c r="BY559" s="30"/>
      <c r="CC559" s="30"/>
      <c r="CH559" s="30"/>
      <c r="CL559" s="30"/>
      <c r="CQ559" s="30"/>
      <c r="CU559" s="30"/>
    </row>
    <row r="560" spans="14:99" x14ac:dyDescent="0.25">
      <c r="N560" s="30"/>
      <c r="R560" s="30"/>
      <c r="W560" s="30"/>
      <c r="AA560" s="30"/>
      <c r="AF560" s="30"/>
      <c r="AJ560" s="30"/>
      <c r="AO560" s="30"/>
      <c r="AS560" s="30"/>
      <c r="AX560" s="30"/>
      <c r="BB560" s="30"/>
      <c r="BG560" s="30"/>
      <c r="BK560" s="30"/>
      <c r="BP560" s="30"/>
      <c r="BT560" s="30"/>
      <c r="BY560" s="30"/>
      <c r="CC560" s="30"/>
      <c r="CH560" s="30"/>
      <c r="CL560" s="30"/>
      <c r="CQ560" s="30"/>
      <c r="CU560" s="30"/>
    </row>
    <row r="561" spans="14:99" x14ac:dyDescent="0.25">
      <c r="N561" s="30"/>
      <c r="R561" s="30"/>
      <c r="W561" s="30"/>
      <c r="AA561" s="30"/>
      <c r="AF561" s="30"/>
      <c r="AJ561" s="30"/>
      <c r="AO561" s="30"/>
      <c r="AS561" s="30"/>
      <c r="AX561" s="30"/>
      <c r="BB561" s="30"/>
      <c r="BG561" s="30"/>
      <c r="BK561" s="30"/>
      <c r="BP561" s="30"/>
      <c r="BT561" s="30"/>
      <c r="BY561" s="30"/>
      <c r="CC561" s="30"/>
      <c r="CH561" s="30"/>
      <c r="CL561" s="30"/>
      <c r="CQ561" s="30"/>
      <c r="CU561" s="30"/>
    </row>
    <row r="562" spans="14:99" x14ac:dyDescent="0.25">
      <c r="N562" s="30"/>
      <c r="R562" s="30"/>
      <c r="W562" s="30"/>
      <c r="AA562" s="30"/>
      <c r="AF562" s="30"/>
      <c r="AJ562" s="30"/>
      <c r="AO562" s="30"/>
      <c r="AS562" s="30"/>
      <c r="AX562" s="30"/>
      <c r="BB562" s="30"/>
      <c r="BG562" s="30"/>
      <c r="BK562" s="30"/>
      <c r="BP562" s="30"/>
      <c r="BT562" s="30"/>
      <c r="BY562" s="30"/>
      <c r="CC562" s="30"/>
      <c r="CH562" s="30"/>
      <c r="CL562" s="30"/>
      <c r="CQ562" s="30"/>
      <c r="CU562" s="30"/>
    </row>
    <row r="563" spans="14:99" x14ac:dyDescent="0.25">
      <c r="N563" s="30"/>
      <c r="R563" s="30"/>
      <c r="W563" s="30"/>
      <c r="AA563" s="30"/>
      <c r="AF563" s="30"/>
      <c r="AJ563" s="30"/>
      <c r="AO563" s="30"/>
      <c r="AS563" s="30"/>
      <c r="AX563" s="30"/>
      <c r="BB563" s="30"/>
      <c r="BG563" s="30"/>
      <c r="BK563" s="30"/>
      <c r="BP563" s="30"/>
      <c r="BT563" s="30"/>
      <c r="BY563" s="30"/>
      <c r="CC563" s="30"/>
      <c r="CH563" s="30"/>
      <c r="CL563" s="30"/>
      <c r="CQ563" s="30"/>
      <c r="CU563" s="30"/>
    </row>
    <row r="564" spans="14:99" x14ac:dyDescent="0.25">
      <c r="N564" s="30"/>
      <c r="R564" s="30"/>
      <c r="W564" s="30"/>
      <c r="AA564" s="30"/>
      <c r="AF564" s="30"/>
      <c r="AJ564" s="30"/>
      <c r="AO564" s="30"/>
      <c r="AS564" s="30"/>
      <c r="AX564" s="30"/>
      <c r="BB564" s="30"/>
      <c r="BG564" s="30"/>
      <c r="BK564" s="30"/>
      <c r="BP564" s="30"/>
      <c r="BT564" s="30"/>
      <c r="BY564" s="30"/>
      <c r="CC564" s="30"/>
      <c r="CH564" s="30"/>
      <c r="CL564" s="30"/>
      <c r="CQ564" s="30"/>
      <c r="CU564" s="30"/>
    </row>
    <row r="565" spans="14:99" x14ac:dyDescent="0.25">
      <c r="N565" s="30"/>
      <c r="R565" s="30"/>
      <c r="W565" s="30"/>
      <c r="AA565" s="30"/>
      <c r="AF565" s="30"/>
      <c r="AJ565" s="30"/>
      <c r="AO565" s="30"/>
      <c r="AS565" s="30"/>
      <c r="AX565" s="30"/>
      <c r="BB565" s="30"/>
      <c r="BG565" s="30"/>
      <c r="BK565" s="30"/>
      <c r="BP565" s="30"/>
      <c r="BT565" s="30"/>
      <c r="BY565" s="30"/>
      <c r="CC565" s="30"/>
      <c r="CH565" s="30"/>
      <c r="CL565" s="30"/>
      <c r="CQ565" s="30"/>
      <c r="CU565" s="30"/>
    </row>
    <row r="566" spans="14:99" x14ac:dyDescent="0.25">
      <c r="N566" s="30"/>
      <c r="R566" s="30"/>
      <c r="W566" s="30"/>
      <c r="AA566" s="30"/>
      <c r="AF566" s="30"/>
      <c r="AJ566" s="30"/>
      <c r="AO566" s="30"/>
      <c r="AS566" s="30"/>
      <c r="AX566" s="30"/>
      <c r="BB566" s="30"/>
      <c r="BG566" s="30"/>
      <c r="BK566" s="30"/>
      <c r="BP566" s="30"/>
      <c r="BT566" s="30"/>
      <c r="BY566" s="30"/>
      <c r="CC566" s="30"/>
      <c r="CH566" s="30"/>
      <c r="CL566" s="30"/>
      <c r="CQ566" s="30"/>
      <c r="CU566" s="30"/>
    </row>
    <row r="567" spans="14:99" x14ac:dyDescent="0.25">
      <c r="N567" s="30"/>
      <c r="R567" s="30"/>
      <c r="W567" s="30"/>
      <c r="AA567" s="30"/>
      <c r="AF567" s="30"/>
      <c r="AJ567" s="30"/>
      <c r="AO567" s="30"/>
      <c r="AS567" s="30"/>
      <c r="AX567" s="30"/>
      <c r="BB567" s="30"/>
      <c r="BG567" s="30"/>
      <c r="BK567" s="30"/>
      <c r="BP567" s="30"/>
      <c r="BT567" s="30"/>
      <c r="BY567" s="30"/>
      <c r="CC567" s="30"/>
      <c r="CH567" s="30"/>
      <c r="CL567" s="30"/>
      <c r="CQ567" s="30"/>
      <c r="CU567" s="30"/>
    </row>
    <row r="568" spans="14:99" x14ac:dyDescent="0.25">
      <c r="N568" s="30"/>
      <c r="R568" s="30"/>
      <c r="W568" s="30"/>
      <c r="AA568" s="30"/>
      <c r="AF568" s="30"/>
      <c r="AJ568" s="30"/>
      <c r="AO568" s="30"/>
      <c r="AS568" s="30"/>
      <c r="AX568" s="30"/>
      <c r="BB568" s="30"/>
      <c r="BG568" s="30"/>
      <c r="BK568" s="30"/>
      <c r="BP568" s="30"/>
      <c r="BT568" s="30"/>
      <c r="BY568" s="30"/>
      <c r="CC568" s="30"/>
      <c r="CH568" s="30"/>
      <c r="CL568" s="30"/>
      <c r="CQ568" s="30"/>
      <c r="CU568" s="30"/>
    </row>
    <row r="569" spans="14:99" x14ac:dyDescent="0.25">
      <c r="N569" s="30"/>
      <c r="R569" s="30"/>
      <c r="W569" s="30"/>
      <c r="AA569" s="30"/>
      <c r="AF569" s="30"/>
      <c r="AJ569" s="30"/>
      <c r="AO569" s="30"/>
      <c r="AS569" s="30"/>
      <c r="AX569" s="30"/>
      <c r="BB569" s="30"/>
      <c r="BG569" s="30"/>
      <c r="BK569" s="30"/>
      <c r="BP569" s="30"/>
      <c r="BT569" s="30"/>
      <c r="BY569" s="30"/>
      <c r="CC569" s="30"/>
      <c r="CH569" s="30"/>
      <c r="CL569" s="30"/>
      <c r="CQ569" s="30"/>
      <c r="CU569" s="30"/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5" t="s">
        <v>48</v>
      </c>
      <c r="C1" s="56"/>
      <c r="D1" s="56"/>
      <c r="E1" s="56"/>
      <c r="F1" s="56"/>
      <c r="G1" s="56"/>
      <c r="H1" s="56"/>
      <c r="I1" s="57"/>
      <c r="K1" s="55" t="s">
        <v>95</v>
      </c>
      <c r="L1" s="56"/>
      <c r="M1" s="56"/>
      <c r="N1" s="56"/>
      <c r="O1" s="56"/>
      <c r="P1" s="56"/>
      <c r="Q1" s="56"/>
      <c r="R1" s="57"/>
    </row>
    <row r="2" spans="2:18" ht="15" customHeight="1" x14ac:dyDescent="0.2">
      <c r="B2" s="60" t="s">
        <v>93</v>
      </c>
      <c r="C2" s="60"/>
      <c r="E2" s="60" t="s">
        <v>94</v>
      </c>
      <c r="F2" s="60"/>
      <c r="H2" s="60" t="s">
        <v>91</v>
      </c>
      <c r="I2" s="60"/>
      <c r="K2" s="60" t="s">
        <v>93</v>
      </c>
      <c r="L2" s="60"/>
      <c r="N2" s="60" t="s">
        <v>94</v>
      </c>
      <c r="O2" s="60"/>
      <c r="Q2" s="60" t="s">
        <v>91</v>
      </c>
      <c r="R2" s="60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499</v>
      </c>
      <c r="C4" s="43" t="s">
        <v>65</v>
      </c>
      <c r="E4" s="43">
        <v>499</v>
      </c>
      <c r="F4" s="43" t="s">
        <v>65</v>
      </c>
      <c r="H4" s="43">
        <v>499</v>
      </c>
      <c r="I4" s="43" t="s">
        <v>1687</v>
      </c>
      <c r="K4" s="43">
        <v>499</v>
      </c>
      <c r="L4" s="43" t="s">
        <v>65</v>
      </c>
      <c r="N4" s="43">
        <v>499</v>
      </c>
      <c r="O4" s="43" t="s">
        <v>65</v>
      </c>
      <c r="P4" s="11"/>
      <c r="Q4" s="43">
        <v>499</v>
      </c>
      <c r="R4" s="43" t="s">
        <v>1688</v>
      </c>
    </row>
    <row r="5" spans="2:18" ht="15" customHeight="1" x14ac:dyDescent="0.2">
      <c r="B5" s="43">
        <v>511</v>
      </c>
      <c r="C5" s="43" t="s">
        <v>65</v>
      </c>
      <c r="E5" s="43">
        <v>511</v>
      </c>
      <c r="F5" s="43" t="s">
        <v>65</v>
      </c>
      <c r="H5" s="43">
        <v>511</v>
      </c>
      <c r="I5" s="43" t="s">
        <v>1687</v>
      </c>
      <c r="K5" s="43">
        <v>511</v>
      </c>
      <c r="L5" s="43" t="s">
        <v>65</v>
      </c>
      <c r="N5" s="43">
        <v>511</v>
      </c>
      <c r="O5" s="43" t="s">
        <v>65</v>
      </c>
      <c r="P5" s="11"/>
      <c r="Q5" s="43">
        <v>511</v>
      </c>
      <c r="R5" s="43" t="s">
        <v>1688</v>
      </c>
    </row>
    <row r="6" spans="2:18" ht="15" customHeight="1" x14ac:dyDescent="0.2">
      <c r="B6" s="43">
        <v>507</v>
      </c>
      <c r="C6" s="43" t="s">
        <v>65</v>
      </c>
      <c r="E6" s="43">
        <v>507</v>
      </c>
      <c r="F6" s="43" t="s">
        <v>65</v>
      </c>
      <c r="H6" s="43">
        <v>507</v>
      </c>
      <c r="I6" s="43" t="s">
        <v>1687</v>
      </c>
      <c r="K6" s="43">
        <v>507</v>
      </c>
      <c r="L6" s="43" t="s">
        <v>65</v>
      </c>
      <c r="N6" s="43">
        <v>507</v>
      </c>
      <c r="O6" s="43" t="s">
        <v>65</v>
      </c>
      <c r="P6" s="11"/>
      <c r="Q6" s="43">
        <v>507</v>
      </c>
      <c r="R6" s="43" t="s">
        <v>1688</v>
      </c>
    </row>
    <row r="7" spans="2:18" ht="15" customHeight="1" x14ac:dyDescent="0.2">
      <c r="B7" s="43">
        <v>508</v>
      </c>
      <c r="C7" s="43" t="s">
        <v>65</v>
      </c>
      <c r="E7" s="43">
        <v>508</v>
      </c>
      <c r="F7" s="43" t="s">
        <v>65</v>
      </c>
      <c r="H7" s="43">
        <v>508</v>
      </c>
      <c r="I7" s="43" t="s">
        <v>1687</v>
      </c>
      <c r="K7" s="43">
        <v>508</v>
      </c>
      <c r="L7" s="43" t="s">
        <v>65</v>
      </c>
      <c r="N7" s="43">
        <v>508</v>
      </c>
      <c r="O7" s="43" t="s">
        <v>65</v>
      </c>
      <c r="P7" s="11"/>
      <c r="Q7" s="43">
        <v>508</v>
      </c>
      <c r="R7" s="43" t="s">
        <v>1688</v>
      </c>
    </row>
    <row r="8" spans="2:18" ht="15" customHeight="1" x14ac:dyDescent="0.2">
      <c r="B8" s="43">
        <v>512</v>
      </c>
      <c r="C8" s="43" t="s">
        <v>65</v>
      </c>
      <c r="E8" s="43">
        <v>512</v>
      </c>
      <c r="F8" s="43" t="s">
        <v>65</v>
      </c>
      <c r="H8" s="43">
        <v>512</v>
      </c>
      <c r="I8" s="43" t="s">
        <v>1687</v>
      </c>
      <c r="K8" s="43">
        <v>512</v>
      </c>
      <c r="L8" s="43" t="s">
        <v>65</v>
      </c>
      <c r="N8" s="43">
        <v>512</v>
      </c>
      <c r="O8" s="43" t="s">
        <v>65</v>
      </c>
      <c r="P8" s="11"/>
      <c r="Q8" s="43">
        <v>512</v>
      </c>
      <c r="R8" s="43" t="s">
        <v>1688</v>
      </c>
    </row>
    <row r="9" spans="2:18" ht="15" customHeight="1" x14ac:dyDescent="0.2">
      <c r="B9" s="43">
        <v>500</v>
      </c>
      <c r="C9" s="43" t="s">
        <v>65</v>
      </c>
      <c r="E9" s="43">
        <v>500</v>
      </c>
      <c r="F9" s="43" t="s">
        <v>65</v>
      </c>
      <c r="H9" s="43">
        <v>500</v>
      </c>
      <c r="I9" s="43" t="s">
        <v>1687</v>
      </c>
      <c r="K9" s="43">
        <v>500</v>
      </c>
      <c r="L9" s="43" t="s">
        <v>65</v>
      </c>
      <c r="N9" s="43">
        <v>500</v>
      </c>
      <c r="O9" s="43" t="s">
        <v>65</v>
      </c>
      <c r="P9" s="11"/>
      <c r="Q9" s="43">
        <v>500</v>
      </c>
      <c r="R9" s="43" t="s">
        <v>1688</v>
      </c>
    </row>
    <row r="10" spans="2:18" ht="15" customHeight="1" x14ac:dyDescent="0.2">
      <c r="B10" s="43">
        <v>516</v>
      </c>
      <c r="C10" s="43" t="s">
        <v>65</v>
      </c>
      <c r="E10" s="43">
        <v>516</v>
      </c>
      <c r="F10" s="43" t="s">
        <v>65</v>
      </c>
      <c r="H10" s="43">
        <v>516</v>
      </c>
      <c r="I10" s="43" t="s">
        <v>1687</v>
      </c>
      <c r="K10" s="43">
        <v>516</v>
      </c>
      <c r="L10" s="43" t="s">
        <v>65</v>
      </c>
      <c r="N10" s="43">
        <v>516</v>
      </c>
      <c r="O10" s="43" t="s">
        <v>65</v>
      </c>
      <c r="P10" s="11"/>
      <c r="Q10" s="43">
        <v>516</v>
      </c>
      <c r="R10" s="43" t="s">
        <v>1688</v>
      </c>
    </row>
    <row r="11" spans="2:18" ht="15" customHeight="1" x14ac:dyDescent="0.2">
      <c r="B11" s="43">
        <v>501</v>
      </c>
      <c r="C11" s="43" t="s">
        <v>65</v>
      </c>
      <c r="E11" s="43">
        <v>501</v>
      </c>
      <c r="F11" s="43" t="s">
        <v>65</v>
      </c>
      <c r="H11" s="43">
        <v>501</v>
      </c>
      <c r="I11" s="43" t="s">
        <v>1687</v>
      </c>
      <c r="K11" s="43">
        <v>501</v>
      </c>
      <c r="L11" s="43" t="s">
        <v>65</v>
      </c>
      <c r="N11" s="43">
        <v>501</v>
      </c>
      <c r="O11" s="43" t="s">
        <v>65</v>
      </c>
      <c r="P11" s="11"/>
      <c r="Q11" s="43">
        <v>501</v>
      </c>
      <c r="R11" s="43" t="s">
        <v>1688</v>
      </c>
    </row>
    <row r="12" spans="2:18" ht="15" customHeight="1" x14ac:dyDescent="0.2">
      <c r="B12" s="43">
        <v>519</v>
      </c>
      <c r="C12" s="43" t="s">
        <v>65</v>
      </c>
      <c r="E12" s="43">
        <v>519</v>
      </c>
      <c r="F12" s="43" t="s">
        <v>65</v>
      </c>
      <c r="H12" s="43">
        <v>519</v>
      </c>
      <c r="I12" s="43" t="s">
        <v>1687</v>
      </c>
      <c r="K12" s="43">
        <v>519</v>
      </c>
      <c r="L12" s="43" t="s">
        <v>65</v>
      </c>
      <c r="N12" s="43">
        <v>519</v>
      </c>
      <c r="O12" s="43" t="s">
        <v>65</v>
      </c>
      <c r="P12" s="11"/>
      <c r="Q12" s="43">
        <v>519</v>
      </c>
      <c r="R12" s="43" t="s">
        <v>1688</v>
      </c>
    </row>
    <row r="13" spans="2:18" ht="15" customHeight="1" x14ac:dyDescent="0.2">
      <c r="B13" s="43">
        <v>520</v>
      </c>
      <c r="C13" s="43" t="s">
        <v>65</v>
      </c>
      <c r="E13" s="43">
        <v>520</v>
      </c>
      <c r="F13" s="43" t="s">
        <v>65</v>
      </c>
      <c r="H13" s="43">
        <v>520</v>
      </c>
      <c r="I13" s="43" t="s">
        <v>1687</v>
      </c>
      <c r="K13" s="43">
        <v>520</v>
      </c>
      <c r="L13" s="43" t="s">
        <v>65</v>
      </c>
      <c r="N13" s="43">
        <v>520</v>
      </c>
      <c r="O13" s="43" t="s">
        <v>65</v>
      </c>
      <c r="P13" s="11"/>
      <c r="Q13" s="43">
        <v>520</v>
      </c>
      <c r="R13" s="43" t="s">
        <v>1688</v>
      </c>
    </row>
    <row r="14" spans="2:18" ht="15" customHeight="1" x14ac:dyDescent="0.2">
      <c r="B14" s="43">
        <v>503</v>
      </c>
      <c r="C14" s="43" t="s">
        <v>65</v>
      </c>
      <c r="E14" s="43">
        <v>503</v>
      </c>
      <c r="F14" s="43" t="s">
        <v>65</v>
      </c>
      <c r="H14" s="43">
        <v>503</v>
      </c>
      <c r="I14" s="43" t="s">
        <v>1687</v>
      </c>
      <c r="K14" s="43">
        <v>503</v>
      </c>
      <c r="L14" s="43" t="s">
        <v>65</v>
      </c>
      <c r="N14" s="43">
        <v>503</v>
      </c>
      <c r="O14" s="43" t="s">
        <v>65</v>
      </c>
      <c r="P14" s="11"/>
      <c r="Q14" s="43">
        <v>503</v>
      </c>
      <c r="R14" s="43" t="s">
        <v>1688</v>
      </c>
    </row>
    <row r="15" spans="2:18" ht="15" customHeight="1" x14ac:dyDescent="0.2">
      <c r="B15" s="43">
        <v>514</v>
      </c>
      <c r="C15" s="43" t="s">
        <v>65</v>
      </c>
      <c r="E15" s="43">
        <v>514</v>
      </c>
      <c r="F15" s="43" t="s">
        <v>65</v>
      </c>
      <c r="H15" s="43">
        <v>514</v>
      </c>
      <c r="I15" s="43" t="s">
        <v>1687</v>
      </c>
      <c r="K15" s="43">
        <v>514</v>
      </c>
      <c r="L15" s="43" t="s">
        <v>65</v>
      </c>
      <c r="N15" s="43">
        <v>514</v>
      </c>
      <c r="O15" s="43" t="s">
        <v>65</v>
      </c>
      <c r="P15" s="11"/>
      <c r="Q15" s="43">
        <v>514</v>
      </c>
      <c r="R15" s="43" t="s">
        <v>1688</v>
      </c>
    </row>
    <row r="16" spans="2:18" ht="15" customHeight="1" x14ac:dyDescent="0.2">
      <c r="B16" s="43">
        <v>515</v>
      </c>
      <c r="C16" s="43" t="s">
        <v>65</v>
      </c>
      <c r="E16" s="43">
        <v>515</v>
      </c>
      <c r="F16" s="43" t="s">
        <v>65</v>
      </c>
      <c r="H16" s="43">
        <v>515</v>
      </c>
      <c r="I16" s="43" t="s">
        <v>1687</v>
      </c>
      <c r="K16" s="43">
        <v>515</v>
      </c>
      <c r="L16" s="43" t="s">
        <v>65</v>
      </c>
      <c r="N16" s="43">
        <v>515</v>
      </c>
      <c r="O16" s="43" t="s">
        <v>65</v>
      </c>
      <c r="P16" s="11"/>
      <c r="Q16" s="43">
        <v>515</v>
      </c>
      <c r="R16" s="43" t="s">
        <v>1688</v>
      </c>
    </row>
    <row r="17" spans="2:18" ht="15" customHeight="1" x14ac:dyDescent="0.2">
      <c r="B17" s="43">
        <v>502</v>
      </c>
      <c r="C17" s="43" t="s">
        <v>65</v>
      </c>
      <c r="E17" s="43">
        <v>502</v>
      </c>
      <c r="F17" s="43" t="s">
        <v>65</v>
      </c>
      <c r="H17" s="43">
        <v>502</v>
      </c>
      <c r="I17" s="43" t="s">
        <v>1687</v>
      </c>
      <c r="K17" s="43">
        <v>502</v>
      </c>
      <c r="L17" s="43" t="s">
        <v>65</v>
      </c>
      <c r="N17" s="43">
        <v>502</v>
      </c>
      <c r="O17" s="43" t="s">
        <v>65</v>
      </c>
      <c r="P17" s="11"/>
      <c r="Q17" s="43">
        <v>502</v>
      </c>
      <c r="R17" s="43" t="s">
        <v>1688</v>
      </c>
    </row>
    <row r="18" spans="2:18" ht="15" customHeight="1" x14ac:dyDescent="0.2">
      <c r="B18" s="43">
        <v>517</v>
      </c>
      <c r="C18" s="43" t="s">
        <v>65</v>
      </c>
      <c r="E18" s="43">
        <v>517</v>
      </c>
      <c r="F18" s="43" t="s">
        <v>65</v>
      </c>
      <c r="H18" s="43">
        <v>517</v>
      </c>
      <c r="I18" s="43" t="s">
        <v>1687</v>
      </c>
      <c r="K18" s="43">
        <v>517</v>
      </c>
      <c r="L18" s="43" t="s">
        <v>65</v>
      </c>
      <c r="N18" s="43">
        <v>517</v>
      </c>
      <c r="O18" s="43" t="s">
        <v>65</v>
      </c>
      <c r="P18" s="11"/>
      <c r="Q18" s="43">
        <v>517</v>
      </c>
      <c r="R18" s="43" t="s">
        <v>1688</v>
      </c>
    </row>
    <row r="19" spans="2:18" ht="15" customHeight="1" x14ac:dyDescent="0.2">
      <c r="B19" s="43">
        <v>518</v>
      </c>
      <c r="C19" s="43" t="s">
        <v>65</v>
      </c>
      <c r="E19" s="43">
        <v>518</v>
      </c>
      <c r="F19" s="43" t="s">
        <v>65</v>
      </c>
      <c r="H19" s="43">
        <v>518</v>
      </c>
      <c r="I19" s="43" t="s">
        <v>1687</v>
      </c>
      <c r="K19" s="43">
        <v>518</v>
      </c>
      <c r="L19" s="43" t="s">
        <v>65</v>
      </c>
      <c r="N19" s="43">
        <v>518</v>
      </c>
      <c r="O19" s="43" t="s">
        <v>65</v>
      </c>
      <c r="P19" s="11"/>
      <c r="Q19" s="43">
        <v>518</v>
      </c>
      <c r="R19" s="43" t="s">
        <v>1688</v>
      </c>
    </row>
    <row r="20" spans="2:18" ht="15" customHeight="1" x14ac:dyDescent="0.2">
      <c r="B20" s="43">
        <v>504</v>
      </c>
      <c r="C20" s="43" t="s">
        <v>65</v>
      </c>
      <c r="E20" s="43">
        <v>504</v>
      </c>
      <c r="F20" s="43" t="s">
        <v>65</v>
      </c>
      <c r="H20" s="43">
        <v>504</v>
      </c>
      <c r="I20" s="43" t="s">
        <v>1687</v>
      </c>
      <c r="K20" s="43">
        <v>504</v>
      </c>
      <c r="L20" s="43" t="s">
        <v>65</v>
      </c>
      <c r="N20" s="43">
        <v>504</v>
      </c>
      <c r="O20" s="43" t="s">
        <v>65</v>
      </c>
      <c r="P20" s="11"/>
      <c r="Q20" s="43">
        <v>504</v>
      </c>
      <c r="R20" s="43" t="s">
        <v>1688</v>
      </c>
    </row>
    <row r="21" spans="2:18" ht="15" customHeight="1" x14ac:dyDescent="0.2">
      <c r="B21" s="43">
        <v>513</v>
      </c>
      <c r="C21" s="43" t="s">
        <v>65</v>
      </c>
      <c r="E21" s="43">
        <v>513</v>
      </c>
      <c r="F21" s="43" t="s">
        <v>65</v>
      </c>
      <c r="H21" s="43">
        <v>513</v>
      </c>
      <c r="I21" s="43" t="s">
        <v>1687</v>
      </c>
      <c r="K21" s="43">
        <v>513</v>
      </c>
      <c r="L21" s="43" t="s">
        <v>65</v>
      </c>
      <c r="N21" s="43">
        <v>513</v>
      </c>
      <c r="O21" s="43" t="s">
        <v>65</v>
      </c>
      <c r="P21" s="11"/>
      <c r="Q21" s="43">
        <v>513</v>
      </c>
      <c r="R21" s="43" t="s">
        <v>1688</v>
      </c>
    </row>
    <row r="22" spans="2:18" ht="15" customHeight="1" x14ac:dyDescent="0.2">
      <c r="B22" s="43">
        <v>497</v>
      </c>
      <c r="C22" s="43" t="s">
        <v>65</v>
      </c>
      <c r="E22" s="43">
        <v>497</v>
      </c>
      <c r="F22" s="43" t="s">
        <v>65</v>
      </c>
      <c r="H22" s="43">
        <v>497</v>
      </c>
      <c r="I22" s="43" t="s">
        <v>1687</v>
      </c>
      <c r="K22" s="43">
        <v>497</v>
      </c>
      <c r="L22" s="43" t="s">
        <v>65</v>
      </c>
      <c r="N22" s="43">
        <v>497</v>
      </c>
      <c r="O22" s="43" t="s">
        <v>65</v>
      </c>
      <c r="P22" s="11"/>
      <c r="Q22" s="43">
        <v>497</v>
      </c>
      <c r="R22" s="43" t="s">
        <v>1688</v>
      </c>
    </row>
    <row r="23" spans="2:18" ht="15" customHeight="1" x14ac:dyDescent="0.2">
      <c r="B23" s="43">
        <v>509</v>
      </c>
      <c r="C23" s="43" t="s">
        <v>65</v>
      </c>
      <c r="E23" s="43">
        <v>509</v>
      </c>
      <c r="F23" s="43" t="s">
        <v>65</v>
      </c>
      <c r="H23" s="43">
        <v>509</v>
      </c>
      <c r="I23" s="43" t="s">
        <v>1687</v>
      </c>
      <c r="K23" s="43">
        <v>509</v>
      </c>
      <c r="L23" s="43" t="s">
        <v>65</v>
      </c>
      <c r="N23" s="43">
        <v>509</v>
      </c>
      <c r="O23" s="43" t="s">
        <v>65</v>
      </c>
      <c r="P23" s="11"/>
      <c r="Q23" s="43">
        <v>509</v>
      </c>
      <c r="R23" s="43" t="s">
        <v>1688</v>
      </c>
    </row>
    <row r="24" spans="2:18" ht="15" customHeight="1" x14ac:dyDescent="0.2">
      <c r="B24" s="43">
        <v>505</v>
      </c>
      <c r="C24" s="43" t="s">
        <v>65</v>
      </c>
      <c r="E24" s="43">
        <v>505</v>
      </c>
      <c r="F24" s="43" t="s">
        <v>65</v>
      </c>
      <c r="H24" s="43">
        <v>505</v>
      </c>
      <c r="I24" s="43" t="s">
        <v>1687</v>
      </c>
      <c r="K24" s="43">
        <v>505</v>
      </c>
      <c r="L24" s="43" t="s">
        <v>65</v>
      </c>
      <c r="N24" s="43">
        <v>505</v>
      </c>
      <c r="O24" s="43" t="s">
        <v>65</v>
      </c>
      <c r="P24" s="11"/>
      <c r="Q24" s="43">
        <v>505</v>
      </c>
      <c r="R24" s="43" t="s">
        <v>1688</v>
      </c>
    </row>
    <row r="25" spans="2:18" ht="15" customHeight="1" x14ac:dyDescent="0.2">
      <c r="B25" s="43">
        <v>506</v>
      </c>
      <c r="C25" s="43" t="s">
        <v>65</v>
      </c>
      <c r="E25" s="43">
        <v>506</v>
      </c>
      <c r="F25" s="43" t="s">
        <v>65</v>
      </c>
      <c r="H25" s="43">
        <v>506</v>
      </c>
      <c r="I25" s="43" t="s">
        <v>1687</v>
      </c>
      <c r="K25" s="43">
        <v>506</v>
      </c>
      <c r="L25" s="43" t="s">
        <v>65</v>
      </c>
      <c r="N25" s="43">
        <v>506</v>
      </c>
      <c r="O25" s="43" t="s">
        <v>65</v>
      </c>
      <c r="P25" s="11"/>
      <c r="Q25" s="43">
        <v>506</v>
      </c>
      <c r="R25" s="43" t="s">
        <v>1688</v>
      </c>
    </row>
    <row r="26" spans="2:18" ht="15" customHeight="1" x14ac:dyDescent="0.2">
      <c r="B26" s="43">
        <v>510</v>
      </c>
      <c r="C26" s="43" t="s">
        <v>65</v>
      </c>
      <c r="E26" s="43">
        <v>510</v>
      </c>
      <c r="F26" s="43" t="s">
        <v>65</v>
      </c>
      <c r="H26" s="43">
        <v>510</v>
      </c>
      <c r="I26" s="43" t="s">
        <v>1687</v>
      </c>
      <c r="K26" s="43">
        <v>510</v>
      </c>
      <c r="L26" s="43" t="s">
        <v>65</v>
      </c>
      <c r="N26" s="43">
        <v>510</v>
      </c>
      <c r="O26" s="43" t="s">
        <v>65</v>
      </c>
      <c r="P26" s="11"/>
      <c r="Q26" s="43">
        <v>510</v>
      </c>
      <c r="R26" s="43" t="s">
        <v>1688</v>
      </c>
    </row>
    <row r="27" spans="2:18" ht="15" customHeight="1" x14ac:dyDescent="0.2">
      <c r="B27" s="43">
        <v>498</v>
      </c>
      <c r="C27" s="43" t="s">
        <v>65</v>
      </c>
      <c r="E27" s="43">
        <v>498</v>
      </c>
      <c r="F27" s="43" t="s">
        <v>65</v>
      </c>
      <c r="H27" s="43">
        <v>498</v>
      </c>
      <c r="I27" s="43" t="s">
        <v>1687</v>
      </c>
      <c r="K27" s="43">
        <v>498</v>
      </c>
      <c r="L27" s="43" t="s">
        <v>65</v>
      </c>
      <c r="N27" s="43">
        <v>498</v>
      </c>
      <c r="O27" s="43" t="s">
        <v>65</v>
      </c>
      <c r="P27" s="11"/>
      <c r="Q27" s="43">
        <v>498</v>
      </c>
      <c r="R27" s="43" t="s">
        <v>1688</v>
      </c>
    </row>
    <row r="28" spans="2:18" ht="15" customHeight="1" x14ac:dyDescent="0.2">
      <c r="B28" s="43">
        <v>561</v>
      </c>
      <c r="C28" s="43" t="s">
        <v>65</v>
      </c>
      <c r="E28" s="43">
        <v>561</v>
      </c>
      <c r="F28" s="43" t="s">
        <v>65</v>
      </c>
      <c r="H28" s="43">
        <v>561</v>
      </c>
      <c r="I28" s="43" t="s">
        <v>1687</v>
      </c>
      <c r="K28" s="43">
        <v>561</v>
      </c>
      <c r="L28" s="43" t="s">
        <v>65</v>
      </c>
      <c r="N28" s="43">
        <v>561</v>
      </c>
      <c r="O28" s="43" t="s">
        <v>65</v>
      </c>
      <c r="P28" s="11"/>
      <c r="Q28" s="43">
        <v>561</v>
      </c>
      <c r="R28" s="43" t="s">
        <v>1688</v>
      </c>
    </row>
    <row r="29" spans="2:18" ht="15" customHeight="1" x14ac:dyDescent="0.2">
      <c r="B29" s="43">
        <v>573</v>
      </c>
      <c r="C29" s="43" t="s">
        <v>65</v>
      </c>
      <c r="E29" s="43">
        <v>573</v>
      </c>
      <c r="F29" s="43" t="s">
        <v>65</v>
      </c>
      <c r="H29" s="43">
        <v>573</v>
      </c>
      <c r="I29" s="43" t="s">
        <v>1687</v>
      </c>
      <c r="K29" s="43">
        <v>573</v>
      </c>
      <c r="L29" s="43" t="s">
        <v>65</v>
      </c>
      <c r="N29" s="43">
        <v>573</v>
      </c>
      <c r="O29" s="43" t="s">
        <v>65</v>
      </c>
      <c r="P29" s="11"/>
      <c r="Q29" s="43">
        <v>573</v>
      </c>
      <c r="R29" s="43" t="s">
        <v>1688</v>
      </c>
    </row>
    <row r="30" spans="2:18" ht="15" customHeight="1" x14ac:dyDescent="0.2">
      <c r="B30" s="43">
        <v>569</v>
      </c>
      <c r="C30" s="43" t="s">
        <v>65</v>
      </c>
      <c r="E30" s="43">
        <v>569</v>
      </c>
      <c r="F30" s="43" t="s">
        <v>65</v>
      </c>
      <c r="H30" s="43">
        <v>569</v>
      </c>
      <c r="I30" s="43" t="s">
        <v>1687</v>
      </c>
      <c r="K30" s="43">
        <v>569</v>
      </c>
      <c r="L30" s="43" t="s">
        <v>65</v>
      </c>
      <c r="N30" s="43">
        <v>569</v>
      </c>
      <c r="O30" s="43" t="s">
        <v>65</v>
      </c>
      <c r="P30" s="11"/>
      <c r="Q30" s="43">
        <v>569</v>
      </c>
      <c r="R30" s="43" t="s">
        <v>1688</v>
      </c>
    </row>
    <row r="31" spans="2:18" ht="15" customHeight="1" x14ac:dyDescent="0.2">
      <c r="B31" s="43">
        <v>570</v>
      </c>
      <c r="C31" s="43" t="s">
        <v>65</v>
      </c>
      <c r="E31" s="43">
        <v>570</v>
      </c>
      <c r="F31" s="43" t="s">
        <v>65</v>
      </c>
      <c r="H31" s="43">
        <v>570</v>
      </c>
      <c r="I31" s="43" t="s">
        <v>1687</v>
      </c>
      <c r="K31" s="43">
        <v>570</v>
      </c>
      <c r="L31" s="43" t="s">
        <v>65</v>
      </c>
      <c r="N31" s="43">
        <v>570</v>
      </c>
      <c r="O31" s="43" t="s">
        <v>65</v>
      </c>
      <c r="P31" s="11"/>
      <c r="Q31" s="43">
        <v>570</v>
      </c>
      <c r="R31" s="43" t="s">
        <v>1688</v>
      </c>
    </row>
    <row r="32" spans="2:18" ht="15" customHeight="1" x14ac:dyDescent="0.2">
      <c r="B32" s="43">
        <v>574</v>
      </c>
      <c r="C32" s="43" t="s">
        <v>65</v>
      </c>
      <c r="E32" s="43">
        <v>574</v>
      </c>
      <c r="F32" s="43" t="s">
        <v>65</v>
      </c>
      <c r="H32" s="43">
        <v>574</v>
      </c>
      <c r="I32" s="43" t="s">
        <v>1687</v>
      </c>
      <c r="K32" s="43">
        <v>574</v>
      </c>
      <c r="L32" s="43" t="s">
        <v>65</v>
      </c>
      <c r="N32" s="43">
        <v>574</v>
      </c>
      <c r="O32" s="43" t="s">
        <v>65</v>
      </c>
      <c r="P32" s="11"/>
      <c r="Q32" s="43">
        <v>574</v>
      </c>
      <c r="R32" s="43" t="s">
        <v>1688</v>
      </c>
    </row>
    <row r="33" spans="2:18" ht="15" customHeight="1" x14ac:dyDescent="0.2">
      <c r="B33" s="43">
        <v>562</v>
      </c>
      <c r="C33" s="43" t="s">
        <v>65</v>
      </c>
      <c r="E33" s="43">
        <v>562</v>
      </c>
      <c r="F33" s="43" t="s">
        <v>65</v>
      </c>
      <c r="H33" s="43">
        <v>562</v>
      </c>
      <c r="I33" s="43" t="s">
        <v>1687</v>
      </c>
      <c r="K33" s="43">
        <v>562</v>
      </c>
      <c r="L33" s="43" t="s">
        <v>65</v>
      </c>
      <c r="N33" s="43">
        <v>562</v>
      </c>
      <c r="O33" s="43" t="s">
        <v>65</v>
      </c>
      <c r="P33" s="11"/>
      <c r="Q33" s="43">
        <v>562</v>
      </c>
      <c r="R33" s="43" t="s">
        <v>1688</v>
      </c>
    </row>
    <row r="34" spans="2:18" ht="15" customHeight="1" x14ac:dyDescent="0.2">
      <c r="B34" s="43">
        <v>578</v>
      </c>
      <c r="C34" s="43" t="s">
        <v>65</v>
      </c>
      <c r="E34" s="43">
        <v>578</v>
      </c>
      <c r="F34" s="43" t="s">
        <v>65</v>
      </c>
      <c r="H34" s="43">
        <v>578</v>
      </c>
      <c r="I34" s="43" t="s">
        <v>1687</v>
      </c>
      <c r="K34" s="43">
        <v>578</v>
      </c>
      <c r="L34" s="43" t="s">
        <v>65</v>
      </c>
      <c r="N34" s="43">
        <v>578</v>
      </c>
      <c r="O34" s="43" t="s">
        <v>65</v>
      </c>
      <c r="P34" s="11"/>
      <c r="Q34" s="43">
        <v>578</v>
      </c>
      <c r="R34" s="43" t="s">
        <v>1688</v>
      </c>
    </row>
    <row r="35" spans="2:18" ht="15" customHeight="1" x14ac:dyDescent="0.2">
      <c r="B35" s="43">
        <v>563</v>
      </c>
      <c r="C35" s="43" t="s">
        <v>65</v>
      </c>
      <c r="E35" s="43">
        <v>563</v>
      </c>
      <c r="F35" s="43" t="s">
        <v>65</v>
      </c>
      <c r="H35" s="43">
        <v>563</v>
      </c>
      <c r="I35" s="43" t="s">
        <v>1687</v>
      </c>
      <c r="K35" s="43">
        <v>563</v>
      </c>
      <c r="L35" s="43" t="s">
        <v>65</v>
      </c>
      <c r="N35" s="43">
        <v>563</v>
      </c>
      <c r="O35" s="43" t="s">
        <v>65</v>
      </c>
      <c r="P35" s="11"/>
      <c r="Q35" s="43">
        <v>563</v>
      </c>
      <c r="R35" s="43" t="s">
        <v>1688</v>
      </c>
    </row>
    <row r="36" spans="2:18" ht="15" customHeight="1" x14ac:dyDescent="0.2">
      <c r="B36" s="43">
        <v>581</v>
      </c>
      <c r="C36" s="43" t="s">
        <v>65</v>
      </c>
      <c r="E36" s="43">
        <v>581</v>
      </c>
      <c r="F36" s="43" t="s">
        <v>65</v>
      </c>
      <c r="H36" s="43">
        <v>581</v>
      </c>
      <c r="I36" s="43" t="s">
        <v>1687</v>
      </c>
      <c r="K36" s="43">
        <v>581</v>
      </c>
      <c r="L36" s="43" t="s">
        <v>65</v>
      </c>
      <c r="N36" s="43">
        <v>581</v>
      </c>
      <c r="O36" s="43" t="s">
        <v>65</v>
      </c>
      <c r="P36" s="11"/>
      <c r="Q36" s="43">
        <v>581</v>
      </c>
      <c r="R36" s="43" t="s">
        <v>1688</v>
      </c>
    </row>
    <row r="37" spans="2:18" ht="15" customHeight="1" x14ac:dyDescent="0.2">
      <c r="B37" s="43">
        <v>582</v>
      </c>
      <c r="C37" s="43" t="s">
        <v>65</v>
      </c>
      <c r="E37" s="43">
        <v>582</v>
      </c>
      <c r="F37" s="43" t="s">
        <v>65</v>
      </c>
      <c r="H37" s="43">
        <v>582</v>
      </c>
      <c r="I37" s="43" t="s">
        <v>1687</v>
      </c>
      <c r="K37" s="43">
        <v>582</v>
      </c>
      <c r="L37" s="43" t="s">
        <v>65</v>
      </c>
      <c r="N37" s="43">
        <v>582</v>
      </c>
      <c r="O37" s="43" t="s">
        <v>65</v>
      </c>
      <c r="P37" s="11"/>
      <c r="Q37" s="43">
        <v>582</v>
      </c>
      <c r="R37" s="43" t="s">
        <v>1688</v>
      </c>
    </row>
    <row r="38" spans="2:18" ht="15" customHeight="1" x14ac:dyDescent="0.2">
      <c r="B38" s="43">
        <v>565</v>
      </c>
      <c r="C38" s="43" t="s">
        <v>65</v>
      </c>
      <c r="E38" s="43">
        <v>565</v>
      </c>
      <c r="F38" s="43" t="s">
        <v>65</v>
      </c>
      <c r="H38" s="43">
        <v>565</v>
      </c>
      <c r="I38" s="43" t="s">
        <v>1687</v>
      </c>
      <c r="K38" s="43">
        <v>565</v>
      </c>
      <c r="L38" s="43" t="s">
        <v>65</v>
      </c>
      <c r="N38" s="43">
        <v>565</v>
      </c>
      <c r="O38" s="43" t="s">
        <v>65</v>
      </c>
      <c r="P38" s="11"/>
      <c r="Q38" s="43">
        <v>565</v>
      </c>
      <c r="R38" s="43" t="s">
        <v>1688</v>
      </c>
    </row>
    <row r="39" spans="2:18" ht="15" customHeight="1" x14ac:dyDescent="0.2">
      <c r="B39" s="43">
        <v>576</v>
      </c>
      <c r="C39" s="43" t="s">
        <v>65</v>
      </c>
      <c r="E39" s="43">
        <v>576</v>
      </c>
      <c r="F39" s="43" t="s">
        <v>65</v>
      </c>
      <c r="H39" s="43">
        <v>576</v>
      </c>
      <c r="I39" s="43" t="s">
        <v>1687</v>
      </c>
      <c r="K39" s="43">
        <v>576</v>
      </c>
      <c r="L39" s="43" t="s">
        <v>65</v>
      </c>
      <c r="N39" s="43">
        <v>576</v>
      </c>
      <c r="O39" s="43" t="s">
        <v>65</v>
      </c>
      <c r="P39" s="11"/>
      <c r="Q39" s="43">
        <v>576</v>
      </c>
      <c r="R39" s="43" t="s">
        <v>1688</v>
      </c>
    </row>
    <row r="40" spans="2:18" ht="15" customHeight="1" x14ac:dyDescent="0.2">
      <c r="B40" s="43">
        <v>577</v>
      </c>
      <c r="C40" s="43" t="s">
        <v>65</v>
      </c>
      <c r="E40" s="43">
        <v>577</v>
      </c>
      <c r="F40" s="43" t="s">
        <v>65</v>
      </c>
      <c r="H40" s="43">
        <v>577</v>
      </c>
      <c r="I40" s="43" t="s">
        <v>1687</v>
      </c>
      <c r="K40" s="43">
        <v>577</v>
      </c>
      <c r="L40" s="43" t="s">
        <v>65</v>
      </c>
      <c r="N40" s="43">
        <v>577</v>
      </c>
      <c r="O40" s="43" t="s">
        <v>65</v>
      </c>
      <c r="P40" s="11"/>
      <c r="Q40" s="43">
        <v>577</v>
      </c>
      <c r="R40" s="43" t="s">
        <v>1688</v>
      </c>
    </row>
    <row r="41" spans="2:18" ht="15" customHeight="1" x14ac:dyDescent="0.2">
      <c r="B41" s="43">
        <v>564</v>
      </c>
      <c r="C41" s="43" t="s">
        <v>65</v>
      </c>
      <c r="E41" s="43">
        <v>564</v>
      </c>
      <c r="F41" s="43" t="s">
        <v>65</v>
      </c>
      <c r="H41" s="43">
        <v>564</v>
      </c>
      <c r="I41" s="43" t="s">
        <v>1687</v>
      </c>
      <c r="K41" s="43">
        <v>564</v>
      </c>
      <c r="L41" s="43" t="s">
        <v>65</v>
      </c>
      <c r="N41" s="43">
        <v>564</v>
      </c>
      <c r="O41" s="43" t="s">
        <v>65</v>
      </c>
      <c r="P41" s="11"/>
      <c r="Q41" s="43">
        <v>564</v>
      </c>
      <c r="R41" s="43" t="s">
        <v>1688</v>
      </c>
    </row>
    <row r="42" spans="2:18" ht="15" customHeight="1" x14ac:dyDescent="0.2">
      <c r="B42" s="43">
        <v>579</v>
      </c>
      <c r="C42" s="43" t="s">
        <v>65</v>
      </c>
      <c r="E42" s="43">
        <v>579</v>
      </c>
      <c r="F42" s="43" t="s">
        <v>65</v>
      </c>
      <c r="H42" s="43">
        <v>579</v>
      </c>
      <c r="I42" s="43" t="s">
        <v>1687</v>
      </c>
      <c r="K42" s="43">
        <v>579</v>
      </c>
      <c r="L42" s="43" t="s">
        <v>65</v>
      </c>
      <c r="N42" s="43">
        <v>579</v>
      </c>
      <c r="O42" s="43" t="s">
        <v>65</v>
      </c>
      <c r="P42" s="11"/>
      <c r="Q42" s="43">
        <v>579</v>
      </c>
      <c r="R42" s="43" t="s">
        <v>1688</v>
      </c>
    </row>
    <row r="43" spans="2:18" ht="15" customHeight="1" x14ac:dyDescent="0.2">
      <c r="B43" s="43">
        <v>580</v>
      </c>
      <c r="C43" s="43" t="s">
        <v>65</v>
      </c>
      <c r="E43" s="43">
        <v>580</v>
      </c>
      <c r="F43" s="43" t="s">
        <v>65</v>
      </c>
      <c r="H43" s="43">
        <v>580</v>
      </c>
      <c r="I43" s="43" t="s">
        <v>1687</v>
      </c>
      <c r="K43" s="43">
        <v>580</v>
      </c>
      <c r="L43" s="43" t="s">
        <v>65</v>
      </c>
      <c r="N43" s="43">
        <v>580</v>
      </c>
      <c r="O43" s="43" t="s">
        <v>65</v>
      </c>
      <c r="P43" s="11"/>
      <c r="Q43" s="43">
        <v>580</v>
      </c>
      <c r="R43" s="43" t="s">
        <v>1688</v>
      </c>
    </row>
    <row r="44" spans="2:18" ht="15" customHeight="1" x14ac:dyDescent="0.2">
      <c r="B44" s="43">
        <v>566</v>
      </c>
      <c r="C44" s="43" t="s">
        <v>65</v>
      </c>
      <c r="E44" s="43">
        <v>566</v>
      </c>
      <c r="F44" s="43" t="s">
        <v>65</v>
      </c>
      <c r="H44" s="43">
        <v>566</v>
      </c>
      <c r="I44" s="43" t="s">
        <v>1687</v>
      </c>
      <c r="K44" s="43">
        <v>566</v>
      </c>
      <c r="L44" s="43" t="s">
        <v>65</v>
      </c>
      <c r="N44" s="43">
        <v>566</v>
      </c>
      <c r="O44" s="43" t="s">
        <v>65</v>
      </c>
      <c r="P44" s="11"/>
      <c r="Q44" s="43">
        <v>566</v>
      </c>
      <c r="R44" s="43" t="s">
        <v>1688</v>
      </c>
    </row>
    <row r="45" spans="2:18" ht="15" customHeight="1" x14ac:dyDescent="0.2">
      <c r="B45" s="43">
        <v>575</v>
      </c>
      <c r="C45" s="43" t="s">
        <v>65</v>
      </c>
      <c r="E45" s="43">
        <v>575</v>
      </c>
      <c r="F45" s="43" t="s">
        <v>65</v>
      </c>
      <c r="H45" s="43">
        <v>575</v>
      </c>
      <c r="I45" s="43" t="s">
        <v>1687</v>
      </c>
      <c r="K45" s="43">
        <v>575</v>
      </c>
      <c r="L45" s="43" t="s">
        <v>65</v>
      </c>
      <c r="N45" s="43">
        <v>575</v>
      </c>
      <c r="O45" s="43" t="s">
        <v>65</v>
      </c>
      <c r="P45" s="11"/>
      <c r="Q45" s="43">
        <v>575</v>
      </c>
      <c r="R45" s="43" t="s">
        <v>1688</v>
      </c>
    </row>
    <row r="46" spans="2:18" ht="15" customHeight="1" x14ac:dyDescent="0.2">
      <c r="B46" s="43">
        <v>559</v>
      </c>
      <c r="C46" s="43" t="s">
        <v>65</v>
      </c>
      <c r="E46" s="43">
        <v>559</v>
      </c>
      <c r="F46" s="43" t="s">
        <v>65</v>
      </c>
      <c r="H46" s="43">
        <v>559</v>
      </c>
      <c r="I46" s="43" t="s">
        <v>1687</v>
      </c>
      <c r="K46" s="43">
        <v>559</v>
      </c>
      <c r="L46" s="43" t="s">
        <v>65</v>
      </c>
      <c r="N46" s="43">
        <v>559</v>
      </c>
      <c r="O46" s="43" t="s">
        <v>65</v>
      </c>
      <c r="P46" s="11"/>
      <c r="Q46" s="43">
        <v>559</v>
      </c>
      <c r="R46" s="43" t="s">
        <v>1688</v>
      </c>
    </row>
    <row r="47" spans="2:18" ht="15" customHeight="1" x14ac:dyDescent="0.2">
      <c r="B47" s="43">
        <v>571</v>
      </c>
      <c r="C47" s="43" t="s">
        <v>65</v>
      </c>
      <c r="E47" s="43">
        <v>571</v>
      </c>
      <c r="F47" s="43" t="s">
        <v>65</v>
      </c>
      <c r="H47" s="43">
        <v>571</v>
      </c>
      <c r="I47" s="43" t="s">
        <v>1687</v>
      </c>
      <c r="K47" s="43">
        <v>571</v>
      </c>
      <c r="L47" s="43" t="s">
        <v>65</v>
      </c>
      <c r="N47" s="43">
        <v>571</v>
      </c>
      <c r="O47" s="43" t="s">
        <v>65</v>
      </c>
      <c r="P47" s="11"/>
      <c r="Q47" s="43">
        <v>571</v>
      </c>
      <c r="R47" s="43" t="s">
        <v>1688</v>
      </c>
    </row>
    <row r="48" spans="2:18" ht="15" customHeight="1" x14ac:dyDescent="0.2">
      <c r="B48" s="43">
        <v>567</v>
      </c>
      <c r="C48" s="43" t="s">
        <v>65</v>
      </c>
      <c r="E48" s="43">
        <v>567</v>
      </c>
      <c r="F48" s="43" t="s">
        <v>65</v>
      </c>
      <c r="H48" s="43">
        <v>567</v>
      </c>
      <c r="I48" s="43" t="s">
        <v>1687</v>
      </c>
      <c r="K48" s="43">
        <v>567</v>
      </c>
      <c r="L48" s="43" t="s">
        <v>65</v>
      </c>
      <c r="N48" s="43">
        <v>567</v>
      </c>
      <c r="O48" s="43" t="s">
        <v>65</v>
      </c>
      <c r="P48" s="11"/>
      <c r="Q48" s="43">
        <v>567</v>
      </c>
      <c r="R48" s="43" t="s">
        <v>1688</v>
      </c>
    </row>
    <row r="49" spans="2:18" ht="15" customHeight="1" x14ac:dyDescent="0.2">
      <c r="B49" s="43">
        <v>568</v>
      </c>
      <c r="C49" s="43" t="s">
        <v>65</v>
      </c>
      <c r="E49" s="43">
        <v>568</v>
      </c>
      <c r="F49" s="43" t="s">
        <v>65</v>
      </c>
      <c r="H49" s="43">
        <v>568</v>
      </c>
      <c r="I49" s="43" t="s">
        <v>1687</v>
      </c>
      <c r="K49" s="43">
        <v>568</v>
      </c>
      <c r="L49" s="43" t="s">
        <v>65</v>
      </c>
      <c r="N49" s="43">
        <v>568</v>
      </c>
      <c r="O49" s="43" t="s">
        <v>65</v>
      </c>
      <c r="P49" s="11"/>
      <c r="Q49" s="43">
        <v>568</v>
      </c>
      <c r="R49" s="43" t="s">
        <v>1688</v>
      </c>
    </row>
    <row r="50" spans="2:18" ht="15" customHeight="1" x14ac:dyDescent="0.2">
      <c r="B50" s="43">
        <v>572</v>
      </c>
      <c r="C50" s="43" t="s">
        <v>65</v>
      </c>
      <c r="E50" s="43">
        <v>572</v>
      </c>
      <c r="F50" s="43" t="s">
        <v>65</v>
      </c>
      <c r="H50" s="43">
        <v>572</v>
      </c>
      <c r="I50" s="43" t="s">
        <v>1687</v>
      </c>
      <c r="K50" s="43">
        <v>572</v>
      </c>
      <c r="L50" s="43" t="s">
        <v>65</v>
      </c>
      <c r="N50" s="43">
        <v>572</v>
      </c>
      <c r="O50" s="43" t="s">
        <v>65</v>
      </c>
      <c r="P50" s="11"/>
      <c r="Q50" s="43">
        <v>572</v>
      </c>
      <c r="R50" s="43" t="s">
        <v>1688</v>
      </c>
    </row>
    <row r="51" spans="2:18" ht="15" customHeight="1" x14ac:dyDescent="0.2">
      <c r="B51" s="43">
        <v>560</v>
      </c>
      <c r="C51" s="43" t="s">
        <v>65</v>
      </c>
      <c r="E51" s="43">
        <v>560</v>
      </c>
      <c r="F51" s="43" t="s">
        <v>65</v>
      </c>
      <c r="H51" s="43">
        <v>560</v>
      </c>
      <c r="I51" s="43" t="s">
        <v>1687</v>
      </c>
      <c r="K51" s="43">
        <v>560</v>
      </c>
      <c r="L51" s="43" t="s">
        <v>65</v>
      </c>
      <c r="N51" s="43">
        <v>560</v>
      </c>
      <c r="O51" s="43" t="s">
        <v>65</v>
      </c>
      <c r="P51" s="11"/>
      <c r="Q51" s="43">
        <v>560</v>
      </c>
      <c r="R51" s="43" t="s">
        <v>1688</v>
      </c>
    </row>
    <row r="52" spans="2:18" ht="15" customHeight="1" x14ac:dyDescent="0.2">
      <c r="B52" s="43">
        <v>313</v>
      </c>
      <c r="C52" s="43" t="s">
        <v>65</v>
      </c>
      <c r="E52" s="43">
        <v>313</v>
      </c>
      <c r="F52" s="43" t="s">
        <v>65</v>
      </c>
      <c r="H52" s="43">
        <v>313</v>
      </c>
      <c r="I52" s="43" t="s">
        <v>1687</v>
      </c>
      <c r="K52" s="43">
        <v>313</v>
      </c>
      <c r="L52" s="43" t="s">
        <v>65</v>
      </c>
      <c r="N52" s="43">
        <v>313</v>
      </c>
      <c r="O52" s="43" t="s">
        <v>65</v>
      </c>
      <c r="P52" s="11"/>
      <c r="Q52" s="43">
        <v>313</v>
      </c>
      <c r="R52" s="43" t="s">
        <v>1688</v>
      </c>
    </row>
    <row r="53" spans="2:18" ht="15" customHeight="1" x14ac:dyDescent="0.2">
      <c r="B53" s="43">
        <v>325</v>
      </c>
      <c r="C53" s="43" t="s">
        <v>65</v>
      </c>
      <c r="E53" s="43">
        <v>325</v>
      </c>
      <c r="F53" s="43" t="s">
        <v>65</v>
      </c>
      <c r="H53" s="43">
        <v>325</v>
      </c>
      <c r="I53" s="43" t="s">
        <v>1687</v>
      </c>
      <c r="K53" s="43">
        <v>325</v>
      </c>
      <c r="L53" s="43" t="s">
        <v>65</v>
      </c>
      <c r="N53" s="43">
        <v>325</v>
      </c>
      <c r="O53" s="43" t="s">
        <v>65</v>
      </c>
      <c r="P53" s="11"/>
      <c r="Q53" s="43">
        <v>325</v>
      </c>
      <c r="R53" s="43" t="s">
        <v>1688</v>
      </c>
    </row>
    <row r="54" spans="2:18" ht="15" customHeight="1" x14ac:dyDescent="0.2">
      <c r="B54" s="43">
        <v>321</v>
      </c>
      <c r="C54" s="43" t="s">
        <v>65</v>
      </c>
      <c r="E54" s="43">
        <v>321</v>
      </c>
      <c r="F54" s="43" t="s">
        <v>65</v>
      </c>
      <c r="H54" s="43">
        <v>321</v>
      </c>
      <c r="I54" s="43" t="s">
        <v>1687</v>
      </c>
      <c r="K54" s="43">
        <v>321</v>
      </c>
      <c r="L54" s="43" t="s">
        <v>65</v>
      </c>
      <c r="N54" s="43">
        <v>321</v>
      </c>
      <c r="O54" s="43" t="s">
        <v>65</v>
      </c>
      <c r="P54" s="11"/>
      <c r="Q54" s="43">
        <v>321</v>
      </c>
      <c r="R54" s="43" t="s">
        <v>1688</v>
      </c>
    </row>
    <row r="55" spans="2:18" ht="15" customHeight="1" x14ac:dyDescent="0.2">
      <c r="B55" s="43">
        <v>322</v>
      </c>
      <c r="C55" s="43" t="s">
        <v>65</v>
      </c>
      <c r="E55" s="43">
        <v>322</v>
      </c>
      <c r="F55" s="43" t="s">
        <v>65</v>
      </c>
      <c r="H55" s="43">
        <v>322</v>
      </c>
      <c r="I55" s="43" t="s">
        <v>1687</v>
      </c>
      <c r="K55" s="43">
        <v>322</v>
      </c>
      <c r="L55" s="43" t="s">
        <v>65</v>
      </c>
      <c r="N55" s="43">
        <v>322</v>
      </c>
      <c r="O55" s="43" t="s">
        <v>65</v>
      </c>
      <c r="P55" s="11"/>
      <c r="Q55" s="43">
        <v>322</v>
      </c>
      <c r="R55" s="43" t="s">
        <v>1688</v>
      </c>
    </row>
    <row r="56" spans="2:18" ht="15" customHeight="1" x14ac:dyDescent="0.2">
      <c r="B56" s="43">
        <v>326</v>
      </c>
      <c r="C56" s="43" t="s">
        <v>65</v>
      </c>
      <c r="E56" s="43">
        <v>326</v>
      </c>
      <c r="F56" s="43" t="s">
        <v>65</v>
      </c>
      <c r="H56" s="43">
        <v>326</v>
      </c>
      <c r="I56" s="43" t="s">
        <v>1687</v>
      </c>
      <c r="K56" s="43">
        <v>326</v>
      </c>
      <c r="L56" s="43" t="s">
        <v>65</v>
      </c>
      <c r="N56" s="43">
        <v>326</v>
      </c>
      <c r="O56" s="43" t="s">
        <v>65</v>
      </c>
      <c r="P56" s="11"/>
      <c r="Q56" s="43">
        <v>326</v>
      </c>
      <c r="R56" s="43" t="s">
        <v>1688</v>
      </c>
    </row>
    <row r="57" spans="2:18" ht="15" customHeight="1" x14ac:dyDescent="0.2">
      <c r="B57" s="43">
        <v>314</v>
      </c>
      <c r="C57" s="43" t="s">
        <v>65</v>
      </c>
      <c r="E57" s="43">
        <v>314</v>
      </c>
      <c r="F57" s="43" t="s">
        <v>65</v>
      </c>
      <c r="H57" s="43">
        <v>314</v>
      </c>
      <c r="I57" s="43" t="s">
        <v>1687</v>
      </c>
      <c r="K57" s="43">
        <v>314</v>
      </c>
      <c r="L57" s="43" t="s">
        <v>65</v>
      </c>
      <c r="N57" s="43">
        <v>314</v>
      </c>
      <c r="O57" s="43" t="s">
        <v>65</v>
      </c>
      <c r="P57" s="11"/>
      <c r="Q57" s="43">
        <v>314</v>
      </c>
      <c r="R57" s="43" t="s">
        <v>1688</v>
      </c>
    </row>
    <row r="58" spans="2:18" ht="15" customHeight="1" x14ac:dyDescent="0.2">
      <c r="B58" s="43">
        <v>330</v>
      </c>
      <c r="C58" s="43" t="s">
        <v>65</v>
      </c>
      <c r="E58" s="43">
        <v>330</v>
      </c>
      <c r="F58" s="43" t="s">
        <v>65</v>
      </c>
      <c r="H58" s="43">
        <v>330</v>
      </c>
      <c r="I58" s="43" t="s">
        <v>1687</v>
      </c>
      <c r="K58" s="43">
        <v>330</v>
      </c>
      <c r="L58" s="43" t="s">
        <v>65</v>
      </c>
      <c r="N58" s="43">
        <v>330</v>
      </c>
      <c r="O58" s="43" t="s">
        <v>65</v>
      </c>
      <c r="P58" s="11"/>
      <c r="Q58" s="43">
        <v>330</v>
      </c>
      <c r="R58" s="43" t="s">
        <v>1688</v>
      </c>
    </row>
    <row r="59" spans="2:18" ht="15" customHeight="1" x14ac:dyDescent="0.2">
      <c r="B59" s="43">
        <v>315</v>
      </c>
      <c r="C59" s="43" t="s">
        <v>65</v>
      </c>
      <c r="E59" s="43">
        <v>315</v>
      </c>
      <c r="F59" s="43" t="s">
        <v>65</v>
      </c>
      <c r="H59" s="43">
        <v>315</v>
      </c>
      <c r="I59" s="43" t="s">
        <v>1687</v>
      </c>
      <c r="K59" s="43">
        <v>315</v>
      </c>
      <c r="L59" s="43" t="s">
        <v>65</v>
      </c>
      <c r="N59" s="43">
        <v>315</v>
      </c>
      <c r="O59" s="43" t="s">
        <v>65</v>
      </c>
      <c r="P59" s="11"/>
      <c r="Q59" s="43">
        <v>315</v>
      </c>
      <c r="R59" s="43" t="s">
        <v>1688</v>
      </c>
    </row>
    <row r="60" spans="2:18" ht="15" customHeight="1" x14ac:dyDescent="0.2">
      <c r="B60" s="43">
        <v>333</v>
      </c>
      <c r="C60" s="43" t="s">
        <v>65</v>
      </c>
      <c r="E60" s="43">
        <v>333</v>
      </c>
      <c r="F60" s="43" t="s">
        <v>65</v>
      </c>
      <c r="H60" s="43">
        <v>333</v>
      </c>
      <c r="I60" s="43" t="s">
        <v>1687</v>
      </c>
      <c r="K60" s="43">
        <v>333</v>
      </c>
      <c r="L60" s="43" t="s">
        <v>65</v>
      </c>
      <c r="N60" s="43">
        <v>333</v>
      </c>
      <c r="O60" s="43" t="s">
        <v>65</v>
      </c>
      <c r="P60" s="11"/>
      <c r="Q60" s="43">
        <v>333</v>
      </c>
      <c r="R60" s="43" t="s">
        <v>1688</v>
      </c>
    </row>
    <row r="61" spans="2:18" ht="15" customHeight="1" x14ac:dyDescent="0.2">
      <c r="B61" s="43">
        <v>334</v>
      </c>
      <c r="C61" s="43" t="s">
        <v>65</v>
      </c>
      <c r="E61" s="43">
        <v>334</v>
      </c>
      <c r="F61" s="43" t="s">
        <v>65</v>
      </c>
      <c r="H61" s="43">
        <v>334</v>
      </c>
      <c r="I61" s="43" t="s">
        <v>1687</v>
      </c>
      <c r="K61" s="43">
        <v>334</v>
      </c>
      <c r="L61" s="43" t="s">
        <v>65</v>
      </c>
      <c r="N61" s="43">
        <v>334</v>
      </c>
      <c r="O61" s="43" t="s">
        <v>65</v>
      </c>
      <c r="P61" s="11"/>
      <c r="Q61" s="43">
        <v>334</v>
      </c>
      <c r="R61" s="43" t="s">
        <v>1688</v>
      </c>
    </row>
    <row r="62" spans="2:18" ht="15" customHeight="1" x14ac:dyDescent="0.2">
      <c r="B62" s="43">
        <v>317</v>
      </c>
      <c r="C62" s="43" t="s">
        <v>65</v>
      </c>
      <c r="E62" s="43">
        <v>317</v>
      </c>
      <c r="F62" s="43" t="s">
        <v>65</v>
      </c>
      <c r="H62" s="43">
        <v>317</v>
      </c>
      <c r="I62" s="43" t="s">
        <v>1687</v>
      </c>
      <c r="K62" s="43">
        <v>317</v>
      </c>
      <c r="L62" s="43" t="s">
        <v>65</v>
      </c>
      <c r="N62" s="43">
        <v>317</v>
      </c>
      <c r="O62" s="43" t="s">
        <v>65</v>
      </c>
      <c r="P62" s="11"/>
      <c r="Q62" s="43">
        <v>317</v>
      </c>
      <c r="R62" s="43" t="s">
        <v>1688</v>
      </c>
    </row>
    <row r="63" spans="2:18" ht="15" customHeight="1" x14ac:dyDescent="0.2">
      <c r="B63" s="43">
        <v>328</v>
      </c>
      <c r="C63" s="43" t="s">
        <v>65</v>
      </c>
      <c r="E63" s="43">
        <v>328</v>
      </c>
      <c r="F63" s="43" t="s">
        <v>65</v>
      </c>
      <c r="H63" s="43">
        <v>328</v>
      </c>
      <c r="I63" s="43" t="s">
        <v>1687</v>
      </c>
      <c r="K63" s="43">
        <v>328</v>
      </c>
      <c r="L63" s="43" t="s">
        <v>65</v>
      </c>
      <c r="N63" s="43">
        <v>328</v>
      </c>
      <c r="O63" s="43" t="s">
        <v>65</v>
      </c>
      <c r="P63" s="11"/>
      <c r="Q63" s="43">
        <v>328</v>
      </c>
      <c r="R63" s="43" t="s">
        <v>1688</v>
      </c>
    </row>
    <row r="64" spans="2:18" ht="15" customHeight="1" x14ac:dyDescent="0.2">
      <c r="B64" s="43">
        <v>329</v>
      </c>
      <c r="C64" s="43" t="s">
        <v>65</v>
      </c>
      <c r="E64" s="43">
        <v>329</v>
      </c>
      <c r="F64" s="43" t="s">
        <v>65</v>
      </c>
      <c r="H64" s="43">
        <v>329</v>
      </c>
      <c r="I64" s="43" t="s">
        <v>1687</v>
      </c>
      <c r="K64" s="43">
        <v>329</v>
      </c>
      <c r="L64" s="43" t="s">
        <v>65</v>
      </c>
      <c r="N64" s="43">
        <v>329</v>
      </c>
      <c r="O64" s="43" t="s">
        <v>65</v>
      </c>
      <c r="P64" s="11"/>
      <c r="Q64" s="43">
        <v>329</v>
      </c>
      <c r="R64" s="43" t="s">
        <v>1688</v>
      </c>
    </row>
    <row r="65" spans="2:18" ht="15" customHeight="1" x14ac:dyDescent="0.2">
      <c r="B65" s="43">
        <v>316</v>
      </c>
      <c r="C65" s="43" t="s">
        <v>65</v>
      </c>
      <c r="E65" s="43">
        <v>316</v>
      </c>
      <c r="F65" s="43" t="s">
        <v>65</v>
      </c>
      <c r="H65" s="43">
        <v>316</v>
      </c>
      <c r="I65" s="43" t="s">
        <v>1687</v>
      </c>
      <c r="K65" s="43">
        <v>316</v>
      </c>
      <c r="L65" s="43" t="s">
        <v>65</v>
      </c>
      <c r="N65" s="43">
        <v>316</v>
      </c>
      <c r="O65" s="43" t="s">
        <v>65</v>
      </c>
      <c r="P65" s="11"/>
      <c r="Q65" s="43">
        <v>316</v>
      </c>
      <c r="R65" s="43" t="s">
        <v>1688</v>
      </c>
    </row>
    <row r="66" spans="2:18" ht="15" customHeight="1" x14ac:dyDescent="0.2">
      <c r="B66" s="43">
        <v>331</v>
      </c>
      <c r="C66" s="43" t="s">
        <v>65</v>
      </c>
      <c r="E66" s="43">
        <v>331</v>
      </c>
      <c r="F66" s="43" t="s">
        <v>65</v>
      </c>
      <c r="H66" s="43">
        <v>331</v>
      </c>
      <c r="I66" s="43" t="s">
        <v>1687</v>
      </c>
      <c r="K66" s="43">
        <v>331</v>
      </c>
      <c r="L66" s="43" t="s">
        <v>65</v>
      </c>
      <c r="N66" s="43">
        <v>331</v>
      </c>
      <c r="O66" s="43" t="s">
        <v>65</v>
      </c>
      <c r="P66" s="11"/>
      <c r="Q66" s="43">
        <v>331</v>
      </c>
      <c r="R66" s="43" t="s">
        <v>1688</v>
      </c>
    </row>
    <row r="67" spans="2:18" ht="15" customHeight="1" x14ac:dyDescent="0.2">
      <c r="B67" s="43">
        <v>332</v>
      </c>
      <c r="C67" s="43" t="s">
        <v>65</v>
      </c>
      <c r="E67" s="43">
        <v>332</v>
      </c>
      <c r="F67" s="43" t="s">
        <v>65</v>
      </c>
      <c r="H67" s="43">
        <v>332</v>
      </c>
      <c r="I67" s="43" t="s">
        <v>1687</v>
      </c>
      <c r="K67" s="43">
        <v>332</v>
      </c>
      <c r="L67" s="43" t="s">
        <v>65</v>
      </c>
      <c r="N67" s="43">
        <v>332</v>
      </c>
      <c r="O67" s="43" t="s">
        <v>65</v>
      </c>
      <c r="P67" s="11"/>
      <c r="Q67" s="43">
        <v>332</v>
      </c>
      <c r="R67" s="43" t="s">
        <v>1688</v>
      </c>
    </row>
    <row r="68" spans="2:18" ht="15" customHeight="1" x14ac:dyDescent="0.2">
      <c r="B68" s="43">
        <v>318</v>
      </c>
      <c r="C68" s="43" t="s">
        <v>65</v>
      </c>
      <c r="E68" s="43">
        <v>318</v>
      </c>
      <c r="F68" s="43" t="s">
        <v>65</v>
      </c>
      <c r="H68" s="43">
        <v>318</v>
      </c>
      <c r="I68" s="43" t="s">
        <v>1687</v>
      </c>
      <c r="K68" s="43">
        <v>318</v>
      </c>
      <c r="L68" s="43" t="s">
        <v>65</v>
      </c>
      <c r="N68" s="43">
        <v>318</v>
      </c>
      <c r="O68" s="43" t="s">
        <v>65</v>
      </c>
      <c r="P68" s="11"/>
      <c r="Q68" s="43">
        <v>318</v>
      </c>
      <c r="R68" s="43" t="s">
        <v>1688</v>
      </c>
    </row>
    <row r="69" spans="2:18" ht="15" customHeight="1" x14ac:dyDescent="0.2">
      <c r="B69" s="43">
        <v>327</v>
      </c>
      <c r="C69" s="43" t="s">
        <v>65</v>
      </c>
      <c r="E69" s="43">
        <v>327</v>
      </c>
      <c r="F69" s="43" t="s">
        <v>65</v>
      </c>
      <c r="H69" s="43">
        <v>327</v>
      </c>
      <c r="I69" s="43" t="s">
        <v>1687</v>
      </c>
      <c r="K69" s="43">
        <v>327</v>
      </c>
      <c r="L69" s="43" t="s">
        <v>65</v>
      </c>
      <c r="N69" s="43">
        <v>327</v>
      </c>
      <c r="O69" s="43" t="s">
        <v>65</v>
      </c>
      <c r="P69" s="11"/>
      <c r="Q69" s="43">
        <v>327</v>
      </c>
      <c r="R69" s="43" t="s">
        <v>1688</v>
      </c>
    </row>
    <row r="70" spans="2:18" ht="15" customHeight="1" x14ac:dyDescent="0.2">
      <c r="B70" s="43">
        <v>311</v>
      </c>
      <c r="C70" s="43" t="s">
        <v>65</v>
      </c>
      <c r="E70" s="43">
        <v>311</v>
      </c>
      <c r="F70" s="43" t="s">
        <v>65</v>
      </c>
      <c r="H70" s="43">
        <v>311</v>
      </c>
      <c r="I70" s="43" t="s">
        <v>1687</v>
      </c>
      <c r="K70" s="43">
        <v>311</v>
      </c>
      <c r="L70" s="43" t="s">
        <v>65</v>
      </c>
      <c r="N70" s="43">
        <v>311</v>
      </c>
      <c r="O70" s="43" t="s">
        <v>65</v>
      </c>
      <c r="P70" s="11"/>
      <c r="Q70" s="43">
        <v>311</v>
      </c>
      <c r="R70" s="43" t="s">
        <v>1688</v>
      </c>
    </row>
    <row r="71" spans="2:18" ht="15" customHeight="1" x14ac:dyDescent="0.2">
      <c r="B71" s="43">
        <v>323</v>
      </c>
      <c r="C71" s="43" t="s">
        <v>65</v>
      </c>
      <c r="E71" s="43">
        <v>323</v>
      </c>
      <c r="F71" s="43" t="s">
        <v>65</v>
      </c>
      <c r="H71" s="43">
        <v>323</v>
      </c>
      <c r="I71" s="43" t="s">
        <v>1687</v>
      </c>
      <c r="K71" s="43">
        <v>323</v>
      </c>
      <c r="L71" s="43" t="s">
        <v>65</v>
      </c>
      <c r="N71" s="43">
        <v>323</v>
      </c>
      <c r="O71" s="43" t="s">
        <v>65</v>
      </c>
      <c r="P71" s="11"/>
      <c r="Q71" s="43">
        <v>323</v>
      </c>
      <c r="R71" s="43" t="s">
        <v>1688</v>
      </c>
    </row>
    <row r="72" spans="2:18" ht="15" customHeight="1" x14ac:dyDescent="0.2">
      <c r="B72" s="43">
        <v>319</v>
      </c>
      <c r="C72" s="43" t="s">
        <v>65</v>
      </c>
      <c r="E72" s="43">
        <v>319</v>
      </c>
      <c r="F72" s="43" t="s">
        <v>65</v>
      </c>
      <c r="H72" s="43">
        <v>319</v>
      </c>
      <c r="I72" s="43" t="s">
        <v>1687</v>
      </c>
      <c r="K72" s="43">
        <v>319</v>
      </c>
      <c r="L72" s="43" t="s">
        <v>65</v>
      </c>
      <c r="N72" s="43">
        <v>319</v>
      </c>
      <c r="O72" s="43" t="s">
        <v>65</v>
      </c>
      <c r="P72" s="11"/>
      <c r="Q72" s="43">
        <v>319</v>
      </c>
      <c r="R72" s="43" t="s">
        <v>1688</v>
      </c>
    </row>
    <row r="73" spans="2:18" ht="15" customHeight="1" x14ac:dyDescent="0.2">
      <c r="B73" s="43">
        <v>320</v>
      </c>
      <c r="C73" s="43" t="s">
        <v>65</v>
      </c>
      <c r="E73" s="43">
        <v>320</v>
      </c>
      <c r="F73" s="43" t="s">
        <v>65</v>
      </c>
      <c r="H73" s="43">
        <v>320</v>
      </c>
      <c r="I73" s="43" t="s">
        <v>1687</v>
      </c>
      <c r="K73" s="43">
        <v>320</v>
      </c>
      <c r="L73" s="43" t="s">
        <v>65</v>
      </c>
      <c r="N73" s="43">
        <v>320</v>
      </c>
      <c r="O73" s="43" t="s">
        <v>65</v>
      </c>
      <c r="P73" s="11"/>
      <c r="Q73" s="43">
        <v>320</v>
      </c>
      <c r="R73" s="43" t="s">
        <v>1688</v>
      </c>
    </row>
    <row r="74" spans="2:18" ht="15" customHeight="1" x14ac:dyDescent="0.2">
      <c r="B74" s="43">
        <v>324</v>
      </c>
      <c r="C74" s="43" t="s">
        <v>65</v>
      </c>
      <c r="E74" s="43">
        <v>324</v>
      </c>
      <c r="F74" s="43" t="s">
        <v>65</v>
      </c>
      <c r="H74" s="43">
        <v>324</v>
      </c>
      <c r="I74" s="43" t="s">
        <v>1687</v>
      </c>
      <c r="K74" s="43">
        <v>324</v>
      </c>
      <c r="L74" s="43" t="s">
        <v>65</v>
      </c>
      <c r="N74" s="43">
        <v>324</v>
      </c>
      <c r="O74" s="43" t="s">
        <v>65</v>
      </c>
      <c r="P74" s="11"/>
      <c r="Q74" s="43">
        <v>324</v>
      </c>
      <c r="R74" s="43" t="s">
        <v>1688</v>
      </c>
    </row>
    <row r="75" spans="2:18" ht="15" customHeight="1" x14ac:dyDescent="0.2">
      <c r="B75" s="43">
        <v>312</v>
      </c>
      <c r="C75" s="43" t="s">
        <v>65</v>
      </c>
      <c r="E75" s="43">
        <v>312</v>
      </c>
      <c r="F75" s="43" t="s">
        <v>65</v>
      </c>
      <c r="H75" s="43">
        <v>312</v>
      </c>
      <c r="I75" s="43" t="s">
        <v>1687</v>
      </c>
      <c r="K75" s="43">
        <v>312</v>
      </c>
      <c r="L75" s="43" t="s">
        <v>65</v>
      </c>
      <c r="N75" s="43">
        <v>312</v>
      </c>
      <c r="O75" s="43" t="s">
        <v>65</v>
      </c>
      <c r="P75" s="11"/>
      <c r="Q75" s="43">
        <v>312</v>
      </c>
      <c r="R75" s="43" t="s">
        <v>1688</v>
      </c>
    </row>
    <row r="76" spans="2:18" ht="15" customHeight="1" x14ac:dyDescent="0.2">
      <c r="B76" s="43">
        <v>375</v>
      </c>
      <c r="C76" s="43" t="s">
        <v>65</v>
      </c>
      <c r="E76" s="43">
        <v>375</v>
      </c>
      <c r="F76" s="43" t="s">
        <v>65</v>
      </c>
      <c r="H76" s="43">
        <v>375</v>
      </c>
      <c r="I76" s="43" t="s">
        <v>1687</v>
      </c>
      <c r="K76" s="43">
        <v>375</v>
      </c>
      <c r="L76" s="43" t="s">
        <v>65</v>
      </c>
      <c r="N76" s="43">
        <v>375</v>
      </c>
      <c r="O76" s="43" t="s">
        <v>65</v>
      </c>
      <c r="P76" s="11"/>
      <c r="Q76" s="43">
        <v>375</v>
      </c>
      <c r="R76" s="43" t="s">
        <v>1688</v>
      </c>
    </row>
    <row r="77" spans="2:18" ht="15" customHeight="1" x14ac:dyDescent="0.2">
      <c r="B77" s="43">
        <v>387</v>
      </c>
      <c r="C77" s="43" t="s">
        <v>65</v>
      </c>
      <c r="E77" s="43">
        <v>387</v>
      </c>
      <c r="F77" s="43" t="s">
        <v>65</v>
      </c>
      <c r="H77" s="43">
        <v>387</v>
      </c>
      <c r="I77" s="43" t="s">
        <v>1687</v>
      </c>
      <c r="K77" s="43">
        <v>387</v>
      </c>
      <c r="L77" s="43" t="s">
        <v>65</v>
      </c>
      <c r="N77" s="43">
        <v>387</v>
      </c>
      <c r="O77" s="43" t="s">
        <v>65</v>
      </c>
      <c r="P77" s="11"/>
      <c r="Q77" s="43">
        <v>387</v>
      </c>
      <c r="R77" s="43" t="s">
        <v>1688</v>
      </c>
    </row>
    <row r="78" spans="2:18" ht="15" customHeight="1" x14ac:dyDescent="0.2">
      <c r="B78" s="43">
        <v>383</v>
      </c>
      <c r="C78" s="43" t="s">
        <v>65</v>
      </c>
      <c r="E78" s="43">
        <v>383</v>
      </c>
      <c r="F78" s="43" t="s">
        <v>65</v>
      </c>
      <c r="H78" s="43">
        <v>383</v>
      </c>
      <c r="I78" s="43" t="s">
        <v>1687</v>
      </c>
      <c r="K78" s="43">
        <v>383</v>
      </c>
      <c r="L78" s="43" t="s">
        <v>65</v>
      </c>
      <c r="N78" s="43">
        <v>383</v>
      </c>
      <c r="O78" s="43" t="s">
        <v>65</v>
      </c>
      <c r="P78" s="11"/>
      <c r="Q78" s="43">
        <v>383</v>
      </c>
      <c r="R78" s="43" t="s">
        <v>1688</v>
      </c>
    </row>
    <row r="79" spans="2:18" ht="15" customHeight="1" x14ac:dyDescent="0.2">
      <c r="B79" s="43">
        <v>384</v>
      </c>
      <c r="C79" s="43" t="s">
        <v>65</v>
      </c>
      <c r="E79" s="43">
        <v>384</v>
      </c>
      <c r="F79" s="43" t="s">
        <v>65</v>
      </c>
      <c r="H79" s="43">
        <v>384</v>
      </c>
      <c r="I79" s="43" t="s">
        <v>1687</v>
      </c>
      <c r="K79" s="43">
        <v>384</v>
      </c>
      <c r="L79" s="43" t="s">
        <v>65</v>
      </c>
      <c r="N79" s="43">
        <v>384</v>
      </c>
      <c r="O79" s="43" t="s">
        <v>65</v>
      </c>
      <c r="P79" s="11"/>
      <c r="Q79" s="43">
        <v>384</v>
      </c>
      <c r="R79" s="43" t="s">
        <v>1688</v>
      </c>
    </row>
    <row r="80" spans="2:18" ht="15" customHeight="1" x14ac:dyDescent="0.2">
      <c r="B80" s="43">
        <v>388</v>
      </c>
      <c r="C80" s="43" t="s">
        <v>65</v>
      </c>
      <c r="E80" s="43">
        <v>388</v>
      </c>
      <c r="F80" s="43" t="s">
        <v>65</v>
      </c>
      <c r="H80" s="43">
        <v>388</v>
      </c>
      <c r="I80" s="43" t="s">
        <v>1687</v>
      </c>
      <c r="K80" s="43">
        <v>388</v>
      </c>
      <c r="L80" s="43" t="s">
        <v>65</v>
      </c>
      <c r="N80" s="43">
        <v>388</v>
      </c>
      <c r="O80" s="43" t="s">
        <v>65</v>
      </c>
      <c r="P80" s="11"/>
      <c r="Q80" s="43">
        <v>388</v>
      </c>
      <c r="R80" s="43" t="s">
        <v>1688</v>
      </c>
    </row>
    <row r="81" spans="2:18" ht="15" customHeight="1" x14ac:dyDescent="0.2">
      <c r="B81" s="43">
        <v>376</v>
      </c>
      <c r="C81" s="43" t="s">
        <v>65</v>
      </c>
      <c r="E81" s="43">
        <v>376</v>
      </c>
      <c r="F81" s="43" t="s">
        <v>65</v>
      </c>
      <c r="H81" s="43">
        <v>376</v>
      </c>
      <c r="I81" s="43" t="s">
        <v>1687</v>
      </c>
      <c r="K81" s="43">
        <v>376</v>
      </c>
      <c r="L81" s="43" t="s">
        <v>65</v>
      </c>
      <c r="N81" s="43">
        <v>376</v>
      </c>
      <c r="O81" s="43" t="s">
        <v>65</v>
      </c>
      <c r="P81" s="11"/>
      <c r="Q81" s="43">
        <v>376</v>
      </c>
      <c r="R81" s="43" t="s">
        <v>1688</v>
      </c>
    </row>
    <row r="82" spans="2:18" ht="15" customHeight="1" x14ac:dyDescent="0.2">
      <c r="B82" s="43">
        <v>392</v>
      </c>
      <c r="C82" s="43" t="s">
        <v>65</v>
      </c>
      <c r="E82" s="43">
        <v>392</v>
      </c>
      <c r="F82" s="43" t="s">
        <v>65</v>
      </c>
      <c r="H82" s="43">
        <v>392</v>
      </c>
      <c r="I82" s="43" t="s">
        <v>1687</v>
      </c>
      <c r="K82" s="43">
        <v>392</v>
      </c>
      <c r="L82" s="43" t="s">
        <v>65</v>
      </c>
      <c r="N82" s="43">
        <v>392</v>
      </c>
      <c r="O82" s="43" t="s">
        <v>65</v>
      </c>
      <c r="P82" s="11"/>
      <c r="Q82" s="43">
        <v>392</v>
      </c>
      <c r="R82" s="43" t="s">
        <v>1688</v>
      </c>
    </row>
    <row r="83" spans="2:18" ht="15" customHeight="1" x14ac:dyDescent="0.2">
      <c r="B83" s="43">
        <v>377</v>
      </c>
      <c r="C83" s="43" t="s">
        <v>65</v>
      </c>
      <c r="E83" s="43">
        <v>377</v>
      </c>
      <c r="F83" s="43" t="s">
        <v>65</v>
      </c>
      <c r="H83" s="43">
        <v>377</v>
      </c>
      <c r="I83" s="43" t="s">
        <v>1687</v>
      </c>
      <c r="K83" s="43">
        <v>377</v>
      </c>
      <c r="L83" s="43" t="s">
        <v>65</v>
      </c>
      <c r="N83" s="43">
        <v>377</v>
      </c>
      <c r="O83" s="43" t="s">
        <v>65</v>
      </c>
      <c r="P83" s="11"/>
      <c r="Q83" s="43">
        <v>377</v>
      </c>
      <c r="R83" s="43" t="s">
        <v>1688</v>
      </c>
    </row>
    <row r="84" spans="2:18" ht="15" customHeight="1" x14ac:dyDescent="0.2">
      <c r="B84" s="43">
        <v>395</v>
      </c>
      <c r="C84" s="43" t="s">
        <v>65</v>
      </c>
      <c r="E84" s="43">
        <v>395</v>
      </c>
      <c r="F84" s="43" t="s">
        <v>65</v>
      </c>
      <c r="H84" s="43">
        <v>395</v>
      </c>
      <c r="I84" s="43" t="s">
        <v>1687</v>
      </c>
      <c r="K84" s="43">
        <v>395</v>
      </c>
      <c r="L84" s="43" t="s">
        <v>65</v>
      </c>
      <c r="N84" s="43">
        <v>395</v>
      </c>
      <c r="O84" s="43" t="s">
        <v>65</v>
      </c>
      <c r="P84" s="11"/>
      <c r="Q84" s="43">
        <v>395</v>
      </c>
      <c r="R84" s="43" t="s">
        <v>1688</v>
      </c>
    </row>
    <row r="85" spans="2:18" ht="15" customHeight="1" x14ac:dyDescent="0.2">
      <c r="B85" s="43">
        <v>396</v>
      </c>
      <c r="C85" s="43" t="s">
        <v>65</v>
      </c>
      <c r="E85" s="43">
        <v>396</v>
      </c>
      <c r="F85" s="43" t="s">
        <v>65</v>
      </c>
      <c r="H85" s="43">
        <v>396</v>
      </c>
      <c r="I85" s="43" t="s">
        <v>1687</v>
      </c>
      <c r="K85" s="43">
        <v>396</v>
      </c>
      <c r="L85" s="43" t="s">
        <v>65</v>
      </c>
      <c r="N85" s="43">
        <v>396</v>
      </c>
      <c r="O85" s="43" t="s">
        <v>65</v>
      </c>
      <c r="P85" s="11"/>
      <c r="Q85" s="43">
        <v>396</v>
      </c>
      <c r="R85" s="43" t="s">
        <v>1688</v>
      </c>
    </row>
    <row r="86" spans="2:18" ht="15" customHeight="1" x14ac:dyDescent="0.2">
      <c r="B86" s="43">
        <v>379</v>
      </c>
      <c r="C86" s="43" t="s">
        <v>65</v>
      </c>
      <c r="E86" s="43">
        <v>379</v>
      </c>
      <c r="F86" s="43" t="s">
        <v>65</v>
      </c>
      <c r="H86" s="43">
        <v>379</v>
      </c>
      <c r="I86" s="43" t="s">
        <v>1687</v>
      </c>
      <c r="K86" s="43">
        <v>379</v>
      </c>
      <c r="L86" s="43" t="s">
        <v>65</v>
      </c>
      <c r="N86" s="43">
        <v>379</v>
      </c>
      <c r="O86" s="43" t="s">
        <v>65</v>
      </c>
      <c r="P86" s="11"/>
      <c r="Q86" s="43">
        <v>379</v>
      </c>
      <c r="R86" s="43" t="s">
        <v>1688</v>
      </c>
    </row>
    <row r="87" spans="2:18" ht="15" customHeight="1" x14ac:dyDescent="0.2">
      <c r="B87" s="43">
        <v>390</v>
      </c>
      <c r="C87" s="43" t="s">
        <v>65</v>
      </c>
      <c r="E87" s="43">
        <v>390</v>
      </c>
      <c r="F87" s="43" t="s">
        <v>65</v>
      </c>
      <c r="H87" s="43">
        <v>390</v>
      </c>
      <c r="I87" s="43" t="s">
        <v>1687</v>
      </c>
      <c r="K87" s="43">
        <v>390</v>
      </c>
      <c r="L87" s="43" t="s">
        <v>65</v>
      </c>
      <c r="N87" s="43">
        <v>390</v>
      </c>
      <c r="O87" s="43" t="s">
        <v>65</v>
      </c>
      <c r="P87" s="11"/>
      <c r="Q87" s="43">
        <v>390</v>
      </c>
      <c r="R87" s="43" t="s">
        <v>1688</v>
      </c>
    </row>
    <row r="88" spans="2:18" ht="15" customHeight="1" x14ac:dyDescent="0.2">
      <c r="B88" s="43">
        <v>391</v>
      </c>
      <c r="C88" s="43" t="s">
        <v>65</v>
      </c>
      <c r="E88" s="43">
        <v>391</v>
      </c>
      <c r="F88" s="43" t="s">
        <v>65</v>
      </c>
      <c r="H88" s="43">
        <v>391</v>
      </c>
      <c r="I88" s="43" t="s">
        <v>1687</v>
      </c>
      <c r="K88" s="43">
        <v>391</v>
      </c>
      <c r="L88" s="43" t="s">
        <v>65</v>
      </c>
      <c r="N88" s="43">
        <v>391</v>
      </c>
      <c r="O88" s="43" t="s">
        <v>65</v>
      </c>
      <c r="P88" s="11"/>
      <c r="Q88" s="43">
        <v>391</v>
      </c>
      <c r="R88" s="43" t="s">
        <v>1688</v>
      </c>
    </row>
    <row r="89" spans="2:18" ht="15" customHeight="1" x14ac:dyDescent="0.2">
      <c r="B89" s="43">
        <v>378</v>
      </c>
      <c r="C89" s="43" t="s">
        <v>65</v>
      </c>
      <c r="E89" s="43">
        <v>378</v>
      </c>
      <c r="F89" s="43" t="s">
        <v>65</v>
      </c>
      <c r="H89" s="43">
        <v>378</v>
      </c>
      <c r="I89" s="43" t="s">
        <v>1687</v>
      </c>
      <c r="K89" s="43">
        <v>378</v>
      </c>
      <c r="L89" s="43" t="s">
        <v>65</v>
      </c>
      <c r="N89" s="43">
        <v>378</v>
      </c>
      <c r="O89" s="43" t="s">
        <v>65</v>
      </c>
      <c r="P89" s="11"/>
      <c r="Q89" s="43">
        <v>378</v>
      </c>
      <c r="R89" s="43" t="s">
        <v>1688</v>
      </c>
    </row>
    <row r="90" spans="2:18" ht="15" customHeight="1" x14ac:dyDescent="0.2">
      <c r="B90" s="43">
        <v>393</v>
      </c>
      <c r="C90" s="43" t="s">
        <v>65</v>
      </c>
      <c r="E90" s="43">
        <v>393</v>
      </c>
      <c r="F90" s="43" t="s">
        <v>65</v>
      </c>
      <c r="H90" s="43">
        <v>393</v>
      </c>
      <c r="I90" s="43" t="s">
        <v>1687</v>
      </c>
      <c r="K90" s="43">
        <v>393</v>
      </c>
      <c r="L90" s="43" t="s">
        <v>65</v>
      </c>
      <c r="N90" s="43">
        <v>393</v>
      </c>
      <c r="O90" s="43" t="s">
        <v>65</v>
      </c>
      <c r="P90" s="11"/>
      <c r="Q90" s="43">
        <v>393</v>
      </c>
      <c r="R90" s="43" t="s">
        <v>1688</v>
      </c>
    </row>
    <row r="91" spans="2:18" ht="15" customHeight="1" x14ac:dyDescent="0.2">
      <c r="B91" s="43">
        <v>394</v>
      </c>
      <c r="C91" s="43" t="s">
        <v>65</v>
      </c>
      <c r="E91" s="43">
        <v>394</v>
      </c>
      <c r="F91" s="43" t="s">
        <v>65</v>
      </c>
      <c r="H91" s="43">
        <v>394</v>
      </c>
      <c r="I91" s="43" t="s">
        <v>1687</v>
      </c>
      <c r="K91" s="43">
        <v>394</v>
      </c>
      <c r="L91" s="43" t="s">
        <v>65</v>
      </c>
      <c r="N91" s="43">
        <v>394</v>
      </c>
      <c r="O91" s="43" t="s">
        <v>65</v>
      </c>
      <c r="P91" s="11"/>
      <c r="Q91" s="43">
        <v>394</v>
      </c>
      <c r="R91" s="43" t="s">
        <v>1688</v>
      </c>
    </row>
    <row r="92" spans="2:18" ht="15" customHeight="1" x14ac:dyDescent="0.2">
      <c r="B92" s="43">
        <v>380</v>
      </c>
      <c r="C92" s="43" t="s">
        <v>65</v>
      </c>
      <c r="E92" s="43">
        <v>380</v>
      </c>
      <c r="F92" s="43" t="s">
        <v>65</v>
      </c>
      <c r="H92" s="43">
        <v>380</v>
      </c>
      <c r="I92" s="43" t="s">
        <v>1687</v>
      </c>
      <c r="K92" s="43">
        <v>380</v>
      </c>
      <c r="L92" s="43" t="s">
        <v>65</v>
      </c>
      <c r="N92" s="43">
        <v>380</v>
      </c>
      <c r="O92" s="43" t="s">
        <v>65</v>
      </c>
      <c r="P92" s="11"/>
      <c r="Q92" s="43">
        <v>380</v>
      </c>
      <c r="R92" s="43" t="s">
        <v>1688</v>
      </c>
    </row>
    <row r="93" spans="2:18" ht="15" customHeight="1" x14ac:dyDescent="0.2">
      <c r="B93" s="43">
        <v>389</v>
      </c>
      <c r="C93" s="43" t="s">
        <v>65</v>
      </c>
      <c r="E93" s="43">
        <v>389</v>
      </c>
      <c r="F93" s="43" t="s">
        <v>65</v>
      </c>
      <c r="H93" s="43">
        <v>389</v>
      </c>
      <c r="I93" s="43" t="s">
        <v>1687</v>
      </c>
      <c r="K93" s="43">
        <v>389</v>
      </c>
      <c r="L93" s="43" t="s">
        <v>65</v>
      </c>
      <c r="N93" s="43">
        <v>389</v>
      </c>
      <c r="O93" s="43" t="s">
        <v>65</v>
      </c>
      <c r="P93" s="11"/>
      <c r="Q93" s="43">
        <v>389</v>
      </c>
      <c r="R93" s="43" t="s">
        <v>1688</v>
      </c>
    </row>
    <row r="94" spans="2:18" ht="15" customHeight="1" x14ac:dyDescent="0.2">
      <c r="B94" s="43">
        <v>373</v>
      </c>
      <c r="C94" s="43" t="s">
        <v>65</v>
      </c>
      <c r="E94" s="43">
        <v>373</v>
      </c>
      <c r="F94" s="43" t="s">
        <v>65</v>
      </c>
      <c r="H94" s="43">
        <v>373</v>
      </c>
      <c r="I94" s="43" t="s">
        <v>1687</v>
      </c>
      <c r="K94" s="43">
        <v>373</v>
      </c>
      <c r="L94" s="43" t="s">
        <v>65</v>
      </c>
      <c r="N94" s="43">
        <v>373</v>
      </c>
      <c r="O94" s="43" t="s">
        <v>65</v>
      </c>
      <c r="P94" s="11"/>
      <c r="Q94" s="43">
        <v>373</v>
      </c>
      <c r="R94" s="43" t="s">
        <v>1688</v>
      </c>
    </row>
    <row r="95" spans="2:18" ht="15" customHeight="1" x14ac:dyDescent="0.2">
      <c r="B95" s="43">
        <v>385</v>
      </c>
      <c r="C95" s="43" t="s">
        <v>65</v>
      </c>
      <c r="E95" s="43">
        <v>385</v>
      </c>
      <c r="F95" s="43" t="s">
        <v>65</v>
      </c>
      <c r="H95" s="43">
        <v>385</v>
      </c>
      <c r="I95" s="43" t="s">
        <v>1687</v>
      </c>
      <c r="K95" s="43">
        <v>385</v>
      </c>
      <c r="L95" s="43" t="s">
        <v>65</v>
      </c>
      <c r="N95" s="43">
        <v>385</v>
      </c>
      <c r="O95" s="43" t="s">
        <v>65</v>
      </c>
      <c r="P95" s="11"/>
      <c r="Q95" s="43">
        <v>385</v>
      </c>
      <c r="R95" s="43" t="s">
        <v>1688</v>
      </c>
    </row>
    <row r="96" spans="2:18" ht="15" customHeight="1" x14ac:dyDescent="0.2">
      <c r="B96" s="43">
        <v>381</v>
      </c>
      <c r="C96" s="43" t="s">
        <v>65</v>
      </c>
      <c r="E96" s="43">
        <v>381</v>
      </c>
      <c r="F96" s="43" t="s">
        <v>65</v>
      </c>
      <c r="H96" s="43">
        <v>381</v>
      </c>
      <c r="I96" s="43" t="s">
        <v>1687</v>
      </c>
      <c r="K96" s="43">
        <v>381</v>
      </c>
      <c r="L96" s="43" t="s">
        <v>65</v>
      </c>
      <c r="N96" s="43">
        <v>381</v>
      </c>
      <c r="O96" s="43" t="s">
        <v>65</v>
      </c>
      <c r="P96" s="11"/>
      <c r="Q96" s="43">
        <v>381</v>
      </c>
      <c r="R96" s="43" t="s">
        <v>1688</v>
      </c>
    </row>
    <row r="97" spans="2:18" ht="15" customHeight="1" x14ac:dyDescent="0.2">
      <c r="B97" s="43">
        <v>382</v>
      </c>
      <c r="C97" s="43" t="s">
        <v>65</v>
      </c>
      <c r="E97" s="43">
        <v>382</v>
      </c>
      <c r="F97" s="43" t="s">
        <v>65</v>
      </c>
      <c r="H97" s="43">
        <v>382</v>
      </c>
      <c r="I97" s="43" t="s">
        <v>1687</v>
      </c>
      <c r="K97" s="43">
        <v>382</v>
      </c>
      <c r="L97" s="43" t="s">
        <v>65</v>
      </c>
      <c r="N97" s="43">
        <v>382</v>
      </c>
      <c r="O97" s="43" t="s">
        <v>65</v>
      </c>
      <c r="P97" s="11"/>
      <c r="Q97" s="43">
        <v>382</v>
      </c>
      <c r="R97" s="43" t="s">
        <v>1688</v>
      </c>
    </row>
    <row r="98" spans="2:18" ht="15" customHeight="1" x14ac:dyDescent="0.2">
      <c r="B98" s="43">
        <v>386</v>
      </c>
      <c r="C98" s="43" t="s">
        <v>65</v>
      </c>
      <c r="E98" s="43">
        <v>386</v>
      </c>
      <c r="F98" s="43" t="s">
        <v>65</v>
      </c>
      <c r="H98" s="43">
        <v>386</v>
      </c>
      <c r="I98" s="43" t="s">
        <v>1687</v>
      </c>
      <c r="K98" s="43">
        <v>386</v>
      </c>
      <c r="L98" s="43" t="s">
        <v>65</v>
      </c>
      <c r="N98" s="43">
        <v>386</v>
      </c>
      <c r="O98" s="43" t="s">
        <v>65</v>
      </c>
      <c r="P98" s="11"/>
      <c r="Q98" s="43">
        <v>386</v>
      </c>
      <c r="R98" s="43" t="s">
        <v>1688</v>
      </c>
    </row>
    <row r="99" spans="2:18" ht="15" customHeight="1" x14ac:dyDescent="0.2">
      <c r="B99" s="43">
        <v>374</v>
      </c>
      <c r="C99" s="43" t="s">
        <v>65</v>
      </c>
      <c r="E99" s="43">
        <v>374</v>
      </c>
      <c r="F99" s="43" t="s">
        <v>65</v>
      </c>
      <c r="H99" s="43">
        <v>374</v>
      </c>
      <c r="I99" s="43" t="s">
        <v>1687</v>
      </c>
      <c r="K99" s="43">
        <v>374</v>
      </c>
      <c r="L99" s="43" t="s">
        <v>65</v>
      </c>
      <c r="N99" s="43">
        <v>374</v>
      </c>
      <c r="O99" s="43" t="s">
        <v>65</v>
      </c>
      <c r="P99" s="11"/>
      <c r="Q99" s="43">
        <v>374</v>
      </c>
      <c r="R99" s="43" t="s">
        <v>1688</v>
      </c>
    </row>
    <row r="100" spans="2:18" ht="15" customHeight="1" x14ac:dyDescent="0.2">
      <c r="B100" s="43">
        <v>437</v>
      </c>
      <c r="C100" s="43" t="s">
        <v>65</v>
      </c>
      <c r="E100" s="43">
        <v>437</v>
      </c>
      <c r="F100" s="43" t="s">
        <v>65</v>
      </c>
      <c r="H100" s="43">
        <v>437</v>
      </c>
      <c r="I100" s="43" t="s">
        <v>1687</v>
      </c>
      <c r="K100" s="43">
        <v>437</v>
      </c>
      <c r="L100" s="43" t="s">
        <v>65</v>
      </c>
      <c r="N100" s="43">
        <v>437</v>
      </c>
      <c r="O100" s="43" t="s">
        <v>65</v>
      </c>
      <c r="P100" s="11"/>
      <c r="Q100" s="43">
        <v>437</v>
      </c>
      <c r="R100" s="43" t="s">
        <v>1688</v>
      </c>
    </row>
    <row r="101" spans="2:18" ht="15" customHeight="1" x14ac:dyDescent="0.2">
      <c r="B101" s="43">
        <v>449</v>
      </c>
      <c r="C101" s="43" t="s">
        <v>65</v>
      </c>
      <c r="E101" s="43">
        <v>449</v>
      </c>
      <c r="F101" s="43" t="s">
        <v>65</v>
      </c>
      <c r="H101" s="43">
        <v>449</v>
      </c>
      <c r="I101" s="43" t="s">
        <v>1687</v>
      </c>
      <c r="K101" s="43">
        <v>449</v>
      </c>
      <c r="L101" s="43" t="s">
        <v>65</v>
      </c>
      <c r="N101" s="43">
        <v>449</v>
      </c>
      <c r="O101" s="43" t="s">
        <v>65</v>
      </c>
      <c r="P101" s="11"/>
      <c r="Q101" s="43">
        <v>449</v>
      </c>
      <c r="R101" s="43" t="s">
        <v>1688</v>
      </c>
    </row>
    <row r="102" spans="2:18" ht="15" customHeight="1" x14ac:dyDescent="0.2">
      <c r="B102" s="43">
        <v>445</v>
      </c>
      <c r="C102" s="43" t="s">
        <v>65</v>
      </c>
      <c r="E102" s="43">
        <v>445</v>
      </c>
      <c r="F102" s="43" t="s">
        <v>65</v>
      </c>
      <c r="H102" s="43">
        <v>445</v>
      </c>
      <c r="I102" s="43" t="s">
        <v>1687</v>
      </c>
      <c r="K102" s="43">
        <v>445</v>
      </c>
      <c r="L102" s="43" t="s">
        <v>65</v>
      </c>
      <c r="N102" s="43">
        <v>445</v>
      </c>
      <c r="O102" s="43" t="s">
        <v>65</v>
      </c>
      <c r="P102" s="11"/>
      <c r="Q102" s="43">
        <v>445</v>
      </c>
      <c r="R102" s="43" t="s">
        <v>1688</v>
      </c>
    </row>
    <row r="103" spans="2:18" ht="15" customHeight="1" x14ac:dyDescent="0.2">
      <c r="B103" s="43">
        <v>446</v>
      </c>
      <c r="C103" s="43" t="s">
        <v>65</v>
      </c>
      <c r="E103" s="43">
        <v>446</v>
      </c>
      <c r="F103" s="43" t="s">
        <v>65</v>
      </c>
      <c r="H103" s="43">
        <v>446</v>
      </c>
      <c r="I103" s="43" t="s">
        <v>1687</v>
      </c>
      <c r="K103" s="43">
        <v>446</v>
      </c>
      <c r="L103" s="43" t="s">
        <v>65</v>
      </c>
      <c r="N103" s="43">
        <v>446</v>
      </c>
      <c r="O103" s="43" t="s">
        <v>65</v>
      </c>
      <c r="P103" s="11"/>
      <c r="Q103" s="43">
        <v>446</v>
      </c>
      <c r="R103" s="43" t="s">
        <v>1688</v>
      </c>
    </row>
    <row r="104" spans="2:18" ht="15" customHeight="1" x14ac:dyDescent="0.2">
      <c r="B104" s="43">
        <v>450</v>
      </c>
      <c r="C104" s="43" t="s">
        <v>65</v>
      </c>
      <c r="E104" s="43">
        <v>450</v>
      </c>
      <c r="F104" s="43" t="s">
        <v>65</v>
      </c>
      <c r="H104" s="43">
        <v>450</v>
      </c>
      <c r="I104" s="43" t="s">
        <v>1687</v>
      </c>
      <c r="K104" s="43">
        <v>450</v>
      </c>
      <c r="L104" s="43" t="s">
        <v>65</v>
      </c>
      <c r="N104" s="43">
        <v>450</v>
      </c>
      <c r="O104" s="43" t="s">
        <v>65</v>
      </c>
      <c r="P104" s="11"/>
      <c r="Q104" s="43">
        <v>450</v>
      </c>
      <c r="R104" s="43" t="s">
        <v>1688</v>
      </c>
    </row>
    <row r="105" spans="2:18" ht="15" customHeight="1" x14ac:dyDescent="0.2">
      <c r="B105" s="43">
        <v>438</v>
      </c>
      <c r="C105" s="43" t="s">
        <v>65</v>
      </c>
      <c r="E105" s="43">
        <v>438</v>
      </c>
      <c r="F105" s="43" t="s">
        <v>65</v>
      </c>
      <c r="H105" s="43">
        <v>438</v>
      </c>
      <c r="I105" s="43" t="s">
        <v>1687</v>
      </c>
      <c r="K105" s="43">
        <v>438</v>
      </c>
      <c r="L105" s="43" t="s">
        <v>65</v>
      </c>
      <c r="N105" s="43">
        <v>438</v>
      </c>
      <c r="O105" s="43" t="s">
        <v>65</v>
      </c>
      <c r="P105" s="11"/>
      <c r="Q105" s="43">
        <v>438</v>
      </c>
      <c r="R105" s="43" t="s">
        <v>1688</v>
      </c>
    </row>
    <row r="106" spans="2:18" ht="15" customHeight="1" x14ac:dyDescent="0.2">
      <c r="B106" s="43">
        <v>454</v>
      </c>
      <c r="C106" s="43" t="s">
        <v>65</v>
      </c>
      <c r="E106" s="43">
        <v>454</v>
      </c>
      <c r="F106" s="43" t="s">
        <v>65</v>
      </c>
      <c r="H106" s="43">
        <v>454</v>
      </c>
      <c r="I106" s="43" t="s">
        <v>1687</v>
      </c>
      <c r="K106" s="43">
        <v>454</v>
      </c>
      <c r="L106" s="43" t="s">
        <v>65</v>
      </c>
      <c r="N106" s="43">
        <v>454</v>
      </c>
      <c r="O106" s="43" t="s">
        <v>65</v>
      </c>
      <c r="P106" s="11"/>
      <c r="Q106" s="43">
        <v>454</v>
      </c>
      <c r="R106" s="43" t="s">
        <v>1688</v>
      </c>
    </row>
    <row r="107" spans="2:18" ht="15" customHeight="1" x14ac:dyDescent="0.2">
      <c r="B107" s="43">
        <v>439</v>
      </c>
      <c r="C107" s="43" t="s">
        <v>65</v>
      </c>
      <c r="E107" s="43">
        <v>439</v>
      </c>
      <c r="F107" s="43" t="s">
        <v>65</v>
      </c>
      <c r="H107" s="43">
        <v>439</v>
      </c>
      <c r="I107" s="43" t="s">
        <v>1687</v>
      </c>
      <c r="K107" s="43">
        <v>439</v>
      </c>
      <c r="L107" s="43" t="s">
        <v>65</v>
      </c>
      <c r="N107" s="43">
        <v>439</v>
      </c>
      <c r="O107" s="43" t="s">
        <v>65</v>
      </c>
      <c r="P107" s="11"/>
      <c r="Q107" s="43">
        <v>439</v>
      </c>
      <c r="R107" s="43" t="s">
        <v>1688</v>
      </c>
    </row>
    <row r="108" spans="2:18" ht="15" customHeight="1" x14ac:dyDescent="0.2">
      <c r="B108" s="43">
        <v>457</v>
      </c>
      <c r="C108" s="43" t="s">
        <v>65</v>
      </c>
      <c r="E108" s="43">
        <v>457</v>
      </c>
      <c r="F108" s="43" t="s">
        <v>65</v>
      </c>
      <c r="H108" s="43">
        <v>457</v>
      </c>
      <c r="I108" s="43" t="s">
        <v>1687</v>
      </c>
      <c r="K108" s="43">
        <v>457</v>
      </c>
      <c r="L108" s="43" t="s">
        <v>65</v>
      </c>
      <c r="N108" s="43">
        <v>457</v>
      </c>
      <c r="O108" s="43" t="s">
        <v>65</v>
      </c>
      <c r="P108" s="11"/>
      <c r="Q108" s="43">
        <v>457</v>
      </c>
      <c r="R108" s="43" t="s">
        <v>1688</v>
      </c>
    </row>
    <row r="109" spans="2:18" ht="15" customHeight="1" x14ac:dyDescent="0.2">
      <c r="B109" s="43">
        <v>458</v>
      </c>
      <c r="C109" s="43" t="s">
        <v>65</v>
      </c>
      <c r="E109" s="43">
        <v>458</v>
      </c>
      <c r="F109" s="43" t="s">
        <v>65</v>
      </c>
      <c r="H109" s="43">
        <v>458</v>
      </c>
      <c r="I109" s="43" t="s">
        <v>1687</v>
      </c>
      <c r="K109" s="43">
        <v>458</v>
      </c>
      <c r="L109" s="43" t="s">
        <v>65</v>
      </c>
      <c r="N109" s="43">
        <v>458</v>
      </c>
      <c r="O109" s="43" t="s">
        <v>65</v>
      </c>
      <c r="P109" s="11"/>
      <c r="Q109" s="43">
        <v>458</v>
      </c>
      <c r="R109" s="43" t="s">
        <v>1688</v>
      </c>
    </row>
    <row r="110" spans="2:18" ht="15" customHeight="1" x14ac:dyDescent="0.2">
      <c r="B110" s="43">
        <v>441</v>
      </c>
      <c r="C110" s="43" t="s">
        <v>65</v>
      </c>
      <c r="E110" s="43">
        <v>441</v>
      </c>
      <c r="F110" s="43" t="s">
        <v>65</v>
      </c>
      <c r="H110" s="43">
        <v>441</v>
      </c>
      <c r="I110" s="43" t="s">
        <v>1687</v>
      </c>
      <c r="K110" s="43">
        <v>441</v>
      </c>
      <c r="L110" s="43" t="s">
        <v>65</v>
      </c>
      <c r="N110" s="43">
        <v>441</v>
      </c>
      <c r="O110" s="43" t="s">
        <v>65</v>
      </c>
      <c r="P110" s="11"/>
      <c r="Q110" s="43">
        <v>441</v>
      </c>
      <c r="R110" s="43" t="s">
        <v>1688</v>
      </c>
    </row>
    <row r="111" spans="2:18" ht="15" customHeight="1" x14ac:dyDescent="0.2">
      <c r="B111" s="43">
        <v>452</v>
      </c>
      <c r="C111" s="43" t="s">
        <v>65</v>
      </c>
      <c r="E111" s="43">
        <v>452</v>
      </c>
      <c r="F111" s="43" t="s">
        <v>65</v>
      </c>
      <c r="H111" s="43">
        <v>452</v>
      </c>
      <c r="I111" s="43" t="s">
        <v>1687</v>
      </c>
      <c r="K111" s="43">
        <v>452</v>
      </c>
      <c r="L111" s="43" t="s">
        <v>65</v>
      </c>
      <c r="N111" s="43">
        <v>452</v>
      </c>
      <c r="O111" s="43" t="s">
        <v>65</v>
      </c>
      <c r="P111" s="11"/>
      <c r="Q111" s="43">
        <v>452</v>
      </c>
      <c r="R111" s="43" t="s">
        <v>1688</v>
      </c>
    </row>
    <row r="112" spans="2:18" ht="15" customHeight="1" x14ac:dyDescent="0.2">
      <c r="B112" s="43">
        <v>453</v>
      </c>
      <c r="C112" s="43" t="s">
        <v>65</v>
      </c>
      <c r="E112" s="43">
        <v>453</v>
      </c>
      <c r="F112" s="43" t="s">
        <v>65</v>
      </c>
      <c r="H112" s="43">
        <v>453</v>
      </c>
      <c r="I112" s="43" t="s">
        <v>1687</v>
      </c>
      <c r="K112" s="43">
        <v>453</v>
      </c>
      <c r="L112" s="43" t="s">
        <v>65</v>
      </c>
      <c r="N112" s="43">
        <v>453</v>
      </c>
      <c r="O112" s="43" t="s">
        <v>65</v>
      </c>
      <c r="P112" s="11"/>
      <c r="Q112" s="43">
        <v>453</v>
      </c>
      <c r="R112" s="43" t="s">
        <v>1688</v>
      </c>
    </row>
    <row r="113" spans="2:18" ht="15" customHeight="1" x14ac:dyDescent="0.2">
      <c r="B113" s="43">
        <v>440</v>
      </c>
      <c r="C113" s="43" t="s">
        <v>65</v>
      </c>
      <c r="E113" s="43">
        <v>440</v>
      </c>
      <c r="F113" s="43" t="s">
        <v>65</v>
      </c>
      <c r="H113" s="43">
        <v>440</v>
      </c>
      <c r="I113" s="43" t="s">
        <v>1687</v>
      </c>
      <c r="K113" s="43">
        <v>440</v>
      </c>
      <c r="L113" s="43" t="s">
        <v>65</v>
      </c>
      <c r="N113" s="43">
        <v>440</v>
      </c>
      <c r="O113" s="43" t="s">
        <v>65</v>
      </c>
      <c r="P113" s="11"/>
      <c r="Q113" s="43">
        <v>440</v>
      </c>
      <c r="R113" s="43" t="s">
        <v>1688</v>
      </c>
    </row>
    <row r="114" spans="2:18" ht="15" customHeight="1" x14ac:dyDescent="0.2">
      <c r="B114" s="43">
        <v>455</v>
      </c>
      <c r="C114" s="43" t="s">
        <v>65</v>
      </c>
      <c r="E114" s="43">
        <v>455</v>
      </c>
      <c r="F114" s="43" t="s">
        <v>65</v>
      </c>
      <c r="H114" s="43">
        <v>455</v>
      </c>
      <c r="I114" s="43" t="s">
        <v>1687</v>
      </c>
      <c r="K114" s="43">
        <v>455</v>
      </c>
      <c r="L114" s="43" t="s">
        <v>65</v>
      </c>
      <c r="N114" s="43">
        <v>455</v>
      </c>
      <c r="O114" s="43" t="s">
        <v>65</v>
      </c>
      <c r="P114" s="11"/>
      <c r="Q114" s="43">
        <v>455</v>
      </c>
      <c r="R114" s="43" t="s">
        <v>1688</v>
      </c>
    </row>
    <row r="115" spans="2:18" ht="15" customHeight="1" x14ac:dyDescent="0.2">
      <c r="B115" s="43">
        <v>456</v>
      </c>
      <c r="C115" s="43" t="s">
        <v>65</v>
      </c>
      <c r="E115" s="43">
        <v>456</v>
      </c>
      <c r="F115" s="43" t="s">
        <v>65</v>
      </c>
      <c r="H115" s="43">
        <v>456</v>
      </c>
      <c r="I115" s="43" t="s">
        <v>1687</v>
      </c>
      <c r="K115" s="43">
        <v>456</v>
      </c>
      <c r="L115" s="43" t="s">
        <v>65</v>
      </c>
      <c r="N115" s="43">
        <v>456</v>
      </c>
      <c r="O115" s="43" t="s">
        <v>65</v>
      </c>
      <c r="P115" s="11"/>
      <c r="Q115" s="43">
        <v>456</v>
      </c>
      <c r="R115" s="43" t="s">
        <v>1688</v>
      </c>
    </row>
    <row r="116" spans="2:18" ht="15" customHeight="1" x14ac:dyDescent="0.2">
      <c r="B116" s="43">
        <v>442</v>
      </c>
      <c r="C116" s="43" t="s">
        <v>65</v>
      </c>
      <c r="E116" s="43">
        <v>442</v>
      </c>
      <c r="F116" s="43" t="s">
        <v>65</v>
      </c>
      <c r="H116" s="43">
        <v>442</v>
      </c>
      <c r="I116" s="43" t="s">
        <v>1687</v>
      </c>
      <c r="K116" s="43">
        <v>442</v>
      </c>
      <c r="L116" s="43" t="s">
        <v>65</v>
      </c>
      <c r="N116" s="43">
        <v>442</v>
      </c>
      <c r="O116" s="43" t="s">
        <v>65</v>
      </c>
      <c r="P116" s="11"/>
      <c r="Q116" s="43">
        <v>442</v>
      </c>
      <c r="R116" s="43" t="s">
        <v>1688</v>
      </c>
    </row>
    <row r="117" spans="2:18" ht="15" customHeight="1" x14ac:dyDescent="0.2">
      <c r="B117" s="43">
        <v>451</v>
      </c>
      <c r="C117" s="43" t="s">
        <v>65</v>
      </c>
      <c r="E117" s="43">
        <v>451</v>
      </c>
      <c r="F117" s="43" t="s">
        <v>65</v>
      </c>
      <c r="H117" s="43">
        <v>451</v>
      </c>
      <c r="I117" s="43" t="s">
        <v>1687</v>
      </c>
      <c r="K117" s="43">
        <v>451</v>
      </c>
      <c r="L117" s="43" t="s">
        <v>65</v>
      </c>
      <c r="N117" s="43">
        <v>451</v>
      </c>
      <c r="O117" s="43" t="s">
        <v>65</v>
      </c>
      <c r="P117" s="11"/>
      <c r="Q117" s="43">
        <v>451</v>
      </c>
      <c r="R117" s="43" t="s">
        <v>1688</v>
      </c>
    </row>
    <row r="118" spans="2:18" ht="15" customHeight="1" x14ac:dyDescent="0.2">
      <c r="B118" s="43">
        <v>435</v>
      </c>
      <c r="C118" s="43" t="s">
        <v>65</v>
      </c>
      <c r="E118" s="43">
        <v>435</v>
      </c>
      <c r="F118" s="43" t="s">
        <v>65</v>
      </c>
      <c r="H118" s="43">
        <v>435</v>
      </c>
      <c r="I118" s="43" t="s">
        <v>1687</v>
      </c>
      <c r="K118" s="43">
        <v>435</v>
      </c>
      <c r="L118" s="43" t="s">
        <v>65</v>
      </c>
      <c r="N118" s="43">
        <v>435</v>
      </c>
      <c r="O118" s="43" t="s">
        <v>65</v>
      </c>
      <c r="P118" s="11"/>
      <c r="Q118" s="43">
        <v>435</v>
      </c>
      <c r="R118" s="43" t="s">
        <v>1688</v>
      </c>
    </row>
    <row r="119" spans="2:18" ht="15" customHeight="1" x14ac:dyDescent="0.2">
      <c r="B119" s="43">
        <v>447</v>
      </c>
      <c r="C119" s="43" t="s">
        <v>65</v>
      </c>
      <c r="E119" s="43">
        <v>447</v>
      </c>
      <c r="F119" s="43" t="s">
        <v>65</v>
      </c>
      <c r="H119" s="43">
        <v>447</v>
      </c>
      <c r="I119" s="43" t="s">
        <v>1687</v>
      </c>
      <c r="K119" s="43">
        <v>447</v>
      </c>
      <c r="L119" s="43" t="s">
        <v>65</v>
      </c>
      <c r="N119" s="43">
        <v>447</v>
      </c>
      <c r="O119" s="43" t="s">
        <v>65</v>
      </c>
      <c r="P119" s="11"/>
      <c r="Q119" s="43">
        <v>447</v>
      </c>
      <c r="R119" s="43" t="s">
        <v>1688</v>
      </c>
    </row>
    <row r="120" spans="2:18" ht="15" customHeight="1" x14ac:dyDescent="0.2">
      <c r="B120" s="43">
        <v>443</v>
      </c>
      <c r="C120" s="43" t="s">
        <v>65</v>
      </c>
      <c r="E120" s="43">
        <v>443</v>
      </c>
      <c r="F120" s="43" t="s">
        <v>65</v>
      </c>
      <c r="H120" s="43">
        <v>443</v>
      </c>
      <c r="I120" s="43" t="s">
        <v>1687</v>
      </c>
      <c r="K120" s="43">
        <v>443</v>
      </c>
      <c r="L120" s="43" t="s">
        <v>65</v>
      </c>
      <c r="N120" s="43">
        <v>443</v>
      </c>
      <c r="O120" s="43" t="s">
        <v>65</v>
      </c>
      <c r="P120" s="11"/>
      <c r="Q120" s="43">
        <v>443</v>
      </c>
      <c r="R120" s="43" t="s">
        <v>1688</v>
      </c>
    </row>
    <row r="121" spans="2:18" ht="15" customHeight="1" x14ac:dyDescent="0.2">
      <c r="B121" s="43">
        <v>444</v>
      </c>
      <c r="C121" s="43" t="s">
        <v>65</v>
      </c>
      <c r="E121" s="43">
        <v>444</v>
      </c>
      <c r="F121" s="43" t="s">
        <v>65</v>
      </c>
      <c r="H121" s="43">
        <v>444</v>
      </c>
      <c r="I121" s="43" t="s">
        <v>1687</v>
      </c>
      <c r="K121" s="43">
        <v>444</v>
      </c>
      <c r="L121" s="43" t="s">
        <v>65</v>
      </c>
      <c r="N121" s="43">
        <v>444</v>
      </c>
      <c r="O121" s="43" t="s">
        <v>65</v>
      </c>
      <c r="P121" s="11"/>
      <c r="Q121" s="43">
        <v>444</v>
      </c>
      <c r="R121" s="43" t="s">
        <v>1688</v>
      </c>
    </row>
    <row r="122" spans="2:18" ht="15" customHeight="1" x14ac:dyDescent="0.2">
      <c r="B122" s="43">
        <v>448</v>
      </c>
      <c r="C122" s="43" t="s">
        <v>65</v>
      </c>
      <c r="E122" s="43">
        <v>448</v>
      </c>
      <c r="F122" s="43" t="s">
        <v>65</v>
      </c>
      <c r="H122" s="43">
        <v>448</v>
      </c>
      <c r="I122" s="43" t="s">
        <v>1687</v>
      </c>
      <c r="K122" s="43">
        <v>448</v>
      </c>
      <c r="L122" s="43" t="s">
        <v>65</v>
      </c>
      <c r="N122" s="43">
        <v>448</v>
      </c>
      <c r="O122" s="43" t="s">
        <v>65</v>
      </c>
      <c r="P122" s="11"/>
      <c r="Q122" s="43">
        <v>448</v>
      </c>
      <c r="R122" s="43" t="s">
        <v>1688</v>
      </c>
    </row>
    <row r="123" spans="2:18" ht="15" customHeight="1" x14ac:dyDescent="0.2">
      <c r="B123" s="43">
        <v>436</v>
      </c>
      <c r="C123" s="43" t="s">
        <v>65</v>
      </c>
      <c r="E123" s="43">
        <v>436</v>
      </c>
      <c r="F123" s="43" t="s">
        <v>65</v>
      </c>
      <c r="H123" s="43">
        <v>436</v>
      </c>
      <c r="I123" s="43" t="s">
        <v>1687</v>
      </c>
      <c r="K123" s="43">
        <v>436</v>
      </c>
      <c r="L123" s="43" t="s">
        <v>65</v>
      </c>
      <c r="N123" s="43">
        <v>436</v>
      </c>
      <c r="O123" s="43" t="s">
        <v>65</v>
      </c>
      <c r="P123" s="11"/>
      <c r="Q123" s="43">
        <v>436</v>
      </c>
      <c r="R123" s="43" t="s">
        <v>1688</v>
      </c>
    </row>
    <row r="124" spans="2:18" ht="15" customHeight="1" x14ac:dyDescent="0.2">
      <c r="B124" s="43">
        <v>189</v>
      </c>
      <c r="C124" s="43" t="s">
        <v>65</v>
      </c>
      <c r="E124" s="43">
        <v>189</v>
      </c>
      <c r="F124" s="43" t="s">
        <v>65</v>
      </c>
      <c r="H124" s="43">
        <v>189</v>
      </c>
      <c r="I124" s="43" t="s">
        <v>1687</v>
      </c>
      <c r="K124" s="43">
        <v>189</v>
      </c>
      <c r="L124" s="43" t="s">
        <v>65</v>
      </c>
      <c r="N124" s="43">
        <v>189</v>
      </c>
      <c r="O124" s="43" t="s">
        <v>65</v>
      </c>
      <c r="P124" s="11"/>
      <c r="Q124" s="43">
        <v>189</v>
      </c>
      <c r="R124" s="43" t="s">
        <v>1688</v>
      </c>
    </row>
    <row r="125" spans="2:18" ht="15" customHeight="1" x14ac:dyDescent="0.2">
      <c r="B125" s="43">
        <v>201</v>
      </c>
      <c r="C125" s="43" t="s">
        <v>65</v>
      </c>
      <c r="E125" s="43">
        <v>201</v>
      </c>
      <c r="F125" s="43" t="s">
        <v>65</v>
      </c>
      <c r="H125" s="43">
        <v>201</v>
      </c>
      <c r="I125" s="43" t="s">
        <v>1687</v>
      </c>
      <c r="K125" s="43">
        <v>201</v>
      </c>
      <c r="L125" s="43" t="s">
        <v>65</v>
      </c>
      <c r="N125" s="43">
        <v>201</v>
      </c>
      <c r="O125" s="43" t="s">
        <v>65</v>
      </c>
      <c r="P125" s="11"/>
      <c r="Q125" s="43">
        <v>201</v>
      </c>
      <c r="R125" s="43" t="s">
        <v>1688</v>
      </c>
    </row>
    <row r="126" spans="2:18" ht="15" customHeight="1" x14ac:dyDescent="0.2">
      <c r="B126" s="43">
        <v>197</v>
      </c>
      <c r="C126" s="43" t="s">
        <v>65</v>
      </c>
      <c r="E126" s="43">
        <v>197</v>
      </c>
      <c r="F126" s="43" t="s">
        <v>65</v>
      </c>
      <c r="H126" s="43">
        <v>197</v>
      </c>
      <c r="I126" s="43" t="s">
        <v>1687</v>
      </c>
      <c r="K126" s="43">
        <v>197</v>
      </c>
      <c r="L126" s="43" t="s">
        <v>65</v>
      </c>
      <c r="N126" s="43">
        <v>197</v>
      </c>
      <c r="O126" s="43" t="s">
        <v>65</v>
      </c>
      <c r="P126" s="11"/>
      <c r="Q126" s="43">
        <v>197</v>
      </c>
      <c r="R126" s="43" t="s">
        <v>1688</v>
      </c>
    </row>
    <row r="127" spans="2:18" ht="15" customHeight="1" x14ac:dyDescent="0.2">
      <c r="B127" s="43">
        <v>198</v>
      </c>
      <c r="C127" s="43" t="s">
        <v>65</v>
      </c>
      <c r="E127" s="43">
        <v>198</v>
      </c>
      <c r="F127" s="43" t="s">
        <v>65</v>
      </c>
      <c r="H127" s="43">
        <v>198</v>
      </c>
      <c r="I127" s="43" t="s">
        <v>1687</v>
      </c>
      <c r="K127" s="43">
        <v>198</v>
      </c>
      <c r="L127" s="43" t="s">
        <v>65</v>
      </c>
      <c r="N127" s="43">
        <v>198</v>
      </c>
      <c r="O127" s="43" t="s">
        <v>65</v>
      </c>
      <c r="P127" s="11"/>
      <c r="Q127" s="43">
        <v>198</v>
      </c>
      <c r="R127" s="43" t="s">
        <v>1688</v>
      </c>
    </row>
    <row r="128" spans="2:18" ht="15" customHeight="1" x14ac:dyDescent="0.2">
      <c r="B128" s="43">
        <v>202</v>
      </c>
      <c r="C128" s="43" t="s">
        <v>65</v>
      </c>
      <c r="E128" s="43">
        <v>202</v>
      </c>
      <c r="F128" s="43" t="s">
        <v>65</v>
      </c>
      <c r="H128" s="43">
        <v>202</v>
      </c>
      <c r="I128" s="43" t="s">
        <v>1687</v>
      </c>
      <c r="K128" s="43">
        <v>202</v>
      </c>
      <c r="L128" s="43" t="s">
        <v>65</v>
      </c>
      <c r="N128" s="43">
        <v>202</v>
      </c>
      <c r="O128" s="43" t="s">
        <v>65</v>
      </c>
      <c r="P128" s="11"/>
      <c r="Q128" s="43">
        <v>202</v>
      </c>
      <c r="R128" s="43" t="s">
        <v>1688</v>
      </c>
    </row>
    <row r="129" spans="2:18" ht="15" customHeight="1" x14ac:dyDescent="0.2">
      <c r="B129" s="43">
        <v>190</v>
      </c>
      <c r="C129" s="43" t="s">
        <v>65</v>
      </c>
      <c r="E129" s="43">
        <v>190</v>
      </c>
      <c r="F129" s="43" t="s">
        <v>65</v>
      </c>
      <c r="H129" s="43">
        <v>190</v>
      </c>
      <c r="I129" s="43" t="s">
        <v>1687</v>
      </c>
      <c r="K129" s="43">
        <v>190</v>
      </c>
      <c r="L129" s="43" t="s">
        <v>65</v>
      </c>
      <c r="N129" s="43">
        <v>190</v>
      </c>
      <c r="O129" s="43" t="s">
        <v>65</v>
      </c>
      <c r="P129" s="11"/>
      <c r="Q129" s="43">
        <v>190</v>
      </c>
      <c r="R129" s="43" t="s">
        <v>1688</v>
      </c>
    </row>
    <row r="130" spans="2:18" ht="15" customHeight="1" x14ac:dyDescent="0.2">
      <c r="B130" s="43">
        <v>206</v>
      </c>
      <c r="C130" s="43" t="s">
        <v>65</v>
      </c>
      <c r="E130" s="43">
        <v>206</v>
      </c>
      <c r="F130" s="43" t="s">
        <v>65</v>
      </c>
      <c r="H130" s="43">
        <v>206</v>
      </c>
      <c r="I130" s="43" t="s">
        <v>1687</v>
      </c>
      <c r="K130" s="43">
        <v>206</v>
      </c>
      <c r="L130" s="43" t="s">
        <v>65</v>
      </c>
      <c r="N130" s="43">
        <v>206</v>
      </c>
      <c r="O130" s="43" t="s">
        <v>65</v>
      </c>
      <c r="P130" s="11"/>
      <c r="Q130" s="43">
        <v>206</v>
      </c>
      <c r="R130" s="43" t="s">
        <v>1688</v>
      </c>
    </row>
    <row r="131" spans="2:18" ht="15" customHeight="1" x14ac:dyDescent="0.2">
      <c r="B131" s="43">
        <v>191</v>
      </c>
      <c r="C131" s="43" t="s">
        <v>65</v>
      </c>
      <c r="E131" s="43">
        <v>191</v>
      </c>
      <c r="F131" s="43" t="s">
        <v>65</v>
      </c>
      <c r="H131" s="43">
        <v>191</v>
      </c>
      <c r="I131" s="43" t="s">
        <v>1687</v>
      </c>
      <c r="K131" s="43">
        <v>191</v>
      </c>
      <c r="L131" s="43" t="s">
        <v>65</v>
      </c>
      <c r="N131" s="43">
        <v>191</v>
      </c>
      <c r="O131" s="43" t="s">
        <v>65</v>
      </c>
      <c r="P131" s="11"/>
      <c r="Q131" s="43">
        <v>191</v>
      </c>
      <c r="R131" s="43" t="s">
        <v>1688</v>
      </c>
    </row>
    <row r="132" spans="2:18" ht="15" customHeight="1" x14ac:dyDescent="0.2">
      <c r="B132" s="43">
        <v>209</v>
      </c>
      <c r="C132" s="43" t="s">
        <v>65</v>
      </c>
      <c r="E132" s="43">
        <v>209</v>
      </c>
      <c r="F132" s="43" t="s">
        <v>65</v>
      </c>
      <c r="H132" s="43">
        <v>209</v>
      </c>
      <c r="I132" s="43" t="s">
        <v>1687</v>
      </c>
      <c r="K132" s="43">
        <v>209</v>
      </c>
      <c r="L132" s="43" t="s">
        <v>65</v>
      </c>
      <c r="N132" s="43">
        <v>209</v>
      </c>
      <c r="O132" s="43" t="s">
        <v>65</v>
      </c>
      <c r="P132" s="11"/>
      <c r="Q132" s="43">
        <v>209</v>
      </c>
      <c r="R132" s="43" t="s">
        <v>1688</v>
      </c>
    </row>
    <row r="133" spans="2:18" ht="15" customHeight="1" x14ac:dyDescent="0.2">
      <c r="B133" s="43">
        <v>210</v>
      </c>
      <c r="C133" s="43" t="s">
        <v>65</v>
      </c>
      <c r="E133" s="43">
        <v>210</v>
      </c>
      <c r="F133" s="43" t="s">
        <v>65</v>
      </c>
      <c r="H133" s="43">
        <v>210</v>
      </c>
      <c r="I133" s="43" t="s">
        <v>1687</v>
      </c>
      <c r="K133" s="43">
        <v>210</v>
      </c>
      <c r="L133" s="43" t="s">
        <v>65</v>
      </c>
      <c r="N133" s="43">
        <v>210</v>
      </c>
      <c r="O133" s="43" t="s">
        <v>65</v>
      </c>
      <c r="P133" s="11"/>
      <c r="Q133" s="43">
        <v>210</v>
      </c>
      <c r="R133" s="43" t="s">
        <v>1688</v>
      </c>
    </row>
    <row r="134" spans="2:18" ht="15" customHeight="1" x14ac:dyDescent="0.2">
      <c r="B134" s="43">
        <v>193</v>
      </c>
      <c r="C134" s="43" t="s">
        <v>65</v>
      </c>
      <c r="E134" s="43">
        <v>193</v>
      </c>
      <c r="F134" s="43" t="s">
        <v>65</v>
      </c>
      <c r="H134" s="43">
        <v>193</v>
      </c>
      <c r="I134" s="43" t="s">
        <v>1687</v>
      </c>
      <c r="K134" s="43">
        <v>193</v>
      </c>
      <c r="L134" s="43" t="s">
        <v>65</v>
      </c>
      <c r="N134" s="43">
        <v>193</v>
      </c>
      <c r="O134" s="43" t="s">
        <v>65</v>
      </c>
      <c r="P134" s="11"/>
      <c r="Q134" s="43">
        <v>193</v>
      </c>
      <c r="R134" s="43" t="s">
        <v>1688</v>
      </c>
    </row>
    <row r="135" spans="2:18" ht="15" customHeight="1" x14ac:dyDescent="0.2">
      <c r="B135" s="43">
        <v>204</v>
      </c>
      <c r="C135" s="43" t="s">
        <v>65</v>
      </c>
      <c r="E135" s="43">
        <v>204</v>
      </c>
      <c r="F135" s="43" t="s">
        <v>65</v>
      </c>
      <c r="H135" s="43">
        <v>204</v>
      </c>
      <c r="I135" s="43" t="s">
        <v>1687</v>
      </c>
      <c r="K135" s="43">
        <v>204</v>
      </c>
      <c r="L135" s="43" t="s">
        <v>65</v>
      </c>
      <c r="N135" s="43">
        <v>204</v>
      </c>
      <c r="O135" s="43" t="s">
        <v>65</v>
      </c>
      <c r="P135" s="11"/>
      <c r="Q135" s="43">
        <v>204</v>
      </c>
      <c r="R135" s="43" t="s">
        <v>1688</v>
      </c>
    </row>
    <row r="136" spans="2:18" ht="15" customHeight="1" x14ac:dyDescent="0.2">
      <c r="B136" s="43">
        <v>205</v>
      </c>
      <c r="C136" s="43" t="s">
        <v>65</v>
      </c>
      <c r="E136" s="43">
        <v>205</v>
      </c>
      <c r="F136" s="43" t="s">
        <v>65</v>
      </c>
      <c r="H136" s="43">
        <v>205</v>
      </c>
      <c r="I136" s="43" t="s">
        <v>1687</v>
      </c>
      <c r="K136" s="43">
        <v>205</v>
      </c>
      <c r="L136" s="43" t="s">
        <v>65</v>
      </c>
      <c r="N136" s="43">
        <v>205</v>
      </c>
      <c r="O136" s="43" t="s">
        <v>65</v>
      </c>
      <c r="P136" s="11"/>
      <c r="Q136" s="43">
        <v>205</v>
      </c>
      <c r="R136" s="43" t="s">
        <v>1688</v>
      </c>
    </row>
    <row r="137" spans="2:18" ht="15" customHeight="1" x14ac:dyDescent="0.2">
      <c r="B137" s="43">
        <v>192</v>
      </c>
      <c r="C137" s="43" t="s">
        <v>65</v>
      </c>
      <c r="E137" s="43">
        <v>192</v>
      </c>
      <c r="F137" s="43" t="s">
        <v>65</v>
      </c>
      <c r="H137" s="43">
        <v>192</v>
      </c>
      <c r="I137" s="43" t="s">
        <v>1687</v>
      </c>
      <c r="K137" s="43">
        <v>192</v>
      </c>
      <c r="L137" s="43" t="s">
        <v>65</v>
      </c>
      <c r="N137" s="43">
        <v>192</v>
      </c>
      <c r="O137" s="43" t="s">
        <v>65</v>
      </c>
      <c r="P137" s="11"/>
      <c r="Q137" s="43">
        <v>192</v>
      </c>
      <c r="R137" s="43" t="s">
        <v>1688</v>
      </c>
    </row>
    <row r="138" spans="2:18" ht="15" customHeight="1" x14ac:dyDescent="0.2">
      <c r="B138" s="43">
        <v>207</v>
      </c>
      <c r="C138" s="43" t="s">
        <v>65</v>
      </c>
      <c r="E138" s="43">
        <v>207</v>
      </c>
      <c r="F138" s="43" t="s">
        <v>65</v>
      </c>
      <c r="H138" s="43">
        <v>207</v>
      </c>
      <c r="I138" s="43" t="s">
        <v>1687</v>
      </c>
      <c r="K138" s="43">
        <v>207</v>
      </c>
      <c r="L138" s="43" t="s">
        <v>65</v>
      </c>
      <c r="N138" s="43">
        <v>207</v>
      </c>
      <c r="O138" s="43" t="s">
        <v>65</v>
      </c>
      <c r="P138" s="11"/>
      <c r="Q138" s="43">
        <v>207</v>
      </c>
      <c r="R138" s="43" t="s">
        <v>1688</v>
      </c>
    </row>
    <row r="139" spans="2:18" ht="15" customHeight="1" x14ac:dyDescent="0.2">
      <c r="B139" s="43">
        <v>208</v>
      </c>
      <c r="C139" s="43" t="s">
        <v>65</v>
      </c>
      <c r="E139" s="43">
        <v>208</v>
      </c>
      <c r="F139" s="43" t="s">
        <v>65</v>
      </c>
      <c r="H139" s="43">
        <v>208</v>
      </c>
      <c r="I139" s="43" t="s">
        <v>1687</v>
      </c>
      <c r="K139" s="43">
        <v>208</v>
      </c>
      <c r="L139" s="43" t="s">
        <v>65</v>
      </c>
      <c r="N139" s="43">
        <v>208</v>
      </c>
      <c r="O139" s="43" t="s">
        <v>65</v>
      </c>
      <c r="P139" s="11"/>
      <c r="Q139" s="43">
        <v>208</v>
      </c>
      <c r="R139" s="43" t="s">
        <v>1688</v>
      </c>
    </row>
    <row r="140" spans="2:18" ht="15" customHeight="1" x14ac:dyDescent="0.2">
      <c r="B140" s="43">
        <v>194</v>
      </c>
      <c r="C140" s="43" t="s">
        <v>65</v>
      </c>
      <c r="E140" s="43">
        <v>194</v>
      </c>
      <c r="F140" s="43" t="s">
        <v>65</v>
      </c>
      <c r="H140" s="43">
        <v>194</v>
      </c>
      <c r="I140" s="43" t="s">
        <v>1687</v>
      </c>
      <c r="K140" s="43">
        <v>194</v>
      </c>
      <c r="L140" s="43" t="s">
        <v>65</v>
      </c>
      <c r="N140" s="43">
        <v>194</v>
      </c>
      <c r="O140" s="43" t="s">
        <v>65</v>
      </c>
      <c r="P140" s="11"/>
      <c r="Q140" s="43">
        <v>194</v>
      </c>
      <c r="R140" s="43" t="s">
        <v>1688</v>
      </c>
    </row>
    <row r="141" spans="2:18" ht="15" customHeight="1" x14ac:dyDescent="0.2">
      <c r="B141" s="43">
        <v>203</v>
      </c>
      <c r="C141" s="43" t="s">
        <v>65</v>
      </c>
      <c r="E141" s="43">
        <v>203</v>
      </c>
      <c r="F141" s="43" t="s">
        <v>65</v>
      </c>
      <c r="H141" s="43">
        <v>203</v>
      </c>
      <c r="I141" s="43" t="s">
        <v>1687</v>
      </c>
      <c r="K141" s="43">
        <v>203</v>
      </c>
      <c r="L141" s="43" t="s">
        <v>65</v>
      </c>
      <c r="N141" s="43">
        <v>203</v>
      </c>
      <c r="O141" s="43" t="s">
        <v>65</v>
      </c>
      <c r="P141" s="11"/>
      <c r="Q141" s="43">
        <v>203</v>
      </c>
      <c r="R141" s="43" t="s">
        <v>1688</v>
      </c>
    </row>
    <row r="142" spans="2:18" ht="15" customHeight="1" x14ac:dyDescent="0.2">
      <c r="B142" s="43">
        <v>187</v>
      </c>
      <c r="C142" s="43" t="s">
        <v>65</v>
      </c>
      <c r="E142" s="43">
        <v>187</v>
      </c>
      <c r="F142" s="43" t="s">
        <v>65</v>
      </c>
      <c r="H142" s="43">
        <v>187</v>
      </c>
      <c r="I142" s="43" t="s">
        <v>1687</v>
      </c>
      <c r="K142" s="43">
        <v>187</v>
      </c>
      <c r="L142" s="43" t="s">
        <v>65</v>
      </c>
      <c r="N142" s="43">
        <v>187</v>
      </c>
      <c r="O142" s="43" t="s">
        <v>65</v>
      </c>
      <c r="P142" s="11"/>
      <c r="Q142" s="43">
        <v>187</v>
      </c>
      <c r="R142" s="43" t="s">
        <v>1688</v>
      </c>
    </row>
    <row r="143" spans="2:18" ht="15" customHeight="1" x14ac:dyDescent="0.2">
      <c r="B143" s="43">
        <v>199</v>
      </c>
      <c r="C143" s="43" t="s">
        <v>65</v>
      </c>
      <c r="E143" s="43">
        <v>199</v>
      </c>
      <c r="F143" s="43" t="s">
        <v>65</v>
      </c>
      <c r="H143" s="43">
        <v>199</v>
      </c>
      <c r="I143" s="43" t="s">
        <v>1687</v>
      </c>
      <c r="K143" s="43">
        <v>199</v>
      </c>
      <c r="L143" s="43" t="s">
        <v>65</v>
      </c>
      <c r="N143" s="43">
        <v>199</v>
      </c>
      <c r="O143" s="43" t="s">
        <v>65</v>
      </c>
      <c r="P143" s="11"/>
      <c r="Q143" s="43">
        <v>199</v>
      </c>
      <c r="R143" s="43" t="s">
        <v>1688</v>
      </c>
    </row>
    <row r="144" spans="2:18" ht="15" customHeight="1" x14ac:dyDescent="0.2">
      <c r="B144" s="43">
        <v>195</v>
      </c>
      <c r="C144" s="43" t="s">
        <v>65</v>
      </c>
      <c r="E144" s="43">
        <v>195</v>
      </c>
      <c r="F144" s="43" t="s">
        <v>65</v>
      </c>
      <c r="H144" s="43">
        <v>195</v>
      </c>
      <c r="I144" s="43" t="s">
        <v>1687</v>
      </c>
      <c r="K144" s="43">
        <v>195</v>
      </c>
      <c r="L144" s="43" t="s">
        <v>65</v>
      </c>
      <c r="N144" s="43">
        <v>195</v>
      </c>
      <c r="O144" s="43" t="s">
        <v>65</v>
      </c>
      <c r="P144" s="11"/>
      <c r="Q144" s="43">
        <v>195</v>
      </c>
      <c r="R144" s="43" t="s">
        <v>1688</v>
      </c>
    </row>
    <row r="145" spans="2:18" ht="15" customHeight="1" x14ac:dyDescent="0.2">
      <c r="B145" s="43">
        <v>196</v>
      </c>
      <c r="C145" s="43" t="s">
        <v>65</v>
      </c>
      <c r="E145" s="43">
        <v>196</v>
      </c>
      <c r="F145" s="43" t="s">
        <v>65</v>
      </c>
      <c r="H145" s="43">
        <v>196</v>
      </c>
      <c r="I145" s="43" t="s">
        <v>1687</v>
      </c>
      <c r="K145" s="43">
        <v>196</v>
      </c>
      <c r="L145" s="43" t="s">
        <v>65</v>
      </c>
      <c r="N145" s="43">
        <v>196</v>
      </c>
      <c r="O145" s="43" t="s">
        <v>65</v>
      </c>
      <c r="P145" s="11"/>
      <c r="Q145" s="43">
        <v>196</v>
      </c>
      <c r="R145" s="43" t="s">
        <v>1688</v>
      </c>
    </row>
    <row r="146" spans="2:18" ht="15" customHeight="1" x14ac:dyDescent="0.2">
      <c r="B146" s="43">
        <v>200</v>
      </c>
      <c r="C146" s="43" t="s">
        <v>65</v>
      </c>
      <c r="E146" s="43">
        <v>200</v>
      </c>
      <c r="F146" s="43" t="s">
        <v>65</v>
      </c>
      <c r="H146" s="43">
        <v>200</v>
      </c>
      <c r="I146" s="43" t="s">
        <v>1687</v>
      </c>
      <c r="K146" s="43">
        <v>200</v>
      </c>
      <c r="L146" s="43" t="s">
        <v>65</v>
      </c>
      <c r="N146" s="43">
        <v>200</v>
      </c>
      <c r="O146" s="43" t="s">
        <v>65</v>
      </c>
      <c r="P146" s="11"/>
      <c r="Q146" s="43">
        <v>200</v>
      </c>
      <c r="R146" s="43" t="s">
        <v>1688</v>
      </c>
    </row>
    <row r="147" spans="2:18" ht="15" customHeight="1" x14ac:dyDescent="0.2">
      <c r="B147" s="43">
        <v>188</v>
      </c>
      <c r="C147" s="43" t="s">
        <v>65</v>
      </c>
      <c r="E147" s="43">
        <v>188</v>
      </c>
      <c r="F147" s="43" t="s">
        <v>65</v>
      </c>
      <c r="H147" s="43">
        <v>188</v>
      </c>
      <c r="I147" s="43" t="s">
        <v>1687</v>
      </c>
      <c r="K147" s="43">
        <v>188</v>
      </c>
      <c r="L147" s="43" t="s">
        <v>65</v>
      </c>
      <c r="N147" s="43">
        <v>188</v>
      </c>
      <c r="O147" s="43" t="s">
        <v>65</v>
      </c>
      <c r="P147" s="11"/>
      <c r="Q147" s="43">
        <v>188</v>
      </c>
      <c r="R147" s="43" t="s">
        <v>1688</v>
      </c>
    </row>
    <row r="148" spans="2:18" ht="15" customHeight="1" x14ac:dyDescent="0.2">
      <c r="B148" s="43">
        <v>251</v>
      </c>
      <c r="C148" s="43" t="s">
        <v>65</v>
      </c>
      <c r="E148" s="43">
        <v>251</v>
      </c>
      <c r="F148" s="43" t="s">
        <v>65</v>
      </c>
      <c r="H148" s="43">
        <v>251</v>
      </c>
      <c r="I148" s="43" t="s">
        <v>1687</v>
      </c>
      <c r="K148" s="43">
        <v>251</v>
      </c>
      <c r="L148" s="43" t="s">
        <v>65</v>
      </c>
      <c r="N148" s="43">
        <v>251</v>
      </c>
      <c r="O148" s="43" t="s">
        <v>65</v>
      </c>
      <c r="P148" s="11"/>
      <c r="Q148" s="43">
        <v>251</v>
      </c>
      <c r="R148" s="43" t="s">
        <v>1688</v>
      </c>
    </row>
    <row r="149" spans="2:18" ht="15" customHeight="1" x14ac:dyDescent="0.2">
      <c r="B149" s="43">
        <v>263</v>
      </c>
      <c r="C149" s="43" t="s">
        <v>65</v>
      </c>
      <c r="E149" s="43">
        <v>263</v>
      </c>
      <c r="F149" s="43" t="s">
        <v>65</v>
      </c>
      <c r="H149" s="43">
        <v>263</v>
      </c>
      <c r="I149" s="43" t="s">
        <v>1687</v>
      </c>
      <c r="K149" s="43">
        <v>263</v>
      </c>
      <c r="L149" s="43" t="s">
        <v>65</v>
      </c>
      <c r="N149" s="43">
        <v>263</v>
      </c>
      <c r="O149" s="43" t="s">
        <v>65</v>
      </c>
      <c r="P149" s="11"/>
      <c r="Q149" s="43">
        <v>263</v>
      </c>
      <c r="R149" s="43" t="s">
        <v>1688</v>
      </c>
    </row>
    <row r="150" spans="2:18" ht="15" customHeight="1" x14ac:dyDescent="0.2">
      <c r="B150" s="43">
        <v>259</v>
      </c>
      <c r="C150" s="43" t="s">
        <v>65</v>
      </c>
      <c r="E150" s="43">
        <v>259</v>
      </c>
      <c r="F150" s="43" t="s">
        <v>65</v>
      </c>
      <c r="H150" s="43">
        <v>259</v>
      </c>
      <c r="I150" s="43" t="s">
        <v>1687</v>
      </c>
      <c r="K150" s="43">
        <v>259</v>
      </c>
      <c r="L150" s="43" t="s">
        <v>65</v>
      </c>
      <c r="N150" s="43">
        <v>259</v>
      </c>
      <c r="O150" s="43" t="s">
        <v>65</v>
      </c>
      <c r="P150" s="11"/>
      <c r="Q150" s="43">
        <v>259</v>
      </c>
      <c r="R150" s="43" t="s">
        <v>1688</v>
      </c>
    </row>
    <row r="151" spans="2:18" ht="15" customHeight="1" x14ac:dyDescent="0.2">
      <c r="B151" s="43">
        <v>260</v>
      </c>
      <c r="C151" s="43" t="s">
        <v>65</v>
      </c>
      <c r="E151" s="43">
        <v>260</v>
      </c>
      <c r="F151" s="43" t="s">
        <v>65</v>
      </c>
      <c r="H151" s="43">
        <v>260</v>
      </c>
      <c r="I151" s="43" t="s">
        <v>1687</v>
      </c>
      <c r="K151" s="43">
        <v>260</v>
      </c>
      <c r="L151" s="43" t="s">
        <v>65</v>
      </c>
      <c r="N151" s="43">
        <v>260</v>
      </c>
      <c r="O151" s="43" t="s">
        <v>65</v>
      </c>
      <c r="P151" s="11"/>
      <c r="Q151" s="43">
        <v>260</v>
      </c>
      <c r="R151" s="43" t="s">
        <v>1688</v>
      </c>
    </row>
    <row r="152" spans="2:18" ht="15" customHeight="1" x14ac:dyDescent="0.2">
      <c r="B152" s="43">
        <v>264</v>
      </c>
      <c r="C152" s="43" t="s">
        <v>65</v>
      </c>
      <c r="E152" s="43">
        <v>264</v>
      </c>
      <c r="F152" s="43" t="s">
        <v>65</v>
      </c>
      <c r="H152" s="43">
        <v>264</v>
      </c>
      <c r="I152" s="43" t="s">
        <v>1687</v>
      </c>
      <c r="K152" s="43">
        <v>264</v>
      </c>
      <c r="L152" s="43" t="s">
        <v>65</v>
      </c>
      <c r="N152" s="43">
        <v>264</v>
      </c>
      <c r="O152" s="43" t="s">
        <v>65</v>
      </c>
      <c r="P152" s="11"/>
      <c r="Q152" s="43">
        <v>264</v>
      </c>
      <c r="R152" s="43" t="s">
        <v>1688</v>
      </c>
    </row>
    <row r="153" spans="2:18" ht="15" customHeight="1" x14ac:dyDescent="0.2">
      <c r="B153" s="43">
        <v>252</v>
      </c>
      <c r="C153" s="43" t="s">
        <v>65</v>
      </c>
      <c r="E153" s="43">
        <v>252</v>
      </c>
      <c r="F153" s="43" t="s">
        <v>65</v>
      </c>
      <c r="H153" s="43">
        <v>252</v>
      </c>
      <c r="I153" s="43" t="s">
        <v>1687</v>
      </c>
      <c r="K153" s="43">
        <v>252</v>
      </c>
      <c r="L153" s="43" t="s">
        <v>65</v>
      </c>
      <c r="N153" s="43">
        <v>252</v>
      </c>
      <c r="O153" s="43" t="s">
        <v>65</v>
      </c>
      <c r="P153" s="11"/>
      <c r="Q153" s="43">
        <v>252</v>
      </c>
      <c r="R153" s="43" t="s">
        <v>1688</v>
      </c>
    </row>
    <row r="154" spans="2:18" ht="15" customHeight="1" x14ac:dyDescent="0.2">
      <c r="B154" s="43">
        <v>268</v>
      </c>
      <c r="C154" s="43" t="s">
        <v>65</v>
      </c>
      <c r="E154" s="43">
        <v>268</v>
      </c>
      <c r="F154" s="43" t="s">
        <v>65</v>
      </c>
      <c r="H154" s="43">
        <v>268</v>
      </c>
      <c r="I154" s="43" t="s">
        <v>1687</v>
      </c>
      <c r="K154" s="43">
        <v>268</v>
      </c>
      <c r="L154" s="43" t="s">
        <v>65</v>
      </c>
      <c r="N154" s="43">
        <v>268</v>
      </c>
      <c r="O154" s="43" t="s">
        <v>65</v>
      </c>
      <c r="P154" s="11"/>
      <c r="Q154" s="43">
        <v>268</v>
      </c>
      <c r="R154" s="43" t="s">
        <v>1688</v>
      </c>
    </row>
    <row r="155" spans="2:18" ht="15" customHeight="1" x14ac:dyDescent="0.2">
      <c r="B155" s="43">
        <v>253</v>
      </c>
      <c r="C155" s="43" t="s">
        <v>65</v>
      </c>
      <c r="E155" s="43">
        <v>253</v>
      </c>
      <c r="F155" s="43" t="s">
        <v>65</v>
      </c>
      <c r="H155" s="43">
        <v>253</v>
      </c>
      <c r="I155" s="43" t="s">
        <v>1687</v>
      </c>
      <c r="K155" s="43">
        <v>253</v>
      </c>
      <c r="L155" s="43" t="s">
        <v>65</v>
      </c>
      <c r="N155" s="43">
        <v>253</v>
      </c>
      <c r="O155" s="43" t="s">
        <v>65</v>
      </c>
      <c r="P155" s="11"/>
      <c r="Q155" s="43">
        <v>253</v>
      </c>
      <c r="R155" s="43" t="s">
        <v>1688</v>
      </c>
    </row>
    <row r="156" spans="2:18" ht="15" customHeight="1" x14ac:dyDescent="0.2">
      <c r="B156" s="43">
        <v>271</v>
      </c>
      <c r="C156" s="43" t="s">
        <v>65</v>
      </c>
      <c r="E156" s="43">
        <v>271</v>
      </c>
      <c r="F156" s="43" t="s">
        <v>65</v>
      </c>
      <c r="H156" s="43">
        <v>271</v>
      </c>
      <c r="I156" s="43" t="s">
        <v>1687</v>
      </c>
      <c r="K156" s="43">
        <v>271</v>
      </c>
      <c r="L156" s="43" t="s">
        <v>65</v>
      </c>
      <c r="N156" s="43">
        <v>271</v>
      </c>
      <c r="O156" s="43" t="s">
        <v>65</v>
      </c>
      <c r="P156" s="11"/>
      <c r="Q156" s="43">
        <v>271</v>
      </c>
      <c r="R156" s="43" t="s">
        <v>1688</v>
      </c>
    </row>
    <row r="157" spans="2:18" ht="15" customHeight="1" x14ac:dyDescent="0.2">
      <c r="B157" s="43">
        <v>272</v>
      </c>
      <c r="C157" s="43" t="s">
        <v>65</v>
      </c>
      <c r="E157" s="43">
        <v>272</v>
      </c>
      <c r="F157" s="43" t="s">
        <v>65</v>
      </c>
      <c r="H157" s="43">
        <v>272</v>
      </c>
      <c r="I157" s="43" t="s">
        <v>1687</v>
      </c>
      <c r="K157" s="43">
        <v>272</v>
      </c>
      <c r="L157" s="43" t="s">
        <v>65</v>
      </c>
      <c r="N157" s="43">
        <v>272</v>
      </c>
      <c r="O157" s="43" t="s">
        <v>65</v>
      </c>
      <c r="P157" s="11"/>
      <c r="Q157" s="43">
        <v>272</v>
      </c>
      <c r="R157" s="43" t="s">
        <v>1688</v>
      </c>
    </row>
    <row r="158" spans="2:18" ht="15" customHeight="1" x14ac:dyDescent="0.2">
      <c r="B158" s="43">
        <v>255</v>
      </c>
      <c r="C158" s="43" t="s">
        <v>65</v>
      </c>
      <c r="E158" s="43">
        <v>255</v>
      </c>
      <c r="F158" s="43" t="s">
        <v>65</v>
      </c>
      <c r="H158" s="43">
        <v>255</v>
      </c>
      <c r="I158" s="43" t="s">
        <v>1687</v>
      </c>
      <c r="K158" s="43">
        <v>255</v>
      </c>
      <c r="L158" s="43" t="s">
        <v>65</v>
      </c>
      <c r="N158" s="43">
        <v>255</v>
      </c>
      <c r="O158" s="43" t="s">
        <v>65</v>
      </c>
      <c r="P158" s="11"/>
      <c r="Q158" s="43">
        <v>255</v>
      </c>
      <c r="R158" s="43" t="s">
        <v>1688</v>
      </c>
    </row>
    <row r="159" spans="2:18" ht="15" customHeight="1" x14ac:dyDescent="0.2">
      <c r="B159" s="43">
        <v>266</v>
      </c>
      <c r="C159" s="43" t="s">
        <v>65</v>
      </c>
      <c r="E159" s="43">
        <v>266</v>
      </c>
      <c r="F159" s="43" t="s">
        <v>65</v>
      </c>
      <c r="H159" s="43">
        <v>266</v>
      </c>
      <c r="I159" s="43" t="s">
        <v>1687</v>
      </c>
      <c r="K159" s="43">
        <v>266</v>
      </c>
      <c r="L159" s="43" t="s">
        <v>65</v>
      </c>
      <c r="N159" s="43">
        <v>266</v>
      </c>
      <c r="O159" s="43" t="s">
        <v>65</v>
      </c>
      <c r="P159" s="11"/>
      <c r="Q159" s="43">
        <v>266</v>
      </c>
      <c r="R159" s="43" t="s">
        <v>1688</v>
      </c>
    </row>
    <row r="160" spans="2:18" ht="15" customHeight="1" x14ac:dyDescent="0.2">
      <c r="B160" s="43">
        <v>267</v>
      </c>
      <c r="C160" s="43" t="s">
        <v>65</v>
      </c>
      <c r="E160" s="43">
        <v>267</v>
      </c>
      <c r="F160" s="43" t="s">
        <v>65</v>
      </c>
      <c r="H160" s="43">
        <v>267</v>
      </c>
      <c r="I160" s="43" t="s">
        <v>1687</v>
      </c>
      <c r="K160" s="43">
        <v>267</v>
      </c>
      <c r="L160" s="43" t="s">
        <v>65</v>
      </c>
      <c r="N160" s="43">
        <v>267</v>
      </c>
      <c r="O160" s="43" t="s">
        <v>65</v>
      </c>
      <c r="P160" s="11"/>
      <c r="Q160" s="43">
        <v>267</v>
      </c>
      <c r="R160" s="43" t="s">
        <v>1688</v>
      </c>
    </row>
    <row r="161" spans="2:18" ht="15" customHeight="1" x14ac:dyDescent="0.2">
      <c r="B161" s="43">
        <v>254</v>
      </c>
      <c r="C161" s="43" t="s">
        <v>65</v>
      </c>
      <c r="E161" s="43">
        <v>254</v>
      </c>
      <c r="F161" s="43" t="s">
        <v>65</v>
      </c>
      <c r="H161" s="43">
        <v>254</v>
      </c>
      <c r="I161" s="43" t="s">
        <v>1687</v>
      </c>
      <c r="K161" s="43">
        <v>254</v>
      </c>
      <c r="L161" s="43" t="s">
        <v>65</v>
      </c>
      <c r="N161" s="43">
        <v>254</v>
      </c>
      <c r="O161" s="43" t="s">
        <v>65</v>
      </c>
      <c r="P161" s="11"/>
      <c r="Q161" s="43">
        <v>254</v>
      </c>
      <c r="R161" s="43" t="s">
        <v>1688</v>
      </c>
    </row>
    <row r="162" spans="2:18" ht="15" customHeight="1" x14ac:dyDescent="0.2">
      <c r="B162" s="43">
        <v>269</v>
      </c>
      <c r="C162" s="43" t="s">
        <v>65</v>
      </c>
      <c r="E162" s="43">
        <v>269</v>
      </c>
      <c r="F162" s="43" t="s">
        <v>65</v>
      </c>
      <c r="H162" s="43">
        <v>269</v>
      </c>
      <c r="I162" s="43" t="s">
        <v>1687</v>
      </c>
      <c r="K162" s="43">
        <v>269</v>
      </c>
      <c r="L162" s="43" t="s">
        <v>65</v>
      </c>
      <c r="N162" s="43">
        <v>269</v>
      </c>
      <c r="O162" s="43" t="s">
        <v>65</v>
      </c>
      <c r="P162" s="11"/>
      <c r="Q162" s="43">
        <v>269</v>
      </c>
      <c r="R162" s="43" t="s">
        <v>1688</v>
      </c>
    </row>
    <row r="163" spans="2:18" ht="15" customHeight="1" x14ac:dyDescent="0.2">
      <c r="B163" s="43">
        <v>270</v>
      </c>
      <c r="C163" s="43" t="s">
        <v>65</v>
      </c>
      <c r="E163" s="43">
        <v>270</v>
      </c>
      <c r="F163" s="43" t="s">
        <v>65</v>
      </c>
      <c r="H163" s="43">
        <v>270</v>
      </c>
      <c r="I163" s="43" t="s">
        <v>1687</v>
      </c>
      <c r="K163" s="43">
        <v>270</v>
      </c>
      <c r="L163" s="43" t="s">
        <v>65</v>
      </c>
      <c r="N163" s="43">
        <v>270</v>
      </c>
      <c r="O163" s="43" t="s">
        <v>65</v>
      </c>
      <c r="P163" s="11"/>
      <c r="Q163" s="43">
        <v>270</v>
      </c>
      <c r="R163" s="43" t="s">
        <v>1688</v>
      </c>
    </row>
    <row r="164" spans="2:18" ht="15" customHeight="1" x14ac:dyDescent="0.2">
      <c r="B164" s="43">
        <v>256</v>
      </c>
      <c r="C164" s="43" t="s">
        <v>65</v>
      </c>
      <c r="E164" s="43">
        <v>256</v>
      </c>
      <c r="F164" s="43" t="s">
        <v>65</v>
      </c>
      <c r="H164" s="43">
        <v>256</v>
      </c>
      <c r="I164" s="43" t="s">
        <v>1687</v>
      </c>
      <c r="K164" s="43">
        <v>256</v>
      </c>
      <c r="L164" s="43" t="s">
        <v>65</v>
      </c>
      <c r="N164" s="43">
        <v>256</v>
      </c>
      <c r="O164" s="43" t="s">
        <v>65</v>
      </c>
      <c r="P164" s="11"/>
      <c r="Q164" s="43">
        <v>256</v>
      </c>
      <c r="R164" s="43" t="s">
        <v>1688</v>
      </c>
    </row>
    <row r="165" spans="2:18" ht="15" customHeight="1" x14ac:dyDescent="0.2">
      <c r="B165" s="43">
        <v>265</v>
      </c>
      <c r="C165" s="43" t="s">
        <v>65</v>
      </c>
      <c r="E165" s="43">
        <v>265</v>
      </c>
      <c r="F165" s="43" t="s">
        <v>65</v>
      </c>
      <c r="H165" s="43">
        <v>265</v>
      </c>
      <c r="I165" s="43" t="s">
        <v>1687</v>
      </c>
      <c r="K165" s="43">
        <v>265</v>
      </c>
      <c r="L165" s="43" t="s">
        <v>65</v>
      </c>
      <c r="N165" s="43">
        <v>265</v>
      </c>
      <c r="O165" s="43" t="s">
        <v>65</v>
      </c>
      <c r="P165" s="11"/>
      <c r="Q165" s="43">
        <v>265</v>
      </c>
      <c r="R165" s="43" t="s">
        <v>1688</v>
      </c>
    </row>
    <row r="166" spans="2:18" ht="15" customHeight="1" x14ac:dyDescent="0.2">
      <c r="B166" s="43">
        <v>249</v>
      </c>
      <c r="C166" s="43" t="s">
        <v>65</v>
      </c>
      <c r="E166" s="43">
        <v>249</v>
      </c>
      <c r="F166" s="43" t="s">
        <v>65</v>
      </c>
      <c r="H166" s="43">
        <v>249</v>
      </c>
      <c r="I166" s="43" t="s">
        <v>1687</v>
      </c>
      <c r="K166" s="43">
        <v>249</v>
      </c>
      <c r="L166" s="43" t="s">
        <v>65</v>
      </c>
      <c r="N166" s="43">
        <v>249</v>
      </c>
      <c r="O166" s="43" t="s">
        <v>65</v>
      </c>
      <c r="P166" s="11"/>
      <c r="Q166" s="43">
        <v>249</v>
      </c>
      <c r="R166" s="43" t="s">
        <v>1688</v>
      </c>
    </row>
    <row r="167" spans="2:18" ht="15" customHeight="1" x14ac:dyDescent="0.2">
      <c r="B167" s="43">
        <v>261</v>
      </c>
      <c r="C167" s="43" t="s">
        <v>65</v>
      </c>
      <c r="E167" s="43">
        <v>261</v>
      </c>
      <c r="F167" s="43" t="s">
        <v>65</v>
      </c>
      <c r="H167" s="43">
        <v>261</v>
      </c>
      <c r="I167" s="43" t="s">
        <v>1687</v>
      </c>
      <c r="K167" s="43">
        <v>261</v>
      </c>
      <c r="L167" s="43" t="s">
        <v>65</v>
      </c>
      <c r="N167" s="43">
        <v>261</v>
      </c>
      <c r="O167" s="43" t="s">
        <v>65</v>
      </c>
      <c r="P167" s="11"/>
      <c r="Q167" s="43">
        <v>261</v>
      </c>
      <c r="R167" s="43" t="s">
        <v>1688</v>
      </c>
    </row>
    <row r="168" spans="2:18" ht="15" customHeight="1" x14ac:dyDescent="0.2">
      <c r="B168" s="43">
        <v>257</v>
      </c>
      <c r="C168" s="43" t="s">
        <v>65</v>
      </c>
      <c r="E168" s="43">
        <v>257</v>
      </c>
      <c r="F168" s="43" t="s">
        <v>65</v>
      </c>
      <c r="H168" s="43">
        <v>257</v>
      </c>
      <c r="I168" s="43" t="s">
        <v>1687</v>
      </c>
      <c r="K168" s="43">
        <v>257</v>
      </c>
      <c r="L168" s="43" t="s">
        <v>65</v>
      </c>
      <c r="N168" s="43">
        <v>257</v>
      </c>
      <c r="O168" s="43" t="s">
        <v>65</v>
      </c>
      <c r="P168" s="11"/>
      <c r="Q168" s="43">
        <v>257</v>
      </c>
      <c r="R168" s="43" t="s">
        <v>1688</v>
      </c>
    </row>
    <row r="169" spans="2:18" ht="15" customHeight="1" x14ac:dyDescent="0.2">
      <c r="B169" s="43">
        <v>258</v>
      </c>
      <c r="C169" s="43" t="s">
        <v>65</v>
      </c>
      <c r="E169" s="43">
        <v>258</v>
      </c>
      <c r="F169" s="43" t="s">
        <v>65</v>
      </c>
      <c r="H169" s="43">
        <v>258</v>
      </c>
      <c r="I169" s="43" t="s">
        <v>1687</v>
      </c>
      <c r="K169" s="43">
        <v>258</v>
      </c>
      <c r="L169" s="43" t="s">
        <v>65</v>
      </c>
      <c r="N169" s="43">
        <v>258</v>
      </c>
      <c r="O169" s="43" t="s">
        <v>65</v>
      </c>
      <c r="P169" s="11"/>
      <c r="Q169" s="43">
        <v>258</v>
      </c>
      <c r="R169" s="43" t="s">
        <v>1688</v>
      </c>
    </row>
    <row r="170" spans="2:18" ht="15" customHeight="1" x14ac:dyDescent="0.2">
      <c r="B170" s="43">
        <v>262</v>
      </c>
      <c r="C170" s="43" t="s">
        <v>65</v>
      </c>
      <c r="E170" s="43">
        <v>262</v>
      </c>
      <c r="F170" s="43" t="s">
        <v>65</v>
      </c>
      <c r="H170" s="43">
        <v>262</v>
      </c>
      <c r="I170" s="43" t="s">
        <v>1687</v>
      </c>
      <c r="K170" s="43">
        <v>262</v>
      </c>
      <c r="L170" s="43" t="s">
        <v>65</v>
      </c>
      <c r="N170" s="43">
        <v>262</v>
      </c>
      <c r="O170" s="43" t="s">
        <v>65</v>
      </c>
      <c r="P170" s="11"/>
      <c r="Q170" s="43">
        <v>262</v>
      </c>
      <c r="R170" s="43" t="s">
        <v>1688</v>
      </c>
    </row>
    <row r="171" spans="2:18" ht="15" customHeight="1" x14ac:dyDescent="0.2">
      <c r="B171" s="43">
        <v>250</v>
      </c>
      <c r="C171" s="43" t="s">
        <v>65</v>
      </c>
      <c r="E171" s="43">
        <v>250</v>
      </c>
      <c r="F171" s="43" t="s">
        <v>65</v>
      </c>
      <c r="H171" s="43">
        <v>250</v>
      </c>
      <c r="I171" s="43" t="s">
        <v>1687</v>
      </c>
      <c r="K171" s="43">
        <v>250</v>
      </c>
      <c r="L171" s="43" t="s">
        <v>65</v>
      </c>
      <c r="N171" s="43">
        <v>250</v>
      </c>
      <c r="O171" s="43" t="s">
        <v>65</v>
      </c>
      <c r="P171" s="11"/>
      <c r="Q171" s="43">
        <v>250</v>
      </c>
      <c r="R171" s="43" t="s">
        <v>1688</v>
      </c>
    </row>
    <row r="172" spans="2:18" ht="15" customHeight="1" x14ac:dyDescent="0.2">
      <c r="B172" s="43">
        <v>65</v>
      </c>
      <c r="C172" s="43" t="s">
        <v>65</v>
      </c>
      <c r="E172" s="43">
        <v>65</v>
      </c>
      <c r="F172" s="43" t="s">
        <v>65</v>
      </c>
      <c r="H172" s="43">
        <v>65</v>
      </c>
      <c r="I172" s="43" t="s">
        <v>1687</v>
      </c>
      <c r="K172" s="43">
        <v>65</v>
      </c>
      <c r="L172" s="43" t="s">
        <v>65</v>
      </c>
      <c r="N172" s="43">
        <v>65</v>
      </c>
      <c r="O172" s="43" t="s">
        <v>65</v>
      </c>
      <c r="P172" s="11"/>
      <c r="Q172" s="43">
        <v>65</v>
      </c>
      <c r="R172" s="43" t="s">
        <v>1688</v>
      </c>
    </row>
    <row r="173" spans="2:18" ht="15" customHeight="1" x14ac:dyDescent="0.2">
      <c r="B173" s="43">
        <v>77</v>
      </c>
      <c r="C173" s="43" t="s">
        <v>65</v>
      </c>
      <c r="E173" s="43">
        <v>77</v>
      </c>
      <c r="F173" s="43" t="s">
        <v>65</v>
      </c>
      <c r="H173" s="43">
        <v>77</v>
      </c>
      <c r="I173" s="43" t="s">
        <v>1687</v>
      </c>
      <c r="K173" s="43">
        <v>77</v>
      </c>
      <c r="L173" s="43" t="s">
        <v>65</v>
      </c>
      <c r="N173" s="43">
        <v>77</v>
      </c>
      <c r="O173" s="43" t="s">
        <v>65</v>
      </c>
      <c r="P173" s="11"/>
      <c r="Q173" s="43">
        <v>77</v>
      </c>
      <c r="R173" s="43" t="s">
        <v>1688</v>
      </c>
    </row>
    <row r="174" spans="2:18" ht="15" customHeight="1" x14ac:dyDescent="0.2">
      <c r="B174" s="43">
        <v>73</v>
      </c>
      <c r="C174" s="43" t="s">
        <v>65</v>
      </c>
      <c r="E174" s="43">
        <v>73</v>
      </c>
      <c r="F174" s="43" t="s">
        <v>65</v>
      </c>
      <c r="H174" s="43">
        <v>73</v>
      </c>
      <c r="I174" s="43" t="s">
        <v>1687</v>
      </c>
      <c r="K174" s="43">
        <v>73</v>
      </c>
      <c r="L174" s="43" t="s">
        <v>65</v>
      </c>
      <c r="N174" s="43">
        <v>73</v>
      </c>
      <c r="O174" s="43" t="s">
        <v>65</v>
      </c>
      <c r="P174" s="11"/>
      <c r="Q174" s="43">
        <v>73</v>
      </c>
      <c r="R174" s="43" t="s">
        <v>1688</v>
      </c>
    </row>
    <row r="175" spans="2:18" ht="15" customHeight="1" x14ac:dyDescent="0.2">
      <c r="B175" s="43">
        <v>74</v>
      </c>
      <c r="C175" s="43" t="s">
        <v>65</v>
      </c>
      <c r="E175" s="43">
        <v>74</v>
      </c>
      <c r="F175" s="43" t="s">
        <v>65</v>
      </c>
      <c r="H175" s="43">
        <v>74</v>
      </c>
      <c r="I175" s="43" t="s">
        <v>1687</v>
      </c>
      <c r="K175" s="43">
        <v>74</v>
      </c>
      <c r="L175" s="43" t="s">
        <v>65</v>
      </c>
      <c r="N175" s="43">
        <v>74</v>
      </c>
      <c r="O175" s="43" t="s">
        <v>65</v>
      </c>
      <c r="P175" s="11"/>
      <c r="Q175" s="43">
        <v>74</v>
      </c>
      <c r="R175" s="43" t="s">
        <v>1688</v>
      </c>
    </row>
    <row r="176" spans="2:18" ht="15" customHeight="1" x14ac:dyDescent="0.2">
      <c r="B176" s="43">
        <v>78</v>
      </c>
      <c r="C176" s="43" t="s">
        <v>65</v>
      </c>
      <c r="E176" s="43">
        <v>78</v>
      </c>
      <c r="F176" s="43" t="s">
        <v>65</v>
      </c>
      <c r="H176" s="43">
        <v>78</v>
      </c>
      <c r="I176" s="43" t="s">
        <v>1687</v>
      </c>
      <c r="K176" s="43">
        <v>78</v>
      </c>
      <c r="L176" s="43" t="s">
        <v>65</v>
      </c>
      <c r="N176" s="43">
        <v>78</v>
      </c>
      <c r="O176" s="43" t="s">
        <v>65</v>
      </c>
      <c r="P176" s="11"/>
      <c r="Q176" s="43">
        <v>78</v>
      </c>
      <c r="R176" s="43" t="s">
        <v>1688</v>
      </c>
    </row>
    <row r="177" spans="2:18" ht="15" customHeight="1" x14ac:dyDescent="0.2">
      <c r="B177" s="43">
        <v>66</v>
      </c>
      <c r="C177" s="43" t="s">
        <v>65</v>
      </c>
      <c r="E177" s="43">
        <v>66</v>
      </c>
      <c r="F177" s="43" t="s">
        <v>65</v>
      </c>
      <c r="H177" s="43">
        <v>66</v>
      </c>
      <c r="I177" s="43" t="s">
        <v>1687</v>
      </c>
      <c r="K177" s="43">
        <v>66</v>
      </c>
      <c r="L177" s="43" t="s">
        <v>65</v>
      </c>
      <c r="N177" s="43">
        <v>66</v>
      </c>
      <c r="O177" s="43" t="s">
        <v>65</v>
      </c>
      <c r="P177" s="11"/>
      <c r="Q177" s="43">
        <v>66</v>
      </c>
      <c r="R177" s="43" t="s">
        <v>1688</v>
      </c>
    </row>
    <row r="178" spans="2:18" ht="15" customHeight="1" x14ac:dyDescent="0.2">
      <c r="B178" s="43">
        <v>82</v>
      </c>
      <c r="C178" s="43" t="s">
        <v>65</v>
      </c>
      <c r="E178" s="43">
        <v>82</v>
      </c>
      <c r="F178" s="43" t="s">
        <v>65</v>
      </c>
      <c r="H178" s="43">
        <v>82</v>
      </c>
      <c r="I178" s="43" t="s">
        <v>1687</v>
      </c>
      <c r="K178" s="43">
        <v>82</v>
      </c>
      <c r="L178" s="43" t="s">
        <v>65</v>
      </c>
      <c r="N178" s="43">
        <v>82</v>
      </c>
      <c r="O178" s="43" t="s">
        <v>65</v>
      </c>
      <c r="P178" s="11"/>
      <c r="Q178" s="43">
        <v>82</v>
      </c>
      <c r="R178" s="43" t="s">
        <v>1688</v>
      </c>
    </row>
    <row r="179" spans="2:18" ht="15" customHeight="1" x14ac:dyDescent="0.2">
      <c r="B179" s="43">
        <v>67</v>
      </c>
      <c r="C179" s="43" t="s">
        <v>65</v>
      </c>
      <c r="E179" s="43">
        <v>67</v>
      </c>
      <c r="F179" s="43" t="s">
        <v>65</v>
      </c>
      <c r="H179" s="43">
        <v>67</v>
      </c>
      <c r="I179" s="43" t="s">
        <v>1687</v>
      </c>
      <c r="K179" s="43">
        <v>67</v>
      </c>
      <c r="L179" s="43" t="s">
        <v>65</v>
      </c>
      <c r="N179" s="43">
        <v>67</v>
      </c>
      <c r="O179" s="43" t="s">
        <v>65</v>
      </c>
      <c r="P179" s="11"/>
      <c r="Q179" s="43">
        <v>67</v>
      </c>
      <c r="R179" s="43" t="s">
        <v>1688</v>
      </c>
    </row>
    <row r="180" spans="2:18" ht="15" customHeight="1" x14ac:dyDescent="0.2">
      <c r="B180" s="43">
        <v>85</v>
      </c>
      <c r="C180" s="43" t="s">
        <v>65</v>
      </c>
      <c r="E180" s="43">
        <v>85</v>
      </c>
      <c r="F180" s="43" t="s">
        <v>65</v>
      </c>
      <c r="H180" s="43">
        <v>85</v>
      </c>
      <c r="I180" s="43" t="s">
        <v>1687</v>
      </c>
      <c r="K180" s="43">
        <v>85</v>
      </c>
      <c r="L180" s="43" t="s">
        <v>65</v>
      </c>
      <c r="N180" s="43">
        <v>85</v>
      </c>
      <c r="O180" s="43" t="s">
        <v>65</v>
      </c>
      <c r="P180" s="11"/>
      <c r="Q180" s="43">
        <v>85</v>
      </c>
      <c r="R180" s="43" t="s">
        <v>1688</v>
      </c>
    </row>
    <row r="181" spans="2:18" ht="15" customHeight="1" x14ac:dyDescent="0.2">
      <c r="B181" s="43">
        <v>86</v>
      </c>
      <c r="C181" s="43" t="s">
        <v>65</v>
      </c>
      <c r="E181" s="43">
        <v>86</v>
      </c>
      <c r="F181" s="43" t="s">
        <v>65</v>
      </c>
      <c r="H181" s="43">
        <v>86</v>
      </c>
      <c r="I181" s="43" t="s">
        <v>1687</v>
      </c>
      <c r="K181" s="43">
        <v>86</v>
      </c>
      <c r="L181" s="43" t="s">
        <v>65</v>
      </c>
      <c r="N181" s="43">
        <v>86</v>
      </c>
      <c r="O181" s="43" t="s">
        <v>65</v>
      </c>
      <c r="P181" s="11"/>
      <c r="Q181" s="43">
        <v>86</v>
      </c>
      <c r="R181" s="43" t="s">
        <v>1688</v>
      </c>
    </row>
    <row r="182" spans="2:18" ht="15" customHeight="1" x14ac:dyDescent="0.2">
      <c r="B182" s="43">
        <v>69</v>
      </c>
      <c r="C182" s="43" t="s">
        <v>65</v>
      </c>
      <c r="E182" s="43">
        <v>69</v>
      </c>
      <c r="F182" s="43" t="s">
        <v>65</v>
      </c>
      <c r="H182" s="43">
        <v>69</v>
      </c>
      <c r="I182" s="43" t="s">
        <v>1687</v>
      </c>
      <c r="K182" s="43">
        <v>69</v>
      </c>
      <c r="L182" s="43" t="s">
        <v>65</v>
      </c>
      <c r="N182" s="43">
        <v>69</v>
      </c>
      <c r="O182" s="43" t="s">
        <v>65</v>
      </c>
      <c r="P182" s="11"/>
      <c r="Q182" s="43">
        <v>69</v>
      </c>
      <c r="R182" s="43" t="s">
        <v>1688</v>
      </c>
    </row>
    <row r="183" spans="2:18" ht="15" customHeight="1" x14ac:dyDescent="0.2">
      <c r="B183" s="43">
        <v>80</v>
      </c>
      <c r="C183" s="43" t="s">
        <v>65</v>
      </c>
      <c r="E183" s="43">
        <v>80</v>
      </c>
      <c r="F183" s="43" t="s">
        <v>65</v>
      </c>
      <c r="H183" s="43">
        <v>80</v>
      </c>
      <c r="I183" s="43" t="s">
        <v>1687</v>
      </c>
      <c r="K183" s="43">
        <v>80</v>
      </c>
      <c r="L183" s="43" t="s">
        <v>65</v>
      </c>
      <c r="N183" s="43">
        <v>80</v>
      </c>
      <c r="O183" s="43" t="s">
        <v>65</v>
      </c>
      <c r="P183" s="11"/>
      <c r="Q183" s="43">
        <v>80</v>
      </c>
      <c r="R183" s="43" t="s">
        <v>1688</v>
      </c>
    </row>
    <row r="184" spans="2:18" ht="15" customHeight="1" x14ac:dyDescent="0.2">
      <c r="B184" s="43">
        <v>81</v>
      </c>
      <c r="C184" s="43" t="s">
        <v>65</v>
      </c>
      <c r="E184" s="43">
        <v>81</v>
      </c>
      <c r="F184" s="43" t="s">
        <v>65</v>
      </c>
      <c r="H184" s="43">
        <v>81</v>
      </c>
      <c r="I184" s="43" t="s">
        <v>1687</v>
      </c>
      <c r="K184" s="43">
        <v>81</v>
      </c>
      <c r="L184" s="43" t="s">
        <v>65</v>
      </c>
      <c r="N184" s="43">
        <v>81</v>
      </c>
      <c r="O184" s="43" t="s">
        <v>65</v>
      </c>
      <c r="P184" s="11"/>
      <c r="Q184" s="43">
        <v>81</v>
      </c>
      <c r="R184" s="43" t="s">
        <v>1688</v>
      </c>
    </row>
    <row r="185" spans="2:18" ht="15" customHeight="1" x14ac:dyDescent="0.2">
      <c r="B185" s="43">
        <v>68</v>
      </c>
      <c r="C185" s="43" t="s">
        <v>65</v>
      </c>
      <c r="E185" s="43">
        <v>68</v>
      </c>
      <c r="F185" s="43" t="s">
        <v>65</v>
      </c>
      <c r="H185" s="43">
        <v>68</v>
      </c>
      <c r="I185" s="43" t="s">
        <v>1687</v>
      </c>
      <c r="K185" s="43">
        <v>68</v>
      </c>
      <c r="L185" s="43" t="s">
        <v>65</v>
      </c>
      <c r="N185" s="43">
        <v>68</v>
      </c>
      <c r="O185" s="43" t="s">
        <v>65</v>
      </c>
      <c r="P185" s="11"/>
      <c r="Q185" s="43">
        <v>68</v>
      </c>
      <c r="R185" s="43" t="s">
        <v>1688</v>
      </c>
    </row>
    <row r="186" spans="2:18" ht="15" customHeight="1" x14ac:dyDescent="0.2">
      <c r="B186" s="43">
        <v>83</v>
      </c>
      <c r="C186" s="43" t="s">
        <v>65</v>
      </c>
      <c r="E186" s="43">
        <v>83</v>
      </c>
      <c r="F186" s="43" t="s">
        <v>65</v>
      </c>
      <c r="H186" s="43">
        <v>83</v>
      </c>
      <c r="I186" s="43" t="s">
        <v>1687</v>
      </c>
      <c r="K186" s="43">
        <v>83</v>
      </c>
      <c r="L186" s="43" t="s">
        <v>65</v>
      </c>
      <c r="N186" s="43">
        <v>83</v>
      </c>
      <c r="O186" s="43" t="s">
        <v>65</v>
      </c>
      <c r="P186" s="11"/>
      <c r="Q186" s="43">
        <v>83</v>
      </c>
      <c r="R186" s="43" t="s">
        <v>1688</v>
      </c>
    </row>
    <row r="187" spans="2:18" ht="15" customHeight="1" x14ac:dyDescent="0.2">
      <c r="B187" s="43">
        <v>84</v>
      </c>
      <c r="C187" s="43" t="s">
        <v>65</v>
      </c>
      <c r="E187" s="43">
        <v>84</v>
      </c>
      <c r="F187" s="43" t="s">
        <v>65</v>
      </c>
      <c r="H187" s="43">
        <v>84</v>
      </c>
      <c r="I187" s="43" t="s">
        <v>1687</v>
      </c>
      <c r="K187" s="43">
        <v>84</v>
      </c>
      <c r="L187" s="43" t="s">
        <v>65</v>
      </c>
      <c r="N187" s="43">
        <v>84</v>
      </c>
      <c r="O187" s="43" t="s">
        <v>65</v>
      </c>
      <c r="P187" s="11"/>
      <c r="Q187" s="43">
        <v>84</v>
      </c>
      <c r="R187" s="43" t="s">
        <v>1688</v>
      </c>
    </row>
    <row r="188" spans="2:18" ht="15" customHeight="1" x14ac:dyDescent="0.2">
      <c r="B188" s="43">
        <v>70</v>
      </c>
      <c r="C188" s="43" t="s">
        <v>65</v>
      </c>
      <c r="E188" s="43">
        <v>70</v>
      </c>
      <c r="F188" s="43" t="s">
        <v>65</v>
      </c>
      <c r="H188" s="43">
        <v>70</v>
      </c>
      <c r="I188" s="43" t="s">
        <v>1687</v>
      </c>
      <c r="K188" s="43">
        <v>70</v>
      </c>
      <c r="L188" s="43" t="s">
        <v>65</v>
      </c>
      <c r="N188" s="43">
        <v>70</v>
      </c>
      <c r="O188" s="43" t="s">
        <v>65</v>
      </c>
      <c r="P188" s="11"/>
      <c r="Q188" s="43">
        <v>70</v>
      </c>
      <c r="R188" s="43" t="s">
        <v>1688</v>
      </c>
    </row>
    <row r="189" spans="2:18" ht="15" customHeight="1" x14ac:dyDescent="0.2">
      <c r="B189" s="43">
        <v>79</v>
      </c>
      <c r="C189" s="43" t="s">
        <v>65</v>
      </c>
      <c r="E189" s="43">
        <v>79</v>
      </c>
      <c r="F189" s="43" t="s">
        <v>65</v>
      </c>
      <c r="H189" s="43">
        <v>79</v>
      </c>
      <c r="I189" s="43" t="s">
        <v>1687</v>
      </c>
      <c r="K189" s="43">
        <v>79</v>
      </c>
      <c r="L189" s="43" t="s">
        <v>65</v>
      </c>
      <c r="N189" s="43">
        <v>79</v>
      </c>
      <c r="O189" s="43" t="s">
        <v>65</v>
      </c>
      <c r="P189" s="11"/>
      <c r="Q189" s="43">
        <v>79</v>
      </c>
      <c r="R189" s="43" t="s">
        <v>1688</v>
      </c>
    </row>
    <row r="190" spans="2:18" ht="15" customHeight="1" x14ac:dyDescent="0.2">
      <c r="B190" s="43">
        <v>63</v>
      </c>
      <c r="C190" s="43" t="s">
        <v>65</v>
      </c>
      <c r="E190" s="43">
        <v>63</v>
      </c>
      <c r="F190" s="43" t="s">
        <v>65</v>
      </c>
      <c r="H190" s="43">
        <v>63</v>
      </c>
      <c r="I190" s="43" t="s">
        <v>1687</v>
      </c>
      <c r="K190" s="43">
        <v>63</v>
      </c>
      <c r="L190" s="43" t="s">
        <v>65</v>
      </c>
      <c r="N190" s="43">
        <v>63</v>
      </c>
      <c r="O190" s="43" t="s">
        <v>65</v>
      </c>
      <c r="Q190" s="43">
        <v>63</v>
      </c>
      <c r="R190" s="43" t="s">
        <v>1688</v>
      </c>
    </row>
    <row r="191" spans="2:18" ht="15" customHeight="1" x14ac:dyDescent="0.2">
      <c r="B191" s="43">
        <v>75</v>
      </c>
      <c r="C191" s="43" t="s">
        <v>65</v>
      </c>
      <c r="E191" s="43">
        <v>75</v>
      </c>
      <c r="F191" s="43" t="s">
        <v>65</v>
      </c>
      <c r="H191" s="43">
        <v>75</v>
      </c>
      <c r="I191" s="43" t="s">
        <v>1687</v>
      </c>
      <c r="K191" s="43">
        <v>75</v>
      </c>
      <c r="L191" s="43" t="s">
        <v>65</v>
      </c>
      <c r="N191" s="43">
        <v>75</v>
      </c>
      <c r="O191" s="43" t="s">
        <v>65</v>
      </c>
      <c r="Q191" s="43">
        <v>75</v>
      </c>
      <c r="R191" s="43" t="s">
        <v>1688</v>
      </c>
    </row>
    <row r="192" spans="2:18" ht="15" customHeight="1" x14ac:dyDescent="0.2">
      <c r="B192" s="43">
        <v>71</v>
      </c>
      <c r="C192" s="43" t="s">
        <v>65</v>
      </c>
      <c r="E192" s="43">
        <v>71</v>
      </c>
      <c r="F192" s="43" t="s">
        <v>65</v>
      </c>
      <c r="H192" s="43">
        <v>71</v>
      </c>
      <c r="I192" s="43" t="s">
        <v>1687</v>
      </c>
      <c r="K192" s="43">
        <v>71</v>
      </c>
      <c r="L192" s="43" t="s">
        <v>65</v>
      </c>
      <c r="N192" s="43">
        <v>71</v>
      </c>
      <c r="O192" s="43" t="s">
        <v>65</v>
      </c>
      <c r="Q192" s="43">
        <v>71</v>
      </c>
      <c r="R192" s="43" t="s">
        <v>1688</v>
      </c>
    </row>
    <row r="193" spans="2:18" ht="15" customHeight="1" x14ac:dyDescent="0.2">
      <c r="B193" s="43">
        <v>72</v>
      </c>
      <c r="C193" s="43" t="s">
        <v>65</v>
      </c>
      <c r="E193" s="43">
        <v>72</v>
      </c>
      <c r="F193" s="43" t="s">
        <v>65</v>
      </c>
      <c r="H193" s="43">
        <v>72</v>
      </c>
      <c r="I193" s="43" t="s">
        <v>1687</v>
      </c>
      <c r="K193" s="43">
        <v>72</v>
      </c>
      <c r="L193" s="43" t="s">
        <v>65</v>
      </c>
      <c r="N193" s="43">
        <v>72</v>
      </c>
      <c r="O193" s="43" t="s">
        <v>65</v>
      </c>
      <c r="Q193" s="43">
        <v>72</v>
      </c>
      <c r="R193" s="43" t="s">
        <v>1688</v>
      </c>
    </row>
    <row r="194" spans="2:18" ht="15" customHeight="1" x14ac:dyDescent="0.2">
      <c r="B194" s="43">
        <v>76</v>
      </c>
      <c r="C194" s="43" t="s">
        <v>65</v>
      </c>
      <c r="E194" s="43">
        <v>76</v>
      </c>
      <c r="F194" s="43" t="s">
        <v>65</v>
      </c>
      <c r="H194" s="43">
        <v>76</v>
      </c>
      <c r="I194" s="43" t="s">
        <v>1687</v>
      </c>
      <c r="K194" s="43">
        <v>76</v>
      </c>
      <c r="L194" s="43" t="s">
        <v>65</v>
      </c>
      <c r="N194" s="43">
        <v>76</v>
      </c>
      <c r="O194" s="43" t="s">
        <v>65</v>
      </c>
      <c r="Q194" s="43">
        <v>76</v>
      </c>
      <c r="R194" s="43" t="s">
        <v>1688</v>
      </c>
    </row>
    <row r="195" spans="2:18" ht="15" customHeight="1" x14ac:dyDescent="0.2">
      <c r="B195" s="43">
        <v>64</v>
      </c>
      <c r="C195" s="43" t="s">
        <v>65</v>
      </c>
      <c r="E195" s="43">
        <v>64</v>
      </c>
      <c r="F195" s="43" t="s">
        <v>65</v>
      </c>
      <c r="H195" s="43">
        <v>64</v>
      </c>
      <c r="I195" s="43" t="s">
        <v>1687</v>
      </c>
      <c r="K195" s="43">
        <v>64</v>
      </c>
      <c r="L195" s="43" t="s">
        <v>65</v>
      </c>
      <c r="N195" s="43">
        <v>64</v>
      </c>
      <c r="O195" s="43" t="s">
        <v>65</v>
      </c>
      <c r="Q195" s="43">
        <v>64</v>
      </c>
      <c r="R195" s="43" t="s">
        <v>1688</v>
      </c>
    </row>
    <row r="196" spans="2:18" ht="15" customHeight="1" x14ac:dyDescent="0.2">
      <c r="B196" s="43">
        <v>127</v>
      </c>
      <c r="C196" s="43" t="s">
        <v>65</v>
      </c>
      <c r="E196" s="43">
        <v>127</v>
      </c>
      <c r="F196" s="43" t="s">
        <v>65</v>
      </c>
      <c r="H196" s="43">
        <v>127</v>
      </c>
      <c r="I196" s="43" t="s">
        <v>1687</v>
      </c>
      <c r="K196" s="43">
        <v>127</v>
      </c>
      <c r="L196" s="43" t="s">
        <v>65</v>
      </c>
      <c r="N196" s="43">
        <v>127</v>
      </c>
      <c r="O196" s="43" t="s">
        <v>65</v>
      </c>
      <c r="Q196" s="43">
        <v>127</v>
      </c>
      <c r="R196" s="43" t="s">
        <v>1688</v>
      </c>
    </row>
    <row r="197" spans="2:18" ht="15" customHeight="1" x14ac:dyDescent="0.2">
      <c r="B197" s="43">
        <v>139</v>
      </c>
      <c r="C197" s="43" t="s">
        <v>65</v>
      </c>
      <c r="E197" s="43">
        <v>139</v>
      </c>
      <c r="F197" s="43" t="s">
        <v>65</v>
      </c>
      <c r="H197" s="43">
        <v>139</v>
      </c>
      <c r="I197" s="43" t="s">
        <v>1687</v>
      </c>
      <c r="K197" s="43">
        <v>139</v>
      </c>
      <c r="L197" s="43" t="s">
        <v>65</v>
      </c>
      <c r="N197" s="43">
        <v>139</v>
      </c>
      <c r="O197" s="43" t="s">
        <v>65</v>
      </c>
      <c r="Q197" s="43">
        <v>139</v>
      </c>
      <c r="R197" s="43" t="s">
        <v>1688</v>
      </c>
    </row>
    <row r="198" spans="2:18" ht="15" customHeight="1" x14ac:dyDescent="0.2">
      <c r="B198" s="43">
        <v>135</v>
      </c>
      <c r="C198" s="43" t="s">
        <v>65</v>
      </c>
      <c r="E198" s="43">
        <v>135</v>
      </c>
      <c r="F198" s="43" t="s">
        <v>65</v>
      </c>
      <c r="H198" s="43">
        <v>135</v>
      </c>
      <c r="I198" s="43" t="s">
        <v>1687</v>
      </c>
      <c r="K198" s="43">
        <v>135</v>
      </c>
      <c r="L198" s="43" t="s">
        <v>65</v>
      </c>
      <c r="N198" s="43">
        <v>135</v>
      </c>
      <c r="O198" s="43" t="s">
        <v>65</v>
      </c>
      <c r="Q198" s="43">
        <v>135</v>
      </c>
      <c r="R198" s="43" t="s">
        <v>1688</v>
      </c>
    </row>
    <row r="199" spans="2:18" ht="15" customHeight="1" x14ac:dyDescent="0.2">
      <c r="B199" s="43">
        <v>136</v>
      </c>
      <c r="C199" s="43" t="s">
        <v>65</v>
      </c>
      <c r="E199" s="43">
        <v>136</v>
      </c>
      <c r="F199" s="43" t="s">
        <v>65</v>
      </c>
      <c r="H199" s="43">
        <v>136</v>
      </c>
      <c r="I199" s="43" t="s">
        <v>1687</v>
      </c>
      <c r="K199" s="43">
        <v>136</v>
      </c>
      <c r="L199" s="43" t="s">
        <v>65</v>
      </c>
      <c r="N199" s="43">
        <v>136</v>
      </c>
      <c r="O199" s="43" t="s">
        <v>65</v>
      </c>
      <c r="Q199" s="43">
        <v>136</v>
      </c>
      <c r="R199" s="43" t="s">
        <v>1688</v>
      </c>
    </row>
    <row r="200" spans="2:18" ht="15" customHeight="1" x14ac:dyDescent="0.2">
      <c r="B200" s="43">
        <v>140</v>
      </c>
      <c r="C200" s="43" t="s">
        <v>65</v>
      </c>
      <c r="E200" s="43">
        <v>140</v>
      </c>
      <c r="F200" s="43" t="s">
        <v>65</v>
      </c>
      <c r="H200" s="43">
        <v>140</v>
      </c>
      <c r="I200" s="43" t="s">
        <v>1687</v>
      </c>
      <c r="K200" s="43">
        <v>140</v>
      </c>
      <c r="L200" s="43" t="s">
        <v>65</v>
      </c>
      <c r="N200" s="43">
        <v>140</v>
      </c>
      <c r="O200" s="43" t="s">
        <v>65</v>
      </c>
      <c r="Q200" s="43">
        <v>140</v>
      </c>
      <c r="R200" s="43" t="s">
        <v>1688</v>
      </c>
    </row>
    <row r="201" spans="2:18" ht="15" customHeight="1" x14ac:dyDescent="0.2">
      <c r="B201" s="43">
        <v>128</v>
      </c>
      <c r="C201" s="43" t="s">
        <v>65</v>
      </c>
      <c r="E201" s="43">
        <v>128</v>
      </c>
      <c r="F201" s="43" t="s">
        <v>65</v>
      </c>
      <c r="H201" s="43">
        <v>128</v>
      </c>
      <c r="I201" s="43" t="s">
        <v>1687</v>
      </c>
      <c r="K201" s="43">
        <v>128</v>
      </c>
      <c r="L201" s="43" t="s">
        <v>65</v>
      </c>
      <c r="N201" s="43">
        <v>128</v>
      </c>
      <c r="O201" s="43" t="s">
        <v>65</v>
      </c>
      <c r="Q201" s="43">
        <v>128</v>
      </c>
      <c r="R201" s="43" t="s">
        <v>1688</v>
      </c>
    </row>
    <row r="202" spans="2:18" ht="15" customHeight="1" x14ac:dyDescent="0.2">
      <c r="B202" s="43">
        <v>144</v>
      </c>
      <c r="C202" s="43" t="s">
        <v>65</v>
      </c>
      <c r="E202" s="43">
        <v>144</v>
      </c>
      <c r="F202" s="43" t="s">
        <v>65</v>
      </c>
      <c r="H202" s="43">
        <v>144</v>
      </c>
      <c r="I202" s="43" t="s">
        <v>1687</v>
      </c>
      <c r="K202" s="43">
        <v>144</v>
      </c>
      <c r="L202" s="43" t="s">
        <v>65</v>
      </c>
      <c r="N202" s="43">
        <v>144</v>
      </c>
      <c r="O202" s="43" t="s">
        <v>65</v>
      </c>
      <c r="Q202" s="43">
        <v>144</v>
      </c>
      <c r="R202" s="43" t="s">
        <v>1688</v>
      </c>
    </row>
    <row r="203" spans="2:18" ht="15" customHeight="1" x14ac:dyDescent="0.2">
      <c r="B203" s="43">
        <v>129</v>
      </c>
      <c r="C203" s="43" t="s">
        <v>65</v>
      </c>
      <c r="E203" s="43">
        <v>129</v>
      </c>
      <c r="F203" s="43" t="s">
        <v>65</v>
      </c>
      <c r="H203" s="43">
        <v>129</v>
      </c>
      <c r="I203" s="43" t="s">
        <v>1687</v>
      </c>
      <c r="K203" s="43">
        <v>129</v>
      </c>
      <c r="L203" s="43" t="s">
        <v>65</v>
      </c>
      <c r="N203" s="43">
        <v>129</v>
      </c>
      <c r="O203" s="43" t="s">
        <v>65</v>
      </c>
      <c r="Q203" s="43">
        <v>129</v>
      </c>
      <c r="R203" s="43" t="s">
        <v>1688</v>
      </c>
    </row>
    <row r="204" spans="2:18" ht="15" customHeight="1" x14ac:dyDescent="0.2">
      <c r="B204" s="43">
        <v>147</v>
      </c>
      <c r="C204" s="43" t="s">
        <v>65</v>
      </c>
      <c r="E204" s="43">
        <v>147</v>
      </c>
      <c r="F204" s="43" t="s">
        <v>65</v>
      </c>
      <c r="H204" s="43">
        <v>147</v>
      </c>
      <c r="I204" s="43" t="s">
        <v>1687</v>
      </c>
      <c r="K204" s="43">
        <v>147</v>
      </c>
      <c r="L204" s="43" t="s">
        <v>65</v>
      </c>
      <c r="N204" s="43">
        <v>147</v>
      </c>
      <c r="O204" s="43" t="s">
        <v>65</v>
      </c>
      <c r="Q204" s="43">
        <v>147</v>
      </c>
      <c r="R204" s="43" t="s">
        <v>1688</v>
      </c>
    </row>
    <row r="205" spans="2:18" ht="15" customHeight="1" x14ac:dyDescent="0.2">
      <c r="B205" s="43">
        <v>148</v>
      </c>
      <c r="C205" s="43" t="s">
        <v>65</v>
      </c>
      <c r="E205" s="43">
        <v>148</v>
      </c>
      <c r="F205" s="43" t="s">
        <v>65</v>
      </c>
      <c r="H205" s="43">
        <v>148</v>
      </c>
      <c r="I205" s="43" t="s">
        <v>1687</v>
      </c>
      <c r="K205" s="43">
        <v>148</v>
      </c>
      <c r="L205" s="43" t="s">
        <v>65</v>
      </c>
      <c r="N205" s="43">
        <v>148</v>
      </c>
      <c r="O205" s="43" t="s">
        <v>65</v>
      </c>
      <c r="Q205" s="43">
        <v>148</v>
      </c>
      <c r="R205" s="43" t="s">
        <v>1688</v>
      </c>
    </row>
    <row r="206" spans="2:18" ht="15" customHeight="1" x14ac:dyDescent="0.2">
      <c r="B206" s="43">
        <v>131</v>
      </c>
      <c r="C206" s="43" t="s">
        <v>65</v>
      </c>
      <c r="E206" s="43">
        <v>131</v>
      </c>
      <c r="F206" s="43" t="s">
        <v>65</v>
      </c>
      <c r="H206" s="43">
        <v>131</v>
      </c>
      <c r="I206" s="43" t="s">
        <v>1687</v>
      </c>
      <c r="K206" s="43">
        <v>131</v>
      </c>
      <c r="L206" s="43" t="s">
        <v>65</v>
      </c>
      <c r="N206" s="43">
        <v>131</v>
      </c>
      <c r="O206" s="43" t="s">
        <v>65</v>
      </c>
      <c r="Q206" s="43">
        <v>131</v>
      </c>
      <c r="R206" s="43" t="s">
        <v>1688</v>
      </c>
    </row>
    <row r="207" spans="2:18" ht="15" customHeight="1" x14ac:dyDescent="0.2">
      <c r="B207" s="43">
        <v>142</v>
      </c>
      <c r="C207" s="43" t="s">
        <v>65</v>
      </c>
      <c r="E207" s="43">
        <v>142</v>
      </c>
      <c r="F207" s="43" t="s">
        <v>65</v>
      </c>
      <c r="H207" s="43">
        <v>142</v>
      </c>
      <c r="I207" s="43" t="s">
        <v>1687</v>
      </c>
      <c r="K207" s="43">
        <v>142</v>
      </c>
      <c r="L207" s="43" t="s">
        <v>65</v>
      </c>
      <c r="N207" s="43">
        <v>142</v>
      </c>
      <c r="O207" s="43" t="s">
        <v>65</v>
      </c>
      <c r="Q207" s="43">
        <v>142</v>
      </c>
      <c r="R207" s="43" t="s">
        <v>1688</v>
      </c>
    </row>
    <row r="208" spans="2:18" ht="15" customHeight="1" x14ac:dyDescent="0.2">
      <c r="B208" s="43">
        <v>143</v>
      </c>
      <c r="C208" s="43" t="s">
        <v>65</v>
      </c>
      <c r="E208" s="43">
        <v>143</v>
      </c>
      <c r="F208" s="43" t="s">
        <v>65</v>
      </c>
      <c r="H208" s="43">
        <v>143</v>
      </c>
      <c r="I208" s="43" t="s">
        <v>1687</v>
      </c>
      <c r="K208" s="43">
        <v>143</v>
      </c>
      <c r="L208" s="43" t="s">
        <v>65</v>
      </c>
      <c r="N208" s="43">
        <v>143</v>
      </c>
      <c r="O208" s="43" t="s">
        <v>65</v>
      </c>
      <c r="Q208" s="43">
        <v>143</v>
      </c>
      <c r="R208" s="43" t="s">
        <v>1688</v>
      </c>
    </row>
    <row r="209" spans="2:18" ht="15" customHeight="1" x14ac:dyDescent="0.2">
      <c r="B209" s="43">
        <v>130</v>
      </c>
      <c r="C209" s="43" t="s">
        <v>65</v>
      </c>
      <c r="E209" s="43">
        <v>130</v>
      </c>
      <c r="F209" s="43" t="s">
        <v>65</v>
      </c>
      <c r="H209" s="43">
        <v>130</v>
      </c>
      <c r="I209" s="43" t="s">
        <v>1687</v>
      </c>
      <c r="K209" s="43">
        <v>130</v>
      </c>
      <c r="L209" s="43" t="s">
        <v>65</v>
      </c>
      <c r="N209" s="43">
        <v>130</v>
      </c>
      <c r="O209" s="43" t="s">
        <v>65</v>
      </c>
      <c r="Q209" s="43">
        <v>130</v>
      </c>
      <c r="R209" s="43" t="s">
        <v>1688</v>
      </c>
    </row>
    <row r="210" spans="2:18" ht="15" customHeight="1" x14ac:dyDescent="0.2">
      <c r="B210" s="43">
        <v>145</v>
      </c>
      <c r="C210" s="43" t="s">
        <v>65</v>
      </c>
      <c r="E210" s="43">
        <v>145</v>
      </c>
      <c r="F210" s="43" t="s">
        <v>65</v>
      </c>
      <c r="H210" s="43">
        <v>145</v>
      </c>
      <c r="I210" s="43" t="s">
        <v>1687</v>
      </c>
      <c r="K210" s="43">
        <v>145</v>
      </c>
      <c r="L210" s="43" t="s">
        <v>65</v>
      </c>
      <c r="N210" s="43">
        <v>145</v>
      </c>
      <c r="O210" s="43" t="s">
        <v>65</v>
      </c>
      <c r="Q210" s="43">
        <v>145</v>
      </c>
      <c r="R210" s="43" t="s">
        <v>1688</v>
      </c>
    </row>
    <row r="211" spans="2:18" ht="15" customHeight="1" x14ac:dyDescent="0.2">
      <c r="B211" s="43">
        <v>146</v>
      </c>
      <c r="C211" s="43" t="s">
        <v>65</v>
      </c>
      <c r="E211" s="43">
        <v>146</v>
      </c>
      <c r="F211" s="43" t="s">
        <v>65</v>
      </c>
      <c r="H211" s="43">
        <v>146</v>
      </c>
      <c r="I211" s="43" t="s">
        <v>1687</v>
      </c>
      <c r="K211" s="43">
        <v>146</v>
      </c>
      <c r="L211" s="43" t="s">
        <v>65</v>
      </c>
      <c r="N211" s="43">
        <v>146</v>
      </c>
      <c r="O211" s="43" t="s">
        <v>65</v>
      </c>
      <c r="Q211" s="43">
        <v>146</v>
      </c>
      <c r="R211" s="43" t="s">
        <v>1688</v>
      </c>
    </row>
    <row r="212" spans="2:18" ht="15" customHeight="1" x14ac:dyDescent="0.2">
      <c r="B212" s="43">
        <v>132</v>
      </c>
      <c r="C212" s="43" t="s">
        <v>65</v>
      </c>
      <c r="E212" s="43">
        <v>132</v>
      </c>
      <c r="F212" s="43" t="s">
        <v>65</v>
      </c>
      <c r="H212" s="43">
        <v>132</v>
      </c>
      <c r="I212" s="43" t="s">
        <v>1687</v>
      </c>
      <c r="K212" s="43">
        <v>132</v>
      </c>
      <c r="L212" s="43" t="s">
        <v>65</v>
      </c>
      <c r="N212" s="43">
        <v>132</v>
      </c>
      <c r="O212" s="43" t="s">
        <v>65</v>
      </c>
      <c r="Q212" s="43">
        <v>132</v>
      </c>
      <c r="R212" s="43" t="s">
        <v>1688</v>
      </c>
    </row>
    <row r="213" spans="2:18" ht="15" customHeight="1" x14ac:dyDescent="0.2">
      <c r="B213" s="43">
        <v>141</v>
      </c>
      <c r="C213" s="43" t="s">
        <v>65</v>
      </c>
      <c r="E213" s="43">
        <v>141</v>
      </c>
      <c r="F213" s="43" t="s">
        <v>65</v>
      </c>
      <c r="H213" s="43">
        <v>141</v>
      </c>
      <c r="I213" s="43" t="s">
        <v>1687</v>
      </c>
      <c r="K213" s="43">
        <v>141</v>
      </c>
      <c r="L213" s="43" t="s">
        <v>65</v>
      </c>
      <c r="N213" s="43">
        <v>141</v>
      </c>
      <c r="O213" s="43" t="s">
        <v>65</v>
      </c>
      <c r="Q213" s="43">
        <v>141</v>
      </c>
      <c r="R213" s="43" t="s">
        <v>1688</v>
      </c>
    </row>
    <row r="214" spans="2:18" ht="15" customHeight="1" x14ac:dyDescent="0.2">
      <c r="B214" s="43">
        <v>125</v>
      </c>
      <c r="C214" s="43" t="s">
        <v>65</v>
      </c>
      <c r="E214" s="43">
        <v>125</v>
      </c>
      <c r="F214" s="43" t="s">
        <v>65</v>
      </c>
      <c r="H214" s="43">
        <v>125</v>
      </c>
      <c r="I214" s="43" t="s">
        <v>1687</v>
      </c>
      <c r="K214" s="43">
        <v>125</v>
      </c>
      <c r="L214" s="43" t="s">
        <v>65</v>
      </c>
      <c r="N214" s="43">
        <v>125</v>
      </c>
      <c r="O214" s="43" t="s">
        <v>65</v>
      </c>
      <c r="Q214" s="43">
        <v>125</v>
      </c>
      <c r="R214" s="43" t="s">
        <v>1688</v>
      </c>
    </row>
    <row r="215" spans="2:18" ht="15" customHeight="1" x14ac:dyDescent="0.2">
      <c r="B215" s="43">
        <v>137</v>
      </c>
      <c r="C215" s="43" t="s">
        <v>65</v>
      </c>
      <c r="E215" s="43">
        <v>137</v>
      </c>
      <c r="F215" s="43" t="s">
        <v>65</v>
      </c>
      <c r="H215" s="43">
        <v>137</v>
      </c>
      <c r="I215" s="43" t="s">
        <v>1687</v>
      </c>
      <c r="K215" s="43">
        <v>137</v>
      </c>
      <c r="L215" s="43" t="s">
        <v>65</v>
      </c>
      <c r="N215" s="43">
        <v>137</v>
      </c>
      <c r="O215" s="43" t="s">
        <v>65</v>
      </c>
      <c r="Q215" s="43">
        <v>137</v>
      </c>
      <c r="R215" s="43" t="s">
        <v>1688</v>
      </c>
    </row>
    <row r="216" spans="2:18" ht="15" customHeight="1" x14ac:dyDescent="0.2">
      <c r="B216" s="43">
        <v>133</v>
      </c>
      <c r="C216" s="43" t="s">
        <v>65</v>
      </c>
      <c r="E216" s="43">
        <v>133</v>
      </c>
      <c r="F216" s="43" t="s">
        <v>65</v>
      </c>
      <c r="H216" s="43">
        <v>133</v>
      </c>
      <c r="I216" s="43" t="s">
        <v>1687</v>
      </c>
      <c r="K216" s="43">
        <v>133</v>
      </c>
      <c r="L216" s="43" t="s">
        <v>65</v>
      </c>
      <c r="N216" s="43">
        <v>133</v>
      </c>
      <c r="O216" s="43" t="s">
        <v>65</v>
      </c>
      <c r="Q216" s="43">
        <v>133</v>
      </c>
      <c r="R216" s="43" t="s">
        <v>1688</v>
      </c>
    </row>
    <row r="217" spans="2:18" ht="15" customHeight="1" x14ac:dyDescent="0.2">
      <c r="B217" s="43">
        <v>134</v>
      </c>
      <c r="C217" s="43" t="s">
        <v>65</v>
      </c>
      <c r="E217" s="43">
        <v>134</v>
      </c>
      <c r="F217" s="43" t="s">
        <v>65</v>
      </c>
      <c r="H217" s="43">
        <v>134</v>
      </c>
      <c r="I217" s="43" t="s">
        <v>1687</v>
      </c>
      <c r="K217" s="43">
        <v>134</v>
      </c>
      <c r="L217" s="43" t="s">
        <v>65</v>
      </c>
      <c r="N217" s="43">
        <v>134</v>
      </c>
      <c r="O217" s="43" t="s">
        <v>65</v>
      </c>
      <c r="Q217" s="43">
        <v>134</v>
      </c>
      <c r="R217" s="43" t="s">
        <v>1688</v>
      </c>
    </row>
    <row r="218" spans="2:18" ht="15" customHeight="1" x14ac:dyDescent="0.2">
      <c r="B218" s="43">
        <v>138</v>
      </c>
      <c r="C218" s="43" t="s">
        <v>65</v>
      </c>
      <c r="E218" s="43">
        <v>138</v>
      </c>
      <c r="F218" s="43" t="s">
        <v>65</v>
      </c>
      <c r="H218" s="43">
        <v>138</v>
      </c>
      <c r="I218" s="43" t="s">
        <v>1687</v>
      </c>
      <c r="K218" s="43">
        <v>138</v>
      </c>
      <c r="L218" s="43" t="s">
        <v>65</v>
      </c>
      <c r="N218" s="43">
        <v>138</v>
      </c>
      <c r="O218" s="43" t="s">
        <v>65</v>
      </c>
      <c r="Q218" s="43">
        <v>138</v>
      </c>
      <c r="R218" s="43" t="s">
        <v>1688</v>
      </c>
    </row>
    <row r="219" spans="2:18" ht="15" customHeight="1" x14ac:dyDescent="0.2">
      <c r="B219" s="43">
        <v>126</v>
      </c>
      <c r="C219" s="43" t="s">
        <v>65</v>
      </c>
      <c r="E219" s="43">
        <v>126</v>
      </c>
      <c r="F219" s="43" t="s">
        <v>65</v>
      </c>
      <c r="H219" s="43">
        <v>126</v>
      </c>
      <c r="I219" s="43" t="s">
        <v>1687</v>
      </c>
      <c r="K219" s="43">
        <v>126</v>
      </c>
      <c r="L219" s="43" t="s">
        <v>65</v>
      </c>
      <c r="N219" s="43">
        <v>126</v>
      </c>
      <c r="O219" s="43" t="s">
        <v>65</v>
      </c>
      <c r="Q219" s="43">
        <v>126</v>
      </c>
      <c r="R219" s="43" t="s">
        <v>1688</v>
      </c>
    </row>
    <row r="220" spans="2:18" ht="15" customHeight="1" x14ac:dyDescent="0.2">
      <c r="B220" s="43">
        <v>3</v>
      </c>
      <c r="C220" s="43" t="s">
        <v>128</v>
      </c>
      <c r="E220" s="43">
        <v>3</v>
      </c>
      <c r="F220" s="43" t="s">
        <v>128</v>
      </c>
      <c r="H220" s="43">
        <v>3</v>
      </c>
      <c r="I220" s="43" t="s">
        <v>129</v>
      </c>
      <c r="K220" s="43">
        <v>3</v>
      </c>
      <c r="L220" s="43" t="s">
        <v>128</v>
      </c>
      <c r="N220" s="43">
        <v>3</v>
      </c>
      <c r="O220" s="43" t="s">
        <v>128</v>
      </c>
      <c r="Q220" s="43">
        <v>3</v>
      </c>
      <c r="R220" s="43" t="s">
        <v>130</v>
      </c>
    </row>
    <row r="221" spans="2:18" ht="15" customHeight="1" x14ac:dyDescent="0.2">
      <c r="B221" s="43">
        <v>15</v>
      </c>
      <c r="C221" s="43" t="s">
        <v>128</v>
      </c>
      <c r="E221" s="43">
        <v>15</v>
      </c>
      <c r="F221" s="43" t="s">
        <v>128</v>
      </c>
      <c r="H221" s="43">
        <v>15</v>
      </c>
      <c r="I221" s="43" t="s">
        <v>129</v>
      </c>
      <c r="K221" s="43">
        <v>15</v>
      </c>
      <c r="L221" s="43" t="s">
        <v>128</v>
      </c>
      <c r="N221" s="43">
        <v>15</v>
      </c>
      <c r="O221" s="43" t="s">
        <v>128</v>
      </c>
      <c r="Q221" s="43">
        <v>15</v>
      </c>
      <c r="R221" s="43" t="s">
        <v>130</v>
      </c>
    </row>
    <row r="222" spans="2:18" ht="15" customHeight="1" x14ac:dyDescent="0.2">
      <c r="B222" s="43">
        <v>11</v>
      </c>
      <c r="C222" s="43" t="s">
        <v>128</v>
      </c>
      <c r="E222" s="43">
        <v>11</v>
      </c>
      <c r="F222" s="43" t="s">
        <v>128</v>
      </c>
      <c r="H222" s="43">
        <v>11</v>
      </c>
      <c r="I222" s="43" t="s">
        <v>129</v>
      </c>
      <c r="K222" s="43">
        <v>11</v>
      </c>
      <c r="L222" s="43" t="s">
        <v>128</v>
      </c>
      <c r="N222" s="43">
        <v>11</v>
      </c>
      <c r="O222" s="43" t="s">
        <v>128</v>
      </c>
      <c r="Q222" s="43">
        <v>11</v>
      </c>
      <c r="R222" s="43" t="s">
        <v>130</v>
      </c>
    </row>
    <row r="223" spans="2:18" ht="15" customHeight="1" x14ac:dyDescent="0.2">
      <c r="B223" s="43">
        <v>12</v>
      </c>
      <c r="C223" s="43" t="s">
        <v>128</v>
      </c>
      <c r="E223" s="43">
        <v>12</v>
      </c>
      <c r="F223" s="43" t="s">
        <v>128</v>
      </c>
      <c r="H223" s="43">
        <v>12</v>
      </c>
      <c r="I223" s="43" t="s">
        <v>129</v>
      </c>
      <c r="K223" s="43">
        <v>12</v>
      </c>
      <c r="L223" s="43" t="s">
        <v>128</v>
      </c>
      <c r="N223" s="43">
        <v>12</v>
      </c>
      <c r="O223" s="43" t="s">
        <v>128</v>
      </c>
      <c r="Q223" s="43">
        <v>12</v>
      </c>
      <c r="R223" s="43" t="s">
        <v>130</v>
      </c>
    </row>
    <row r="224" spans="2:18" ht="15" customHeight="1" x14ac:dyDescent="0.2">
      <c r="B224" s="43">
        <v>16</v>
      </c>
      <c r="C224" s="43" t="s">
        <v>128</v>
      </c>
      <c r="E224" s="43">
        <v>16</v>
      </c>
      <c r="F224" s="43" t="s">
        <v>128</v>
      </c>
      <c r="H224" s="43">
        <v>16</v>
      </c>
      <c r="I224" s="43" t="s">
        <v>129</v>
      </c>
      <c r="K224" s="43">
        <v>16</v>
      </c>
      <c r="L224" s="43" t="s">
        <v>128</v>
      </c>
      <c r="N224" s="43">
        <v>16</v>
      </c>
      <c r="O224" s="43" t="s">
        <v>128</v>
      </c>
      <c r="Q224" s="43">
        <v>16</v>
      </c>
      <c r="R224" s="43" t="s">
        <v>130</v>
      </c>
    </row>
    <row r="225" spans="2:18" ht="15" customHeight="1" x14ac:dyDescent="0.2">
      <c r="B225" s="43">
        <v>4</v>
      </c>
      <c r="C225" s="43" t="s">
        <v>128</v>
      </c>
      <c r="E225" s="43">
        <v>4</v>
      </c>
      <c r="F225" s="43" t="s">
        <v>128</v>
      </c>
      <c r="H225" s="43">
        <v>4</v>
      </c>
      <c r="I225" s="43" t="s">
        <v>129</v>
      </c>
      <c r="K225" s="43">
        <v>4</v>
      </c>
      <c r="L225" s="43" t="s">
        <v>128</v>
      </c>
      <c r="N225" s="43">
        <v>4</v>
      </c>
      <c r="O225" s="43" t="s">
        <v>128</v>
      </c>
      <c r="Q225" s="43">
        <v>4</v>
      </c>
      <c r="R225" s="43" t="s">
        <v>130</v>
      </c>
    </row>
    <row r="226" spans="2:18" ht="15" customHeight="1" x14ac:dyDescent="0.2">
      <c r="B226" s="43">
        <v>20</v>
      </c>
      <c r="C226" s="43" t="s">
        <v>128</v>
      </c>
      <c r="E226" s="43">
        <v>20</v>
      </c>
      <c r="F226" s="43" t="s">
        <v>128</v>
      </c>
      <c r="H226" s="43">
        <v>20</v>
      </c>
      <c r="I226" s="43" t="s">
        <v>129</v>
      </c>
      <c r="K226" s="43">
        <v>20</v>
      </c>
      <c r="L226" s="43" t="s">
        <v>128</v>
      </c>
      <c r="N226" s="43">
        <v>20</v>
      </c>
      <c r="O226" s="43" t="s">
        <v>128</v>
      </c>
      <c r="Q226" s="43">
        <v>20</v>
      </c>
      <c r="R226" s="43" t="s">
        <v>130</v>
      </c>
    </row>
    <row r="227" spans="2:18" ht="15" customHeight="1" x14ac:dyDescent="0.2">
      <c r="B227" s="43">
        <v>5</v>
      </c>
      <c r="C227" s="43" t="s">
        <v>128</v>
      </c>
      <c r="E227" s="43">
        <v>5</v>
      </c>
      <c r="F227" s="43" t="s">
        <v>128</v>
      </c>
      <c r="H227" s="43">
        <v>5</v>
      </c>
      <c r="I227" s="43" t="s">
        <v>129</v>
      </c>
      <c r="K227" s="43">
        <v>5</v>
      </c>
      <c r="L227" s="43" t="s">
        <v>128</v>
      </c>
      <c r="N227" s="43">
        <v>5</v>
      </c>
      <c r="O227" s="43" t="s">
        <v>128</v>
      </c>
      <c r="Q227" s="43">
        <v>5</v>
      </c>
      <c r="R227" s="43" t="s">
        <v>130</v>
      </c>
    </row>
    <row r="228" spans="2:18" ht="15" customHeight="1" x14ac:dyDescent="0.2">
      <c r="B228" s="43">
        <v>23</v>
      </c>
      <c r="C228" s="43" t="s">
        <v>128</v>
      </c>
      <c r="E228" s="43">
        <v>23</v>
      </c>
      <c r="F228" s="43" t="s">
        <v>128</v>
      </c>
      <c r="H228" s="43">
        <v>23</v>
      </c>
      <c r="I228" s="43" t="s">
        <v>129</v>
      </c>
      <c r="K228" s="43">
        <v>23</v>
      </c>
      <c r="L228" s="43" t="s">
        <v>128</v>
      </c>
      <c r="N228" s="43">
        <v>23</v>
      </c>
      <c r="O228" s="43" t="s">
        <v>128</v>
      </c>
      <c r="Q228" s="43">
        <v>23</v>
      </c>
      <c r="R228" s="43" t="s">
        <v>130</v>
      </c>
    </row>
    <row r="229" spans="2:18" ht="15" customHeight="1" x14ac:dyDescent="0.2">
      <c r="B229" s="43">
        <v>24</v>
      </c>
      <c r="C229" s="43" t="s">
        <v>128</v>
      </c>
      <c r="E229" s="43">
        <v>24</v>
      </c>
      <c r="F229" s="43" t="s">
        <v>128</v>
      </c>
      <c r="H229" s="43">
        <v>24</v>
      </c>
      <c r="I229" s="43" t="s">
        <v>129</v>
      </c>
      <c r="K229" s="43">
        <v>24</v>
      </c>
      <c r="L229" s="43" t="s">
        <v>128</v>
      </c>
      <c r="N229" s="43">
        <v>24</v>
      </c>
      <c r="O229" s="43" t="s">
        <v>128</v>
      </c>
      <c r="Q229" s="43">
        <v>24</v>
      </c>
      <c r="R229" s="43" t="s">
        <v>130</v>
      </c>
    </row>
    <row r="230" spans="2:18" ht="15" customHeight="1" x14ac:dyDescent="0.2">
      <c r="B230" s="43">
        <v>7</v>
      </c>
      <c r="C230" s="43" t="s">
        <v>128</v>
      </c>
      <c r="E230" s="43">
        <v>7</v>
      </c>
      <c r="F230" s="43" t="s">
        <v>128</v>
      </c>
      <c r="H230" s="43">
        <v>7</v>
      </c>
      <c r="I230" s="43" t="s">
        <v>129</v>
      </c>
      <c r="K230" s="43">
        <v>7</v>
      </c>
      <c r="L230" s="43" t="s">
        <v>128</v>
      </c>
      <c r="N230" s="43">
        <v>7</v>
      </c>
      <c r="O230" s="43" t="s">
        <v>128</v>
      </c>
      <c r="Q230" s="43">
        <v>7</v>
      </c>
      <c r="R230" s="43" t="s">
        <v>130</v>
      </c>
    </row>
    <row r="231" spans="2:18" ht="15" customHeight="1" x14ac:dyDescent="0.2">
      <c r="B231" s="43">
        <v>18</v>
      </c>
      <c r="C231" s="43" t="s">
        <v>128</v>
      </c>
      <c r="E231" s="43">
        <v>18</v>
      </c>
      <c r="F231" s="43" t="s">
        <v>128</v>
      </c>
      <c r="H231" s="43">
        <v>18</v>
      </c>
      <c r="I231" s="43" t="s">
        <v>129</v>
      </c>
      <c r="K231" s="43">
        <v>18</v>
      </c>
      <c r="L231" s="43" t="s">
        <v>128</v>
      </c>
      <c r="N231" s="43">
        <v>18</v>
      </c>
      <c r="O231" s="43" t="s">
        <v>128</v>
      </c>
      <c r="Q231" s="43">
        <v>18</v>
      </c>
      <c r="R231" s="43" t="s">
        <v>130</v>
      </c>
    </row>
    <row r="232" spans="2:18" ht="15" customHeight="1" x14ac:dyDescent="0.2">
      <c r="B232" s="43">
        <v>19</v>
      </c>
      <c r="C232" s="43" t="s">
        <v>128</v>
      </c>
      <c r="E232" s="43">
        <v>19</v>
      </c>
      <c r="F232" s="43" t="s">
        <v>128</v>
      </c>
      <c r="H232" s="43">
        <v>19</v>
      </c>
      <c r="I232" s="43" t="s">
        <v>129</v>
      </c>
      <c r="K232" s="43">
        <v>19</v>
      </c>
      <c r="L232" s="43" t="s">
        <v>128</v>
      </c>
      <c r="N232" s="43">
        <v>19</v>
      </c>
      <c r="O232" s="43" t="s">
        <v>128</v>
      </c>
      <c r="Q232" s="43">
        <v>19</v>
      </c>
      <c r="R232" s="43" t="s">
        <v>130</v>
      </c>
    </row>
    <row r="233" spans="2:18" ht="15" customHeight="1" x14ac:dyDescent="0.2">
      <c r="B233" s="43">
        <v>6</v>
      </c>
      <c r="C233" s="43" t="s">
        <v>128</v>
      </c>
      <c r="E233" s="43">
        <v>6</v>
      </c>
      <c r="F233" s="43" t="s">
        <v>128</v>
      </c>
      <c r="H233" s="43">
        <v>6</v>
      </c>
      <c r="I233" s="43" t="s">
        <v>129</v>
      </c>
      <c r="K233" s="43">
        <v>6</v>
      </c>
      <c r="L233" s="43" t="s">
        <v>128</v>
      </c>
      <c r="N233" s="43">
        <v>6</v>
      </c>
      <c r="O233" s="43" t="s">
        <v>128</v>
      </c>
      <c r="Q233" s="43">
        <v>6</v>
      </c>
      <c r="R233" s="43" t="s">
        <v>130</v>
      </c>
    </row>
    <row r="234" spans="2:18" ht="15" customHeight="1" x14ac:dyDescent="0.2">
      <c r="B234" s="43">
        <v>21</v>
      </c>
      <c r="C234" s="43" t="s">
        <v>128</v>
      </c>
      <c r="E234" s="43">
        <v>21</v>
      </c>
      <c r="F234" s="43" t="s">
        <v>128</v>
      </c>
      <c r="H234" s="43">
        <v>21</v>
      </c>
      <c r="I234" s="43" t="s">
        <v>129</v>
      </c>
      <c r="K234" s="43">
        <v>21</v>
      </c>
      <c r="L234" s="43" t="s">
        <v>128</v>
      </c>
      <c r="N234" s="43">
        <v>21</v>
      </c>
      <c r="O234" s="43" t="s">
        <v>128</v>
      </c>
      <c r="Q234" s="43">
        <v>21</v>
      </c>
      <c r="R234" s="43" t="s">
        <v>130</v>
      </c>
    </row>
    <row r="235" spans="2:18" ht="15" customHeight="1" x14ac:dyDescent="0.2">
      <c r="B235" s="43">
        <v>22</v>
      </c>
      <c r="C235" s="43" t="s">
        <v>128</v>
      </c>
      <c r="E235" s="43">
        <v>22</v>
      </c>
      <c r="F235" s="43" t="s">
        <v>128</v>
      </c>
      <c r="H235" s="43">
        <v>22</v>
      </c>
      <c r="I235" s="43" t="s">
        <v>129</v>
      </c>
      <c r="K235" s="43">
        <v>22</v>
      </c>
      <c r="L235" s="43" t="s">
        <v>128</v>
      </c>
      <c r="N235" s="43">
        <v>22</v>
      </c>
      <c r="O235" s="43" t="s">
        <v>128</v>
      </c>
      <c r="Q235" s="43">
        <v>22</v>
      </c>
      <c r="R235" s="43" t="s">
        <v>130</v>
      </c>
    </row>
    <row r="236" spans="2:18" ht="15" customHeight="1" x14ac:dyDescent="0.2">
      <c r="B236" s="43">
        <v>8</v>
      </c>
      <c r="C236" s="43" t="s">
        <v>128</v>
      </c>
      <c r="E236" s="43">
        <v>8</v>
      </c>
      <c r="F236" s="43" t="s">
        <v>128</v>
      </c>
      <c r="H236" s="43">
        <v>8</v>
      </c>
      <c r="I236" s="43" t="s">
        <v>129</v>
      </c>
      <c r="K236" s="43">
        <v>8</v>
      </c>
      <c r="L236" s="43" t="s">
        <v>128</v>
      </c>
      <c r="N236" s="43">
        <v>8</v>
      </c>
      <c r="O236" s="43" t="s">
        <v>128</v>
      </c>
      <c r="Q236" s="43">
        <v>8</v>
      </c>
      <c r="R236" s="43" t="s">
        <v>130</v>
      </c>
    </row>
    <row r="237" spans="2:18" ht="15" customHeight="1" x14ac:dyDescent="0.2">
      <c r="B237" s="43">
        <v>17</v>
      </c>
      <c r="C237" s="43" t="s">
        <v>128</v>
      </c>
      <c r="E237" s="43">
        <v>17</v>
      </c>
      <c r="F237" s="43" t="s">
        <v>128</v>
      </c>
      <c r="H237" s="43">
        <v>17</v>
      </c>
      <c r="I237" s="43" t="s">
        <v>129</v>
      </c>
      <c r="K237" s="43">
        <v>17</v>
      </c>
      <c r="L237" s="43" t="s">
        <v>128</v>
      </c>
      <c r="N237" s="43">
        <v>17</v>
      </c>
      <c r="O237" s="43" t="s">
        <v>128</v>
      </c>
      <c r="Q237" s="43">
        <v>17</v>
      </c>
      <c r="R237" s="43" t="s">
        <v>130</v>
      </c>
    </row>
    <row r="238" spans="2:18" ht="15" customHeight="1" x14ac:dyDescent="0.2">
      <c r="B238" s="43">
        <v>1</v>
      </c>
      <c r="C238" s="43" t="s">
        <v>128</v>
      </c>
      <c r="E238" s="43">
        <v>1</v>
      </c>
      <c r="F238" s="43" t="s">
        <v>128</v>
      </c>
      <c r="H238" s="43">
        <v>1</v>
      </c>
      <c r="I238" s="43" t="s">
        <v>129</v>
      </c>
      <c r="K238" s="43">
        <v>1</v>
      </c>
      <c r="L238" s="43" t="s">
        <v>128</v>
      </c>
      <c r="N238" s="43">
        <v>1</v>
      </c>
      <c r="O238" s="43" t="s">
        <v>128</v>
      </c>
      <c r="Q238" s="43">
        <v>1</v>
      </c>
      <c r="R238" s="43" t="s">
        <v>130</v>
      </c>
    </row>
    <row r="239" spans="2:18" ht="15" customHeight="1" x14ac:dyDescent="0.2">
      <c r="B239" s="43">
        <v>13</v>
      </c>
      <c r="C239" s="43" t="s">
        <v>128</v>
      </c>
      <c r="E239" s="43">
        <v>13</v>
      </c>
      <c r="F239" s="43" t="s">
        <v>128</v>
      </c>
      <c r="H239" s="43">
        <v>13</v>
      </c>
      <c r="I239" s="43" t="s">
        <v>129</v>
      </c>
      <c r="K239" s="43">
        <v>13</v>
      </c>
      <c r="L239" s="43" t="s">
        <v>128</v>
      </c>
      <c r="N239" s="43">
        <v>13</v>
      </c>
      <c r="O239" s="43" t="s">
        <v>128</v>
      </c>
      <c r="Q239" s="43">
        <v>13</v>
      </c>
      <c r="R239" s="43" t="s">
        <v>130</v>
      </c>
    </row>
    <row r="240" spans="2:18" ht="15" customHeight="1" x14ac:dyDescent="0.2">
      <c r="B240" s="43">
        <v>9</v>
      </c>
      <c r="C240" s="43" t="s">
        <v>128</v>
      </c>
      <c r="E240" s="43">
        <v>9</v>
      </c>
      <c r="F240" s="43" t="s">
        <v>128</v>
      </c>
      <c r="H240" s="43">
        <v>9</v>
      </c>
      <c r="I240" s="43" t="s">
        <v>129</v>
      </c>
      <c r="K240" s="43">
        <v>9</v>
      </c>
      <c r="L240" s="43" t="s">
        <v>128</v>
      </c>
      <c r="N240" s="43">
        <v>9</v>
      </c>
      <c r="O240" s="43" t="s">
        <v>128</v>
      </c>
      <c r="Q240" s="43">
        <v>9</v>
      </c>
      <c r="R240" s="43" t="s">
        <v>130</v>
      </c>
    </row>
    <row r="241" spans="2:18" ht="15" customHeight="1" x14ac:dyDescent="0.2">
      <c r="B241" s="43">
        <v>10</v>
      </c>
      <c r="C241" s="43" t="s">
        <v>128</v>
      </c>
      <c r="E241" s="43">
        <v>10</v>
      </c>
      <c r="F241" s="43" t="s">
        <v>128</v>
      </c>
      <c r="H241" s="43">
        <v>10</v>
      </c>
      <c r="I241" s="43" t="s">
        <v>129</v>
      </c>
      <c r="K241" s="43">
        <v>10</v>
      </c>
      <c r="L241" s="43" t="s">
        <v>128</v>
      </c>
      <c r="N241" s="43">
        <v>10</v>
      </c>
      <c r="O241" s="43" t="s">
        <v>128</v>
      </c>
      <c r="Q241" s="43">
        <v>10</v>
      </c>
      <c r="R241" s="43" t="s">
        <v>130</v>
      </c>
    </row>
    <row r="242" spans="2:18" ht="15" customHeight="1" x14ac:dyDescent="0.2">
      <c r="B242" s="43">
        <v>14</v>
      </c>
      <c r="C242" s="43" t="s">
        <v>128</v>
      </c>
      <c r="E242" s="43">
        <v>14</v>
      </c>
      <c r="F242" s="43" t="s">
        <v>128</v>
      </c>
      <c r="H242" s="43">
        <v>14</v>
      </c>
      <c r="I242" s="43" t="s">
        <v>129</v>
      </c>
      <c r="K242" s="43">
        <v>14</v>
      </c>
      <c r="L242" s="43" t="s">
        <v>128</v>
      </c>
      <c r="N242" s="43">
        <v>14</v>
      </c>
      <c r="O242" s="43" t="s">
        <v>128</v>
      </c>
      <c r="Q242" s="43">
        <v>14</v>
      </c>
      <c r="R242" s="43" t="s">
        <v>130</v>
      </c>
    </row>
    <row r="243" spans="2:18" ht="15" customHeight="1" x14ac:dyDescent="0.2">
      <c r="B243" s="43">
        <v>2</v>
      </c>
      <c r="C243" s="43" t="s">
        <v>128</v>
      </c>
      <c r="E243" s="43">
        <v>2</v>
      </c>
      <c r="F243" s="43" t="s">
        <v>128</v>
      </c>
      <c r="H243" s="43">
        <v>2</v>
      </c>
      <c r="I243" s="43" t="s">
        <v>129</v>
      </c>
      <c r="K243" s="43">
        <v>2</v>
      </c>
      <c r="L243" s="43" t="s">
        <v>128</v>
      </c>
      <c r="N243" s="43">
        <v>2</v>
      </c>
      <c r="O243" s="43" t="s">
        <v>128</v>
      </c>
      <c r="Q243" s="43">
        <v>2</v>
      </c>
      <c r="R243" s="43" t="s">
        <v>130</v>
      </c>
    </row>
    <row r="244" spans="2:18" ht="15" customHeight="1" x14ac:dyDescent="0.2">
      <c r="B244" s="43">
        <v>539</v>
      </c>
      <c r="C244" s="43" t="s">
        <v>65</v>
      </c>
      <c r="E244" s="43">
        <v>539</v>
      </c>
      <c r="F244" s="43" t="s">
        <v>65</v>
      </c>
      <c r="H244" s="43">
        <v>539</v>
      </c>
      <c r="I244" s="43" t="s">
        <v>1687</v>
      </c>
      <c r="K244" s="43">
        <v>539</v>
      </c>
      <c r="L244" s="43" t="s">
        <v>65</v>
      </c>
      <c r="N244" s="43">
        <v>539</v>
      </c>
      <c r="O244" s="43" t="s">
        <v>65</v>
      </c>
      <c r="Q244" s="43">
        <v>539</v>
      </c>
      <c r="R244" s="43" t="s">
        <v>1688</v>
      </c>
    </row>
    <row r="245" spans="2:18" ht="15" customHeight="1" x14ac:dyDescent="0.2">
      <c r="B245" s="43">
        <v>540</v>
      </c>
      <c r="C245" s="43" t="s">
        <v>65</v>
      </c>
      <c r="E245" s="43">
        <v>540</v>
      </c>
      <c r="F245" s="43" t="s">
        <v>65</v>
      </c>
      <c r="H245" s="43">
        <v>540</v>
      </c>
      <c r="I245" s="43" t="s">
        <v>1687</v>
      </c>
      <c r="K245" s="43">
        <v>540</v>
      </c>
      <c r="L245" s="43" t="s">
        <v>65</v>
      </c>
      <c r="N245" s="43">
        <v>540</v>
      </c>
      <c r="O245" s="43" t="s">
        <v>65</v>
      </c>
      <c r="Q245" s="43">
        <v>540</v>
      </c>
      <c r="R245" s="43" t="s">
        <v>1688</v>
      </c>
    </row>
    <row r="246" spans="2:18" ht="15" customHeight="1" x14ac:dyDescent="0.2">
      <c r="B246" s="43">
        <v>541</v>
      </c>
      <c r="C246" s="43" t="s">
        <v>65</v>
      </c>
      <c r="E246" s="43">
        <v>541</v>
      </c>
      <c r="F246" s="43" t="s">
        <v>65</v>
      </c>
      <c r="H246" s="43">
        <v>541</v>
      </c>
      <c r="I246" s="43" t="s">
        <v>1687</v>
      </c>
      <c r="K246" s="43">
        <v>541</v>
      </c>
      <c r="L246" s="43" t="s">
        <v>65</v>
      </c>
      <c r="N246" s="43">
        <v>541</v>
      </c>
      <c r="O246" s="43" t="s">
        <v>65</v>
      </c>
      <c r="Q246" s="43">
        <v>541</v>
      </c>
      <c r="R246" s="43" t="s">
        <v>1688</v>
      </c>
    </row>
    <row r="247" spans="2:18" ht="15" customHeight="1" x14ac:dyDescent="0.2">
      <c r="B247" s="43">
        <v>542</v>
      </c>
      <c r="C247" s="43" t="s">
        <v>65</v>
      </c>
      <c r="E247" s="43">
        <v>542</v>
      </c>
      <c r="F247" s="43" t="s">
        <v>65</v>
      </c>
      <c r="H247" s="43">
        <v>542</v>
      </c>
      <c r="I247" s="43" t="s">
        <v>1687</v>
      </c>
      <c r="K247" s="43">
        <v>542</v>
      </c>
      <c r="L247" s="43" t="s">
        <v>65</v>
      </c>
      <c r="N247" s="43">
        <v>542</v>
      </c>
      <c r="O247" s="43" t="s">
        <v>65</v>
      </c>
      <c r="Q247" s="43">
        <v>542</v>
      </c>
      <c r="R247" s="43" t="s">
        <v>1688</v>
      </c>
    </row>
    <row r="248" spans="2:18" ht="15" customHeight="1" x14ac:dyDescent="0.2">
      <c r="B248" s="43">
        <v>543</v>
      </c>
      <c r="C248" s="43" t="s">
        <v>65</v>
      </c>
      <c r="E248" s="43">
        <v>543</v>
      </c>
      <c r="F248" s="43" t="s">
        <v>65</v>
      </c>
      <c r="H248" s="43">
        <v>543</v>
      </c>
      <c r="I248" s="43" t="s">
        <v>1687</v>
      </c>
      <c r="K248" s="43">
        <v>543</v>
      </c>
      <c r="L248" s="43" t="s">
        <v>65</v>
      </c>
      <c r="N248" s="43">
        <v>543</v>
      </c>
      <c r="O248" s="43" t="s">
        <v>65</v>
      </c>
      <c r="Q248" s="43">
        <v>543</v>
      </c>
      <c r="R248" s="43" t="s">
        <v>1688</v>
      </c>
    </row>
    <row r="249" spans="2:18" ht="15" customHeight="1" x14ac:dyDescent="0.2">
      <c r="B249" s="43">
        <v>521</v>
      </c>
      <c r="C249" s="43" t="s">
        <v>65</v>
      </c>
      <c r="E249" s="43">
        <v>521</v>
      </c>
      <c r="F249" s="43" t="s">
        <v>65</v>
      </c>
      <c r="H249" s="43">
        <v>521</v>
      </c>
      <c r="I249" s="43" t="s">
        <v>1687</v>
      </c>
      <c r="K249" s="43">
        <v>521</v>
      </c>
      <c r="L249" s="43" t="s">
        <v>65</v>
      </c>
      <c r="N249" s="43">
        <v>521</v>
      </c>
      <c r="O249" s="43" t="s">
        <v>65</v>
      </c>
      <c r="Q249" s="43">
        <v>521</v>
      </c>
      <c r="R249" s="43" t="s">
        <v>1688</v>
      </c>
    </row>
    <row r="250" spans="2:18" ht="15" customHeight="1" x14ac:dyDescent="0.2">
      <c r="B250" s="43">
        <v>524</v>
      </c>
      <c r="C250" s="43" t="s">
        <v>65</v>
      </c>
      <c r="E250" s="43">
        <v>524</v>
      </c>
      <c r="F250" s="43" t="s">
        <v>65</v>
      </c>
      <c r="H250" s="43">
        <v>524</v>
      </c>
      <c r="I250" s="43" t="s">
        <v>1687</v>
      </c>
      <c r="K250" s="43">
        <v>524</v>
      </c>
      <c r="L250" s="43" t="s">
        <v>65</v>
      </c>
      <c r="N250" s="43">
        <v>524</v>
      </c>
      <c r="O250" s="43" t="s">
        <v>65</v>
      </c>
      <c r="Q250" s="43">
        <v>524</v>
      </c>
      <c r="R250" s="43" t="s">
        <v>1688</v>
      </c>
    </row>
    <row r="251" spans="2:18" ht="15" customHeight="1" x14ac:dyDescent="0.2">
      <c r="B251" s="43">
        <v>527</v>
      </c>
      <c r="C251" s="43" t="s">
        <v>65</v>
      </c>
      <c r="E251" s="43">
        <v>527</v>
      </c>
      <c r="F251" s="43" t="s">
        <v>65</v>
      </c>
      <c r="H251" s="43">
        <v>527</v>
      </c>
      <c r="I251" s="43" t="s">
        <v>1687</v>
      </c>
      <c r="K251" s="43">
        <v>527</v>
      </c>
      <c r="L251" s="43" t="s">
        <v>65</v>
      </c>
      <c r="N251" s="43">
        <v>527</v>
      </c>
      <c r="O251" s="43" t="s">
        <v>65</v>
      </c>
      <c r="Q251" s="43">
        <v>527</v>
      </c>
      <c r="R251" s="43" t="s">
        <v>1688</v>
      </c>
    </row>
    <row r="252" spans="2:18" ht="15" customHeight="1" x14ac:dyDescent="0.2">
      <c r="B252" s="43">
        <v>530</v>
      </c>
      <c r="C252" s="43" t="s">
        <v>65</v>
      </c>
      <c r="E252" s="43">
        <v>530</v>
      </c>
      <c r="F252" s="43" t="s">
        <v>65</v>
      </c>
      <c r="H252" s="43">
        <v>530</v>
      </c>
      <c r="I252" s="43" t="s">
        <v>1687</v>
      </c>
      <c r="K252" s="43">
        <v>530</v>
      </c>
      <c r="L252" s="43" t="s">
        <v>65</v>
      </c>
      <c r="N252" s="43">
        <v>530</v>
      </c>
      <c r="O252" s="43" t="s">
        <v>65</v>
      </c>
      <c r="Q252" s="43">
        <v>530</v>
      </c>
      <c r="R252" s="43" t="s">
        <v>1688</v>
      </c>
    </row>
    <row r="253" spans="2:18" ht="15" customHeight="1" x14ac:dyDescent="0.2">
      <c r="B253" s="43">
        <v>533</v>
      </c>
      <c r="C253" s="43" t="s">
        <v>65</v>
      </c>
      <c r="E253" s="43">
        <v>533</v>
      </c>
      <c r="F253" s="43" t="s">
        <v>65</v>
      </c>
      <c r="H253" s="43">
        <v>533</v>
      </c>
      <c r="I253" s="43" t="s">
        <v>1687</v>
      </c>
      <c r="K253" s="43">
        <v>533</v>
      </c>
      <c r="L253" s="43" t="s">
        <v>65</v>
      </c>
      <c r="N253" s="43">
        <v>533</v>
      </c>
      <c r="O253" s="43" t="s">
        <v>65</v>
      </c>
      <c r="Q253" s="43">
        <v>533</v>
      </c>
      <c r="R253" s="43" t="s">
        <v>1688</v>
      </c>
    </row>
    <row r="254" spans="2:18" ht="15" customHeight="1" x14ac:dyDescent="0.2">
      <c r="B254" s="43">
        <v>536</v>
      </c>
      <c r="C254" s="43" t="s">
        <v>65</v>
      </c>
      <c r="E254" s="43">
        <v>536</v>
      </c>
      <c r="F254" s="43" t="s">
        <v>65</v>
      </c>
      <c r="H254" s="43">
        <v>536</v>
      </c>
      <c r="I254" s="43" t="s">
        <v>1687</v>
      </c>
      <c r="K254" s="43">
        <v>536</v>
      </c>
      <c r="L254" s="43" t="s">
        <v>65</v>
      </c>
      <c r="N254" s="43">
        <v>536</v>
      </c>
      <c r="O254" s="43" t="s">
        <v>65</v>
      </c>
      <c r="Q254" s="43">
        <v>536</v>
      </c>
      <c r="R254" s="43" t="s">
        <v>1688</v>
      </c>
    </row>
    <row r="255" spans="2:18" ht="15" customHeight="1" x14ac:dyDescent="0.2">
      <c r="B255" s="43">
        <v>544</v>
      </c>
      <c r="C255" s="43" t="s">
        <v>65</v>
      </c>
      <c r="E255" s="43">
        <v>544</v>
      </c>
      <c r="F255" s="43" t="s">
        <v>65</v>
      </c>
      <c r="H255" s="43">
        <v>544</v>
      </c>
      <c r="I255" s="43" t="s">
        <v>1687</v>
      </c>
      <c r="K255" s="43">
        <v>544</v>
      </c>
      <c r="L255" s="43" t="s">
        <v>65</v>
      </c>
      <c r="N255" s="43">
        <v>544</v>
      </c>
      <c r="O255" s="43" t="s">
        <v>65</v>
      </c>
      <c r="Q255" s="43">
        <v>544</v>
      </c>
      <c r="R255" s="43" t="s">
        <v>1688</v>
      </c>
    </row>
    <row r="256" spans="2:18" ht="15" customHeight="1" x14ac:dyDescent="0.2">
      <c r="B256" s="43">
        <v>545</v>
      </c>
      <c r="C256" s="43" t="s">
        <v>65</v>
      </c>
      <c r="E256" s="43">
        <v>545</v>
      </c>
      <c r="F256" s="43" t="s">
        <v>65</v>
      </c>
      <c r="H256" s="43">
        <v>545</v>
      </c>
      <c r="I256" s="43" t="s">
        <v>1687</v>
      </c>
      <c r="K256" s="43">
        <v>545</v>
      </c>
      <c r="L256" s="43" t="s">
        <v>65</v>
      </c>
      <c r="N256" s="43">
        <v>545</v>
      </c>
      <c r="O256" s="43" t="s">
        <v>65</v>
      </c>
      <c r="Q256" s="43">
        <v>545</v>
      </c>
      <c r="R256" s="43" t="s">
        <v>1688</v>
      </c>
    </row>
    <row r="257" spans="2:18" ht="15" customHeight="1" x14ac:dyDescent="0.2">
      <c r="B257" s="43">
        <v>546</v>
      </c>
      <c r="C257" s="43" t="s">
        <v>65</v>
      </c>
      <c r="E257" s="43">
        <v>546</v>
      </c>
      <c r="F257" s="43" t="s">
        <v>65</v>
      </c>
      <c r="H257" s="43">
        <v>546</v>
      </c>
      <c r="I257" s="43" t="s">
        <v>1687</v>
      </c>
      <c r="K257" s="43">
        <v>546</v>
      </c>
      <c r="L257" s="43" t="s">
        <v>65</v>
      </c>
      <c r="N257" s="43">
        <v>546</v>
      </c>
      <c r="O257" s="43" t="s">
        <v>65</v>
      </c>
      <c r="Q257" s="43">
        <v>546</v>
      </c>
      <c r="R257" s="43" t="s">
        <v>1688</v>
      </c>
    </row>
    <row r="258" spans="2:18" ht="15" customHeight="1" x14ac:dyDescent="0.2">
      <c r="B258" s="43">
        <v>547</v>
      </c>
      <c r="C258" s="43" t="s">
        <v>65</v>
      </c>
      <c r="E258" s="43">
        <v>547</v>
      </c>
      <c r="F258" s="43" t="s">
        <v>65</v>
      </c>
      <c r="H258" s="43">
        <v>547</v>
      </c>
      <c r="I258" s="43" t="s">
        <v>1687</v>
      </c>
      <c r="K258" s="43">
        <v>547</v>
      </c>
      <c r="L258" s="43" t="s">
        <v>65</v>
      </c>
      <c r="N258" s="43">
        <v>547</v>
      </c>
      <c r="O258" s="43" t="s">
        <v>65</v>
      </c>
      <c r="Q258" s="43">
        <v>547</v>
      </c>
      <c r="R258" s="43" t="s">
        <v>1688</v>
      </c>
    </row>
    <row r="259" spans="2:18" ht="15" customHeight="1" x14ac:dyDescent="0.2">
      <c r="B259" s="43">
        <v>548</v>
      </c>
      <c r="C259" s="43" t="s">
        <v>65</v>
      </c>
      <c r="E259" s="43">
        <v>548</v>
      </c>
      <c r="F259" s="43" t="s">
        <v>65</v>
      </c>
      <c r="H259" s="43">
        <v>548</v>
      </c>
      <c r="I259" s="43" t="s">
        <v>1687</v>
      </c>
      <c r="K259" s="43">
        <v>548</v>
      </c>
      <c r="L259" s="43" t="s">
        <v>65</v>
      </c>
      <c r="N259" s="43">
        <v>548</v>
      </c>
      <c r="O259" s="43" t="s">
        <v>65</v>
      </c>
      <c r="Q259" s="43">
        <v>548</v>
      </c>
      <c r="R259" s="43" t="s">
        <v>1688</v>
      </c>
    </row>
    <row r="260" spans="2:18" ht="15" customHeight="1" x14ac:dyDescent="0.2">
      <c r="B260" s="43">
        <v>522</v>
      </c>
      <c r="C260" s="43" t="s">
        <v>65</v>
      </c>
      <c r="E260" s="43">
        <v>522</v>
      </c>
      <c r="F260" s="43" t="s">
        <v>65</v>
      </c>
      <c r="H260" s="43">
        <v>522</v>
      </c>
      <c r="I260" s="43" t="s">
        <v>1687</v>
      </c>
      <c r="K260" s="43">
        <v>522</v>
      </c>
      <c r="L260" s="43" t="s">
        <v>65</v>
      </c>
      <c r="N260" s="43">
        <v>522</v>
      </c>
      <c r="O260" s="43" t="s">
        <v>65</v>
      </c>
      <c r="Q260" s="43">
        <v>522</v>
      </c>
      <c r="R260" s="43" t="s">
        <v>1688</v>
      </c>
    </row>
    <row r="261" spans="2:18" ht="15" customHeight="1" x14ac:dyDescent="0.2">
      <c r="B261" s="43">
        <v>525</v>
      </c>
      <c r="C261" s="43" t="s">
        <v>65</v>
      </c>
      <c r="E261" s="43">
        <v>525</v>
      </c>
      <c r="F261" s="43" t="s">
        <v>65</v>
      </c>
      <c r="H261" s="43">
        <v>525</v>
      </c>
      <c r="I261" s="43" t="s">
        <v>1687</v>
      </c>
      <c r="K261" s="43">
        <v>525</v>
      </c>
      <c r="L261" s="43" t="s">
        <v>65</v>
      </c>
      <c r="N261" s="43">
        <v>525</v>
      </c>
      <c r="O261" s="43" t="s">
        <v>65</v>
      </c>
      <c r="Q261" s="43">
        <v>525</v>
      </c>
      <c r="R261" s="43" t="s">
        <v>1688</v>
      </c>
    </row>
    <row r="262" spans="2:18" ht="15" customHeight="1" x14ac:dyDescent="0.2">
      <c r="B262" s="43">
        <v>528</v>
      </c>
      <c r="C262" s="43" t="s">
        <v>65</v>
      </c>
      <c r="E262" s="43">
        <v>528</v>
      </c>
      <c r="F262" s="43" t="s">
        <v>65</v>
      </c>
      <c r="H262" s="43">
        <v>528</v>
      </c>
      <c r="I262" s="43" t="s">
        <v>1687</v>
      </c>
      <c r="K262" s="43">
        <v>528</v>
      </c>
      <c r="L262" s="43" t="s">
        <v>65</v>
      </c>
      <c r="N262" s="43">
        <v>528</v>
      </c>
      <c r="O262" s="43" t="s">
        <v>65</v>
      </c>
      <c r="Q262" s="43">
        <v>528</v>
      </c>
      <c r="R262" s="43" t="s">
        <v>1688</v>
      </c>
    </row>
    <row r="263" spans="2:18" ht="15" customHeight="1" x14ac:dyDescent="0.2">
      <c r="B263" s="43">
        <v>531</v>
      </c>
      <c r="C263" s="43" t="s">
        <v>65</v>
      </c>
      <c r="E263" s="43">
        <v>531</v>
      </c>
      <c r="F263" s="43" t="s">
        <v>65</v>
      </c>
      <c r="H263" s="43">
        <v>531</v>
      </c>
      <c r="I263" s="43" t="s">
        <v>1687</v>
      </c>
      <c r="K263" s="43">
        <v>531</v>
      </c>
      <c r="L263" s="43" t="s">
        <v>65</v>
      </c>
      <c r="N263" s="43">
        <v>531</v>
      </c>
      <c r="O263" s="43" t="s">
        <v>65</v>
      </c>
      <c r="Q263" s="43">
        <v>531</v>
      </c>
      <c r="R263" s="43" t="s">
        <v>1688</v>
      </c>
    </row>
    <row r="264" spans="2:18" ht="15" customHeight="1" x14ac:dyDescent="0.2">
      <c r="B264" s="43">
        <v>534</v>
      </c>
      <c r="C264" s="43" t="s">
        <v>65</v>
      </c>
      <c r="E264" s="43">
        <v>534</v>
      </c>
      <c r="F264" s="43" t="s">
        <v>65</v>
      </c>
      <c r="H264" s="43">
        <v>534</v>
      </c>
      <c r="I264" s="43" t="s">
        <v>1687</v>
      </c>
      <c r="K264" s="43">
        <v>534</v>
      </c>
      <c r="L264" s="43" t="s">
        <v>65</v>
      </c>
      <c r="N264" s="43">
        <v>534</v>
      </c>
      <c r="O264" s="43" t="s">
        <v>65</v>
      </c>
      <c r="Q264" s="43">
        <v>534</v>
      </c>
      <c r="R264" s="43" t="s">
        <v>1688</v>
      </c>
    </row>
    <row r="265" spans="2:18" ht="15" customHeight="1" x14ac:dyDescent="0.2">
      <c r="B265" s="43">
        <v>537</v>
      </c>
      <c r="C265" s="43" t="s">
        <v>65</v>
      </c>
      <c r="E265" s="43">
        <v>537</v>
      </c>
      <c r="F265" s="43" t="s">
        <v>65</v>
      </c>
      <c r="H265" s="43">
        <v>537</v>
      </c>
      <c r="I265" s="43" t="s">
        <v>1687</v>
      </c>
      <c r="K265" s="43">
        <v>537</v>
      </c>
      <c r="L265" s="43" t="s">
        <v>65</v>
      </c>
      <c r="N265" s="43">
        <v>537</v>
      </c>
      <c r="O265" s="43" t="s">
        <v>65</v>
      </c>
      <c r="Q265" s="43">
        <v>537</v>
      </c>
      <c r="R265" s="43" t="s">
        <v>1688</v>
      </c>
    </row>
    <row r="266" spans="2:18" ht="15" customHeight="1" x14ac:dyDescent="0.2">
      <c r="B266" s="43">
        <v>549</v>
      </c>
      <c r="C266" s="43" t="s">
        <v>65</v>
      </c>
      <c r="E266" s="43">
        <v>549</v>
      </c>
      <c r="F266" s="43" t="s">
        <v>65</v>
      </c>
      <c r="H266" s="43">
        <v>549</v>
      </c>
      <c r="I266" s="43" t="s">
        <v>1687</v>
      </c>
      <c r="K266" s="43">
        <v>549</v>
      </c>
      <c r="L266" s="43" t="s">
        <v>65</v>
      </c>
      <c r="N266" s="43">
        <v>549</v>
      </c>
      <c r="O266" s="43" t="s">
        <v>65</v>
      </c>
      <c r="Q266" s="43">
        <v>549</v>
      </c>
      <c r="R266" s="43" t="s">
        <v>1688</v>
      </c>
    </row>
    <row r="267" spans="2:18" ht="15" customHeight="1" x14ac:dyDescent="0.2">
      <c r="B267" s="43">
        <v>550</v>
      </c>
      <c r="C267" s="43" t="s">
        <v>65</v>
      </c>
      <c r="E267" s="43">
        <v>550</v>
      </c>
      <c r="F267" s="43" t="s">
        <v>65</v>
      </c>
      <c r="H267" s="43">
        <v>550</v>
      </c>
      <c r="I267" s="43" t="s">
        <v>1687</v>
      </c>
      <c r="K267" s="43">
        <v>550</v>
      </c>
      <c r="L267" s="43" t="s">
        <v>65</v>
      </c>
      <c r="N267" s="43">
        <v>550</v>
      </c>
      <c r="O267" s="43" t="s">
        <v>65</v>
      </c>
      <c r="Q267" s="43">
        <v>550</v>
      </c>
      <c r="R267" s="43" t="s">
        <v>1688</v>
      </c>
    </row>
    <row r="268" spans="2:18" ht="15" customHeight="1" x14ac:dyDescent="0.2">
      <c r="B268" s="43">
        <v>551</v>
      </c>
      <c r="C268" s="43" t="s">
        <v>65</v>
      </c>
      <c r="E268" s="43">
        <v>551</v>
      </c>
      <c r="F268" s="43" t="s">
        <v>65</v>
      </c>
      <c r="H268" s="43">
        <v>551</v>
      </c>
      <c r="I268" s="43" t="s">
        <v>1687</v>
      </c>
      <c r="K268" s="43">
        <v>551</v>
      </c>
      <c r="L268" s="43" t="s">
        <v>65</v>
      </c>
      <c r="N268" s="43">
        <v>551</v>
      </c>
      <c r="O268" s="43" t="s">
        <v>65</v>
      </c>
      <c r="Q268" s="43">
        <v>551</v>
      </c>
      <c r="R268" s="43" t="s">
        <v>1688</v>
      </c>
    </row>
    <row r="269" spans="2:18" ht="15" customHeight="1" x14ac:dyDescent="0.2">
      <c r="B269" s="43">
        <v>552</v>
      </c>
      <c r="C269" s="43" t="s">
        <v>65</v>
      </c>
      <c r="E269" s="43">
        <v>552</v>
      </c>
      <c r="F269" s="43" t="s">
        <v>65</v>
      </c>
      <c r="H269" s="43">
        <v>552</v>
      </c>
      <c r="I269" s="43" t="s">
        <v>1687</v>
      </c>
      <c r="K269" s="43">
        <v>552</v>
      </c>
      <c r="L269" s="43" t="s">
        <v>65</v>
      </c>
      <c r="N269" s="43">
        <v>552</v>
      </c>
      <c r="O269" s="43" t="s">
        <v>65</v>
      </c>
      <c r="Q269" s="43">
        <v>552</v>
      </c>
      <c r="R269" s="43" t="s">
        <v>1688</v>
      </c>
    </row>
    <row r="270" spans="2:18" ht="15" customHeight="1" x14ac:dyDescent="0.2">
      <c r="B270" s="43">
        <v>553</v>
      </c>
      <c r="C270" s="43" t="s">
        <v>65</v>
      </c>
      <c r="E270" s="43">
        <v>553</v>
      </c>
      <c r="F270" s="43" t="s">
        <v>65</v>
      </c>
      <c r="H270" s="43">
        <v>553</v>
      </c>
      <c r="I270" s="43" t="s">
        <v>1687</v>
      </c>
      <c r="K270" s="43">
        <v>553</v>
      </c>
      <c r="L270" s="43" t="s">
        <v>65</v>
      </c>
      <c r="N270" s="43">
        <v>553</v>
      </c>
      <c r="O270" s="43" t="s">
        <v>65</v>
      </c>
      <c r="Q270" s="43">
        <v>553</v>
      </c>
      <c r="R270" s="43" t="s">
        <v>1688</v>
      </c>
    </row>
    <row r="271" spans="2:18" ht="15" customHeight="1" x14ac:dyDescent="0.2">
      <c r="B271" s="43">
        <v>523</v>
      </c>
      <c r="C271" s="43" t="s">
        <v>65</v>
      </c>
      <c r="E271" s="43">
        <v>523</v>
      </c>
      <c r="F271" s="43" t="s">
        <v>65</v>
      </c>
      <c r="H271" s="43">
        <v>523</v>
      </c>
      <c r="I271" s="43" t="s">
        <v>1687</v>
      </c>
      <c r="K271" s="43">
        <v>523</v>
      </c>
      <c r="L271" s="43" t="s">
        <v>65</v>
      </c>
      <c r="N271" s="43">
        <v>523</v>
      </c>
      <c r="O271" s="43" t="s">
        <v>65</v>
      </c>
      <c r="Q271" s="43">
        <v>523</v>
      </c>
      <c r="R271" s="43" t="s">
        <v>1688</v>
      </c>
    </row>
    <row r="272" spans="2:18" ht="15" customHeight="1" x14ac:dyDescent="0.2">
      <c r="B272" s="43">
        <v>526</v>
      </c>
      <c r="C272" s="43" t="s">
        <v>65</v>
      </c>
      <c r="E272" s="43">
        <v>526</v>
      </c>
      <c r="F272" s="43" t="s">
        <v>65</v>
      </c>
      <c r="H272" s="43">
        <v>526</v>
      </c>
      <c r="I272" s="43" t="s">
        <v>1687</v>
      </c>
      <c r="K272" s="43">
        <v>526</v>
      </c>
      <c r="L272" s="43" t="s">
        <v>65</v>
      </c>
      <c r="N272" s="43">
        <v>526</v>
      </c>
      <c r="O272" s="43" t="s">
        <v>65</v>
      </c>
      <c r="Q272" s="43">
        <v>526</v>
      </c>
      <c r="R272" s="43" t="s">
        <v>1688</v>
      </c>
    </row>
    <row r="273" spans="2:18" ht="15" customHeight="1" x14ac:dyDescent="0.2">
      <c r="B273" s="43">
        <v>529</v>
      </c>
      <c r="C273" s="43" t="s">
        <v>65</v>
      </c>
      <c r="E273" s="43">
        <v>529</v>
      </c>
      <c r="F273" s="43" t="s">
        <v>65</v>
      </c>
      <c r="H273" s="43">
        <v>529</v>
      </c>
      <c r="I273" s="43" t="s">
        <v>1687</v>
      </c>
      <c r="K273" s="43">
        <v>529</v>
      </c>
      <c r="L273" s="43" t="s">
        <v>65</v>
      </c>
      <c r="N273" s="43">
        <v>529</v>
      </c>
      <c r="O273" s="43" t="s">
        <v>65</v>
      </c>
      <c r="Q273" s="43">
        <v>529</v>
      </c>
      <c r="R273" s="43" t="s">
        <v>1688</v>
      </c>
    </row>
    <row r="274" spans="2:18" ht="15" customHeight="1" x14ac:dyDescent="0.2">
      <c r="B274" s="43">
        <v>532</v>
      </c>
      <c r="C274" s="43" t="s">
        <v>65</v>
      </c>
      <c r="E274" s="43">
        <v>532</v>
      </c>
      <c r="F274" s="43" t="s">
        <v>65</v>
      </c>
      <c r="H274" s="43">
        <v>532</v>
      </c>
      <c r="I274" s="43" t="s">
        <v>1687</v>
      </c>
      <c r="K274" s="43">
        <v>532</v>
      </c>
      <c r="L274" s="43" t="s">
        <v>65</v>
      </c>
      <c r="N274" s="43">
        <v>532</v>
      </c>
      <c r="O274" s="43" t="s">
        <v>65</v>
      </c>
      <c r="Q274" s="43">
        <v>532</v>
      </c>
      <c r="R274" s="43" t="s">
        <v>1688</v>
      </c>
    </row>
    <row r="275" spans="2:18" ht="15" customHeight="1" x14ac:dyDescent="0.2">
      <c r="B275" s="43">
        <v>535</v>
      </c>
      <c r="C275" s="43" t="s">
        <v>65</v>
      </c>
      <c r="E275" s="43">
        <v>535</v>
      </c>
      <c r="F275" s="43" t="s">
        <v>65</v>
      </c>
      <c r="H275" s="43">
        <v>535</v>
      </c>
      <c r="I275" s="43" t="s">
        <v>1687</v>
      </c>
      <c r="K275" s="43">
        <v>535</v>
      </c>
      <c r="L275" s="43" t="s">
        <v>65</v>
      </c>
      <c r="N275" s="43">
        <v>535</v>
      </c>
      <c r="O275" s="43" t="s">
        <v>65</v>
      </c>
      <c r="Q275" s="43">
        <v>535</v>
      </c>
      <c r="R275" s="43" t="s">
        <v>1688</v>
      </c>
    </row>
    <row r="276" spans="2:18" ht="15" customHeight="1" x14ac:dyDescent="0.2">
      <c r="B276" s="43">
        <v>538</v>
      </c>
      <c r="C276" s="43" t="s">
        <v>65</v>
      </c>
      <c r="E276" s="43">
        <v>538</v>
      </c>
      <c r="F276" s="43" t="s">
        <v>65</v>
      </c>
      <c r="H276" s="43">
        <v>538</v>
      </c>
      <c r="I276" s="43" t="s">
        <v>1687</v>
      </c>
      <c r="K276" s="43">
        <v>538</v>
      </c>
      <c r="L276" s="43" t="s">
        <v>65</v>
      </c>
      <c r="N276" s="43">
        <v>538</v>
      </c>
      <c r="O276" s="43" t="s">
        <v>65</v>
      </c>
      <c r="Q276" s="43">
        <v>538</v>
      </c>
      <c r="R276" s="43" t="s">
        <v>1688</v>
      </c>
    </row>
    <row r="277" spans="2:18" ht="15" customHeight="1" x14ac:dyDescent="0.2">
      <c r="B277" s="43">
        <v>554</v>
      </c>
      <c r="C277" s="43" t="s">
        <v>65</v>
      </c>
      <c r="E277" s="43">
        <v>554</v>
      </c>
      <c r="F277" s="43" t="s">
        <v>65</v>
      </c>
      <c r="H277" s="43">
        <v>554</v>
      </c>
      <c r="I277" s="43" t="s">
        <v>1687</v>
      </c>
      <c r="K277" s="43">
        <v>554</v>
      </c>
      <c r="L277" s="43" t="s">
        <v>65</v>
      </c>
      <c r="N277" s="43">
        <v>554</v>
      </c>
      <c r="O277" s="43" t="s">
        <v>65</v>
      </c>
      <c r="Q277" s="43">
        <v>554</v>
      </c>
      <c r="R277" s="43" t="s">
        <v>1688</v>
      </c>
    </row>
    <row r="278" spans="2:18" ht="15" customHeight="1" x14ac:dyDescent="0.2">
      <c r="B278" s="43">
        <v>555</v>
      </c>
      <c r="C278" s="43" t="s">
        <v>65</v>
      </c>
      <c r="E278" s="43">
        <v>555</v>
      </c>
      <c r="F278" s="43" t="s">
        <v>65</v>
      </c>
      <c r="H278" s="43">
        <v>555</v>
      </c>
      <c r="I278" s="43" t="s">
        <v>1687</v>
      </c>
      <c r="K278" s="43">
        <v>555</v>
      </c>
      <c r="L278" s="43" t="s">
        <v>65</v>
      </c>
      <c r="N278" s="43">
        <v>555</v>
      </c>
      <c r="O278" s="43" t="s">
        <v>65</v>
      </c>
      <c r="Q278" s="43">
        <v>555</v>
      </c>
      <c r="R278" s="43" t="s">
        <v>1688</v>
      </c>
    </row>
    <row r="279" spans="2:18" ht="15" customHeight="1" x14ac:dyDescent="0.2">
      <c r="B279" s="43">
        <v>556</v>
      </c>
      <c r="C279" s="43" t="s">
        <v>65</v>
      </c>
      <c r="E279" s="43">
        <v>556</v>
      </c>
      <c r="F279" s="43" t="s">
        <v>65</v>
      </c>
      <c r="H279" s="43">
        <v>556</v>
      </c>
      <c r="I279" s="43" t="s">
        <v>1687</v>
      </c>
      <c r="K279" s="43">
        <v>556</v>
      </c>
      <c r="L279" s="43" t="s">
        <v>65</v>
      </c>
      <c r="N279" s="43">
        <v>556</v>
      </c>
      <c r="O279" s="43" t="s">
        <v>65</v>
      </c>
      <c r="Q279" s="43">
        <v>556</v>
      </c>
      <c r="R279" s="43" t="s">
        <v>1688</v>
      </c>
    </row>
    <row r="280" spans="2:18" ht="15" customHeight="1" x14ac:dyDescent="0.2">
      <c r="B280" s="43">
        <v>557</v>
      </c>
      <c r="C280" s="43" t="s">
        <v>65</v>
      </c>
      <c r="E280" s="43">
        <v>557</v>
      </c>
      <c r="F280" s="43" t="s">
        <v>65</v>
      </c>
      <c r="H280" s="43">
        <v>557</v>
      </c>
      <c r="I280" s="43" t="s">
        <v>1687</v>
      </c>
      <c r="K280" s="43">
        <v>557</v>
      </c>
      <c r="L280" s="43" t="s">
        <v>65</v>
      </c>
      <c r="N280" s="43">
        <v>557</v>
      </c>
      <c r="O280" s="43" t="s">
        <v>65</v>
      </c>
      <c r="Q280" s="43">
        <v>557</v>
      </c>
      <c r="R280" s="43" t="s">
        <v>1688</v>
      </c>
    </row>
    <row r="281" spans="2:18" ht="15" customHeight="1" x14ac:dyDescent="0.2">
      <c r="B281" s="43">
        <v>558</v>
      </c>
      <c r="C281" s="43" t="s">
        <v>65</v>
      </c>
      <c r="E281" s="43">
        <v>558</v>
      </c>
      <c r="F281" s="43" t="s">
        <v>65</v>
      </c>
      <c r="H281" s="43">
        <v>558</v>
      </c>
      <c r="I281" s="43" t="s">
        <v>1687</v>
      </c>
      <c r="K281" s="43">
        <v>558</v>
      </c>
      <c r="L281" s="43" t="s">
        <v>65</v>
      </c>
      <c r="N281" s="43">
        <v>558</v>
      </c>
      <c r="O281" s="43" t="s">
        <v>65</v>
      </c>
      <c r="Q281" s="43">
        <v>558</v>
      </c>
      <c r="R281" s="43" t="s">
        <v>1688</v>
      </c>
    </row>
    <row r="282" spans="2:18" ht="15" customHeight="1" x14ac:dyDescent="0.2">
      <c r="B282" s="43">
        <v>601</v>
      </c>
      <c r="C282" s="43" t="s">
        <v>65</v>
      </c>
      <c r="E282" s="43">
        <v>601</v>
      </c>
      <c r="F282" s="43" t="s">
        <v>65</v>
      </c>
      <c r="H282" s="43">
        <v>601</v>
      </c>
      <c r="I282" s="43" t="s">
        <v>1687</v>
      </c>
      <c r="K282" s="43">
        <v>601</v>
      </c>
      <c r="L282" s="43" t="s">
        <v>65</v>
      </c>
      <c r="N282" s="43">
        <v>601</v>
      </c>
      <c r="O282" s="43" t="s">
        <v>65</v>
      </c>
      <c r="Q282" s="43">
        <v>601</v>
      </c>
      <c r="R282" s="43" t="s">
        <v>1688</v>
      </c>
    </row>
    <row r="283" spans="2:18" ht="15" customHeight="1" x14ac:dyDescent="0.2">
      <c r="B283" s="43">
        <v>602</v>
      </c>
      <c r="C283" s="43" t="s">
        <v>65</v>
      </c>
      <c r="E283" s="43">
        <v>602</v>
      </c>
      <c r="F283" s="43" t="s">
        <v>65</v>
      </c>
      <c r="H283" s="43">
        <v>602</v>
      </c>
      <c r="I283" s="43" t="s">
        <v>1687</v>
      </c>
      <c r="K283" s="43">
        <v>602</v>
      </c>
      <c r="L283" s="43" t="s">
        <v>65</v>
      </c>
      <c r="N283" s="43">
        <v>602</v>
      </c>
      <c r="O283" s="43" t="s">
        <v>65</v>
      </c>
      <c r="Q283" s="43">
        <v>602</v>
      </c>
      <c r="R283" s="43" t="s">
        <v>1688</v>
      </c>
    </row>
    <row r="284" spans="2:18" ht="15" customHeight="1" x14ac:dyDescent="0.2">
      <c r="B284" s="43">
        <v>603</v>
      </c>
      <c r="C284" s="43" t="s">
        <v>65</v>
      </c>
      <c r="E284" s="43">
        <v>603</v>
      </c>
      <c r="F284" s="43" t="s">
        <v>65</v>
      </c>
      <c r="H284" s="43">
        <v>603</v>
      </c>
      <c r="I284" s="43" t="s">
        <v>1687</v>
      </c>
      <c r="K284" s="43">
        <v>603</v>
      </c>
      <c r="L284" s="43" t="s">
        <v>65</v>
      </c>
      <c r="N284" s="43">
        <v>603</v>
      </c>
      <c r="O284" s="43" t="s">
        <v>65</v>
      </c>
      <c r="Q284" s="43">
        <v>603</v>
      </c>
      <c r="R284" s="43" t="s">
        <v>1688</v>
      </c>
    </row>
    <row r="285" spans="2:18" ht="15" customHeight="1" x14ac:dyDescent="0.2">
      <c r="B285" s="43">
        <v>604</v>
      </c>
      <c r="C285" s="43" t="s">
        <v>65</v>
      </c>
      <c r="E285" s="43">
        <v>604</v>
      </c>
      <c r="F285" s="43" t="s">
        <v>65</v>
      </c>
      <c r="H285" s="43">
        <v>604</v>
      </c>
      <c r="I285" s="43" t="s">
        <v>1687</v>
      </c>
      <c r="K285" s="43">
        <v>604</v>
      </c>
      <c r="L285" s="43" t="s">
        <v>65</v>
      </c>
      <c r="N285" s="43">
        <v>604</v>
      </c>
      <c r="O285" s="43" t="s">
        <v>65</v>
      </c>
      <c r="Q285" s="43">
        <v>604</v>
      </c>
      <c r="R285" s="43" t="s">
        <v>1688</v>
      </c>
    </row>
    <row r="286" spans="2:18" ht="15" customHeight="1" x14ac:dyDescent="0.2">
      <c r="B286" s="43">
        <v>605</v>
      </c>
      <c r="C286" s="43" t="s">
        <v>65</v>
      </c>
      <c r="E286" s="43">
        <v>605</v>
      </c>
      <c r="F286" s="43" t="s">
        <v>65</v>
      </c>
      <c r="H286" s="43">
        <v>605</v>
      </c>
      <c r="I286" s="43" t="s">
        <v>1687</v>
      </c>
      <c r="K286" s="43">
        <v>605</v>
      </c>
      <c r="L286" s="43" t="s">
        <v>65</v>
      </c>
      <c r="N286" s="43">
        <v>605</v>
      </c>
      <c r="O286" s="43" t="s">
        <v>65</v>
      </c>
      <c r="Q286" s="43">
        <v>605</v>
      </c>
      <c r="R286" s="43" t="s">
        <v>1688</v>
      </c>
    </row>
    <row r="287" spans="2:18" ht="15" customHeight="1" x14ac:dyDescent="0.2">
      <c r="B287" s="43">
        <v>583</v>
      </c>
      <c r="C287" s="43" t="s">
        <v>65</v>
      </c>
      <c r="E287" s="43">
        <v>583</v>
      </c>
      <c r="F287" s="43" t="s">
        <v>65</v>
      </c>
      <c r="H287" s="43">
        <v>583</v>
      </c>
      <c r="I287" s="43" t="s">
        <v>1687</v>
      </c>
      <c r="K287" s="43">
        <v>583</v>
      </c>
      <c r="L287" s="43" t="s">
        <v>65</v>
      </c>
      <c r="N287" s="43">
        <v>583</v>
      </c>
      <c r="O287" s="43" t="s">
        <v>65</v>
      </c>
      <c r="Q287" s="43">
        <v>583</v>
      </c>
      <c r="R287" s="43" t="s">
        <v>1688</v>
      </c>
    </row>
    <row r="288" spans="2:18" ht="15" customHeight="1" x14ac:dyDescent="0.2">
      <c r="B288" s="43">
        <v>586</v>
      </c>
      <c r="C288" s="43" t="s">
        <v>65</v>
      </c>
      <c r="E288" s="43">
        <v>586</v>
      </c>
      <c r="F288" s="43" t="s">
        <v>65</v>
      </c>
      <c r="H288" s="43">
        <v>586</v>
      </c>
      <c r="I288" s="43" t="s">
        <v>1687</v>
      </c>
      <c r="K288" s="43">
        <v>586</v>
      </c>
      <c r="L288" s="43" t="s">
        <v>65</v>
      </c>
      <c r="N288" s="43">
        <v>586</v>
      </c>
      <c r="O288" s="43" t="s">
        <v>65</v>
      </c>
      <c r="Q288" s="43">
        <v>586</v>
      </c>
      <c r="R288" s="43" t="s">
        <v>1688</v>
      </c>
    </row>
    <row r="289" spans="2:18" ht="15" customHeight="1" x14ac:dyDescent="0.2">
      <c r="B289" s="43">
        <v>589</v>
      </c>
      <c r="C289" s="43" t="s">
        <v>65</v>
      </c>
      <c r="E289" s="43">
        <v>589</v>
      </c>
      <c r="F289" s="43" t="s">
        <v>128</v>
      </c>
      <c r="H289" s="43">
        <v>589</v>
      </c>
      <c r="I289" s="43" t="s">
        <v>129</v>
      </c>
      <c r="K289" s="43">
        <v>589</v>
      </c>
      <c r="L289" s="43" t="s">
        <v>65</v>
      </c>
      <c r="N289" s="43">
        <v>589</v>
      </c>
      <c r="O289" s="43" t="s">
        <v>128</v>
      </c>
      <c r="Q289" s="43">
        <v>589</v>
      </c>
      <c r="R289" s="43" t="s">
        <v>130</v>
      </c>
    </row>
    <row r="290" spans="2:18" ht="15" customHeight="1" x14ac:dyDescent="0.2">
      <c r="B290" s="43">
        <v>592</v>
      </c>
      <c r="C290" s="43" t="s">
        <v>65</v>
      </c>
      <c r="E290" s="43">
        <v>592</v>
      </c>
      <c r="F290" s="43" t="s">
        <v>128</v>
      </c>
      <c r="H290" s="43">
        <v>592</v>
      </c>
      <c r="I290" s="43" t="s">
        <v>129</v>
      </c>
      <c r="K290" s="43">
        <v>592</v>
      </c>
      <c r="L290" s="43" t="s">
        <v>65</v>
      </c>
      <c r="N290" s="43">
        <v>592</v>
      </c>
      <c r="O290" s="43" t="s">
        <v>128</v>
      </c>
      <c r="Q290" s="43">
        <v>592</v>
      </c>
      <c r="R290" s="43" t="s">
        <v>130</v>
      </c>
    </row>
    <row r="291" spans="2:18" ht="15" customHeight="1" x14ac:dyDescent="0.2">
      <c r="B291" s="43">
        <v>595</v>
      </c>
      <c r="C291" s="43" t="s">
        <v>65</v>
      </c>
      <c r="E291" s="43">
        <v>595</v>
      </c>
      <c r="F291" s="43" t="s">
        <v>65</v>
      </c>
      <c r="H291" s="43">
        <v>595</v>
      </c>
      <c r="I291" s="43" t="s">
        <v>1687</v>
      </c>
      <c r="K291" s="43">
        <v>595</v>
      </c>
      <c r="L291" s="43" t="s">
        <v>65</v>
      </c>
      <c r="N291" s="43">
        <v>595</v>
      </c>
      <c r="O291" s="43" t="s">
        <v>65</v>
      </c>
      <c r="Q291" s="43">
        <v>595</v>
      </c>
      <c r="R291" s="43" t="s">
        <v>1688</v>
      </c>
    </row>
    <row r="292" spans="2:18" ht="15" customHeight="1" x14ac:dyDescent="0.2">
      <c r="B292" s="43">
        <v>598</v>
      </c>
      <c r="C292" s="43" t="s">
        <v>65</v>
      </c>
      <c r="E292" s="43">
        <v>598</v>
      </c>
      <c r="F292" s="43" t="s">
        <v>65</v>
      </c>
      <c r="H292" s="43">
        <v>598</v>
      </c>
      <c r="I292" s="43" t="s">
        <v>1687</v>
      </c>
      <c r="K292" s="43">
        <v>598</v>
      </c>
      <c r="L292" s="43" t="s">
        <v>65</v>
      </c>
      <c r="N292" s="43">
        <v>598</v>
      </c>
      <c r="O292" s="43" t="s">
        <v>65</v>
      </c>
      <c r="Q292" s="43">
        <v>598</v>
      </c>
      <c r="R292" s="43" t="s">
        <v>1688</v>
      </c>
    </row>
    <row r="293" spans="2:18" ht="15" customHeight="1" x14ac:dyDescent="0.2">
      <c r="B293" s="43">
        <v>606</v>
      </c>
      <c r="C293" s="43" t="s">
        <v>65</v>
      </c>
      <c r="E293" s="43">
        <v>606</v>
      </c>
      <c r="F293" s="43" t="s">
        <v>65</v>
      </c>
      <c r="H293" s="43">
        <v>606</v>
      </c>
      <c r="I293" s="43" t="s">
        <v>1687</v>
      </c>
      <c r="K293" s="43">
        <v>606</v>
      </c>
      <c r="L293" s="43" t="s">
        <v>65</v>
      </c>
      <c r="N293" s="43">
        <v>606</v>
      </c>
      <c r="O293" s="43" t="s">
        <v>65</v>
      </c>
      <c r="Q293" s="43">
        <v>606</v>
      </c>
      <c r="R293" s="43" t="s">
        <v>1688</v>
      </c>
    </row>
    <row r="294" spans="2:18" ht="15" customHeight="1" x14ac:dyDescent="0.2">
      <c r="B294" s="43">
        <v>607</v>
      </c>
      <c r="C294" s="43" t="s">
        <v>65</v>
      </c>
      <c r="E294" s="43">
        <v>607</v>
      </c>
      <c r="F294" s="43" t="s">
        <v>65</v>
      </c>
      <c r="H294" s="43">
        <v>607</v>
      </c>
      <c r="I294" s="43" t="s">
        <v>1687</v>
      </c>
      <c r="K294" s="43">
        <v>607</v>
      </c>
      <c r="L294" s="43" t="s">
        <v>65</v>
      </c>
      <c r="N294" s="43">
        <v>607</v>
      </c>
      <c r="O294" s="43" t="s">
        <v>65</v>
      </c>
      <c r="Q294" s="43">
        <v>607</v>
      </c>
      <c r="R294" s="43" t="s">
        <v>1688</v>
      </c>
    </row>
    <row r="295" spans="2:18" ht="15" customHeight="1" x14ac:dyDescent="0.2">
      <c r="B295" s="43">
        <v>608</v>
      </c>
      <c r="C295" s="43" t="s">
        <v>65</v>
      </c>
      <c r="E295" s="43">
        <v>608</v>
      </c>
      <c r="F295" s="43" t="s">
        <v>65</v>
      </c>
      <c r="H295" s="43">
        <v>608</v>
      </c>
      <c r="I295" s="43" t="s">
        <v>1687</v>
      </c>
      <c r="K295" s="43">
        <v>608</v>
      </c>
      <c r="L295" s="43" t="s">
        <v>65</v>
      </c>
      <c r="N295" s="43">
        <v>608</v>
      </c>
      <c r="O295" s="43" t="s">
        <v>65</v>
      </c>
      <c r="Q295" s="43">
        <v>608</v>
      </c>
      <c r="R295" s="43" t="s">
        <v>1688</v>
      </c>
    </row>
    <row r="296" spans="2:18" ht="15" customHeight="1" x14ac:dyDescent="0.2">
      <c r="B296" s="43">
        <v>609</v>
      </c>
      <c r="C296" s="43" t="s">
        <v>65</v>
      </c>
      <c r="E296" s="43">
        <v>609</v>
      </c>
      <c r="F296" s="43" t="s">
        <v>65</v>
      </c>
      <c r="H296" s="43">
        <v>609</v>
      </c>
      <c r="I296" s="43" t="s">
        <v>1687</v>
      </c>
      <c r="K296" s="43">
        <v>609</v>
      </c>
      <c r="L296" s="43" t="s">
        <v>65</v>
      </c>
      <c r="N296" s="43">
        <v>609</v>
      </c>
      <c r="O296" s="43" t="s">
        <v>65</v>
      </c>
      <c r="Q296" s="43">
        <v>609</v>
      </c>
      <c r="R296" s="43" t="s">
        <v>1688</v>
      </c>
    </row>
    <row r="297" spans="2:18" ht="15" customHeight="1" x14ac:dyDescent="0.2">
      <c r="B297" s="43">
        <v>610</v>
      </c>
      <c r="C297" s="43" t="s">
        <v>65</v>
      </c>
      <c r="E297" s="43">
        <v>610</v>
      </c>
      <c r="F297" s="43" t="s">
        <v>65</v>
      </c>
      <c r="H297" s="43">
        <v>610</v>
      </c>
      <c r="I297" s="43" t="s">
        <v>1687</v>
      </c>
      <c r="K297" s="43">
        <v>610</v>
      </c>
      <c r="L297" s="43" t="s">
        <v>65</v>
      </c>
      <c r="N297" s="43">
        <v>610</v>
      </c>
      <c r="O297" s="43" t="s">
        <v>65</v>
      </c>
      <c r="Q297" s="43">
        <v>610</v>
      </c>
      <c r="R297" s="43" t="s">
        <v>1688</v>
      </c>
    </row>
    <row r="298" spans="2:18" ht="15" customHeight="1" x14ac:dyDescent="0.2">
      <c r="B298" s="43">
        <v>584</v>
      </c>
      <c r="C298" s="43" t="s">
        <v>65</v>
      </c>
      <c r="E298" s="43">
        <v>584</v>
      </c>
      <c r="F298" s="43" t="s">
        <v>65</v>
      </c>
      <c r="H298" s="43">
        <v>584</v>
      </c>
      <c r="I298" s="43" t="s">
        <v>1687</v>
      </c>
      <c r="K298" s="43">
        <v>584</v>
      </c>
      <c r="L298" s="43" t="s">
        <v>65</v>
      </c>
      <c r="N298" s="43">
        <v>584</v>
      </c>
      <c r="O298" s="43" t="s">
        <v>65</v>
      </c>
      <c r="Q298" s="43">
        <v>584</v>
      </c>
      <c r="R298" s="43" t="s">
        <v>1688</v>
      </c>
    </row>
    <row r="299" spans="2:18" ht="15" customHeight="1" x14ac:dyDescent="0.2">
      <c r="B299" s="43">
        <v>587</v>
      </c>
      <c r="C299" s="43" t="s">
        <v>65</v>
      </c>
      <c r="E299" s="43">
        <v>587</v>
      </c>
      <c r="F299" s="43" t="s">
        <v>128</v>
      </c>
      <c r="H299" s="43">
        <v>587</v>
      </c>
      <c r="I299" s="43" t="s">
        <v>129</v>
      </c>
      <c r="K299" s="43">
        <v>587</v>
      </c>
      <c r="L299" s="43" t="s">
        <v>65</v>
      </c>
      <c r="N299" s="43">
        <v>587</v>
      </c>
      <c r="O299" s="43" t="s">
        <v>65</v>
      </c>
      <c r="Q299" s="43">
        <v>587</v>
      </c>
      <c r="R299" s="43" t="s">
        <v>1688</v>
      </c>
    </row>
    <row r="300" spans="2:18" ht="15" customHeight="1" x14ac:dyDescent="0.2">
      <c r="B300" s="43">
        <v>590</v>
      </c>
      <c r="C300" s="43" t="s">
        <v>65</v>
      </c>
      <c r="E300" s="43">
        <v>590</v>
      </c>
      <c r="F300" s="43" t="s">
        <v>65</v>
      </c>
      <c r="H300" s="43">
        <v>590</v>
      </c>
      <c r="I300" s="43" t="s">
        <v>1687</v>
      </c>
      <c r="K300" s="43">
        <v>590</v>
      </c>
      <c r="L300" s="43" t="s">
        <v>65</v>
      </c>
      <c r="N300" s="43">
        <v>590</v>
      </c>
      <c r="O300" s="43" t="s">
        <v>65</v>
      </c>
      <c r="Q300" s="43">
        <v>590</v>
      </c>
      <c r="R300" s="43" t="s">
        <v>1688</v>
      </c>
    </row>
    <row r="301" spans="2:18" ht="15" customHeight="1" x14ac:dyDescent="0.2">
      <c r="B301" s="43">
        <v>593</v>
      </c>
      <c r="C301" s="43" t="s">
        <v>65</v>
      </c>
      <c r="E301" s="43">
        <v>593</v>
      </c>
      <c r="F301" s="43" t="s">
        <v>65</v>
      </c>
      <c r="H301" s="43">
        <v>593</v>
      </c>
      <c r="I301" s="43" t="s">
        <v>1687</v>
      </c>
      <c r="K301" s="43">
        <v>593</v>
      </c>
      <c r="L301" s="43" t="s">
        <v>65</v>
      </c>
      <c r="N301" s="43">
        <v>593</v>
      </c>
      <c r="O301" s="43" t="s">
        <v>65</v>
      </c>
      <c r="Q301" s="43">
        <v>593</v>
      </c>
      <c r="R301" s="43" t="s">
        <v>1688</v>
      </c>
    </row>
    <row r="302" spans="2:18" ht="15" customHeight="1" x14ac:dyDescent="0.2">
      <c r="B302" s="43">
        <v>596</v>
      </c>
      <c r="C302" s="43" t="s">
        <v>65</v>
      </c>
      <c r="E302" s="43">
        <v>596</v>
      </c>
      <c r="F302" s="43" t="s">
        <v>128</v>
      </c>
      <c r="H302" s="43">
        <v>596</v>
      </c>
      <c r="I302" s="43" t="s">
        <v>129</v>
      </c>
      <c r="K302" s="43">
        <v>596</v>
      </c>
      <c r="L302" s="43" t="s">
        <v>65</v>
      </c>
      <c r="N302" s="43">
        <v>596</v>
      </c>
      <c r="O302" s="43" t="s">
        <v>65</v>
      </c>
      <c r="Q302" s="43">
        <v>596</v>
      </c>
      <c r="R302" s="43" t="s">
        <v>1688</v>
      </c>
    </row>
    <row r="303" spans="2:18" ht="15" customHeight="1" x14ac:dyDescent="0.2">
      <c r="B303" s="43">
        <v>599</v>
      </c>
      <c r="C303" s="43" t="s">
        <v>65</v>
      </c>
      <c r="E303" s="43">
        <v>599</v>
      </c>
      <c r="F303" s="43" t="s">
        <v>65</v>
      </c>
      <c r="H303" s="43">
        <v>599</v>
      </c>
      <c r="I303" s="43" t="s">
        <v>1687</v>
      </c>
      <c r="K303" s="43">
        <v>599</v>
      </c>
      <c r="L303" s="43" t="s">
        <v>65</v>
      </c>
      <c r="N303" s="43">
        <v>599</v>
      </c>
      <c r="O303" s="43" t="s">
        <v>65</v>
      </c>
      <c r="Q303" s="43">
        <v>599</v>
      </c>
      <c r="R303" s="43" t="s">
        <v>1688</v>
      </c>
    </row>
    <row r="304" spans="2:18" ht="15" customHeight="1" x14ac:dyDescent="0.2">
      <c r="B304" s="43">
        <v>611</v>
      </c>
      <c r="C304" s="43" t="s">
        <v>65</v>
      </c>
      <c r="E304" s="43">
        <v>611</v>
      </c>
      <c r="F304" s="43" t="s">
        <v>65</v>
      </c>
      <c r="H304" s="43">
        <v>611</v>
      </c>
      <c r="I304" s="43" t="s">
        <v>1687</v>
      </c>
      <c r="K304" s="43">
        <v>611</v>
      </c>
      <c r="L304" s="43" t="s">
        <v>65</v>
      </c>
      <c r="N304" s="43">
        <v>611</v>
      </c>
      <c r="O304" s="43" t="s">
        <v>65</v>
      </c>
      <c r="Q304" s="43">
        <v>611</v>
      </c>
      <c r="R304" s="43" t="s">
        <v>1688</v>
      </c>
    </row>
    <row r="305" spans="2:18" ht="15" customHeight="1" x14ac:dyDescent="0.2">
      <c r="B305" s="43">
        <v>612</v>
      </c>
      <c r="C305" s="43" t="s">
        <v>65</v>
      </c>
      <c r="E305" s="43">
        <v>612</v>
      </c>
      <c r="F305" s="43" t="s">
        <v>65</v>
      </c>
      <c r="H305" s="43">
        <v>612</v>
      </c>
      <c r="I305" s="43" t="s">
        <v>1687</v>
      </c>
      <c r="K305" s="43">
        <v>612</v>
      </c>
      <c r="L305" s="43" t="s">
        <v>65</v>
      </c>
      <c r="N305" s="43">
        <v>612</v>
      </c>
      <c r="O305" s="43" t="s">
        <v>65</v>
      </c>
      <c r="Q305" s="43">
        <v>612</v>
      </c>
      <c r="R305" s="43" t="s">
        <v>1688</v>
      </c>
    </row>
    <row r="306" spans="2:18" ht="15" customHeight="1" x14ac:dyDescent="0.2">
      <c r="B306" s="43">
        <v>613</v>
      </c>
      <c r="C306" s="43" t="s">
        <v>65</v>
      </c>
      <c r="E306" s="43">
        <v>613</v>
      </c>
      <c r="F306" s="43" t="s">
        <v>65</v>
      </c>
      <c r="H306" s="43">
        <v>613</v>
      </c>
      <c r="I306" s="43" t="s">
        <v>1687</v>
      </c>
      <c r="K306" s="43">
        <v>613</v>
      </c>
      <c r="L306" s="43" t="s">
        <v>65</v>
      </c>
      <c r="N306" s="43">
        <v>613</v>
      </c>
      <c r="O306" s="43" t="s">
        <v>65</v>
      </c>
      <c r="Q306" s="43">
        <v>613</v>
      </c>
      <c r="R306" s="43" t="s">
        <v>1688</v>
      </c>
    </row>
    <row r="307" spans="2:18" ht="15" customHeight="1" x14ac:dyDescent="0.2">
      <c r="B307" s="43">
        <v>614</v>
      </c>
      <c r="C307" s="43" t="s">
        <v>65</v>
      </c>
      <c r="E307" s="43">
        <v>614</v>
      </c>
      <c r="F307" s="43" t="s">
        <v>65</v>
      </c>
      <c r="H307" s="43">
        <v>614</v>
      </c>
      <c r="I307" s="43" t="s">
        <v>1687</v>
      </c>
      <c r="K307" s="43">
        <v>614</v>
      </c>
      <c r="L307" s="43" t="s">
        <v>65</v>
      </c>
      <c r="N307" s="43">
        <v>614</v>
      </c>
      <c r="O307" s="43" t="s">
        <v>65</v>
      </c>
      <c r="Q307" s="43">
        <v>614</v>
      </c>
      <c r="R307" s="43" t="s">
        <v>1688</v>
      </c>
    </row>
    <row r="308" spans="2:18" ht="15" customHeight="1" x14ac:dyDescent="0.2">
      <c r="B308" s="43">
        <v>615</v>
      </c>
      <c r="C308" s="43" t="s">
        <v>65</v>
      </c>
      <c r="E308" s="43">
        <v>615</v>
      </c>
      <c r="F308" s="43" t="s">
        <v>65</v>
      </c>
      <c r="H308" s="43">
        <v>615</v>
      </c>
      <c r="I308" s="43" t="s">
        <v>1687</v>
      </c>
      <c r="K308" s="43">
        <v>615</v>
      </c>
      <c r="L308" s="43" t="s">
        <v>65</v>
      </c>
      <c r="N308" s="43">
        <v>615</v>
      </c>
      <c r="O308" s="43" t="s">
        <v>65</v>
      </c>
      <c r="Q308" s="43">
        <v>615</v>
      </c>
      <c r="R308" s="43" t="s">
        <v>1688</v>
      </c>
    </row>
    <row r="309" spans="2:18" ht="15" customHeight="1" x14ac:dyDescent="0.2">
      <c r="B309" s="43">
        <v>585</v>
      </c>
      <c r="C309" s="43" t="s">
        <v>65</v>
      </c>
      <c r="E309" s="43">
        <v>585</v>
      </c>
      <c r="F309" s="43" t="s">
        <v>65</v>
      </c>
      <c r="H309" s="43">
        <v>585</v>
      </c>
      <c r="I309" s="43" t="s">
        <v>1687</v>
      </c>
      <c r="K309" s="43">
        <v>585</v>
      </c>
      <c r="L309" s="43" t="s">
        <v>65</v>
      </c>
      <c r="N309" s="43">
        <v>585</v>
      </c>
      <c r="O309" s="43" t="s">
        <v>65</v>
      </c>
      <c r="Q309" s="43">
        <v>585</v>
      </c>
      <c r="R309" s="43" t="s">
        <v>1688</v>
      </c>
    </row>
    <row r="310" spans="2:18" ht="15" customHeight="1" x14ac:dyDescent="0.2">
      <c r="B310" s="43">
        <v>588</v>
      </c>
      <c r="C310" s="43" t="s">
        <v>65</v>
      </c>
      <c r="E310" s="43">
        <v>588</v>
      </c>
      <c r="F310" s="43" t="s">
        <v>65</v>
      </c>
      <c r="H310" s="43">
        <v>588</v>
      </c>
      <c r="I310" s="43" t="s">
        <v>1687</v>
      </c>
      <c r="K310" s="43">
        <v>588</v>
      </c>
      <c r="L310" s="43" t="s">
        <v>65</v>
      </c>
      <c r="N310" s="43">
        <v>588</v>
      </c>
      <c r="O310" s="43" t="s">
        <v>65</v>
      </c>
      <c r="Q310" s="43">
        <v>588</v>
      </c>
      <c r="R310" s="43" t="s">
        <v>1688</v>
      </c>
    </row>
    <row r="311" spans="2:18" ht="15" customHeight="1" x14ac:dyDescent="0.2">
      <c r="B311" s="43">
        <v>591</v>
      </c>
      <c r="C311" s="43" t="s">
        <v>65</v>
      </c>
      <c r="E311" s="43">
        <v>591</v>
      </c>
      <c r="F311" s="43" t="s">
        <v>65</v>
      </c>
      <c r="H311" s="43">
        <v>591</v>
      </c>
      <c r="I311" s="43" t="s">
        <v>1687</v>
      </c>
      <c r="K311" s="43">
        <v>591</v>
      </c>
      <c r="L311" s="43" t="s">
        <v>65</v>
      </c>
      <c r="N311" s="43">
        <v>591</v>
      </c>
      <c r="O311" s="43" t="s">
        <v>65</v>
      </c>
      <c r="Q311" s="43">
        <v>591</v>
      </c>
      <c r="R311" s="43" t="s">
        <v>1688</v>
      </c>
    </row>
    <row r="312" spans="2:18" ht="15" customHeight="1" x14ac:dyDescent="0.2">
      <c r="B312" s="43">
        <v>594</v>
      </c>
      <c r="C312" s="43" t="s">
        <v>65</v>
      </c>
      <c r="E312" s="43">
        <v>594</v>
      </c>
      <c r="F312" s="43" t="s">
        <v>65</v>
      </c>
      <c r="H312" s="43">
        <v>594</v>
      </c>
      <c r="I312" s="43" t="s">
        <v>1687</v>
      </c>
      <c r="K312" s="43">
        <v>594</v>
      </c>
      <c r="L312" s="43" t="s">
        <v>65</v>
      </c>
      <c r="N312" s="43">
        <v>594</v>
      </c>
      <c r="O312" s="43" t="s">
        <v>65</v>
      </c>
      <c r="Q312" s="43">
        <v>594</v>
      </c>
      <c r="R312" s="43" t="s">
        <v>1688</v>
      </c>
    </row>
    <row r="313" spans="2:18" ht="15" customHeight="1" x14ac:dyDescent="0.2">
      <c r="B313" s="43">
        <v>597</v>
      </c>
      <c r="C313" s="43" t="s">
        <v>65</v>
      </c>
      <c r="E313" s="43">
        <v>597</v>
      </c>
      <c r="F313" s="43" t="s">
        <v>65</v>
      </c>
      <c r="H313" s="43">
        <v>597</v>
      </c>
      <c r="I313" s="43" t="s">
        <v>1687</v>
      </c>
      <c r="K313" s="43">
        <v>597</v>
      </c>
      <c r="L313" s="43" t="s">
        <v>65</v>
      </c>
      <c r="N313" s="43">
        <v>597</v>
      </c>
      <c r="O313" s="43" t="s">
        <v>65</v>
      </c>
      <c r="Q313" s="43">
        <v>597</v>
      </c>
      <c r="R313" s="43" t="s">
        <v>1688</v>
      </c>
    </row>
    <row r="314" spans="2:18" ht="15" customHeight="1" x14ac:dyDescent="0.2">
      <c r="B314" s="43">
        <v>600</v>
      </c>
      <c r="C314" s="43" t="s">
        <v>65</v>
      </c>
      <c r="E314" s="43">
        <v>600</v>
      </c>
      <c r="F314" s="43" t="s">
        <v>65</v>
      </c>
      <c r="H314" s="43">
        <v>600</v>
      </c>
      <c r="I314" s="43" t="s">
        <v>1687</v>
      </c>
      <c r="K314" s="43">
        <v>600</v>
      </c>
      <c r="L314" s="43" t="s">
        <v>65</v>
      </c>
      <c r="N314" s="43">
        <v>600</v>
      </c>
      <c r="O314" s="43" t="s">
        <v>65</v>
      </c>
      <c r="Q314" s="43">
        <v>600</v>
      </c>
      <c r="R314" s="43" t="s">
        <v>1688</v>
      </c>
    </row>
    <row r="315" spans="2:18" ht="15" customHeight="1" x14ac:dyDescent="0.2">
      <c r="B315" s="43">
        <v>616</v>
      </c>
      <c r="C315" s="43" t="s">
        <v>65</v>
      </c>
      <c r="E315" s="43">
        <v>616</v>
      </c>
      <c r="F315" s="43" t="s">
        <v>65</v>
      </c>
      <c r="H315" s="43">
        <v>616</v>
      </c>
      <c r="I315" s="43" t="s">
        <v>1687</v>
      </c>
      <c r="K315" s="43">
        <v>616</v>
      </c>
      <c r="L315" s="43" t="s">
        <v>65</v>
      </c>
      <c r="N315" s="43">
        <v>616</v>
      </c>
      <c r="O315" s="43" t="s">
        <v>65</v>
      </c>
      <c r="Q315" s="43">
        <v>616</v>
      </c>
      <c r="R315" s="43" t="s">
        <v>1688</v>
      </c>
    </row>
    <row r="316" spans="2:18" ht="15" customHeight="1" x14ac:dyDescent="0.2">
      <c r="B316" s="43">
        <v>617</v>
      </c>
      <c r="C316" s="43" t="s">
        <v>65</v>
      </c>
      <c r="E316" s="43">
        <v>617</v>
      </c>
      <c r="F316" s="43" t="s">
        <v>65</v>
      </c>
      <c r="H316" s="43">
        <v>617</v>
      </c>
      <c r="I316" s="43" t="s">
        <v>1687</v>
      </c>
      <c r="K316" s="43">
        <v>617</v>
      </c>
      <c r="L316" s="43" t="s">
        <v>65</v>
      </c>
      <c r="N316" s="43">
        <v>617</v>
      </c>
      <c r="O316" s="43" t="s">
        <v>65</v>
      </c>
      <c r="Q316" s="43">
        <v>617</v>
      </c>
      <c r="R316" s="43" t="s">
        <v>1688</v>
      </c>
    </row>
    <row r="317" spans="2:18" ht="15" customHeight="1" x14ac:dyDescent="0.2">
      <c r="B317" s="43">
        <v>618</v>
      </c>
      <c r="C317" s="43" t="s">
        <v>65</v>
      </c>
      <c r="E317" s="43">
        <v>618</v>
      </c>
      <c r="F317" s="43" t="s">
        <v>65</v>
      </c>
      <c r="H317" s="43">
        <v>618</v>
      </c>
      <c r="I317" s="43" t="s">
        <v>1687</v>
      </c>
      <c r="K317" s="43">
        <v>618</v>
      </c>
      <c r="L317" s="43" t="s">
        <v>65</v>
      </c>
      <c r="N317" s="43">
        <v>618</v>
      </c>
      <c r="O317" s="43" t="s">
        <v>65</v>
      </c>
      <c r="Q317" s="43">
        <v>618</v>
      </c>
      <c r="R317" s="43" t="s">
        <v>1688</v>
      </c>
    </row>
    <row r="318" spans="2:18" ht="15" customHeight="1" x14ac:dyDescent="0.2">
      <c r="B318" s="43">
        <v>619</v>
      </c>
      <c r="C318" s="43" t="s">
        <v>65</v>
      </c>
      <c r="E318" s="43">
        <v>619</v>
      </c>
      <c r="F318" s="43" t="s">
        <v>65</v>
      </c>
      <c r="H318" s="43">
        <v>619</v>
      </c>
      <c r="I318" s="43" t="s">
        <v>1687</v>
      </c>
      <c r="K318" s="43">
        <v>619</v>
      </c>
      <c r="L318" s="43" t="s">
        <v>65</v>
      </c>
      <c r="N318" s="43">
        <v>619</v>
      </c>
      <c r="O318" s="43" t="s">
        <v>65</v>
      </c>
      <c r="Q318" s="43">
        <v>619</v>
      </c>
      <c r="R318" s="43" t="s">
        <v>1688</v>
      </c>
    </row>
    <row r="319" spans="2:18" ht="15" customHeight="1" x14ac:dyDescent="0.2">
      <c r="B319" s="43">
        <v>620</v>
      </c>
      <c r="C319" s="43" t="s">
        <v>65</v>
      </c>
      <c r="E319" s="43">
        <v>620</v>
      </c>
      <c r="F319" s="43" t="s">
        <v>65</v>
      </c>
      <c r="H319" s="43">
        <v>620</v>
      </c>
      <c r="I319" s="43" t="s">
        <v>1687</v>
      </c>
      <c r="K319" s="43">
        <v>620</v>
      </c>
      <c r="L319" s="43" t="s">
        <v>65</v>
      </c>
      <c r="N319" s="43">
        <v>620</v>
      </c>
      <c r="O319" s="43" t="s">
        <v>65</v>
      </c>
      <c r="Q319" s="43">
        <v>620</v>
      </c>
      <c r="R319" s="43" t="s">
        <v>1688</v>
      </c>
    </row>
    <row r="320" spans="2:18" ht="15" customHeight="1" x14ac:dyDescent="0.2">
      <c r="B320" s="43">
        <v>353</v>
      </c>
      <c r="C320" s="43" t="s">
        <v>65</v>
      </c>
      <c r="E320" s="43">
        <v>353</v>
      </c>
      <c r="F320" s="43" t="s">
        <v>65</v>
      </c>
      <c r="H320" s="43">
        <v>353</v>
      </c>
      <c r="I320" s="43" t="s">
        <v>1687</v>
      </c>
      <c r="K320" s="43">
        <v>353</v>
      </c>
      <c r="L320" s="43" t="s">
        <v>65</v>
      </c>
      <c r="N320" s="43">
        <v>353</v>
      </c>
      <c r="O320" s="43" t="s">
        <v>65</v>
      </c>
      <c r="Q320" s="43">
        <v>353</v>
      </c>
      <c r="R320" s="43" t="s">
        <v>1688</v>
      </c>
    </row>
    <row r="321" spans="2:18" ht="15" customHeight="1" x14ac:dyDescent="0.2">
      <c r="B321" s="43">
        <v>354</v>
      </c>
      <c r="C321" s="43" t="s">
        <v>65</v>
      </c>
      <c r="E321" s="43">
        <v>354</v>
      </c>
      <c r="F321" s="43" t="s">
        <v>65</v>
      </c>
      <c r="H321" s="43">
        <v>354</v>
      </c>
      <c r="I321" s="43" t="s">
        <v>1687</v>
      </c>
      <c r="K321" s="43">
        <v>354</v>
      </c>
      <c r="L321" s="43" t="s">
        <v>65</v>
      </c>
      <c r="N321" s="43">
        <v>354</v>
      </c>
      <c r="O321" s="43" t="s">
        <v>65</v>
      </c>
      <c r="Q321" s="43">
        <v>354</v>
      </c>
      <c r="R321" s="43" t="s">
        <v>1688</v>
      </c>
    </row>
    <row r="322" spans="2:18" ht="15" customHeight="1" x14ac:dyDescent="0.2">
      <c r="B322" s="43">
        <v>355</v>
      </c>
      <c r="C322" s="43" t="s">
        <v>65</v>
      </c>
      <c r="E322" s="43">
        <v>355</v>
      </c>
      <c r="F322" s="43" t="s">
        <v>65</v>
      </c>
      <c r="H322" s="43">
        <v>355</v>
      </c>
      <c r="I322" s="43" t="s">
        <v>1687</v>
      </c>
      <c r="K322" s="43">
        <v>355</v>
      </c>
      <c r="L322" s="43" t="s">
        <v>65</v>
      </c>
      <c r="N322" s="43">
        <v>355</v>
      </c>
      <c r="O322" s="43" t="s">
        <v>65</v>
      </c>
      <c r="Q322" s="43">
        <v>355</v>
      </c>
      <c r="R322" s="43" t="s">
        <v>1688</v>
      </c>
    </row>
    <row r="323" spans="2:18" ht="15" customHeight="1" x14ac:dyDescent="0.2">
      <c r="B323" s="43">
        <v>356</v>
      </c>
      <c r="C323" s="43" t="s">
        <v>65</v>
      </c>
      <c r="E323" s="43">
        <v>356</v>
      </c>
      <c r="F323" s="43" t="s">
        <v>65</v>
      </c>
      <c r="H323" s="43">
        <v>356</v>
      </c>
      <c r="I323" s="43" t="s">
        <v>1687</v>
      </c>
      <c r="K323" s="43">
        <v>356</v>
      </c>
      <c r="L323" s="43" t="s">
        <v>65</v>
      </c>
      <c r="N323" s="43">
        <v>356</v>
      </c>
      <c r="O323" s="43" t="s">
        <v>65</v>
      </c>
      <c r="Q323" s="43">
        <v>356</v>
      </c>
      <c r="R323" s="43" t="s">
        <v>1688</v>
      </c>
    </row>
    <row r="324" spans="2:18" ht="15" customHeight="1" x14ac:dyDescent="0.2">
      <c r="B324" s="43">
        <v>357</v>
      </c>
      <c r="C324" s="43" t="s">
        <v>65</v>
      </c>
      <c r="E324" s="43">
        <v>357</v>
      </c>
      <c r="F324" s="43" t="s">
        <v>65</v>
      </c>
      <c r="H324" s="43">
        <v>357</v>
      </c>
      <c r="I324" s="43" t="s">
        <v>1687</v>
      </c>
      <c r="K324" s="43">
        <v>357</v>
      </c>
      <c r="L324" s="43" t="s">
        <v>65</v>
      </c>
      <c r="N324" s="43">
        <v>357</v>
      </c>
      <c r="O324" s="43" t="s">
        <v>65</v>
      </c>
      <c r="Q324" s="43">
        <v>357</v>
      </c>
      <c r="R324" s="43" t="s">
        <v>1688</v>
      </c>
    </row>
    <row r="325" spans="2:18" ht="15" customHeight="1" x14ac:dyDescent="0.2">
      <c r="B325" s="43">
        <v>335</v>
      </c>
      <c r="C325" s="43" t="s">
        <v>65</v>
      </c>
      <c r="E325" s="43">
        <v>335</v>
      </c>
      <c r="F325" s="43" t="s">
        <v>65</v>
      </c>
      <c r="H325" s="43">
        <v>335</v>
      </c>
      <c r="I325" s="43" t="s">
        <v>1687</v>
      </c>
      <c r="K325" s="43">
        <v>335</v>
      </c>
      <c r="L325" s="43" t="s">
        <v>65</v>
      </c>
      <c r="N325" s="43">
        <v>335</v>
      </c>
      <c r="O325" s="43" t="s">
        <v>65</v>
      </c>
      <c r="Q325" s="43">
        <v>335</v>
      </c>
      <c r="R325" s="43" t="s">
        <v>1688</v>
      </c>
    </row>
    <row r="326" spans="2:18" ht="15" customHeight="1" x14ac:dyDescent="0.2">
      <c r="B326" s="43">
        <v>338</v>
      </c>
      <c r="C326" s="43" t="s">
        <v>65</v>
      </c>
      <c r="E326" s="43">
        <v>338</v>
      </c>
      <c r="F326" s="43" t="s">
        <v>128</v>
      </c>
      <c r="H326" s="43">
        <v>338</v>
      </c>
      <c r="I326" s="43" t="s">
        <v>129</v>
      </c>
      <c r="K326" s="43">
        <v>338</v>
      </c>
      <c r="L326" s="43" t="s">
        <v>65</v>
      </c>
      <c r="N326" s="43">
        <v>338</v>
      </c>
      <c r="O326" s="43" t="s">
        <v>128</v>
      </c>
      <c r="Q326" s="43">
        <v>338</v>
      </c>
      <c r="R326" s="43" t="s">
        <v>130</v>
      </c>
    </row>
    <row r="327" spans="2:18" ht="15" customHeight="1" x14ac:dyDescent="0.2">
      <c r="B327" s="43">
        <v>341</v>
      </c>
      <c r="C327" s="43" t="s">
        <v>65</v>
      </c>
      <c r="E327" s="43">
        <v>341</v>
      </c>
      <c r="F327" s="43" t="s">
        <v>128</v>
      </c>
      <c r="H327" s="43">
        <v>341</v>
      </c>
      <c r="I327" s="43" t="s">
        <v>129</v>
      </c>
      <c r="K327" s="43">
        <v>341</v>
      </c>
      <c r="L327" s="43" t="s">
        <v>65</v>
      </c>
      <c r="N327" s="43">
        <v>341</v>
      </c>
      <c r="O327" s="43" t="s">
        <v>128</v>
      </c>
      <c r="Q327" s="43">
        <v>341</v>
      </c>
      <c r="R327" s="43" t="s">
        <v>130</v>
      </c>
    </row>
    <row r="328" spans="2:18" ht="15" customHeight="1" x14ac:dyDescent="0.2">
      <c r="B328" s="43">
        <v>344</v>
      </c>
      <c r="C328" s="43" t="s">
        <v>65</v>
      </c>
      <c r="E328" s="43">
        <v>344</v>
      </c>
      <c r="F328" s="43" t="s">
        <v>128</v>
      </c>
      <c r="H328" s="43">
        <v>344</v>
      </c>
      <c r="I328" s="43" t="s">
        <v>129</v>
      </c>
      <c r="K328" s="43">
        <v>344</v>
      </c>
      <c r="L328" s="43" t="s">
        <v>65</v>
      </c>
      <c r="N328" s="43">
        <v>344</v>
      </c>
      <c r="O328" s="43" t="s">
        <v>128</v>
      </c>
      <c r="Q328" s="43">
        <v>344</v>
      </c>
      <c r="R328" s="43" t="s">
        <v>130</v>
      </c>
    </row>
    <row r="329" spans="2:18" ht="15" customHeight="1" x14ac:dyDescent="0.2">
      <c r="B329" s="43">
        <v>347</v>
      </c>
      <c r="C329" s="43" t="s">
        <v>65</v>
      </c>
      <c r="E329" s="43">
        <v>347</v>
      </c>
      <c r="F329" s="43" t="s">
        <v>128</v>
      </c>
      <c r="H329" s="43">
        <v>347</v>
      </c>
      <c r="I329" s="43" t="s">
        <v>129</v>
      </c>
      <c r="K329" s="43">
        <v>347</v>
      </c>
      <c r="L329" s="43" t="s">
        <v>65</v>
      </c>
      <c r="N329" s="43">
        <v>347</v>
      </c>
      <c r="O329" s="43" t="s">
        <v>128</v>
      </c>
      <c r="Q329" s="43">
        <v>347</v>
      </c>
      <c r="R329" s="43" t="s">
        <v>130</v>
      </c>
    </row>
    <row r="330" spans="2:18" ht="15" customHeight="1" x14ac:dyDescent="0.2">
      <c r="B330" s="43">
        <v>350</v>
      </c>
      <c r="C330" s="43" t="s">
        <v>65</v>
      </c>
      <c r="E330" s="43">
        <v>350</v>
      </c>
      <c r="F330" s="43" t="s">
        <v>65</v>
      </c>
      <c r="H330" s="43">
        <v>350</v>
      </c>
      <c r="I330" s="43" t="s">
        <v>1687</v>
      </c>
      <c r="K330" s="43">
        <v>350</v>
      </c>
      <c r="L330" s="43" t="s">
        <v>65</v>
      </c>
      <c r="N330" s="43">
        <v>350</v>
      </c>
      <c r="O330" s="43" t="s">
        <v>65</v>
      </c>
      <c r="Q330" s="43">
        <v>350</v>
      </c>
      <c r="R330" s="43" t="s">
        <v>1688</v>
      </c>
    </row>
    <row r="331" spans="2:18" ht="15" customHeight="1" x14ac:dyDescent="0.2">
      <c r="B331" s="43">
        <v>358</v>
      </c>
      <c r="C331" s="43" t="s">
        <v>65</v>
      </c>
      <c r="E331" s="43">
        <v>358</v>
      </c>
      <c r="F331" s="43" t="s">
        <v>65</v>
      </c>
      <c r="H331" s="43">
        <v>358</v>
      </c>
      <c r="I331" s="43" t="s">
        <v>1687</v>
      </c>
      <c r="K331" s="43">
        <v>358</v>
      </c>
      <c r="L331" s="43" t="s">
        <v>65</v>
      </c>
      <c r="N331" s="43">
        <v>358</v>
      </c>
      <c r="O331" s="43" t="s">
        <v>65</v>
      </c>
      <c r="Q331" s="43">
        <v>358</v>
      </c>
      <c r="R331" s="43" t="s">
        <v>1688</v>
      </c>
    </row>
    <row r="332" spans="2:18" ht="15" customHeight="1" x14ac:dyDescent="0.2">
      <c r="B332" s="43">
        <v>359</v>
      </c>
      <c r="C332" s="43" t="s">
        <v>65</v>
      </c>
      <c r="E332" s="43">
        <v>359</v>
      </c>
      <c r="F332" s="43" t="s">
        <v>65</v>
      </c>
      <c r="H332" s="43">
        <v>359</v>
      </c>
      <c r="I332" s="43" t="s">
        <v>1687</v>
      </c>
      <c r="K332" s="43">
        <v>359</v>
      </c>
      <c r="L332" s="43" t="s">
        <v>65</v>
      </c>
      <c r="N332" s="43">
        <v>359</v>
      </c>
      <c r="O332" s="43" t="s">
        <v>65</v>
      </c>
      <c r="Q332" s="43">
        <v>359</v>
      </c>
      <c r="R332" s="43" t="s">
        <v>1688</v>
      </c>
    </row>
    <row r="333" spans="2:18" ht="15" customHeight="1" x14ac:dyDescent="0.2">
      <c r="B333" s="43">
        <v>360</v>
      </c>
      <c r="C333" s="43" t="s">
        <v>65</v>
      </c>
      <c r="E333" s="43">
        <v>360</v>
      </c>
      <c r="F333" s="43" t="s">
        <v>65</v>
      </c>
      <c r="H333" s="43">
        <v>360</v>
      </c>
      <c r="I333" s="43" t="s">
        <v>1687</v>
      </c>
      <c r="K333" s="43">
        <v>360</v>
      </c>
      <c r="L333" s="43" t="s">
        <v>65</v>
      </c>
      <c r="N333" s="43">
        <v>360</v>
      </c>
      <c r="O333" s="43" t="s">
        <v>65</v>
      </c>
      <c r="Q333" s="43">
        <v>360</v>
      </c>
      <c r="R333" s="43" t="s">
        <v>1688</v>
      </c>
    </row>
    <row r="334" spans="2:18" ht="15" customHeight="1" x14ac:dyDescent="0.2">
      <c r="B334" s="43">
        <v>361</v>
      </c>
      <c r="C334" s="43" t="s">
        <v>65</v>
      </c>
      <c r="E334" s="43">
        <v>361</v>
      </c>
      <c r="F334" s="43" t="s">
        <v>65</v>
      </c>
      <c r="H334" s="43">
        <v>361</v>
      </c>
      <c r="I334" s="43" t="s">
        <v>1687</v>
      </c>
      <c r="K334" s="43">
        <v>361</v>
      </c>
      <c r="L334" s="43" t="s">
        <v>65</v>
      </c>
      <c r="N334" s="43">
        <v>361</v>
      </c>
      <c r="O334" s="43" t="s">
        <v>65</v>
      </c>
      <c r="Q334" s="43">
        <v>361</v>
      </c>
      <c r="R334" s="43" t="s">
        <v>1688</v>
      </c>
    </row>
    <row r="335" spans="2:18" ht="15" customHeight="1" x14ac:dyDescent="0.2">
      <c r="B335" s="43">
        <v>362</v>
      </c>
      <c r="C335" s="43" t="s">
        <v>65</v>
      </c>
      <c r="E335" s="43">
        <v>362</v>
      </c>
      <c r="F335" s="43" t="s">
        <v>65</v>
      </c>
      <c r="H335" s="43">
        <v>362</v>
      </c>
      <c r="I335" s="43" t="s">
        <v>1687</v>
      </c>
      <c r="K335" s="43">
        <v>362</v>
      </c>
      <c r="L335" s="43" t="s">
        <v>65</v>
      </c>
      <c r="N335" s="43">
        <v>362</v>
      </c>
      <c r="O335" s="43" t="s">
        <v>65</v>
      </c>
      <c r="Q335" s="43">
        <v>362</v>
      </c>
      <c r="R335" s="43" t="s">
        <v>1688</v>
      </c>
    </row>
    <row r="336" spans="2:18" ht="15" customHeight="1" x14ac:dyDescent="0.2">
      <c r="B336" s="43">
        <v>336</v>
      </c>
      <c r="C336" s="43" t="s">
        <v>65</v>
      </c>
      <c r="E336" s="43">
        <v>336</v>
      </c>
      <c r="F336" s="43" t="s">
        <v>65</v>
      </c>
      <c r="H336" s="43">
        <v>336</v>
      </c>
      <c r="I336" s="43" t="s">
        <v>1687</v>
      </c>
      <c r="K336" s="43">
        <v>336</v>
      </c>
      <c r="L336" s="43" t="s">
        <v>65</v>
      </c>
      <c r="N336" s="43">
        <v>336</v>
      </c>
      <c r="O336" s="43" t="s">
        <v>65</v>
      </c>
      <c r="Q336" s="43">
        <v>336</v>
      </c>
      <c r="R336" s="43" t="s">
        <v>1688</v>
      </c>
    </row>
    <row r="337" spans="2:18" ht="15" customHeight="1" x14ac:dyDescent="0.2">
      <c r="B337" s="43">
        <v>339</v>
      </c>
      <c r="C337" s="43" t="s">
        <v>65</v>
      </c>
      <c r="E337" s="43">
        <v>339</v>
      </c>
      <c r="F337" s="43" t="s">
        <v>128</v>
      </c>
      <c r="H337" s="43">
        <v>339</v>
      </c>
      <c r="I337" s="43" t="s">
        <v>129</v>
      </c>
      <c r="K337" s="43">
        <v>339</v>
      </c>
      <c r="L337" s="43" t="s">
        <v>65</v>
      </c>
      <c r="N337" s="43">
        <v>339</v>
      </c>
      <c r="O337" s="43" t="s">
        <v>128</v>
      </c>
      <c r="Q337" s="43">
        <v>339</v>
      </c>
      <c r="R337" s="43" t="s">
        <v>130</v>
      </c>
    </row>
    <row r="338" spans="2:18" ht="15" customHeight="1" x14ac:dyDescent="0.2">
      <c r="B338" s="43">
        <v>342</v>
      </c>
      <c r="C338" s="43" t="s">
        <v>65</v>
      </c>
      <c r="E338" s="43">
        <v>342</v>
      </c>
      <c r="F338" s="43" t="s">
        <v>128</v>
      </c>
      <c r="H338" s="43">
        <v>342</v>
      </c>
      <c r="I338" s="43" t="s">
        <v>129</v>
      </c>
      <c r="K338" s="43">
        <v>342</v>
      </c>
      <c r="L338" s="43" t="s">
        <v>65</v>
      </c>
      <c r="N338" s="43">
        <v>342</v>
      </c>
      <c r="O338" s="43" t="s">
        <v>65</v>
      </c>
      <c r="Q338" s="43">
        <v>342</v>
      </c>
      <c r="R338" s="43" t="s">
        <v>1688</v>
      </c>
    </row>
    <row r="339" spans="2:18" ht="15" customHeight="1" x14ac:dyDescent="0.2">
      <c r="B339" s="43">
        <v>345</v>
      </c>
      <c r="C339" s="43" t="s">
        <v>65</v>
      </c>
      <c r="E339" s="43">
        <v>345</v>
      </c>
      <c r="F339" s="43" t="s">
        <v>128</v>
      </c>
      <c r="H339" s="43">
        <v>345</v>
      </c>
      <c r="I339" s="43" t="s">
        <v>129</v>
      </c>
      <c r="K339" s="43">
        <v>345</v>
      </c>
      <c r="L339" s="43" t="s">
        <v>65</v>
      </c>
      <c r="N339" s="43">
        <v>345</v>
      </c>
      <c r="O339" s="43" t="s">
        <v>65</v>
      </c>
      <c r="Q339" s="43">
        <v>345</v>
      </c>
      <c r="R339" s="43" t="s">
        <v>1688</v>
      </c>
    </row>
    <row r="340" spans="2:18" ht="15" customHeight="1" x14ac:dyDescent="0.2">
      <c r="B340" s="43">
        <v>348</v>
      </c>
      <c r="C340" s="43" t="s">
        <v>65</v>
      </c>
      <c r="E340" s="43">
        <v>348</v>
      </c>
      <c r="F340" s="43" t="s">
        <v>128</v>
      </c>
      <c r="H340" s="43">
        <v>348</v>
      </c>
      <c r="I340" s="43" t="s">
        <v>129</v>
      </c>
      <c r="K340" s="43">
        <v>348</v>
      </c>
      <c r="L340" s="43" t="s">
        <v>65</v>
      </c>
      <c r="N340" s="43">
        <v>348</v>
      </c>
      <c r="O340" s="43" t="s">
        <v>128</v>
      </c>
      <c r="Q340" s="43">
        <v>348</v>
      </c>
      <c r="R340" s="43" t="s">
        <v>130</v>
      </c>
    </row>
    <row r="341" spans="2:18" ht="15" customHeight="1" x14ac:dyDescent="0.2">
      <c r="B341" s="43">
        <v>351</v>
      </c>
      <c r="C341" s="43" t="s">
        <v>65</v>
      </c>
      <c r="E341" s="43">
        <v>351</v>
      </c>
      <c r="F341" s="43" t="s">
        <v>65</v>
      </c>
      <c r="H341" s="43">
        <v>351</v>
      </c>
      <c r="I341" s="43" t="s">
        <v>1687</v>
      </c>
      <c r="K341" s="43">
        <v>351</v>
      </c>
      <c r="L341" s="43" t="s">
        <v>65</v>
      </c>
      <c r="N341" s="43">
        <v>351</v>
      </c>
      <c r="O341" s="43" t="s">
        <v>65</v>
      </c>
      <c r="Q341" s="43">
        <v>351</v>
      </c>
      <c r="R341" s="43" t="s">
        <v>1688</v>
      </c>
    </row>
    <row r="342" spans="2:18" ht="15" customHeight="1" x14ac:dyDescent="0.2">
      <c r="B342" s="43">
        <v>363</v>
      </c>
      <c r="C342" s="43" t="s">
        <v>65</v>
      </c>
      <c r="E342" s="43">
        <v>363</v>
      </c>
      <c r="F342" s="43" t="s">
        <v>65</v>
      </c>
      <c r="H342" s="43">
        <v>363</v>
      </c>
      <c r="I342" s="43" t="s">
        <v>1687</v>
      </c>
      <c r="K342" s="43">
        <v>363</v>
      </c>
      <c r="L342" s="43" t="s">
        <v>65</v>
      </c>
      <c r="N342" s="43">
        <v>363</v>
      </c>
      <c r="O342" s="43" t="s">
        <v>65</v>
      </c>
      <c r="Q342" s="43">
        <v>363</v>
      </c>
      <c r="R342" s="43" t="s">
        <v>1688</v>
      </c>
    </row>
    <row r="343" spans="2:18" ht="15" customHeight="1" x14ac:dyDescent="0.2">
      <c r="B343" s="43">
        <v>364</v>
      </c>
      <c r="C343" s="43" t="s">
        <v>65</v>
      </c>
      <c r="E343" s="43">
        <v>364</v>
      </c>
      <c r="F343" s="43" t="s">
        <v>65</v>
      </c>
      <c r="H343" s="43">
        <v>364</v>
      </c>
      <c r="I343" s="43" t="s">
        <v>1687</v>
      </c>
      <c r="K343" s="43">
        <v>364</v>
      </c>
      <c r="L343" s="43" t="s">
        <v>65</v>
      </c>
      <c r="N343" s="43">
        <v>364</v>
      </c>
      <c r="O343" s="43" t="s">
        <v>65</v>
      </c>
      <c r="Q343" s="43">
        <v>364</v>
      </c>
      <c r="R343" s="43" t="s">
        <v>1688</v>
      </c>
    </row>
    <row r="344" spans="2:18" ht="15" customHeight="1" x14ac:dyDescent="0.2">
      <c r="B344" s="43">
        <v>365</v>
      </c>
      <c r="C344" s="43" t="s">
        <v>65</v>
      </c>
      <c r="E344" s="43">
        <v>365</v>
      </c>
      <c r="F344" s="43" t="s">
        <v>65</v>
      </c>
      <c r="H344" s="43">
        <v>365</v>
      </c>
      <c r="I344" s="43" t="s">
        <v>1687</v>
      </c>
      <c r="K344" s="43">
        <v>365</v>
      </c>
      <c r="L344" s="43" t="s">
        <v>65</v>
      </c>
      <c r="N344" s="43">
        <v>365</v>
      </c>
      <c r="O344" s="43" t="s">
        <v>65</v>
      </c>
      <c r="Q344" s="43">
        <v>365</v>
      </c>
      <c r="R344" s="43" t="s">
        <v>1688</v>
      </c>
    </row>
    <row r="345" spans="2:18" ht="15" customHeight="1" x14ac:dyDescent="0.2">
      <c r="B345" s="43">
        <v>366</v>
      </c>
      <c r="C345" s="43" t="s">
        <v>65</v>
      </c>
      <c r="E345" s="43">
        <v>366</v>
      </c>
      <c r="F345" s="43" t="s">
        <v>65</v>
      </c>
      <c r="H345" s="43">
        <v>366</v>
      </c>
      <c r="I345" s="43" t="s">
        <v>1687</v>
      </c>
      <c r="K345" s="43">
        <v>366</v>
      </c>
      <c r="L345" s="43" t="s">
        <v>65</v>
      </c>
      <c r="N345" s="43">
        <v>366</v>
      </c>
      <c r="O345" s="43" t="s">
        <v>65</v>
      </c>
      <c r="Q345" s="43">
        <v>366</v>
      </c>
      <c r="R345" s="43" t="s">
        <v>1688</v>
      </c>
    </row>
    <row r="346" spans="2:18" ht="15" customHeight="1" x14ac:dyDescent="0.2">
      <c r="B346" s="43">
        <v>367</v>
      </c>
      <c r="C346" s="43" t="s">
        <v>65</v>
      </c>
      <c r="E346" s="43">
        <v>367</v>
      </c>
      <c r="F346" s="43" t="s">
        <v>65</v>
      </c>
      <c r="H346" s="43">
        <v>367</v>
      </c>
      <c r="I346" s="43" t="s">
        <v>1687</v>
      </c>
      <c r="K346" s="43">
        <v>367</v>
      </c>
      <c r="L346" s="43" t="s">
        <v>65</v>
      </c>
      <c r="N346" s="43">
        <v>367</v>
      </c>
      <c r="O346" s="43" t="s">
        <v>65</v>
      </c>
      <c r="Q346" s="43">
        <v>367</v>
      </c>
      <c r="R346" s="43" t="s">
        <v>1688</v>
      </c>
    </row>
    <row r="347" spans="2:18" ht="15" customHeight="1" x14ac:dyDescent="0.2">
      <c r="B347" s="43">
        <v>337</v>
      </c>
      <c r="C347" s="43" t="s">
        <v>65</v>
      </c>
      <c r="E347" s="43">
        <v>337</v>
      </c>
      <c r="F347" s="43" t="s">
        <v>65</v>
      </c>
      <c r="H347" s="43">
        <v>337</v>
      </c>
      <c r="I347" s="43" t="s">
        <v>1687</v>
      </c>
      <c r="K347" s="43">
        <v>337</v>
      </c>
      <c r="L347" s="43" t="s">
        <v>65</v>
      </c>
      <c r="N347" s="43">
        <v>337</v>
      </c>
      <c r="O347" s="43" t="s">
        <v>65</v>
      </c>
      <c r="Q347" s="43">
        <v>337</v>
      </c>
      <c r="R347" s="43" t="s">
        <v>1688</v>
      </c>
    </row>
    <row r="348" spans="2:18" ht="15" customHeight="1" x14ac:dyDescent="0.2">
      <c r="B348" s="43">
        <v>340</v>
      </c>
      <c r="C348" s="43" t="s">
        <v>65</v>
      </c>
      <c r="E348" s="43">
        <v>340</v>
      </c>
      <c r="F348" s="43" t="s">
        <v>128</v>
      </c>
      <c r="H348" s="43">
        <v>340</v>
      </c>
      <c r="I348" s="43" t="s">
        <v>129</v>
      </c>
      <c r="K348" s="43">
        <v>340</v>
      </c>
      <c r="L348" s="43" t="s">
        <v>65</v>
      </c>
      <c r="N348" s="43">
        <v>340</v>
      </c>
      <c r="O348" s="43" t="s">
        <v>128</v>
      </c>
      <c r="Q348" s="43">
        <v>340</v>
      </c>
      <c r="R348" s="43" t="s">
        <v>130</v>
      </c>
    </row>
    <row r="349" spans="2:18" ht="15" customHeight="1" x14ac:dyDescent="0.2">
      <c r="B349" s="43">
        <v>343</v>
      </c>
      <c r="C349" s="43" t="s">
        <v>65</v>
      </c>
      <c r="E349" s="43">
        <v>343</v>
      </c>
      <c r="F349" s="43" t="s">
        <v>65</v>
      </c>
      <c r="H349" s="43">
        <v>343</v>
      </c>
      <c r="I349" s="43" t="s">
        <v>1687</v>
      </c>
      <c r="K349" s="43">
        <v>343</v>
      </c>
      <c r="L349" s="43" t="s">
        <v>65</v>
      </c>
      <c r="N349" s="43">
        <v>343</v>
      </c>
      <c r="O349" s="43" t="s">
        <v>65</v>
      </c>
      <c r="Q349" s="43">
        <v>343</v>
      </c>
      <c r="R349" s="43" t="s">
        <v>1688</v>
      </c>
    </row>
    <row r="350" spans="2:18" ht="15" customHeight="1" x14ac:dyDescent="0.2">
      <c r="B350" s="43">
        <v>346</v>
      </c>
      <c r="C350" s="43" t="s">
        <v>65</v>
      </c>
      <c r="E350" s="43">
        <v>346</v>
      </c>
      <c r="F350" s="43" t="s">
        <v>65</v>
      </c>
      <c r="H350" s="43">
        <v>346</v>
      </c>
      <c r="I350" s="43" t="s">
        <v>1687</v>
      </c>
      <c r="K350" s="43">
        <v>346</v>
      </c>
      <c r="L350" s="43" t="s">
        <v>65</v>
      </c>
      <c r="N350" s="43">
        <v>346</v>
      </c>
      <c r="O350" s="43" t="s">
        <v>65</v>
      </c>
      <c r="Q350" s="43">
        <v>346</v>
      </c>
      <c r="R350" s="43" t="s">
        <v>1688</v>
      </c>
    </row>
    <row r="351" spans="2:18" ht="15" customHeight="1" x14ac:dyDescent="0.2">
      <c r="B351" s="43">
        <v>349</v>
      </c>
      <c r="C351" s="43" t="s">
        <v>65</v>
      </c>
      <c r="E351" s="43">
        <v>349</v>
      </c>
      <c r="F351" s="43" t="s">
        <v>128</v>
      </c>
      <c r="H351" s="43">
        <v>349</v>
      </c>
      <c r="I351" s="43" t="s">
        <v>129</v>
      </c>
      <c r="K351" s="43">
        <v>349</v>
      </c>
      <c r="L351" s="43" t="s">
        <v>65</v>
      </c>
      <c r="N351" s="43">
        <v>349</v>
      </c>
      <c r="O351" s="43" t="s">
        <v>128</v>
      </c>
      <c r="Q351" s="43">
        <v>349</v>
      </c>
      <c r="R351" s="43" t="s">
        <v>130</v>
      </c>
    </row>
    <row r="352" spans="2:18" ht="15" customHeight="1" x14ac:dyDescent="0.2">
      <c r="B352" s="43">
        <v>352</v>
      </c>
      <c r="C352" s="43" t="s">
        <v>65</v>
      </c>
      <c r="E352" s="43">
        <v>352</v>
      </c>
      <c r="F352" s="43" t="s">
        <v>65</v>
      </c>
      <c r="H352" s="43">
        <v>352</v>
      </c>
      <c r="I352" s="43" t="s">
        <v>1687</v>
      </c>
      <c r="K352" s="43">
        <v>352</v>
      </c>
      <c r="L352" s="43" t="s">
        <v>65</v>
      </c>
      <c r="N352" s="43">
        <v>352</v>
      </c>
      <c r="O352" s="43" t="s">
        <v>65</v>
      </c>
      <c r="Q352" s="43">
        <v>352</v>
      </c>
      <c r="R352" s="43" t="s">
        <v>1688</v>
      </c>
    </row>
    <row r="353" spans="2:18" ht="15" customHeight="1" x14ac:dyDescent="0.2">
      <c r="B353" s="43">
        <v>368</v>
      </c>
      <c r="C353" s="43" t="s">
        <v>65</v>
      </c>
      <c r="E353" s="43">
        <v>368</v>
      </c>
      <c r="F353" s="43" t="s">
        <v>65</v>
      </c>
      <c r="H353" s="43">
        <v>368</v>
      </c>
      <c r="I353" s="43" t="s">
        <v>1687</v>
      </c>
      <c r="K353" s="43">
        <v>368</v>
      </c>
      <c r="L353" s="43" t="s">
        <v>65</v>
      </c>
      <c r="N353" s="43">
        <v>368</v>
      </c>
      <c r="O353" s="43" t="s">
        <v>65</v>
      </c>
      <c r="Q353" s="43">
        <v>368</v>
      </c>
      <c r="R353" s="43" t="s">
        <v>1688</v>
      </c>
    </row>
    <row r="354" spans="2:18" ht="15" customHeight="1" x14ac:dyDescent="0.2">
      <c r="B354" s="43">
        <v>369</v>
      </c>
      <c r="C354" s="43" t="s">
        <v>65</v>
      </c>
      <c r="E354" s="43">
        <v>369</v>
      </c>
      <c r="F354" s="43" t="s">
        <v>65</v>
      </c>
      <c r="H354" s="43">
        <v>369</v>
      </c>
      <c r="I354" s="43" t="s">
        <v>1687</v>
      </c>
      <c r="K354" s="43">
        <v>369</v>
      </c>
      <c r="L354" s="43" t="s">
        <v>65</v>
      </c>
      <c r="N354" s="43">
        <v>369</v>
      </c>
      <c r="O354" s="43" t="s">
        <v>65</v>
      </c>
      <c r="Q354" s="43">
        <v>369</v>
      </c>
      <c r="R354" s="43" t="s">
        <v>1688</v>
      </c>
    </row>
    <row r="355" spans="2:18" ht="15" customHeight="1" x14ac:dyDescent="0.2">
      <c r="B355" s="43">
        <v>370</v>
      </c>
      <c r="C355" s="43" t="s">
        <v>65</v>
      </c>
      <c r="E355" s="43">
        <v>370</v>
      </c>
      <c r="F355" s="43" t="s">
        <v>65</v>
      </c>
      <c r="H355" s="43">
        <v>370</v>
      </c>
      <c r="I355" s="43" t="s">
        <v>1687</v>
      </c>
      <c r="K355" s="43">
        <v>370</v>
      </c>
      <c r="L355" s="43" t="s">
        <v>65</v>
      </c>
      <c r="N355" s="43">
        <v>370</v>
      </c>
      <c r="O355" s="43" t="s">
        <v>65</v>
      </c>
      <c r="Q355" s="43">
        <v>370</v>
      </c>
      <c r="R355" s="43" t="s">
        <v>1688</v>
      </c>
    </row>
    <row r="356" spans="2:18" ht="15" customHeight="1" x14ac:dyDescent="0.2">
      <c r="B356" s="43">
        <v>371</v>
      </c>
      <c r="C356" s="43" t="s">
        <v>65</v>
      </c>
      <c r="E356" s="43">
        <v>371</v>
      </c>
      <c r="F356" s="43" t="s">
        <v>65</v>
      </c>
      <c r="H356" s="43">
        <v>371</v>
      </c>
      <c r="I356" s="43" t="s">
        <v>1687</v>
      </c>
      <c r="K356" s="43">
        <v>371</v>
      </c>
      <c r="L356" s="43" t="s">
        <v>65</v>
      </c>
      <c r="N356" s="43">
        <v>371</v>
      </c>
      <c r="O356" s="43" t="s">
        <v>65</v>
      </c>
      <c r="Q356" s="43">
        <v>371</v>
      </c>
      <c r="R356" s="43" t="s">
        <v>1688</v>
      </c>
    </row>
    <row r="357" spans="2:18" ht="15" customHeight="1" x14ac:dyDescent="0.2">
      <c r="B357" s="43">
        <v>372</v>
      </c>
      <c r="C357" s="43" t="s">
        <v>65</v>
      </c>
      <c r="E357" s="43">
        <v>372</v>
      </c>
      <c r="F357" s="43" t="s">
        <v>65</v>
      </c>
      <c r="H357" s="43">
        <v>372</v>
      </c>
      <c r="I357" s="43" t="s">
        <v>1687</v>
      </c>
      <c r="K357" s="43">
        <v>372</v>
      </c>
      <c r="L357" s="43" t="s">
        <v>65</v>
      </c>
      <c r="N357" s="43">
        <v>372</v>
      </c>
      <c r="O357" s="43" t="s">
        <v>65</v>
      </c>
      <c r="Q357" s="43">
        <v>372</v>
      </c>
      <c r="R357" s="43" t="s">
        <v>1688</v>
      </c>
    </row>
    <row r="358" spans="2:18" ht="15" customHeight="1" x14ac:dyDescent="0.2">
      <c r="B358" s="43">
        <v>415</v>
      </c>
      <c r="C358" s="43" t="s">
        <v>128</v>
      </c>
      <c r="E358" s="43">
        <v>415</v>
      </c>
      <c r="F358" s="43" t="s">
        <v>65</v>
      </c>
      <c r="H358" s="43">
        <v>415</v>
      </c>
      <c r="I358" s="43" t="s">
        <v>129</v>
      </c>
      <c r="K358" s="43">
        <v>415</v>
      </c>
      <c r="L358" s="43" t="s">
        <v>128</v>
      </c>
      <c r="N358" s="43">
        <v>415</v>
      </c>
      <c r="O358" s="43" t="s">
        <v>65</v>
      </c>
      <c r="Q358" s="43">
        <v>415</v>
      </c>
      <c r="R358" s="43" t="s">
        <v>130</v>
      </c>
    </row>
    <row r="359" spans="2:18" ht="15" customHeight="1" x14ac:dyDescent="0.2">
      <c r="B359" s="43">
        <v>416</v>
      </c>
      <c r="C359" s="43" t="s">
        <v>128</v>
      </c>
      <c r="E359" s="43">
        <v>416</v>
      </c>
      <c r="F359" s="43" t="s">
        <v>65</v>
      </c>
      <c r="H359" s="43">
        <v>416</v>
      </c>
      <c r="I359" s="43" t="s">
        <v>129</v>
      </c>
      <c r="K359" s="43">
        <v>416</v>
      </c>
      <c r="L359" s="43" t="s">
        <v>128</v>
      </c>
      <c r="N359" s="43">
        <v>416</v>
      </c>
      <c r="O359" s="43" t="s">
        <v>65</v>
      </c>
      <c r="Q359" s="43">
        <v>416</v>
      </c>
      <c r="R359" s="43" t="s">
        <v>130</v>
      </c>
    </row>
    <row r="360" spans="2:18" ht="15" customHeight="1" x14ac:dyDescent="0.2">
      <c r="B360" s="43">
        <v>417</v>
      </c>
      <c r="C360" s="43" t="s">
        <v>128</v>
      </c>
      <c r="E360" s="43">
        <v>417</v>
      </c>
      <c r="F360" s="43" t="s">
        <v>65</v>
      </c>
      <c r="H360" s="43">
        <v>417</v>
      </c>
      <c r="I360" s="43" t="s">
        <v>129</v>
      </c>
      <c r="K360" s="43">
        <v>417</v>
      </c>
      <c r="L360" s="43" t="s">
        <v>128</v>
      </c>
      <c r="N360" s="43">
        <v>417</v>
      </c>
      <c r="O360" s="43" t="s">
        <v>65</v>
      </c>
      <c r="Q360" s="43">
        <v>417</v>
      </c>
      <c r="R360" s="43" t="s">
        <v>130</v>
      </c>
    </row>
    <row r="361" spans="2:18" ht="15" customHeight="1" x14ac:dyDescent="0.2">
      <c r="B361" s="43">
        <v>418</v>
      </c>
      <c r="C361" s="43" t="s">
        <v>128</v>
      </c>
      <c r="E361" s="43">
        <v>418</v>
      </c>
      <c r="F361" s="43" t="s">
        <v>65</v>
      </c>
      <c r="H361" s="43">
        <v>418</v>
      </c>
      <c r="I361" s="43" t="s">
        <v>129</v>
      </c>
      <c r="K361" s="43">
        <v>418</v>
      </c>
      <c r="L361" s="43" t="s">
        <v>128</v>
      </c>
      <c r="N361" s="43">
        <v>418</v>
      </c>
      <c r="O361" s="43" t="s">
        <v>65</v>
      </c>
      <c r="Q361" s="43">
        <v>418</v>
      </c>
      <c r="R361" s="43" t="s">
        <v>130</v>
      </c>
    </row>
    <row r="362" spans="2:18" ht="15" customHeight="1" x14ac:dyDescent="0.2">
      <c r="B362" s="43">
        <v>419</v>
      </c>
      <c r="C362" s="43" t="s">
        <v>128</v>
      </c>
      <c r="E362" s="43">
        <v>419</v>
      </c>
      <c r="F362" s="43" t="s">
        <v>65</v>
      </c>
      <c r="H362" s="43">
        <v>419</v>
      </c>
      <c r="I362" s="43" t="s">
        <v>129</v>
      </c>
      <c r="K362" s="43">
        <v>419</v>
      </c>
      <c r="L362" s="43" t="s">
        <v>128</v>
      </c>
      <c r="N362" s="43">
        <v>419</v>
      </c>
      <c r="O362" s="43" t="s">
        <v>65</v>
      </c>
      <c r="Q362" s="43">
        <v>419</v>
      </c>
      <c r="R362" s="43" t="s">
        <v>130</v>
      </c>
    </row>
    <row r="363" spans="2:18" ht="15" customHeight="1" x14ac:dyDescent="0.2">
      <c r="B363" s="43">
        <v>397</v>
      </c>
      <c r="C363" s="43" t="s">
        <v>65</v>
      </c>
      <c r="E363" s="43">
        <v>397</v>
      </c>
      <c r="F363" s="43" t="s">
        <v>128</v>
      </c>
      <c r="H363" s="43">
        <v>397</v>
      </c>
      <c r="I363" s="43" t="s">
        <v>129</v>
      </c>
      <c r="K363" s="43">
        <v>397</v>
      </c>
      <c r="L363" s="43" t="s">
        <v>65</v>
      </c>
      <c r="N363" s="43">
        <v>397</v>
      </c>
      <c r="O363" s="43" t="s">
        <v>128</v>
      </c>
      <c r="Q363" s="43">
        <v>397</v>
      </c>
      <c r="R363" s="43" t="s">
        <v>130</v>
      </c>
    </row>
    <row r="364" spans="2:18" ht="15" customHeight="1" x14ac:dyDescent="0.2">
      <c r="B364" s="43">
        <v>400</v>
      </c>
      <c r="C364" s="43" t="s">
        <v>65</v>
      </c>
      <c r="E364" s="43">
        <v>400</v>
      </c>
      <c r="F364" s="43" t="s">
        <v>128</v>
      </c>
      <c r="H364" s="43">
        <v>400</v>
      </c>
      <c r="I364" s="43" t="s">
        <v>129</v>
      </c>
      <c r="K364" s="43">
        <v>400</v>
      </c>
      <c r="L364" s="43" t="s">
        <v>65</v>
      </c>
      <c r="N364" s="43">
        <v>400</v>
      </c>
      <c r="O364" s="43" t="s">
        <v>128</v>
      </c>
      <c r="Q364" s="43">
        <v>400</v>
      </c>
      <c r="R364" s="43" t="s">
        <v>130</v>
      </c>
    </row>
    <row r="365" spans="2:18" ht="15" customHeight="1" x14ac:dyDescent="0.2">
      <c r="B365" s="43">
        <v>403</v>
      </c>
      <c r="C365" s="43" t="s">
        <v>65</v>
      </c>
      <c r="E365" s="43">
        <v>403</v>
      </c>
      <c r="F365" s="43" t="s">
        <v>128</v>
      </c>
      <c r="H365" s="43">
        <v>403</v>
      </c>
      <c r="I365" s="43" t="s">
        <v>129</v>
      </c>
      <c r="K365" s="43">
        <v>403</v>
      </c>
      <c r="L365" s="43" t="s">
        <v>65</v>
      </c>
      <c r="N365" s="43">
        <v>403</v>
      </c>
      <c r="O365" s="43" t="s">
        <v>128</v>
      </c>
      <c r="Q365" s="43">
        <v>403</v>
      </c>
      <c r="R365" s="43" t="s">
        <v>130</v>
      </c>
    </row>
    <row r="366" spans="2:18" ht="15" customHeight="1" x14ac:dyDescent="0.2">
      <c r="B366" s="43">
        <v>406</v>
      </c>
      <c r="C366" s="43" t="s">
        <v>65</v>
      </c>
      <c r="E366" s="43">
        <v>406</v>
      </c>
      <c r="F366" s="43" t="s">
        <v>128</v>
      </c>
      <c r="H366" s="43">
        <v>406</v>
      </c>
      <c r="I366" s="43" t="s">
        <v>129</v>
      </c>
      <c r="K366" s="43">
        <v>406</v>
      </c>
      <c r="L366" s="43" t="s">
        <v>65</v>
      </c>
      <c r="N366" s="43">
        <v>406</v>
      </c>
      <c r="O366" s="43" t="s">
        <v>128</v>
      </c>
      <c r="Q366" s="43">
        <v>406</v>
      </c>
      <c r="R366" s="43" t="s">
        <v>130</v>
      </c>
    </row>
    <row r="367" spans="2:18" ht="15" customHeight="1" x14ac:dyDescent="0.2">
      <c r="B367" s="43">
        <v>409</v>
      </c>
      <c r="C367" s="43" t="s">
        <v>65</v>
      </c>
      <c r="E367" s="43">
        <v>409</v>
      </c>
      <c r="F367" s="43" t="s">
        <v>128</v>
      </c>
      <c r="H367" s="43">
        <v>409</v>
      </c>
      <c r="I367" s="43" t="s">
        <v>129</v>
      </c>
      <c r="K367" s="43">
        <v>409</v>
      </c>
      <c r="L367" s="43" t="s">
        <v>65</v>
      </c>
      <c r="N367" s="43">
        <v>409</v>
      </c>
      <c r="O367" s="43" t="s">
        <v>128</v>
      </c>
      <c r="Q367" s="43">
        <v>409</v>
      </c>
      <c r="R367" s="43" t="s">
        <v>130</v>
      </c>
    </row>
    <row r="368" spans="2:18" ht="15" customHeight="1" x14ac:dyDescent="0.2">
      <c r="B368" s="43">
        <v>412</v>
      </c>
      <c r="C368" s="43" t="s">
        <v>65</v>
      </c>
      <c r="E368" s="43">
        <v>412</v>
      </c>
      <c r="F368" s="43" t="s">
        <v>128</v>
      </c>
      <c r="H368" s="43">
        <v>412</v>
      </c>
      <c r="I368" s="43" t="s">
        <v>129</v>
      </c>
      <c r="K368" s="43">
        <v>412</v>
      </c>
      <c r="L368" s="43" t="s">
        <v>65</v>
      </c>
      <c r="N368" s="43">
        <v>412</v>
      </c>
      <c r="O368" s="43" t="s">
        <v>128</v>
      </c>
      <c r="Q368" s="43">
        <v>412</v>
      </c>
      <c r="R368" s="43" t="s">
        <v>130</v>
      </c>
    </row>
    <row r="369" spans="2:18" ht="15" customHeight="1" x14ac:dyDescent="0.2">
      <c r="B369" s="43">
        <v>420</v>
      </c>
      <c r="C369" s="43" t="s">
        <v>128</v>
      </c>
      <c r="E369" s="43">
        <v>420</v>
      </c>
      <c r="F369" s="43" t="s">
        <v>65</v>
      </c>
      <c r="H369" s="43">
        <v>420</v>
      </c>
      <c r="I369" s="43" t="s">
        <v>129</v>
      </c>
      <c r="K369" s="43">
        <v>420</v>
      </c>
      <c r="L369" s="43" t="s">
        <v>128</v>
      </c>
      <c r="N369" s="43">
        <v>420</v>
      </c>
      <c r="O369" s="43" t="s">
        <v>65</v>
      </c>
      <c r="Q369" s="43">
        <v>420</v>
      </c>
      <c r="R369" s="43" t="s">
        <v>130</v>
      </c>
    </row>
    <row r="370" spans="2:18" ht="15" customHeight="1" x14ac:dyDescent="0.2">
      <c r="B370" s="43">
        <v>421</v>
      </c>
      <c r="C370" s="43" t="s">
        <v>128</v>
      </c>
      <c r="E370" s="43">
        <v>421</v>
      </c>
      <c r="F370" s="43" t="s">
        <v>65</v>
      </c>
      <c r="H370" s="43">
        <v>421</v>
      </c>
      <c r="I370" s="43" t="s">
        <v>129</v>
      </c>
      <c r="K370" s="43">
        <v>421</v>
      </c>
      <c r="L370" s="43" t="s">
        <v>128</v>
      </c>
      <c r="N370" s="43">
        <v>421</v>
      </c>
      <c r="O370" s="43" t="s">
        <v>65</v>
      </c>
      <c r="Q370" s="43">
        <v>421</v>
      </c>
      <c r="R370" s="43" t="s">
        <v>130</v>
      </c>
    </row>
    <row r="371" spans="2:18" ht="15" customHeight="1" x14ac:dyDescent="0.2">
      <c r="B371" s="43">
        <v>422</v>
      </c>
      <c r="C371" s="43" t="s">
        <v>128</v>
      </c>
      <c r="E371" s="43">
        <v>422</v>
      </c>
      <c r="F371" s="43" t="s">
        <v>65</v>
      </c>
      <c r="H371" s="43">
        <v>422</v>
      </c>
      <c r="I371" s="43" t="s">
        <v>129</v>
      </c>
      <c r="K371" s="43">
        <v>422</v>
      </c>
      <c r="L371" s="43" t="s">
        <v>128</v>
      </c>
      <c r="N371" s="43">
        <v>422</v>
      </c>
      <c r="O371" s="43" t="s">
        <v>65</v>
      </c>
      <c r="Q371" s="43">
        <v>422</v>
      </c>
      <c r="R371" s="43" t="s">
        <v>130</v>
      </c>
    </row>
    <row r="372" spans="2:18" ht="15" customHeight="1" x14ac:dyDescent="0.2">
      <c r="B372" s="43">
        <v>423</v>
      </c>
      <c r="C372" s="43" t="s">
        <v>128</v>
      </c>
      <c r="E372" s="43">
        <v>423</v>
      </c>
      <c r="F372" s="43" t="s">
        <v>65</v>
      </c>
      <c r="H372" s="43">
        <v>423</v>
      </c>
      <c r="I372" s="43" t="s">
        <v>129</v>
      </c>
      <c r="K372" s="43">
        <v>423</v>
      </c>
      <c r="L372" s="43" t="s">
        <v>128</v>
      </c>
      <c r="N372" s="43">
        <v>423</v>
      </c>
      <c r="O372" s="43" t="s">
        <v>65</v>
      </c>
      <c r="Q372" s="43">
        <v>423</v>
      </c>
      <c r="R372" s="43" t="s">
        <v>130</v>
      </c>
    </row>
    <row r="373" spans="2:18" ht="15" customHeight="1" x14ac:dyDescent="0.2">
      <c r="B373" s="43">
        <v>424</v>
      </c>
      <c r="C373" s="43" t="s">
        <v>128</v>
      </c>
      <c r="E373" s="43">
        <v>424</v>
      </c>
      <c r="F373" s="43" t="s">
        <v>65</v>
      </c>
      <c r="H373" s="43">
        <v>424</v>
      </c>
      <c r="I373" s="43" t="s">
        <v>129</v>
      </c>
      <c r="K373" s="43">
        <v>424</v>
      </c>
      <c r="L373" s="43" t="s">
        <v>128</v>
      </c>
      <c r="N373" s="43">
        <v>424</v>
      </c>
      <c r="O373" s="43" t="s">
        <v>65</v>
      </c>
      <c r="Q373" s="43">
        <v>424</v>
      </c>
      <c r="R373" s="43" t="s">
        <v>130</v>
      </c>
    </row>
    <row r="374" spans="2:18" ht="15" customHeight="1" x14ac:dyDescent="0.2">
      <c r="B374" s="43">
        <v>398</v>
      </c>
      <c r="C374" s="43" t="s">
        <v>65</v>
      </c>
      <c r="E374" s="43">
        <v>398</v>
      </c>
      <c r="F374" s="43" t="s">
        <v>128</v>
      </c>
      <c r="H374" s="43">
        <v>398</v>
      </c>
      <c r="I374" s="43" t="s">
        <v>129</v>
      </c>
      <c r="K374" s="43">
        <v>398</v>
      </c>
      <c r="L374" s="43" t="s">
        <v>65</v>
      </c>
      <c r="N374" s="43">
        <v>398</v>
      </c>
      <c r="O374" s="43" t="s">
        <v>128</v>
      </c>
      <c r="Q374" s="43">
        <v>398</v>
      </c>
      <c r="R374" s="43" t="s">
        <v>130</v>
      </c>
    </row>
    <row r="375" spans="2:18" ht="15" customHeight="1" x14ac:dyDescent="0.2">
      <c r="B375" s="43">
        <v>401</v>
      </c>
      <c r="C375" s="43" t="s">
        <v>65</v>
      </c>
      <c r="E375" s="43">
        <v>401</v>
      </c>
      <c r="F375" s="43" t="s">
        <v>128</v>
      </c>
      <c r="H375" s="43">
        <v>401</v>
      </c>
      <c r="I375" s="43" t="s">
        <v>129</v>
      </c>
      <c r="K375" s="43">
        <v>401</v>
      </c>
      <c r="L375" s="43" t="s">
        <v>65</v>
      </c>
      <c r="N375" s="43">
        <v>401</v>
      </c>
      <c r="O375" s="43" t="s">
        <v>128</v>
      </c>
      <c r="Q375" s="43">
        <v>401</v>
      </c>
      <c r="R375" s="43" t="s">
        <v>130</v>
      </c>
    </row>
    <row r="376" spans="2:18" ht="15" customHeight="1" x14ac:dyDescent="0.2">
      <c r="B376" s="43">
        <v>404</v>
      </c>
      <c r="C376" s="43" t="s">
        <v>65</v>
      </c>
      <c r="E376" s="43">
        <v>404</v>
      </c>
      <c r="F376" s="43" t="s">
        <v>128</v>
      </c>
      <c r="H376" s="43">
        <v>404</v>
      </c>
      <c r="I376" s="43" t="s">
        <v>129</v>
      </c>
      <c r="K376" s="43">
        <v>404</v>
      </c>
      <c r="L376" s="43" t="s">
        <v>65</v>
      </c>
      <c r="N376" s="43">
        <v>404</v>
      </c>
      <c r="O376" s="43" t="s">
        <v>128</v>
      </c>
      <c r="Q376" s="43">
        <v>404</v>
      </c>
      <c r="R376" s="43" t="s">
        <v>130</v>
      </c>
    </row>
    <row r="377" spans="2:18" ht="15" customHeight="1" x14ac:dyDescent="0.2">
      <c r="B377" s="43">
        <v>407</v>
      </c>
      <c r="C377" s="43" t="s">
        <v>65</v>
      </c>
      <c r="E377" s="43">
        <v>407</v>
      </c>
      <c r="F377" s="43" t="s">
        <v>128</v>
      </c>
      <c r="H377" s="43">
        <v>407</v>
      </c>
      <c r="I377" s="43" t="s">
        <v>129</v>
      </c>
      <c r="K377" s="43">
        <v>407</v>
      </c>
      <c r="L377" s="43" t="s">
        <v>65</v>
      </c>
      <c r="N377" s="43">
        <v>407</v>
      </c>
      <c r="O377" s="43" t="s">
        <v>128</v>
      </c>
      <c r="Q377" s="43">
        <v>407</v>
      </c>
      <c r="R377" s="43" t="s">
        <v>130</v>
      </c>
    </row>
    <row r="378" spans="2:18" ht="15" customHeight="1" x14ac:dyDescent="0.2">
      <c r="B378" s="43">
        <v>410</v>
      </c>
      <c r="C378" s="43" t="s">
        <v>65</v>
      </c>
      <c r="E378" s="43">
        <v>410</v>
      </c>
      <c r="F378" s="43" t="s">
        <v>128</v>
      </c>
      <c r="H378" s="43">
        <v>410</v>
      </c>
      <c r="I378" s="43" t="s">
        <v>129</v>
      </c>
      <c r="K378" s="43">
        <v>410</v>
      </c>
      <c r="L378" s="43" t="s">
        <v>65</v>
      </c>
      <c r="N378" s="43">
        <v>410</v>
      </c>
      <c r="O378" s="43" t="s">
        <v>128</v>
      </c>
      <c r="Q378" s="43">
        <v>410</v>
      </c>
      <c r="R378" s="43" t="s">
        <v>130</v>
      </c>
    </row>
    <row r="379" spans="2:18" ht="15" customHeight="1" x14ac:dyDescent="0.2">
      <c r="B379" s="43">
        <v>413</v>
      </c>
      <c r="C379" s="43" t="s">
        <v>65</v>
      </c>
      <c r="E379" s="43">
        <v>413</v>
      </c>
      <c r="F379" s="43" t="s">
        <v>128</v>
      </c>
      <c r="H379" s="43">
        <v>413</v>
      </c>
      <c r="I379" s="43" t="s">
        <v>129</v>
      </c>
      <c r="K379" s="43">
        <v>413</v>
      </c>
      <c r="L379" s="43" t="s">
        <v>65</v>
      </c>
      <c r="N379" s="43">
        <v>413</v>
      </c>
      <c r="O379" s="43" t="s">
        <v>128</v>
      </c>
      <c r="Q379" s="43">
        <v>413</v>
      </c>
      <c r="R379" s="43" t="s">
        <v>130</v>
      </c>
    </row>
    <row r="380" spans="2:18" ht="15" customHeight="1" x14ac:dyDescent="0.2">
      <c r="B380" s="43">
        <v>425</v>
      </c>
      <c r="C380" s="43" t="s">
        <v>128</v>
      </c>
      <c r="E380" s="43">
        <v>425</v>
      </c>
      <c r="F380" s="43" t="s">
        <v>65</v>
      </c>
      <c r="H380" s="43">
        <v>425</v>
      </c>
      <c r="I380" s="43" t="s">
        <v>129</v>
      </c>
      <c r="K380" s="43">
        <v>425</v>
      </c>
      <c r="L380" s="43" t="s">
        <v>128</v>
      </c>
      <c r="N380" s="43">
        <v>425</v>
      </c>
      <c r="O380" s="43" t="s">
        <v>65</v>
      </c>
      <c r="Q380" s="43">
        <v>425</v>
      </c>
      <c r="R380" s="43" t="s">
        <v>130</v>
      </c>
    </row>
    <row r="381" spans="2:18" ht="15" customHeight="1" x14ac:dyDescent="0.2">
      <c r="B381" s="43">
        <v>426</v>
      </c>
      <c r="C381" s="43" t="s">
        <v>128</v>
      </c>
      <c r="E381" s="43">
        <v>426</v>
      </c>
      <c r="F381" s="43" t="s">
        <v>65</v>
      </c>
      <c r="H381" s="43">
        <v>426</v>
      </c>
      <c r="I381" s="43" t="s">
        <v>129</v>
      </c>
      <c r="K381" s="43">
        <v>426</v>
      </c>
      <c r="L381" s="43" t="s">
        <v>128</v>
      </c>
      <c r="N381" s="43">
        <v>426</v>
      </c>
      <c r="O381" s="43" t="s">
        <v>65</v>
      </c>
      <c r="Q381" s="43">
        <v>426</v>
      </c>
      <c r="R381" s="43" t="s">
        <v>130</v>
      </c>
    </row>
    <row r="382" spans="2:18" ht="15" customHeight="1" x14ac:dyDescent="0.2">
      <c r="B382" s="43">
        <v>427</v>
      </c>
      <c r="C382" s="43" t="s">
        <v>128</v>
      </c>
      <c r="E382" s="43">
        <v>427</v>
      </c>
      <c r="F382" s="43" t="s">
        <v>65</v>
      </c>
      <c r="H382" s="43">
        <v>427</v>
      </c>
      <c r="I382" s="43" t="s">
        <v>129</v>
      </c>
      <c r="K382" s="43">
        <v>427</v>
      </c>
      <c r="L382" s="43" t="s">
        <v>128</v>
      </c>
      <c r="N382" s="43">
        <v>427</v>
      </c>
      <c r="O382" s="43" t="s">
        <v>65</v>
      </c>
      <c r="Q382" s="43">
        <v>427</v>
      </c>
      <c r="R382" s="43" t="s">
        <v>130</v>
      </c>
    </row>
    <row r="383" spans="2:18" ht="15" customHeight="1" x14ac:dyDescent="0.2">
      <c r="B383" s="43">
        <v>428</v>
      </c>
      <c r="C383" s="43" t="s">
        <v>128</v>
      </c>
      <c r="E383" s="43">
        <v>428</v>
      </c>
      <c r="F383" s="43" t="s">
        <v>65</v>
      </c>
      <c r="H383" s="43">
        <v>428</v>
      </c>
      <c r="I383" s="43" t="s">
        <v>129</v>
      </c>
      <c r="K383" s="43">
        <v>428</v>
      </c>
      <c r="L383" s="43" t="s">
        <v>128</v>
      </c>
      <c r="N383" s="43">
        <v>428</v>
      </c>
      <c r="O383" s="43" t="s">
        <v>65</v>
      </c>
      <c r="Q383" s="43">
        <v>428</v>
      </c>
      <c r="R383" s="43" t="s">
        <v>130</v>
      </c>
    </row>
    <row r="384" spans="2:18" ht="15" customHeight="1" x14ac:dyDescent="0.2">
      <c r="B384" s="43">
        <v>429</v>
      </c>
      <c r="C384" s="43" t="s">
        <v>128</v>
      </c>
      <c r="E384" s="43">
        <v>429</v>
      </c>
      <c r="F384" s="43" t="s">
        <v>65</v>
      </c>
      <c r="H384" s="43">
        <v>429</v>
      </c>
      <c r="I384" s="43" t="s">
        <v>129</v>
      </c>
      <c r="K384" s="43">
        <v>429</v>
      </c>
      <c r="L384" s="43" t="s">
        <v>128</v>
      </c>
      <c r="N384" s="43">
        <v>429</v>
      </c>
      <c r="O384" s="43" t="s">
        <v>65</v>
      </c>
      <c r="Q384" s="43">
        <v>429</v>
      </c>
      <c r="R384" s="43" t="s">
        <v>130</v>
      </c>
    </row>
    <row r="385" spans="2:18" ht="15" customHeight="1" x14ac:dyDescent="0.2">
      <c r="B385" s="43">
        <v>399</v>
      </c>
      <c r="C385" s="43" t="s">
        <v>65</v>
      </c>
      <c r="E385" s="43">
        <v>399</v>
      </c>
      <c r="F385" s="43" t="s">
        <v>128</v>
      </c>
      <c r="H385" s="43">
        <v>399</v>
      </c>
      <c r="I385" s="43" t="s">
        <v>129</v>
      </c>
      <c r="K385" s="43">
        <v>399</v>
      </c>
      <c r="L385" s="43" t="s">
        <v>65</v>
      </c>
      <c r="N385" s="43">
        <v>399</v>
      </c>
      <c r="O385" s="43" t="s">
        <v>128</v>
      </c>
      <c r="Q385" s="43">
        <v>399</v>
      </c>
      <c r="R385" s="43" t="s">
        <v>130</v>
      </c>
    </row>
    <row r="386" spans="2:18" ht="15" customHeight="1" x14ac:dyDescent="0.2">
      <c r="B386" s="43">
        <v>402</v>
      </c>
      <c r="C386" s="43" t="s">
        <v>65</v>
      </c>
      <c r="E386" s="43">
        <v>402</v>
      </c>
      <c r="F386" s="43" t="s">
        <v>128</v>
      </c>
      <c r="H386" s="43">
        <v>402</v>
      </c>
      <c r="I386" s="43" t="s">
        <v>129</v>
      </c>
      <c r="K386" s="43">
        <v>402</v>
      </c>
      <c r="L386" s="43" t="s">
        <v>65</v>
      </c>
      <c r="N386" s="43">
        <v>402</v>
      </c>
      <c r="O386" s="43" t="s">
        <v>128</v>
      </c>
      <c r="Q386" s="43">
        <v>402</v>
      </c>
      <c r="R386" s="43" t="s">
        <v>130</v>
      </c>
    </row>
    <row r="387" spans="2:18" ht="15" customHeight="1" x14ac:dyDescent="0.2">
      <c r="B387" s="43">
        <v>405</v>
      </c>
      <c r="C387" s="43" t="s">
        <v>65</v>
      </c>
      <c r="E387" s="43">
        <v>405</v>
      </c>
      <c r="F387" s="43" t="s">
        <v>128</v>
      </c>
      <c r="H387" s="43">
        <v>405</v>
      </c>
      <c r="I387" s="43" t="s">
        <v>129</v>
      </c>
      <c r="K387" s="43">
        <v>405</v>
      </c>
      <c r="L387" s="43" t="s">
        <v>65</v>
      </c>
      <c r="N387" s="43">
        <v>405</v>
      </c>
      <c r="O387" s="43" t="s">
        <v>128</v>
      </c>
      <c r="Q387" s="43">
        <v>405</v>
      </c>
      <c r="R387" s="43" t="s">
        <v>130</v>
      </c>
    </row>
    <row r="388" spans="2:18" ht="15" customHeight="1" x14ac:dyDescent="0.2">
      <c r="B388" s="43">
        <v>408</v>
      </c>
      <c r="C388" s="43" t="s">
        <v>65</v>
      </c>
      <c r="E388" s="43">
        <v>408</v>
      </c>
      <c r="F388" s="43" t="s">
        <v>128</v>
      </c>
      <c r="H388" s="43">
        <v>408</v>
      </c>
      <c r="I388" s="43" t="s">
        <v>129</v>
      </c>
      <c r="K388" s="43">
        <v>408</v>
      </c>
      <c r="L388" s="43" t="s">
        <v>65</v>
      </c>
      <c r="N388" s="43">
        <v>408</v>
      </c>
      <c r="O388" s="43" t="s">
        <v>128</v>
      </c>
      <c r="Q388" s="43">
        <v>408</v>
      </c>
      <c r="R388" s="43" t="s">
        <v>130</v>
      </c>
    </row>
    <row r="389" spans="2:18" ht="15" customHeight="1" x14ac:dyDescent="0.2">
      <c r="B389" s="43">
        <v>411</v>
      </c>
      <c r="C389" s="43" t="s">
        <v>65</v>
      </c>
      <c r="E389" s="43">
        <v>411</v>
      </c>
      <c r="F389" s="43" t="s">
        <v>128</v>
      </c>
      <c r="H389" s="43">
        <v>411</v>
      </c>
      <c r="I389" s="43" t="s">
        <v>129</v>
      </c>
      <c r="K389" s="43">
        <v>411</v>
      </c>
      <c r="L389" s="43" t="s">
        <v>65</v>
      </c>
      <c r="N389" s="43">
        <v>411</v>
      </c>
      <c r="O389" s="43" t="s">
        <v>128</v>
      </c>
      <c r="Q389" s="43">
        <v>411</v>
      </c>
      <c r="R389" s="43" t="s">
        <v>130</v>
      </c>
    </row>
    <row r="390" spans="2:18" ht="15" customHeight="1" x14ac:dyDescent="0.2">
      <c r="B390" s="43">
        <v>414</v>
      </c>
      <c r="C390" s="43" t="s">
        <v>65</v>
      </c>
      <c r="E390" s="43">
        <v>414</v>
      </c>
      <c r="F390" s="43" t="s">
        <v>128</v>
      </c>
      <c r="H390" s="43">
        <v>414</v>
      </c>
      <c r="I390" s="43" t="s">
        <v>129</v>
      </c>
      <c r="K390" s="43">
        <v>414</v>
      </c>
      <c r="L390" s="43" t="s">
        <v>65</v>
      </c>
      <c r="N390" s="43">
        <v>414</v>
      </c>
      <c r="O390" s="43" t="s">
        <v>128</v>
      </c>
      <c r="Q390" s="43">
        <v>414</v>
      </c>
      <c r="R390" s="43" t="s">
        <v>130</v>
      </c>
    </row>
    <row r="391" spans="2:18" ht="15" customHeight="1" x14ac:dyDescent="0.2">
      <c r="B391" s="43">
        <v>430</v>
      </c>
      <c r="C391" s="43" t="s">
        <v>128</v>
      </c>
      <c r="E391" s="43">
        <v>430</v>
      </c>
      <c r="F391" s="43" t="s">
        <v>65</v>
      </c>
      <c r="H391" s="43">
        <v>430</v>
      </c>
      <c r="I391" s="43" t="s">
        <v>129</v>
      </c>
      <c r="K391" s="43">
        <v>430</v>
      </c>
      <c r="L391" s="43" t="s">
        <v>128</v>
      </c>
      <c r="N391" s="43">
        <v>430</v>
      </c>
      <c r="O391" s="43" t="s">
        <v>65</v>
      </c>
      <c r="Q391" s="43">
        <v>430</v>
      </c>
      <c r="R391" s="43" t="s">
        <v>130</v>
      </c>
    </row>
    <row r="392" spans="2:18" ht="15" customHeight="1" x14ac:dyDescent="0.2">
      <c r="B392" s="43">
        <v>431</v>
      </c>
      <c r="C392" s="43" t="s">
        <v>128</v>
      </c>
      <c r="E392" s="43">
        <v>431</v>
      </c>
      <c r="F392" s="43" t="s">
        <v>65</v>
      </c>
      <c r="H392" s="43">
        <v>431</v>
      </c>
      <c r="I392" s="43" t="s">
        <v>129</v>
      </c>
      <c r="K392" s="43">
        <v>431</v>
      </c>
      <c r="L392" s="43" t="s">
        <v>128</v>
      </c>
      <c r="N392" s="43">
        <v>431</v>
      </c>
      <c r="O392" s="43" t="s">
        <v>65</v>
      </c>
      <c r="Q392" s="43">
        <v>431</v>
      </c>
      <c r="R392" s="43" t="s">
        <v>130</v>
      </c>
    </row>
    <row r="393" spans="2:18" ht="15" customHeight="1" x14ac:dyDescent="0.2">
      <c r="B393" s="43">
        <v>432</v>
      </c>
      <c r="C393" s="43" t="s">
        <v>128</v>
      </c>
      <c r="E393" s="43">
        <v>432</v>
      </c>
      <c r="F393" s="43" t="s">
        <v>65</v>
      </c>
      <c r="H393" s="43">
        <v>432</v>
      </c>
      <c r="I393" s="43" t="s">
        <v>129</v>
      </c>
      <c r="K393" s="43">
        <v>432</v>
      </c>
      <c r="L393" s="43" t="s">
        <v>128</v>
      </c>
      <c r="N393" s="43">
        <v>432</v>
      </c>
      <c r="O393" s="43" t="s">
        <v>65</v>
      </c>
      <c r="Q393" s="43">
        <v>432</v>
      </c>
      <c r="R393" s="43" t="s">
        <v>130</v>
      </c>
    </row>
    <row r="394" spans="2:18" ht="15" customHeight="1" x14ac:dyDescent="0.2">
      <c r="B394" s="43">
        <v>433</v>
      </c>
      <c r="C394" s="43" t="s">
        <v>128</v>
      </c>
      <c r="E394" s="43">
        <v>433</v>
      </c>
      <c r="F394" s="43" t="s">
        <v>65</v>
      </c>
      <c r="H394" s="43">
        <v>433</v>
      </c>
      <c r="I394" s="43" t="s">
        <v>129</v>
      </c>
      <c r="K394" s="43">
        <v>433</v>
      </c>
      <c r="L394" s="43" t="s">
        <v>128</v>
      </c>
      <c r="N394" s="43">
        <v>433</v>
      </c>
      <c r="O394" s="43" t="s">
        <v>65</v>
      </c>
      <c r="Q394" s="43">
        <v>433</v>
      </c>
      <c r="R394" s="43" t="s">
        <v>130</v>
      </c>
    </row>
    <row r="395" spans="2:18" ht="15" customHeight="1" x14ac:dyDescent="0.2">
      <c r="B395" s="43">
        <v>434</v>
      </c>
      <c r="C395" s="43" t="s">
        <v>128</v>
      </c>
      <c r="E395" s="43">
        <v>434</v>
      </c>
      <c r="F395" s="43" t="s">
        <v>65</v>
      </c>
      <c r="H395" s="43">
        <v>434</v>
      </c>
      <c r="I395" s="43" t="s">
        <v>129</v>
      </c>
      <c r="K395" s="43">
        <v>434</v>
      </c>
      <c r="L395" s="43" t="s">
        <v>128</v>
      </c>
      <c r="N395" s="43">
        <v>434</v>
      </c>
      <c r="O395" s="43" t="s">
        <v>65</v>
      </c>
      <c r="Q395" s="43">
        <v>434</v>
      </c>
      <c r="R395" s="43" t="s">
        <v>130</v>
      </c>
    </row>
    <row r="396" spans="2:18" ht="15" customHeight="1" x14ac:dyDescent="0.2">
      <c r="B396" s="43">
        <v>477</v>
      </c>
      <c r="C396" s="43" t="s">
        <v>128</v>
      </c>
      <c r="E396" s="43">
        <v>477</v>
      </c>
      <c r="F396" s="43" t="s">
        <v>65</v>
      </c>
      <c r="H396" s="43">
        <v>477</v>
      </c>
      <c r="I396" s="43" t="s">
        <v>129</v>
      </c>
      <c r="K396" s="43">
        <v>477</v>
      </c>
      <c r="L396" s="43" t="s">
        <v>128</v>
      </c>
      <c r="N396" s="43">
        <v>477</v>
      </c>
      <c r="O396" s="43" t="s">
        <v>65</v>
      </c>
      <c r="Q396" s="43">
        <v>477</v>
      </c>
      <c r="R396" s="43" t="s">
        <v>130</v>
      </c>
    </row>
    <row r="397" spans="2:18" ht="15" customHeight="1" x14ac:dyDescent="0.2">
      <c r="B397" s="43">
        <v>478</v>
      </c>
      <c r="C397" s="43" t="s">
        <v>128</v>
      </c>
      <c r="E397" s="43">
        <v>478</v>
      </c>
      <c r="F397" s="43" t="s">
        <v>65</v>
      </c>
      <c r="H397" s="43">
        <v>478</v>
      </c>
      <c r="I397" s="43" t="s">
        <v>129</v>
      </c>
      <c r="K397" s="43">
        <v>478</v>
      </c>
      <c r="L397" s="43" t="s">
        <v>128</v>
      </c>
      <c r="N397" s="43">
        <v>478</v>
      </c>
      <c r="O397" s="43" t="s">
        <v>65</v>
      </c>
      <c r="Q397" s="43">
        <v>478</v>
      </c>
      <c r="R397" s="43" t="s">
        <v>130</v>
      </c>
    </row>
    <row r="398" spans="2:18" ht="15" customHeight="1" x14ac:dyDescent="0.2">
      <c r="B398" s="43">
        <v>479</v>
      </c>
      <c r="C398" s="43" t="s">
        <v>128</v>
      </c>
      <c r="E398" s="43">
        <v>479</v>
      </c>
      <c r="F398" s="43" t="s">
        <v>65</v>
      </c>
      <c r="H398" s="43">
        <v>479</v>
      </c>
      <c r="I398" s="43" t="s">
        <v>129</v>
      </c>
      <c r="K398" s="43">
        <v>479</v>
      </c>
      <c r="L398" s="43" t="s">
        <v>128</v>
      </c>
      <c r="N398" s="43">
        <v>479</v>
      </c>
      <c r="O398" s="43" t="s">
        <v>65</v>
      </c>
      <c r="Q398" s="43">
        <v>479</v>
      </c>
      <c r="R398" s="43" t="s">
        <v>130</v>
      </c>
    </row>
    <row r="399" spans="2:18" ht="15" customHeight="1" x14ac:dyDescent="0.2">
      <c r="B399" s="43">
        <v>480</v>
      </c>
      <c r="C399" s="43" t="s">
        <v>128</v>
      </c>
      <c r="E399" s="43">
        <v>480</v>
      </c>
      <c r="F399" s="43" t="s">
        <v>65</v>
      </c>
      <c r="H399" s="43">
        <v>480</v>
      </c>
      <c r="I399" s="43" t="s">
        <v>129</v>
      </c>
      <c r="K399" s="43">
        <v>480</v>
      </c>
      <c r="L399" s="43" t="s">
        <v>128</v>
      </c>
      <c r="N399" s="43">
        <v>480</v>
      </c>
      <c r="O399" s="43" t="s">
        <v>65</v>
      </c>
      <c r="Q399" s="43">
        <v>480</v>
      </c>
      <c r="R399" s="43" t="s">
        <v>130</v>
      </c>
    </row>
    <row r="400" spans="2:18" ht="15" customHeight="1" x14ac:dyDescent="0.2">
      <c r="B400" s="43">
        <v>481</v>
      </c>
      <c r="C400" s="43" t="s">
        <v>128</v>
      </c>
      <c r="E400" s="43">
        <v>481</v>
      </c>
      <c r="F400" s="43" t="s">
        <v>65</v>
      </c>
      <c r="H400" s="43">
        <v>481</v>
      </c>
      <c r="I400" s="43" t="s">
        <v>129</v>
      </c>
      <c r="K400" s="43">
        <v>481</v>
      </c>
      <c r="L400" s="43" t="s">
        <v>128</v>
      </c>
      <c r="N400" s="43">
        <v>481</v>
      </c>
      <c r="O400" s="43" t="s">
        <v>65</v>
      </c>
      <c r="Q400" s="43">
        <v>481</v>
      </c>
      <c r="R400" s="43" t="s">
        <v>130</v>
      </c>
    </row>
    <row r="401" spans="2:18" ht="15" customHeight="1" x14ac:dyDescent="0.2">
      <c r="B401" s="43">
        <v>459</v>
      </c>
      <c r="C401" s="43" t="s">
        <v>65</v>
      </c>
      <c r="E401" s="43">
        <v>459</v>
      </c>
      <c r="F401" s="43" t="s">
        <v>128</v>
      </c>
      <c r="H401" s="43">
        <v>459</v>
      </c>
      <c r="I401" s="43" t="s">
        <v>129</v>
      </c>
      <c r="K401" s="43">
        <v>459</v>
      </c>
      <c r="L401" s="43" t="s">
        <v>65</v>
      </c>
      <c r="N401" s="43">
        <v>459</v>
      </c>
      <c r="O401" s="43" t="s">
        <v>128</v>
      </c>
      <c r="Q401" s="43">
        <v>459</v>
      </c>
      <c r="R401" s="43" t="s">
        <v>130</v>
      </c>
    </row>
    <row r="402" spans="2:18" ht="15" customHeight="1" x14ac:dyDescent="0.2">
      <c r="B402" s="43">
        <v>462</v>
      </c>
      <c r="C402" s="43" t="s">
        <v>65</v>
      </c>
      <c r="E402" s="43">
        <v>462</v>
      </c>
      <c r="F402" s="43" t="s">
        <v>128</v>
      </c>
      <c r="H402" s="43">
        <v>462</v>
      </c>
      <c r="I402" s="43" t="s">
        <v>129</v>
      </c>
      <c r="K402" s="43">
        <v>462</v>
      </c>
      <c r="L402" s="43" t="s">
        <v>65</v>
      </c>
      <c r="N402" s="43">
        <v>462</v>
      </c>
      <c r="O402" s="43" t="s">
        <v>128</v>
      </c>
      <c r="Q402" s="43">
        <v>462</v>
      </c>
      <c r="R402" s="43" t="s">
        <v>130</v>
      </c>
    </row>
    <row r="403" spans="2:18" ht="15" customHeight="1" x14ac:dyDescent="0.2">
      <c r="B403" s="43">
        <v>465</v>
      </c>
      <c r="C403" s="43" t="s">
        <v>65</v>
      </c>
      <c r="E403" s="43">
        <v>465</v>
      </c>
      <c r="F403" s="43" t="s">
        <v>128</v>
      </c>
      <c r="H403" s="43">
        <v>465</v>
      </c>
      <c r="I403" s="43" t="s">
        <v>129</v>
      </c>
      <c r="K403" s="43">
        <v>465</v>
      </c>
      <c r="L403" s="43" t="s">
        <v>65</v>
      </c>
      <c r="N403" s="43">
        <v>465</v>
      </c>
      <c r="O403" s="43" t="s">
        <v>128</v>
      </c>
      <c r="Q403" s="43">
        <v>465</v>
      </c>
      <c r="R403" s="43" t="s">
        <v>130</v>
      </c>
    </row>
    <row r="404" spans="2:18" ht="15" customHeight="1" x14ac:dyDescent="0.2">
      <c r="B404" s="43">
        <v>468</v>
      </c>
      <c r="C404" s="43" t="s">
        <v>65</v>
      </c>
      <c r="E404" s="43">
        <v>468</v>
      </c>
      <c r="F404" s="43" t="s">
        <v>128</v>
      </c>
      <c r="H404" s="43">
        <v>468</v>
      </c>
      <c r="I404" s="43" t="s">
        <v>129</v>
      </c>
      <c r="K404" s="43">
        <v>468</v>
      </c>
      <c r="L404" s="43" t="s">
        <v>65</v>
      </c>
      <c r="N404" s="43">
        <v>468</v>
      </c>
      <c r="O404" s="43" t="s">
        <v>128</v>
      </c>
      <c r="Q404" s="43">
        <v>468</v>
      </c>
      <c r="R404" s="43" t="s">
        <v>130</v>
      </c>
    </row>
    <row r="405" spans="2:18" ht="15" customHeight="1" x14ac:dyDescent="0.2">
      <c r="B405" s="43">
        <v>471</v>
      </c>
      <c r="C405" s="43" t="s">
        <v>65</v>
      </c>
      <c r="E405" s="43">
        <v>471</v>
      </c>
      <c r="F405" s="43" t="s">
        <v>128</v>
      </c>
      <c r="H405" s="43">
        <v>471</v>
      </c>
      <c r="I405" s="43" t="s">
        <v>129</v>
      </c>
      <c r="K405" s="43">
        <v>471</v>
      </c>
      <c r="L405" s="43" t="s">
        <v>65</v>
      </c>
      <c r="N405" s="43">
        <v>471</v>
      </c>
      <c r="O405" s="43" t="s">
        <v>128</v>
      </c>
      <c r="Q405" s="43">
        <v>471</v>
      </c>
      <c r="R405" s="43" t="s">
        <v>130</v>
      </c>
    </row>
    <row r="406" spans="2:18" ht="15" customHeight="1" x14ac:dyDescent="0.2">
      <c r="B406" s="43">
        <v>474</v>
      </c>
      <c r="C406" s="43" t="s">
        <v>65</v>
      </c>
      <c r="E406" s="43">
        <v>474</v>
      </c>
      <c r="F406" s="43" t="s">
        <v>128</v>
      </c>
      <c r="H406" s="43">
        <v>474</v>
      </c>
      <c r="I406" s="43" t="s">
        <v>129</v>
      </c>
      <c r="K406" s="43">
        <v>474</v>
      </c>
      <c r="L406" s="43" t="s">
        <v>65</v>
      </c>
      <c r="N406" s="43">
        <v>474</v>
      </c>
      <c r="O406" s="43" t="s">
        <v>128</v>
      </c>
      <c r="Q406" s="43">
        <v>474</v>
      </c>
      <c r="R406" s="43" t="s">
        <v>130</v>
      </c>
    </row>
    <row r="407" spans="2:18" ht="15" customHeight="1" x14ac:dyDescent="0.2">
      <c r="B407" s="43">
        <v>482</v>
      </c>
      <c r="C407" s="43" t="s">
        <v>128</v>
      </c>
      <c r="E407" s="43">
        <v>482</v>
      </c>
      <c r="F407" s="43" t="s">
        <v>65</v>
      </c>
      <c r="H407" s="43">
        <v>482</v>
      </c>
      <c r="I407" s="43" t="s">
        <v>129</v>
      </c>
      <c r="K407" s="43">
        <v>482</v>
      </c>
      <c r="L407" s="43" t="s">
        <v>128</v>
      </c>
      <c r="N407" s="43">
        <v>482</v>
      </c>
      <c r="O407" s="43" t="s">
        <v>65</v>
      </c>
      <c r="Q407" s="43">
        <v>482</v>
      </c>
      <c r="R407" s="43" t="s">
        <v>130</v>
      </c>
    </row>
    <row r="408" spans="2:18" ht="15" customHeight="1" x14ac:dyDescent="0.2">
      <c r="B408" s="43">
        <v>483</v>
      </c>
      <c r="C408" s="43" t="s">
        <v>128</v>
      </c>
      <c r="E408" s="43">
        <v>483</v>
      </c>
      <c r="F408" s="43" t="s">
        <v>65</v>
      </c>
      <c r="H408" s="43">
        <v>483</v>
      </c>
      <c r="I408" s="43" t="s">
        <v>129</v>
      </c>
      <c r="K408" s="43">
        <v>483</v>
      </c>
      <c r="L408" s="43" t="s">
        <v>128</v>
      </c>
      <c r="N408" s="43">
        <v>483</v>
      </c>
      <c r="O408" s="43" t="s">
        <v>65</v>
      </c>
      <c r="Q408" s="43">
        <v>483</v>
      </c>
      <c r="R408" s="43" t="s">
        <v>130</v>
      </c>
    </row>
    <row r="409" spans="2:18" ht="15" customHeight="1" x14ac:dyDescent="0.2">
      <c r="B409" s="43">
        <v>484</v>
      </c>
      <c r="C409" s="43" t="s">
        <v>128</v>
      </c>
      <c r="E409" s="43">
        <v>484</v>
      </c>
      <c r="F409" s="43" t="s">
        <v>65</v>
      </c>
      <c r="H409" s="43">
        <v>484</v>
      </c>
      <c r="I409" s="43" t="s">
        <v>129</v>
      </c>
      <c r="K409" s="43">
        <v>484</v>
      </c>
      <c r="L409" s="43" t="s">
        <v>128</v>
      </c>
      <c r="N409" s="43">
        <v>484</v>
      </c>
      <c r="O409" s="43" t="s">
        <v>65</v>
      </c>
      <c r="Q409" s="43">
        <v>484</v>
      </c>
      <c r="R409" s="43" t="s">
        <v>130</v>
      </c>
    </row>
    <row r="410" spans="2:18" ht="15" customHeight="1" x14ac:dyDescent="0.2">
      <c r="B410" s="43">
        <v>485</v>
      </c>
      <c r="C410" s="43" t="s">
        <v>128</v>
      </c>
      <c r="E410" s="43">
        <v>485</v>
      </c>
      <c r="F410" s="43" t="s">
        <v>65</v>
      </c>
      <c r="H410" s="43">
        <v>485</v>
      </c>
      <c r="I410" s="43" t="s">
        <v>129</v>
      </c>
      <c r="K410" s="43">
        <v>485</v>
      </c>
      <c r="L410" s="43" t="s">
        <v>128</v>
      </c>
      <c r="N410" s="43">
        <v>485</v>
      </c>
      <c r="O410" s="43" t="s">
        <v>65</v>
      </c>
      <c r="Q410" s="43">
        <v>485</v>
      </c>
      <c r="R410" s="43" t="s">
        <v>130</v>
      </c>
    </row>
    <row r="411" spans="2:18" ht="15" customHeight="1" x14ac:dyDescent="0.2">
      <c r="B411" s="43">
        <v>486</v>
      </c>
      <c r="C411" s="43" t="s">
        <v>128</v>
      </c>
      <c r="E411" s="43">
        <v>486</v>
      </c>
      <c r="F411" s="43" t="s">
        <v>65</v>
      </c>
      <c r="H411" s="43">
        <v>486</v>
      </c>
      <c r="I411" s="43" t="s">
        <v>129</v>
      </c>
      <c r="K411" s="43">
        <v>486</v>
      </c>
      <c r="L411" s="43" t="s">
        <v>128</v>
      </c>
      <c r="N411" s="43">
        <v>486</v>
      </c>
      <c r="O411" s="43" t="s">
        <v>65</v>
      </c>
      <c r="Q411" s="43">
        <v>486</v>
      </c>
      <c r="R411" s="43" t="s">
        <v>130</v>
      </c>
    </row>
    <row r="412" spans="2:18" ht="15" customHeight="1" x14ac:dyDescent="0.2">
      <c r="B412" s="43">
        <v>460</v>
      </c>
      <c r="C412" s="43" t="s">
        <v>65</v>
      </c>
      <c r="E412" s="43">
        <v>460</v>
      </c>
      <c r="F412" s="43" t="s">
        <v>128</v>
      </c>
      <c r="H412" s="43">
        <v>460</v>
      </c>
      <c r="I412" s="43" t="s">
        <v>129</v>
      </c>
      <c r="K412" s="43">
        <v>460</v>
      </c>
      <c r="L412" s="43" t="s">
        <v>65</v>
      </c>
      <c r="N412" s="43">
        <v>460</v>
      </c>
      <c r="O412" s="43" t="s">
        <v>128</v>
      </c>
      <c r="Q412" s="43">
        <v>460</v>
      </c>
      <c r="R412" s="43" t="s">
        <v>130</v>
      </c>
    </row>
    <row r="413" spans="2:18" ht="15" customHeight="1" x14ac:dyDescent="0.2">
      <c r="B413" s="43">
        <v>463</v>
      </c>
      <c r="C413" s="43" t="s">
        <v>65</v>
      </c>
      <c r="E413" s="43">
        <v>463</v>
      </c>
      <c r="F413" s="43" t="s">
        <v>128</v>
      </c>
      <c r="H413" s="43">
        <v>463</v>
      </c>
      <c r="I413" s="43" t="s">
        <v>129</v>
      </c>
      <c r="K413" s="43">
        <v>463</v>
      </c>
      <c r="L413" s="43" t="s">
        <v>65</v>
      </c>
      <c r="N413" s="43">
        <v>463</v>
      </c>
      <c r="O413" s="43" t="s">
        <v>128</v>
      </c>
      <c r="Q413" s="43">
        <v>463</v>
      </c>
      <c r="R413" s="43" t="s">
        <v>130</v>
      </c>
    </row>
    <row r="414" spans="2:18" ht="15" customHeight="1" x14ac:dyDescent="0.2">
      <c r="B414" s="43">
        <v>466</v>
      </c>
      <c r="C414" s="43" t="s">
        <v>65</v>
      </c>
      <c r="E414" s="43">
        <v>466</v>
      </c>
      <c r="F414" s="43" t="s">
        <v>128</v>
      </c>
      <c r="H414" s="43">
        <v>466</v>
      </c>
      <c r="I414" s="43" t="s">
        <v>129</v>
      </c>
      <c r="K414" s="43">
        <v>466</v>
      </c>
      <c r="L414" s="43" t="s">
        <v>65</v>
      </c>
      <c r="N414" s="43">
        <v>466</v>
      </c>
      <c r="O414" s="43" t="s">
        <v>128</v>
      </c>
      <c r="Q414" s="43">
        <v>466</v>
      </c>
      <c r="R414" s="43" t="s">
        <v>130</v>
      </c>
    </row>
    <row r="415" spans="2:18" ht="15" customHeight="1" x14ac:dyDescent="0.2">
      <c r="B415" s="43">
        <v>469</v>
      </c>
      <c r="C415" s="43" t="s">
        <v>65</v>
      </c>
      <c r="E415" s="43">
        <v>469</v>
      </c>
      <c r="F415" s="43" t="s">
        <v>128</v>
      </c>
      <c r="H415" s="43">
        <v>469</v>
      </c>
      <c r="I415" s="43" t="s">
        <v>129</v>
      </c>
      <c r="K415" s="43">
        <v>469</v>
      </c>
      <c r="L415" s="43" t="s">
        <v>65</v>
      </c>
      <c r="N415" s="43">
        <v>469</v>
      </c>
      <c r="O415" s="43" t="s">
        <v>128</v>
      </c>
      <c r="Q415" s="43">
        <v>469</v>
      </c>
      <c r="R415" s="43" t="s">
        <v>130</v>
      </c>
    </row>
    <row r="416" spans="2:18" ht="15" customHeight="1" x14ac:dyDescent="0.2">
      <c r="B416" s="43">
        <v>472</v>
      </c>
      <c r="C416" s="43" t="s">
        <v>65</v>
      </c>
      <c r="E416" s="43">
        <v>472</v>
      </c>
      <c r="F416" s="43" t="s">
        <v>128</v>
      </c>
      <c r="H416" s="43">
        <v>472</v>
      </c>
      <c r="I416" s="43" t="s">
        <v>129</v>
      </c>
      <c r="K416" s="43">
        <v>472</v>
      </c>
      <c r="L416" s="43" t="s">
        <v>65</v>
      </c>
      <c r="N416" s="43">
        <v>472</v>
      </c>
      <c r="O416" s="43" t="s">
        <v>128</v>
      </c>
      <c r="Q416" s="43">
        <v>472</v>
      </c>
      <c r="R416" s="43" t="s">
        <v>130</v>
      </c>
    </row>
    <row r="417" spans="2:18" ht="15" customHeight="1" x14ac:dyDescent="0.2">
      <c r="B417" s="43">
        <v>475</v>
      </c>
      <c r="C417" s="43" t="s">
        <v>65</v>
      </c>
      <c r="E417" s="43">
        <v>475</v>
      </c>
      <c r="F417" s="43" t="s">
        <v>128</v>
      </c>
      <c r="H417" s="43">
        <v>475</v>
      </c>
      <c r="I417" s="43" t="s">
        <v>129</v>
      </c>
      <c r="K417" s="43">
        <v>475</v>
      </c>
      <c r="L417" s="43" t="s">
        <v>65</v>
      </c>
      <c r="N417" s="43">
        <v>475</v>
      </c>
      <c r="O417" s="43" t="s">
        <v>128</v>
      </c>
      <c r="Q417" s="43">
        <v>475</v>
      </c>
      <c r="R417" s="43" t="s">
        <v>130</v>
      </c>
    </row>
    <row r="418" spans="2:18" ht="15" customHeight="1" x14ac:dyDescent="0.2">
      <c r="B418" s="43">
        <v>487</v>
      </c>
      <c r="C418" s="43" t="s">
        <v>128</v>
      </c>
      <c r="E418" s="43">
        <v>487</v>
      </c>
      <c r="F418" s="43" t="s">
        <v>65</v>
      </c>
      <c r="H418" s="43">
        <v>487</v>
      </c>
      <c r="I418" s="43" t="s">
        <v>129</v>
      </c>
      <c r="K418" s="43">
        <v>487</v>
      </c>
      <c r="L418" s="43" t="s">
        <v>128</v>
      </c>
      <c r="N418" s="43">
        <v>487</v>
      </c>
      <c r="O418" s="43" t="s">
        <v>65</v>
      </c>
      <c r="Q418" s="43">
        <v>487</v>
      </c>
      <c r="R418" s="43" t="s">
        <v>130</v>
      </c>
    </row>
    <row r="419" spans="2:18" ht="15" customHeight="1" x14ac:dyDescent="0.2">
      <c r="B419" s="43">
        <v>488</v>
      </c>
      <c r="C419" s="43" t="s">
        <v>128</v>
      </c>
      <c r="E419" s="43">
        <v>488</v>
      </c>
      <c r="F419" s="43" t="s">
        <v>65</v>
      </c>
      <c r="H419" s="43">
        <v>488</v>
      </c>
      <c r="I419" s="43" t="s">
        <v>129</v>
      </c>
      <c r="K419" s="43">
        <v>488</v>
      </c>
      <c r="L419" s="43" t="s">
        <v>128</v>
      </c>
      <c r="N419" s="43">
        <v>488</v>
      </c>
      <c r="O419" s="43" t="s">
        <v>65</v>
      </c>
      <c r="Q419" s="43">
        <v>488</v>
      </c>
      <c r="R419" s="43" t="s">
        <v>130</v>
      </c>
    </row>
    <row r="420" spans="2:18" ht="15" customHeight="1" x14ac:dyDescent="0.2">
      <c r="B420" s="43">
        <v>489</v>
      </c>
      <c r="C420" s="43" t="s">
        <v>128</v>
      </c>
      <c r="E420" s="43">
        <v>489</v>
      </c>
      <c r="F420" s="43" t="s">
        <v>65</v>
      </c>
      <c r="H420" s="43">
        <v>489</v>
      </c>
      <c r="I420" s="43" t="s">
        <v>129</v>
      </c>
      <c r="K420" s="43">
        <v>489</v>
      </c>
      <c r="L420" s="43" t="s">
        <v>128</v>
      </c>
      <c r="N420" s="43">
        <v>489</v>
      </c>
      <c r="O420" s="43" t="s">
        <v>65</v>
      </c>
      <c r="Q420" s="43">
        <v>489</v>
      </c>
      <c r="R420" s="43" t="s">
        <v>130</v>
      </c>
    </row>
    <row r="421" spans="2:18" ht="15" customHeight="1" x14ac:dyDescent="0.2">
      <c r="B421" s="43">
        <v>490</v>
      </c>
      <c r="C421" s="43" t="s">
        <v>128</v>
      </c>
      <c r="E421" s="43">
        <v>490</v>
      </c>
      <c r="F421" s="43" t="s">
        <v>65</v>
      </c>
      <c r="H421" s="43">
        <v>490</v>
      </c>
      <c r="I421" s="43" t="s">
        <v>129</v>
      </c>
      <c r="K421" s="43">
        <v>490</v>
      </c>
      <c r="L421" s="43" t="s">
        <v>128</v>
      </c>
      <c r="N421" s="43">
        <v>490</v>
      </c>
      <c r="O421" s="43" t="s">
        <v>65</v>
      </c>
      <c r="Q421" s="43">
        <v>490</v>
      </c>
      <c r="R421" s="43" t="s">
        <v>130</v>
      </c>
    </row>
    <row r="422" spans="2:18" ht="15" customHeight="1" x14ac:dyDescent="0.2">
      <c r="B422" s="43">
        <v>491</v>
      </c>
      <c r="C422" s="43" t="s">
        <v>128</v>
      </c>
      <c r="E422" s="43">
        <v>491</v>
      </c>
      <c r="F422" s="43" t="s">
        <v>65</v>
      </c>
      <c r="H422" s="43">
        <v>491</v>
      </c>
      <c r="I422" s="43" t="s">
        <v>129</v>
      </c>
      <c r="K422" s="43">
        <v>491</v>
      </c>
      <c r="L422" s="43" t="s">
        <v>128</v>
      </c>
      <c r="N422" s="43">
        <v>491</v>
      </c>
      <c r="O422" s="43" t="s">
        <v>65</v>
      </c>
      <c r="Q422" s="43">
        <v>491</v>
      </c>
      <c r="R422" s="43" t="s">
        <v>130</v>
      </c>
    </row>
    <row r="423" spans="2:18" ht="15" customHeight="1" x14ac:dyDescent="0.2">
      <c r="B423" s="43">
        <v>461</v>
      </c>
      <c r="C423" s="43" t="s">
        <v>65</v>
      </c>
      <c r="E423" s="43">
        <v>461</v>
      </c>
      <c r="F423" s="43" t="s">
        <v>128</v>
      </c>
      <c r="H423" s="43">
        <v>461</v>
      </c>
      <c r="I423" s="43" t="s">
        <v>129</v>
      </c>
      <c r="K423" s="43">
        <v>461</v>
      </c>
      <c r="L423" s="43" t="s">
        <v>65</v>
      </c>
      <c r="N423" s="43">
        <v>461</v>
      </c>
      <c r="O423" s="43" t="s">
        <v>128</v>
      </c>
      <c r="Q423" s="43">
        <v>461</v>
      </c>
      <c r="R423" s="43" t="s">
        <v>130</v>
      </c>
    </row>
    <row r="424" spans="2:18" ht="15" customHeight="1" x14ac:dyDescent="0.2">
      <c r="B424" s="43">
        <v>464</v>
      </c>
      <c r="C424" s="43" t="s">
        <v>65</v>
      </c>
      <c r="E424" s="43">
        <v>464</v>
      </c>
      <c r="F424" s="43" t="s">
        <v>128</v>
      </c>
      <c r="H424" s="43">
        <v>464</v>
      </c>
      <c r="I424" s="43" t="s">
        <v>129</v>
      </c>
      <c r="K424" s="43">
        <v>464</v>
      </c>
      <c r="L424" s="43" t="s">
        <v>65</v>
      </c>
      <c r="N424" s="43">
        <v>464</v>
      </c>
      <c r="O424" s="43" t="s">
        <v>128</v>
      </c>
      <c r="Q424" s="43">
        <v>464</v>
      </c>
      <c r="R424" s="43" t="s">
        <v>130</v>
      </c>
    </row>
    <row r="425" spans="2:18" ht="15" customHeight="1" x14ac:dyDescent="0.2">
      <c r="B425" s="43">
        <v>467</v>
      </c>
      <c r="C425" s="43" t="s">
        <v>65</v>
      </c>
      <c r="E425" s="43">
        <v>467</v>
      </c>
      <c r="F425" s="43" t="s">
        <v>128</v>
      </c>
      <c r="H425" s="43">
        <v>467</v>
      </c>
      <c r="I425" s="43" t="s">
        <v>129</v>
      </c>
      <c r="K425" s="43">
        <v>467</v>
      </c>
      <c r="L425" s="43" t="s">
        <v>65</v>
      </c>
      <c r="N425" s="43">
        <v>467</v>
      </c>
      <c r="O425" s="43" t="s">
        <v>128</v>
      </c>
      <c r="Q425" s="43">
        <v>467</v>
      </c>
      <c r="R425" s="43" t="s">
        <v>130</v>
      </c>
    </row>
    <row r="426" spans="2:18" ht="15" customHeight="1" x14ac:dyDescent="0.2">
      <c r="B426" s="43">
        <v>470</v>
      </c>
      <c r="C426" s="43" t="s">
        <v>65</v>
      </c>
      <c r="E426" s="43">
        <v>470</v>
      </c>
      <c r="F426" s="43" t="s">
        <v>128</v>
      </c>
      <c r="H426" s="43">
        <v>470</v>
      </c>
      <c r="I426" s="43" t="s">
        <v>129</v>
      </c>
      <c r="K426" s="43">
        <v>470</v>
      </c>
      <c r="L426" s="43" t="s">
        <v>65</v>
      </c>
      <c r="N426" s="43">
        <v>470</v>
      </c>
      <c r="O426" s="43" t="s">
        <v>128</v>
      </c>
      <c r="Q426" s="43">
        <v>470</v>
      </c>
      <c r="R426" s="43" t="s">
        <v>130</v>
      </c>
    </row>
    <row r="427" spans="2:18" ht="15" customHeight="1" x14ac:dyDescent="0.2">
      <c r="B427" s="43">
        <v>473</v>
      </c>
      <c r="C427" s="43" t="s">
        <v>65</v>
      </c>
      <c r="E427" s="43">
        <v>473</v>
      </c>
      <c r="F427" s="43" t="s">
        <v>128</v>
      </c>
      <c r="H427" s="43">
        <v>473</v>
      </c>
      <c r="I427" s="43" t="s">
        <v>129</v>
      </c>
      <c r="K427" s="43">
        <v>473</v>
      </c>
      <c r="L427" s="43" t="s">
        <v>65</v>
      </c>
      <c r="N427" s="43">
        <v>473</v>
      </c>
      <c r="O427" s="43" t="s">
        <v>128</v>
      </c>
      <c r="Q427" s="43">
        <v>473</v>
      </c>
      <c r="R427" s="43" t="s">
        <v>130</v>
      </c>
    </row>
    <row r="428" spans="2:18" ht="15" customHeight="1" x14ac:dyDescent="0.2">
      <c r="B428" s="43">
        <v>476</v>
      </c>
      <c r="C428" s="43" t="s">
        <v>65</v>
      </c>
      <c r="E428" s="43">
        <v>476</v>
      </c>
      <c r="F428" s="43" t="s">
        <v>128</v>
      </c>
      <c r="H428" s="43">
        <v>476</v>
      </c>
      <c r="I428" s="43" t="s">
        <v>129</v>
      </c>
      <c r="K428" s="43">
        <v>476</v>
      </c>
      <c r="L428" s="43" t="s">
        <v>65</v>
      </c>
      <c r="N428" s="43">
        <v>476</v>
      </c>
      <c r="O428" s="43" t="s">
        <v>128</v>
      </c>
      <c r="Q428" s="43">
        <v>476</v>
      </c>
      <c r="R428" s="43" t="s">
        <v>130</v>
      </c>
    </row>
    <row r="429" spans="2:18" ht="15" customHeight="1" x14ac:dyDescent="0.2">
      <c r="B429" s="43">
        <v>492</v>
      </c>
      <c r="C429" s="43" t="s">
        <v>128</v>
      </c>
      <c r="E429" s="43">
        <v>492</v>
      </c>
      <c r="F429" s="43" t="s">
        <v>65</v>
      </c>
      <c r="H429" s="43">
        <v>492</v>
      </c>
      <c r="I429" s="43" t="s">
        <v>129</v>
      </c>
      <c r="K429" s="43">
        <v>492</v>
      </c>
      <c r="L429" s="43" t="s">
        <v>128</v>
      </c>
      <c r="N429" s="43">
        <v>492</v>
      </c>
      <c r="O429" s="43" t="s">
        <v>65</v>
      </c>
      <c r="Q429" s="43">
        <v>492</v>
      </c>
      <c r="R429" s="43" t="s">
        <v>130</v>
      </c>
    </row>
    <row r="430" spans="2:18" ht="15" customHeight="1" x14ac:dyDescent="0.2">
      <c r="B430" s="43">
        <v>493</v>
      </c>
      <c r="C430" s="43" t="s">
        <v>128</v>
      </c>
      <c r="E430" s="43">
        <v>493</v>
      </c>
      <c r="F430" s="43" t="s">
        <v>65</v>
      </c>
      <c r="H430" s="43">
        <v>493</v>
      </c>
      <c r="I430" s="43" t="s">
        <v>129</v>
      </c>
      <c r="K430" s="43">
        <v>493</v>
      </c>
      <c r="L430" s="43" t="s">
        <v>128</v>
      </c>
      <c r="N430" s="43">
        <v>493</v>
      </c>
      <c r="O430" s="43" t="s">
        <v>65</v>
      </c>
      <c r="Q430" s="43">
        <v>493</v>
      </c>
      <c r="R430" s="43" t="s">
        <v>130</v>
      </c>
    </row>
    <row r="431" spans="2:18" ht="15" customHeight="1" x14ac:dyDescent="0.2">
      <c r="B431" s="43">
        <v>494</v>
      </c>
      <c r="C431" s="43" t="s">
        <v>128</v>
      </c>
      <c r="E431" s="43">
        <v>494</v>
      </c>
      <c r="F431" s="43" t="s">
        <v>65</v>
      </c>
      <c r="H431" s="43">
        <v>494</v>
      </c>
      <c r="I431" s="43" t="s">
        <v>129</v>
      </c>
      <c r="K431" s="43">
        <v>494</v>
      </c>
      <c r="L431" s="43" t="s">
        <v>128</v>
      </c>
      <c r="N431" s="43">
        <v>494</v>
      </c>
      <c r="O431" s="43" t="s">
        <v>65</v>
      </c>
      <c r="Q431" s="43">
        <v>494</v>
      </c>
      <c r="R431" s="43" t="s">
        <v>130</v>
      </c>
    </row>
    <row r="432" spans="2:18" ht="15" customHeight="1" x14ac:dyDescent="0.2">
      <c r="B432" s="43">
        <v>495</v>
      </c>
      <c r="C432" s="43" t="s">
        <v>128</v>
      </c>
      <c r="E432" s="43">
        <v>495</v>
      </c>
      <c r="F432" s="43" t="s">
        <v>65</v>
      </c>
      <c r="H432" s="43">
        <v>495</v>
      </c>
      <c r="I432" s="43" t="s">
        <v>129</v>
      </c>
      <c r="K432" s="43">
        <v>495</v>
      </c>
      <c r="L432" s="43" t="s">
        <v>128</v>
      </c>
      <c r="N432" s="43">
        <v>495</v>
      </c>
      <c r="O432" s="43" t="s">
        <v>65</v>
      </c>
      <c r="Q432" s="43">
        <v>495</v>
      </c>
      <c r="R432" s="43" t="s">
        <v>130</v>
      </c>
    </row>
    <row r="433" spans="2:18" ht="15" customHeight="1" x14ac:dyDescent="0.2">
      <c r="B433" s="43">
        <v>496</v>
      </c>
      <c r="C433" s="43" t="s">
        <v>128</v>
      </c>
      <c r="E433" s="43">
        <v>496</v>
      </c>
      <c r="F433" s="43" t="s">
        <v>65</v>
      </c>
      <c r="H433" s="43">
        <v>496</v>
      </c>
      <c r="I433" s="43" t="s">
        <v>129</v>
      </c>
      <c r="K433" s="43">
        <v>496</v>
      </c>
      <c r="L433" s="43" t="s">
        <v>128</v>
      </c>
      <c r="N433" s="43">
        <v>496</v>
      </c>
      <c r="O433" s="43" t="s">
        <v>65</v>
      </c>
      <c r="Q433" s="43">
        <v>496</v>
      </c>
      <c r="R433" s="43" t="s">
        <v>130</v>
      </c>
    </row>
    <row r="434" spans="2:18" ht="15" customHeight="1" x14ac:dyDescent="0.2">
      <c r="B434" s="43">
        <v>229</v>
      </c>
      <c r="C434" s="43" t="s">
        <v>128</v>
      </c>
      <c r="E434" s="43">
        <v>229</v>
      </c>
      <c r="F434" s="43" t="s">
        <v>65</v>
      </c>
      <c r="H434" s="43">
        <v>229</v>
      </c>
      <c r="I434" s="43" t="s">
        <v>129</v>
      </c>
      <c r="K434" s="43">
        <v>229</v>
      </c>
      <c r="L434" s="43" t="s">
        <v>128</v>
      </c>
      <c r="N434" s="43">
        <v>229</v>
      </c>
      <c r="O434" s="43" t="s">
        <v>65</v>
      </c>
      <c r="Q434" s="43">
        <v>229</v>
      </c>
      <c r="R434" s="43" t="s">
        <v>130</v>
      </c>
    </row>
    <row r="435" spans="2:18" ht="15" customHeight="1" x14ac:dyDescent="0.2">
      <c r="B435" s="43">
        <v>230</v>
      </c>
      <c r="C435" s="43" t="s">
        <v>128</v>
      </c>
      <c r="E435" s="43">
        <v>230</v>
      </c>
      <c r="F435" s="43" t="s">
        <v>65</v>
      </c>
      <c r="H435" s="43">
        <v>230</v>
      </c>
      <c r="I435" s="43" t="s">
        <v>129</v>
      </c>
      <c r="K435" s="43">
        <v>230</v>
      </c>
      <c r="L435" s="43" t="s">
        <v>128</v>
      </c>
      <c r="N435" s="43">
        <v>230</v>
      </c>
      <c r="O435" s="43" t="s">
        <v>65</v>
      </c>
      <c r="Q435" s="43">
        <v>230</v>
      </c>
      <c r="R435" s="43" t="s">
        <v>130</v>
      </c>
    </row>
    <row r="436" spans="2:18" ht="15" customHeight="1" x14ac:dyDescent="0.2">
      <c r="B436" s="43">
        <v>231</v>
      </c>
      <c r="C436" s="43" t="s">
        <v>128</v>
      </c>
      <c r="E436" s="43">
        <v>231</v>
      </c>
      <c r="F436" s="43" t="s">
        <v>65</v>
      </c>
      <c r="H436" s="43">
        <v>231</v>
      </c>
      <c r="I436" s="43" t="s">
        <v>129</v>
      </c>
      <c r="K436" s="43">
        <v>231</v>
      </c>
      <c r="L436" s="43" t="s">
        <v>128</v>
      </c>
      <c r="N436" s="43">
        <v>231</v>
      </c>
      <c r="O436" s="43" t="s">
        <v>65</v>
      </c>
      <c r="Q436" s="43">
        <v>231</v>
      </c>
      <c r="R436" s="43" t="s">
        <v>130</v>
      </c>
    </row>
    <row r="437" spans="2:18" ht="15" customHeight="1" x14ac:dyDescent="0.2">
      <c r="B437" s="43">
        <v>232</v>
      </c>
      <c r="C437" s="43" t="s">
        <v>128</v>
      </c>
      <c r="E437" s="43">
        <v>232</v>
      </c>
      <c r="F437" s="43" t="s">
        <v>65</v>
      </c>
      <c r="H437" s="43">
        <v>232</v>
      </c>
      <c r="I437" s="43" t="s">
        <v>129</v>
      </c>
      <c r="K437" s="43">
        <v>232</v>
      </c>
      <c r="L437" s="43" t="s">
        <v>128</v>
      </c>
      <c r="N437" s="43">
        <v>232</v>
      </c>
      <c r="O437" s="43" t="s">
        <v>65</v>
      </c>
      <c r="Q437" s="43">
        <v>232</v>
      </c>
      <c r="R437" s="43" t="s">
        <v>130</v>
      </c>
    </row>
    <row r="438" spans="2:18" ht="15" customHeight="1" x14ac:dyDescent="0.2">
      <c r="B438" s="43">
        <v>233</v>
      </c>
      <c r="C438" s="43" t="s">
        <v>128</v>
      </c>
      <c r="E438" s="43">
        <v>233</v>
      </c>
      <c r="F438" s="43" t="s">
        <v>65</v>
      </c>
      <c r="H438" s="43">
        <v>233</v>
      </c>
      <c r="I438" s="43" t="s">
        <v>129</v>
      </c>
      <c r="K438" s="43">
        <v>233</v>
      </c>
      <c r="L438" s="43" t="s">
        <v>128</v>
      </c>
      <c r="N438" s="43">
        <v>233</v>
      </c>
      <c r="O438" s="43" t="s">
        <v>65</v>
      </c>
      <c r="Q438" s="43">
        <v>233</v>
      </c>
      <c r="R438" s="43" t="s">
        <v>130</v>
      </c>
    </row>
    <row r="439" spans="2:18" ht="15" customHeight="1" x14ac:dyDescent="0.2">
      <c r="B439" s="43">
        <v>211</v>
      </c>
      <c r="C439" s="43" t="s">
        <v>65</v>
      </c>
      <c r="E439" s="43">
        <v>211</v>
      </c>
      <c r="F439" s="43" t="s">
        <v>128</v>
      </c>
      <c r="H439" s="43">
        <v>211</v>
      </c>
      <c r="I439" s="43" t="s">
        <v>129</v>
      </c>
      <c r="K439" s="43">
        <v>211</v>
      </c>
      <c r="L439" s="43" t="s">
        <v>65</v>
      </c>
      <c r="N439" s="43">
        <v>211</v>
      </c>
      <c r="O439" s="43" t="s">
        <v>128</v>
      </c>
      <c r="Q439" s="43">
        <v>211</v>
      </c>
      <c r="R439" s="43" t="s">
        <v>130</v>
      </c>
    </row>
    <row r="440" spans="2:18" ht="15" customHeight="1" x14ac:dyDescent="0.2">
      <c r="B440" s="43">
        <v>214</v>
      </c>
      <c r="C440" s="43" t="s">
        <v>65</v>
      </c>
      <c r="E440" s="43">
        <v>214</v>
      </c>
      <c r="F440" s="43" t="s">
        <v>128</v>
      </c>
      <c r="H440" s="43">
        <v>214</v>
      </c>
      <c r="I440" s="43" t="s">
        <v>129</v>
      </c>
      <c r="K440" s="43">
        <v>214</v>
      </c>
      <c r="L440" s="43" t="s">
        <v>65</v>
      </c>
      <c r="N440" s="43">
        <v>214</v>
      </c>
      <c r="O440" s="43" t="s">
        <v>128</v>
      </c>
      <c r="Q440" s="43">
        <v>214</v>
      </c>
      <c r="R440" s="43" t="s">
        <v>130</v>
      </c>
    </row>
    <row r="441" spans="2:18" ht="15" customHeight="1" x14ac:dyDescent="0.2">
      <c r="B441" s="43">
        <v>217</v>
      </c>
      <c r="C441" s="43" t="s">
        <v>65</v>
      </c>
      <c r="E441" s="43">
        <v>217</v>
      </c>
      <c r="F441" s="43" t="s">
        <v>128</v>
      </c>
      <c r="H441" s="43">
        <v>217</v>
      </c>
      <c r="I441" s="43" t="s">
        <v>129</v>
      </c>
      <c r="K441" s="43">
        <v>217</v>
      </c>
      <c r="L441" s="43" t="s">
        <v>65</v>
      </c>
      <c r="N441" s="43">
        <v>217</v>
      </c>
      <c r="O441" s="43" t="s">
        <v>128</v>
      </c>
      <c r="Q441" s="43">
        <v>217</v>
      </c>
      <c r="R441" s="43" t="s">
        <v>130</v>
      </c>
    </row>
    <row r="442" spans="2:18" ht="15" customHeight="1" x14ac:dyDescent="0.2">
      <c r="B442" s="43">
        <v>220</v>
      </c>
      <c r="C442" s="43" t="s">
        <v>65</v>
      </c>
      <c r="E442" s="43">
        <v>220</v>
      </c>
      <c r="F442" s="43" t="s">
        <v>128</v>
      </c>
      <c r="H442" s="43">
        <v>220</v>
      </c>
      <c r="I442" s="43" t="s">
        <v>129</v>
      </c>
      <c r="K442" s="43">
        <v>220</v>
      </c>
      <c r="L442" s="43" t="s">
        <v>65</v>
      </c>
      <c r="N442" s="43">
        <v>220</v>
      </c>
      <c r="O442" s="43" t="s">
        <v>128</v>
      </c>
      <c r="Q442" s="43">
        <v>220</v>
      </c>
      <c r="R442" s="43" t="s">
        <v>130</v>
      </c>
    </row>
    <row r="443" spans="2:18" ht="15" customHeight="1" x14ac:dyDescent="0.2">
      <c r="B443" s="43">
        <v>223</v>
      </c>
      <c r="C443" s="43" t="s">
        <v>65</v>
      </c>
      <c r="E443" s="43">
        <v>223</v>
      </c>
      <c r="F443" s="43" t="s">
        <v>128</v>
      </c>
      <c r="H443" s="43">
        <v>223</v>
      </c>
      <c r="I443" s="43" t="s">
        <v>129</v>
      </c>
      <c r="K443" s="43">
        <v>223</v>
      </c>
      <c r="L443" s="43" t="s">
        <v>65</v>
      </c>
      <c r="N443" s="43">
        <v>223</v>
      </c>
      <c r="O443" s="43" t="s">
        <v>128</v>
      </c>
      <c r="Q443" s="43">
        <v>223</v>
      </c>
      <c r="R443" s="43" t="s">
        <v>130</v>
      </c>
    </row>
    <row r="444" spans="2:18" ht="15" customHeight="1" x14ac:dyDescent="0.2">
      <c r="B444" s="43">
        <v>226</v>
      </c>
      <c r="C444" s="43" t="s">
        <v>65</v>
      </c>
      <c r="E444" s="43">
        <v>226</v>
      </c>
      <c r="F444" s="43" t="s">
        <v>128</v>
      </c>
      <c r="H444" s="43">
        <v>226</v>
      </c>
      <c r="I444" s="43" t="s">
        <v>129</v>
      </c>
      <c r="K444" s="43">
        <v>226</v>
      </c>
      <c r="L444" s="43" t="s">
        <v>65</v>
      </c>
      <c r="N444" s="43">
        <v>226</v>
      </c>
      <c r="O444" s="43" t="s">
        <v>128</v>
      </c>
      <c r="Q444" s="43">
        <v>226</v>
      </c>
      <c r="R444" s="43" t="s">
        <v>130</v>
      </c>
    </row>
    <row r="445" spans="2:18" ht="15" customHeight="1" x14ac:dyDescent="0.2">
      <c r="B445" s="43">
        <v>234</v>
      </c>
      <c r="C445" s="43" t="s">
        <v>128</v>
      </c>
      <c r="E445" s="43">
        <v>234</v>
      </c>
      <c r="F445" s="43" t="s">
        <v>65</v>
      </c>
      <c r="H445" s="43">
        <v>234</v>
      </c>
      <c r="I445" s="43" t="s">
        <v>129</v>
      </c>
      <c r="K445" s="43">
        <v>234</v>
      </c>
      <c r="L445" s="43" t="s">
        <v>128</v>
      </c>
      <c r="N445" s="43">
        <v>234</v>
      </c>
      <c r="O445" s="43" t="s">
        <v>65</v>
      </c>
      <c r="Q445" s="43">
        <v>234</v>
      </c>
      <c r="R445" s="43" t="s">
        <v>130</v>
      </c>
    </row>
    <row r="446" spans="2:18" ht="15" customHeight="1" x14ac:dyDescent="0.2">
      <c r="B446" s="43">
        <v>235</v>
      </c>
      <c r="C446" s="43" t="s">
        <v>128</v>
      </c>
      <c r="E446" s="43">
        <v>235</v>
      </c>
      <c r="F446" s="43" t="s">
        <v>65</v>
      </c>
      <c r="H446" s="43">
        <v>235</v>
      </c>
      <c r="I446" s="43" t="s">
        <v>129</v>
      </c>
      <c r="K446" s="43">
        <v>235</v>
      </c>
      <c r="L446" s="43" t="s">
        <v>128</v>
      </c>
      <c r="N446" s="43">
        <v>235</v>
      </c>
      <c r="O446" s="43" t="s">
        <v>65</v>
      </c>
      <c r="Q446" s="43">
        <v>235</v>
      </c>
      <c r="R446" s="43" t="s">
        <v>130</v>
      </c>
    </row>
    <row r="447" spans="2:18" ht="15" customHeight="1" x14ac:dyDescent="0.2">
      <c r="B447" s="43">
        <v>236</v>
      </c>
      <c r="C447" s="43" t="s">
        <v>128</v>
      </c>
      <c r="E447" s="43">
        <v>236</v>
      </c>
      <c r="F447" s="43" t="s">
        <v>65</v>
      </c>
      <c r="H447" s="43">
        <v>236</v>
      </c>
      <c r="I447" s="43" t="s">
        <v>129</v>
      </c>
      <c r="K447" s="43">
        <v>236</v>
      </c>
      <c r="L447" s="43" t="s">
        <v>128</v>
      </c>
      <c r="N447" s="43">
        <v>236</v>
      </c>
      <c r="O447" s="43" t="s">
        <v>65</v>
      </c>
      <c r="Q447" s="43">
        <v>236</v>
      </c>
      <c r="R447" s="43" t="s">
        <v>130</v>
      </c>
    </row>
    <row r="448" spans="2:18" ht="15" customHeight="1" x14ac:dyDescent="0.2">
      <c r="B448" s="43">
        <v>237</v>
      </c>
      <c r="C448" s="43" t="s">
        <v>128</v>
      </c>
      <c r="E448" s="43">
        <v>237</v>
      </c>
      <c r="F448" s="43" t="s">
        <v>65</v>
      </c>
      <c r="H448" s="43">
        <v>237</v>
      </c>
      <c r="I448" s="43" t="s">
        <v>129</v>
      </c>
      <c r="K448" s="43">
        <v>237</v>
      </c>
      <c r="L448" s="43" t="s">
        <v>128</v>
      </c>
      <c r="N448" s="43">
        <v>237</v>
      </c>
      <c r="O448" s="43" t="s">
        <v>65</v>
      </c>
      <c r="Q448" s="43">
        <v>237</v>
      </c>
      <c r="R448" s="43" t="s">
        <v>130</v>
      </c>
    </row>
    <row r="449" spans="2:18" ht="15" customHeight="1" x14ac:dyDescent="0.2">
      <c r="B449" s="43">
        <v>238</v>
      </c>
      <c r="C449" s="43" t="s">
        <v>128</v>
      </c>
      <c r="E449" s="43">
        <v>238</v>
      </c>
      <c r="F449" s="43" t="s">
        <v>65</v>
      </c>
      <c r="H449" s="43">
        <v>238</v>
      </c>
      <c r="I449" s="43" t="s">
        <v>129</v>
      </c>
      <c r="K449" s="43">
        <v>238</v>
      </c>
      <c r="L449" s="43" t="s">
        <v>128</v>
      </c>
      <c r="N449" s="43">
        <v>238</v>
      </c>
      <c r="O449" s="43" t="s">
        <v>65</v>
      </c>
      <c r="Q449" s="43">
        <v>238</v>
      </c>
      <c r="R449" s="43" t="s">
        <v>130</v>
      </c>
    </row>
    <row r="450" spans="2:18" ht="15" customHeight="1" x14ac:dyDescent="0.2">
      <c r="B450" s="43">
        <v>212</v>
      </c>
      <c r="C450" s="43" t="s">
        <v>65</v>
      </c>
      <c r="E450" s="43">
        <v>212</v>
      </c>
      <c r="F450" s="43" t="s">
        <v>128</v>
      </c>
      <c r="H450" s="43">
        <v>212</v>
      </c>
      <c r="I450" s="43" t="s">
        <v>129</v>
      </c>
      <c r="K450" s="43">
        <v>212</v>
      </c>
      <c r="L450" s="43" t="s">
        <v>65</v>
      </c>
      <c r="N450" s="43">
        <v>212</v>
      </c>
      <c r="O450" s="43" t="s">
        <v>128</v>
      </c>
      <c r="Q450" s="43">
        <v>212</v>
      </c>
      <c r="R450" s="43" t="s">
        <v>130</v>
      </c>
    </row>
    <row r="451" spans="2:18" ht="15" customHeight="1" x14ac:dyDescent="0.2">
      <c r="B451" s="43">
        <v>215</v>
      </c>
      <c r="C451" s="43" t="s">
        <v>65</v>
      </c>
      <c r="E451" s="43">
        <v>215</v>
      </c>
      <c r="F451" s="43" t="s">
        <v>128</v>
      </c>
      <c r="H451" s="43">
        <v>215</v>
      </c>
      <c r="I451" s="43" t="s">
        <v>129</v>
      </c>
      <c r="K451" s="43">
        <v>215</v>
      </c>
      <c r="L451" s="43" t="s">
        <v>65</v>
      </c>
      <c r="N451" s="43">
        <v>215</v>
      </c>
      <c r="O451" s="43" t="s">
        <v>128</v>
      </c>
      <c r="Q451" s="43">
        <v>215</v>
      </c>
      <c r="R451" s="43" t="s">
        <v>130</v>
      </c>
    </row>
    <row r="452" spans="2:18" ht="15" customHeight="1" x14ac:dyDescent="0.2">
      <c r="B452" s="43">
        <v>218</v>
      </c>
      <c r="C452" s="43" t="s">
        <v>65</v>
      </c>
      <c r="E452" s="43">
        <v>218</v>
      </c>
      <c r="F452" s="43" t="s">
        <v>128</v>
      </c>
      <c r="H452" s="43">
        <v>218</v>
      </c>
      <c r="I452" s="43" t="s">
        <v>129</v>
      </c>
      <c r="K452" s="43">
        <v>218</v>
      </c>
      <c r="L452" s="43" t="s">
        <v>65</v>
      </c>
      <c r="N452" s="43">
        <v>218</v>
      </c>
      <c r="O452" s="43" t="s">
        <v>128</v>
      </c>
      <c r="Q452" s="43">
        <v>218</v>
      </c>
      <c r="R452" s="43" t="s">
        <v>130</v>
      </c>
    </row>
    <row r="453" spans="2:18" ht="15" customHeight="1" x14ac:dyDescent="0.2">
      <c r="B453" s="43">
        <v>221</v>
      </c>
      <c r="C453" s="43" t="s">
        <v>65</v>
      </c>
      <c r="E453" s="43">
        <v>221</v>
      </c>
      <c r="F453" s="43" t="s">
        <v>128</v>
      </c>
      <c r="H453" s="43">
        <v>221</v>
      </c>
      <c r="I453" s="43" t="s">
        <v>129</v>
      </c>
      <c r="K453" s="43">
        <v>221</v>
      </c>
      <c r="L453" s="43" t="s">
        <v>65</v>
      </c>
      <c r="N453" s="43">
        <v>221</v>
      </c>
      <c r="O453" s="43" t="s">
        <v>128</v>
      </c>
      <c r="Q453" s="43">
        <v>221</v>
      </c>
      <c r="R453" s="43" t="s">
        <v>130</v>
      </c>
    </row>
    <row r="454" spans="2:18" ht="15" customHeight="1" x14ac:dyDescent="0.2">
      <c r="B454" s="43">
        <v>224</v>
      </c>
      <c r="C454" s="43" t="s">
        <v>65</v>
      </c>
      <c r="E454" s="43">
        <v>224</v>
      </c>
      <c r="F454" s="43" t="s">
        <v>128</v>
      </c>
      <c r="H454" s="43">
        <v>224</v>
      </c>
      <c r="I454" s="43" t="s">
        <v>129</v>
      </c>
      <c r="K454" s="43">
        <v>224</v>
      </c>
      <c r="L454" s="43" t="s">
        <v>65</v>
      </c>
      <c r="N454" s="43">
        <v>224</v>
      </c>
      <c r="O454" s="43" t="s">
        <v>128</v>
      </c>
      <c r="Q454" s="43">
        <v>224</v>
      </c>
      <c r="R454" s="43" t="s">
        <v>130</v>
      </c>
    </row>
    <row r="455" spans="2:18" ht="15" customHeight="1" x14ac:dyDescent="0.2">
      <c r="B455" s="43">
        <v>227</v>
      </c>
      <c r="C455" s="43" t="s">
        <v>65</v>
      </c>
      <c r="E455" s="43">
        <v>227</v>
      </c>
      <c r="F455" s="43" t="s">
        <v>128</v>
      </c>
      <c r="H455" s="43">
        <v>227</v>
      </c>
      <c r="I455" s="43" t="s">
        <v>129</v>
      </c>
      <c r="K455" s="43">
        <v>227</v>
      </c>
      <c r="L455" s="43" t="s">
        <v>65</v>
      </c>
      <c r="N455" s="43">
        <v>227</v>
      </c>
      <c r="O455" s="43" t="s">
        <v>128</v>
      </c>
      <c r="Q455" s="43">
        <v>227</v>
      </c>
      <c r="R455" s="43" t="s">
        <v>130</v>
      </c>
    </row>
    <row r="456" spans="2:18" ht="15" customHeight="1" x14ac:dyDescent="0.2">
      <c r="B456" s="43">
        <v>239</v>
      </c>
      <c r="C456" s="43" t="s">
        <v>128</v>
      </c>
      <c r="E456" s="43">
        <v>239</v>
      </c>
      <c r="F456" s="43" t="s">
        <v>65</v>
      </c>
      <c r="H456" s="43">
        <v>239</v>
      </c>
      <c r="I456" s="43" t="s">
        <v>129</v>
      </c>
      <c r="K456" s="43">
        <v>239</v>
      </c>
      <c r="L456" s="43" t="s">
        <v>128</v>
      </c>
      <c r="N456" s="43">
        <v>239</v>
      </c>
      <c r="O456" s="43" t="s">
        <v>65</v>
      </c>
      <c r="Q456" s="43">
        <v>239</v>
      </c>
      <c r="R456" s="43" t="s">
        <v>130</v>
      </c>
    </row>
    <row r="457" spans="2:18" ht="15" customHeight="1" x14ac:dyDescent="0.2">
      <c r="B457" s="43">
        <v>240</v>
      </c>
      <c r="C457" s="43" t="s">
        <v>128</v>
      </c>
      <c r="E457" s="43">
        <v>240</v>
      </c>
      <c r="F457" s="43" t="s">
        <v>65</v>
      </c>
      <c r="H457" s="43">
        <v>240</v>
      </c>
      <c r="I457" s="43" t="s">
        <v>129</v>
      </c>
      <c r="K457" s="43">
        <v>240</v>
      </c>
      <c r="L457" s="43" t="s">
        <v>128</v>
      </c>
      <c r="N457" s="43">
        <v>240</v>
      </c>
      <c r="O457" s="43" t="s">
        <v>65</v>
      </c>
      <c r="Q457" s="43">
        <v>240</v>
      </c>
      <c r="R457" s="43" t="s">
        <v>130</v>
      </c>
    </row>
    <row r="458" spans="2:18" ht="15" customHeight="1" x14ac:dyDescent="0.2">
      <c r="B458" s="43">
        <v>241</v>
      </c>
      <c r="C458" s="43" t="s">
        <v>128</v>
      </c>
      <c r="E458" s="43">
        <v>241</v>
      </c>
      <c r="F458" s="43" t="s">
        <v>65</v>
      </c>
      <c r="H458" s="43">
        <v>241</v>
      </c>
      <c r="I458" s="43" t="s">
        <v>129</v>
      </c>
      <c r="K458" s="43">
        <v>241</v>
      </c>
      <c r="L458" s="43" t="s">
        <v>128</v>
      </c>
      <c r="N458" s="43">
        <v>241</v>
      </c>
      <c r="O458" s="43" t="s">
        <v>65</v>
      </c>
      <c r="Q458" s="43">
        <v>241</v>
      </c>
      <c r="R458" s="43" t="s">
        <v>130</v>
      </c>
    </row>
    <row r="459" spans="2:18" ht="15" customHeight="1" x14ac:dyDescent="0.2">
      <c r="B459" s="43">
        <v>242</v>
      </c>
      <c r="C459" s="43" t="s">
        <v>128</v>
      </c>
      <c r="E459" s="43">
        <v>242</v>
      </c>
      <c r="F459" s="43" t="s">
        <v>65</v>
      </c>
      <c r="H459" s="43">
        <v>242</v>
      </c>
      <c r="I459" s="43" t="s">
        <v>129</v>
      </c>
      <c r="K459" s="43">
        <v>242</v>
      </c>
      <c r="L459" s="43" t="s">
        <v>128</v>
      </c>
      <c r="N459" s="43">
        <v>242</v>
      </c>
      <c r="O459" s="43" t="s">
        <v>65</v>
      </c>
      <c r="Q459" s="43">
        <v>242</v>
      </c>
      <c r="R459" s="43" t="s">
        <v>130</v>
      </c>
    </row>
    <row r="460" spans="2:18" ht="15" customHeight="1" x14ac:dyDescent="0.2">
      <c r="B460" s="43">
        <v>243</v>
      </c>
      <c r="C460" s="43" t="s">
        <v>128</v>
      </c>
      <c r="E460" s="43">
        <v>243</v>
      </c>
      <c r="F460" s="43" t="s">
        <v>65</v>
      </c>
      <c r="H460" s="43">
        <v>243</v>
      </c>
      <c r="I460" s="43" t="s">
        <v>129</v>
      </c>
      <c r="K460" s="43">
        <v>243</v>
      </c>
      <c r="L460" s="43" t="s">
        <v>128</v>
      </c>
      <c r="N460" s="43">
        <v>243</v>
      </c>
      <c r="O460" s="43" t="s">
        <v>65</v>
      </c>
      <c r="Q460" s="43">
        <v>243</v>
      </c>
      <c r="R460" s="43" t="s">
        <v>130</v>
      </c>
    </row>
    <row r="461" spans="2:18" ht="15" customHeight="1" x14ac:dyDescent="0.2">
      <c r="B461" s="43">
        <v>213</v>
      </c>
      <c r="C461" s="43" t="s">
        <v>65</v>
      </c>
      <c r="E461" s="43">
        <v>213</v>
      </c>
      <c r="F461" s="43" t="s">
        <v>128</v>
      </c>
      <c r="H461" s="43">
        <v>213</v>
      </c>
      <c r="I461" s="43" t="s">
        <v>129</v>
      </c>
      <c r="K461" s="43">
        <v>213</v>
      </c>
      <c r="L461" s="43" t="s">
        <v>65</v>
      </c>
      <c r="N461" s="43">
        <v>213</v>
      </c>
      <c r="O461" s="43" t="s">
        <v>128</v>
      </c>
      <c r="Q461" s="43">
        <v>213</v>
      </c>
      <c r="R461" s="43" t="s">
        <v>130</v>
      </c>
    </row>
    <row r="462" spans="2:18" ht="15" customHeight="1" x14ac:dyDescent="0.2">
      <c r="B462" s="43">
        <v>216</v>
      </c>
      <c r="C462" s="43" t="s">
        <v>65</v>
      </c>
      <c r="E462" s="43">
        <v>216</v>
      </c>
      <c r="F462" s="43" t="s">
        <v>128</v>
      </c>
      <c r="H462" s="43">
        <v>216</v>
      </c>
      <c r="I462" s="43" t="s">
        <v>129</v>
      </c>
      <c r="K462" s="43">
        <v>216</v>
      </c>
      <c r="L462" s="43" t="s">
        <v>65</v>
      </c>
      <c r="N462" s="43">
        <v>216</v>
      </c>
      <c r="O462" s="43" t="s">
        <v>128</v>
      </c>
      <c r="Q462" s="43">
        <v>216</v>
      </c>
      <c r="R462" s="43" t="s">
        <v>130</v>
      </c>
    </row>
    <row r="463" spans="2:18" ht="15" customHeight="1" x14ac:dyDescent="0.2">
      <c r="B463" s="43">
        <v>219</v>
      </c>
      <c r="C463" s="43" t="s">
        <v>65</v>
      </c>
      <c r="E463" s="43">
        <v>219</v>
      </c>
      <c r="F463" s="43" t="s">
        <v>128</v>
      </c>
      <c r="H463" s="43">
        <v>219</v>
      </c>
      <c r="I463" s="43" t="s">
        <v>129</v>
      </c>
      <c r="K463" s="43">
        <v>219</v>
      </c>
      <c r="L463" s="43" t="s">
        <v>65</v>
      </c>
      <c r="N463" s="43">
        <v>219</v>
      </c>
      <c r="O463" s="43" t="s">
        <v>128</v>
      </c>
      <c r="Q463" s="43">
        <v>219</v>
      </c>
      <c r="R463" s="43" t="s">
        <v>130</v>
      </c>
    </row>
    <row r="464" spans="2:18" ht="15" customHeight="1" x14ac:dyDescent="0.2">
      <c r="B464" s="43">
        <v>222</v>
      </c>
      <c r="C464" s="43" t="s">
        <v>65</v>
      </c>
      <c r="E464" s="43">
        <v>222</v>
      </c>
      <c r="F464" s="43" t="s">
        <v>128</v>
      </c>
      <c r="H464" s="43">
        <v>222</v>
      </c>
      <c r="I464" s="43" t="s">
        <v>129</v>
      </c>
      <c r="K464" s="43">
        <v>222</v>
      </c>
      <c r="L464" s="43" t="s">
        <v>65</v>
      </c>
      <c r="N464" s="43">
        <v>222</v>
      </c>
      <c r="O464" s="43" t="s">
        <v>128</v>
      </c>
      <c r="Q464" s="43">
        <v>222</v>
      </c>
      <c r="R464" s="43" t="s">
        <v>130</v>
      </c>
    </row>
    <row r="465" spans="2:18" ht="15" customHeight="1" x14ac:dyDescent="0.2">
      <c r="B465" s="43">
        <v>225</v>
      </c>
      <c r="C465" s="43" t="s">
        <v>65</v>
      </c>
      <c r="E465" s="43">
        <v>225</v>
      </c>
      <c r="F465" s="43" t="s">
        <v>128</v>
      </c>
      <c r="H465" s="43">
        <v>225</v>
      </c>
      <c r="I465" s="43" t="s">
        <v>129</v>
      </c>
      <c r="K465" s="43">
        <v>225</v>
      </c>
      <c r="L465" s="43" t="s">
        <v>65</v>
      </c>
      <c r="N465" s="43">
        <v>225</v>
      </c>
      <c r="O465" s="43" t="s">
        <v>128</v>
      </c>
      <c r="Q465" s="43">
        <v>225</v>
      </c>
      <c r="R465" s="43" t="s">
        <v>130</v>
      </c>
    </row>
    <row r="466" spans="2:18" ht="15" customHeight="1" x14ac:dyDescent="0.2">
      <c r="B466" s="43">
        <v>228</v>
      </c>
      <c r="C466" s="43" t="s">
        <v>65</v>
      </c>
      <c r="E466" s="43">
        <v>228</v>
      </c>
      <c r="F466" s="43" t="s">
        <v>128</v>
      </c>
      <c r="H466" s="43">
        <v>228</v>
      </c>
      <c r="I466" s="43" t="s">
        <v>129</v>
      </c>
      <c r="K466" s="43">
        <v>228</v>
      </c>
      <c r="L466" s="43" t="s">
        <v>65</v>
      </c>
      <c r="N466" s="43">
        <v>228</v>
      </c>
      <c r="O466" s="43" t="s">
        <v>128</v>
      </c>
      <c r="Q466" s="43">
        <v>228</v>
      </c>
      <c r="R466" s="43" t="s">
        <v>130</v>
      </c>
    </row>
    <row r="467" spans="2:18" ht="15" customHeight="1" x14ac:dyDescent="0.2">
      <c r="B467" s="43">
        <v>244</v>
      </c>
      <c r="C467" s="43" t="s">
        <v>128</v>
      </c>
      <c r="E467" s="43">
        <v>244</v>
      </c>
      <c r="F467" s="43" t="s">
        <v>65</v>
      </c>
      <c r="H467" s="43">
        <v>244</v>
      </c>
      <c r="I467" s="43" t="s">
        <v>129</v>
      </c>
      <c r="K467" s="43">
        <v>244</v>
      </c>
      <c r="L467" s="43" t="s">
        <v>128</v>
      </c>
      <c r="N467" s="43">
        <v>244</v>
      </c>
      <c r="O467" s="43" t="s">
        <v>65</v>
      </c>
      <c r="Q467" s="43">
        <v>244</v>
      </c>
      <c r="R467" s="43" t="s">
        <v>130</v>
      </c>
    </row>
    <row r="468" spans="2:18" ht="15" customHeight="1" x14ac:dyDescent="0.2">
      <c r="B468" s="43">
        <v>245</v>
      </c>
      <c r="C468" s="43" t="s">
        <v>128</v>
      </c>
      <c r="E468" s="43">
        <v>245</v>
      </c>
      <c r="F468" s="43" t="s">
        <v>65</v>
      </c>
      <c r="H468" s="43">
        <v>245</v>
      </c>
      <c r="I468" s="43" t="s">
        <v>129</v>
      </c>
      <c r="K468" s="43">
        <v>245</v>
      </c>
      <c r="L468" s="43" t="s">
        <v>128</v>
      </c>
      <c r="N468" s="43">
        <v>245</v>
      </c>
      <c r="O468" s="43" t="s">
        <v>65</v>
      </c>
      <c r="Q468" s="43">
        <v>245</v>
      </c>
      <c r="R468" s="43" t="s">
        <v>130</v>
      </c>
    </row>
    <row r="469" spans="2:18" ht="15" customHeight="1" x14ac:dyDescent="0.2">
      <c r="B469" s="43">
        <v>246</v>
      </c>
      <c r="C469" s="43" t="s">
        <v>128</v>
      </c>
      <c r="E469" s="43">
        <v>246</v>
      </c>
      <c r="F469" s="43" t="s">
        <v>65</v>
      </c>
      <c r="H469" s="43">
        <v>246</v>
      </c>
      <c r="I469" s="43" t="s">
        <v>129</v>
      </c>
      <c r="K469" s="43">
        <v>246</v>
      </c>
      <c r="L469" s="43" t="s">
        <v>128</v>
      </c>
      <c r="N469" s="43">
        <v>246</v>
      </c>
      <c r="O469" s="43" t="s">
        <v>65</v>
      </c>
      <c r="Q469" s="43">
        <v>246</v>
      </c>
      <c r="R469" s="43" t="s">
        <v>130</v>
      </c>
    </row>
    <row r="470" spans="2:18" ht="15" customHeight="1" x14ac:dyDescent="0.2">
      <c r="B470" s="43">
        <v>247</v>
      </c>
      <c r="C470" s="43" t="s">
        <v>128</v>
      </c>
      <c r="E470" s="43">
        <v>247</v>
      </c>
      <c r="F470" s="43" t="s">
        <v>65</v>
      </c>
      <c r="H470" s="43">
        <v>247</v>
      </c>
      <c r="I470" s="43" t="s">
        <v>129</v>
      </c>
      <c r="K470" s="43">
        <v>247</v>
      </c>
      <c r="L470" s="43" t="s">
        <v>128</v>
      </c>
      <c r="N470" s="43">
        <v>247</v>
      </c>
      <c r="O470" s="43" t="s">
        <v>65</v>
      </c>
      <c r="Q470" s="43">
        <v>247</v>
      </c>
      <c r="R470" s="43" t="s">
        <v>130</v>
      </c>
    </row>
    <row r="471" spans="2:18" ht="15" customHeight="1" x14ac:dyDescent="0.2">
      <c r="B471" s="43">
        <v>248</v>
      </c>
      <c r="C471" s="43" t="s">
        <v>128</v>
      </c>
      <c r="E471" s="43">
        <v>248</v>
      </c>
      <c r="F471" s="43" t="s">
        <v>65</v>
      </c>
      <c r="H471" s="43">
        <v>248</v>
      </c>
      <c r="I471" s="43" t="s">
        <v>129</v>
      </c>
      <c r="K471" s="43">
        <v>248</v>
      </c>
      <c r="L471" s="43" t="s">
        <v>128</v>
      </c>
      <c r="N471" s="43">
        <v>248</v>
      </c>
      <c r="O471" s="43" t="s">
        <v>65</v>
      </c>
      <c r="Q471" s="43">
        <v>248</v>
      </c>
      <c r="R471" s="43" t="s">
        <v>130</v>
      </c>
    </row>
    <row r="472" spans="2:18" ht="15" customHeight="1" x14ac:dyDescent="0.2">
      <c r="B472" s="43">
        <v>291</v>
      </c>
      <c r="C472" s="43" t="s">
        <v>128</v>
      </c>
      <c r="E472" s="43">
        <v>291</v>
      </c>
      <c r="F472" s="43" t="s">
        <v>65</v>
      </c>
      <c r="H472" s="43">
        <v>291</v>
      </c>
      <c r="I472" s="43" t="s">
        <v>129</v>
      </c>
      <c r="K472" s="43">
        <v>291</v>
      </c>
      <c r="L472" s="43" t="s">
        <v>128</v>
      </c>
      <c r="N472" s="43">
        <v>291</v>
      </c>
      <c r="O472" s="43" t="s">
        <v>65</v>
      </c>
      <c r="Q472" s="43">
        <v>291</v>
      </c>
      <c r="R472" s="43" t="s">
        <v>130</v>
      </c>
    </row>
    <row r="473" spans="2:18" ht="15" customHeight="1" x14ac:dyDescent="0.2">
      <c r="B473" s="43">
        <v>292</v>
      </c>
      <c r="C473" s="43" t="s">
        <v>128</v>
      </c>
      <c r="E473" s="43">
        <v>292</v>
      </c>
      <c r="F473" s="43" t="s">
        <v>65</v>
      </c>
      <c r="H473" s="43">
        <v>292</v>
      </c>
      <c r="I473" s="43" t="s">
        <v>129</v>
      </c>
      <c r="K473" s="43">
        <v>292</v>
      </c>
      <c r="L473" s="43" t="s">
        <v>128</v>
      </c>
      <c r="N473" s="43">
        <v>292</v>
      </c>
      <c r="O473" s="43" t="s">
        <v>65</v>
      </c>
      <c r="Q473" s="43">
        <v>292</v>
      </c>
      <c r="R473" s="43" t="s">
        <v>130</v>
      </c>
    </row>
    <row r="474" spans="2:18" ht="15" customHeight="1" x14ac:dyDescent="0.2">
      <c r="B474" s="43">
        <v>293</v>
      </c>
      <c r="C474" s="43" t="s">
        <v>128</v>
      </c>
      <c r="E474" s="43">
        <v>293</v>
      </c>
      <c r="F474" s="43" t="s">
        <v>65</v>
      </c>
      <c r="H474" s="43">
        <v>293</v>
      </c>
      <c r="I474" s="43" t="s">
        <v>129</v>
      </c>
      <c r="K474" s="43">
        <v>293</v>
      </c>
      <c r="L474" s="43" t="s">
        <v>128</v>
      </c>
      <c r="N474" s="43">
        <v>293</v>
      </c>
      <c r="O474" s="43" t="s">
        <v>65</v>
      </c>
      <c r="Q474" s="43">
        <v>293</v>
      </c>
      <c r="R474" s="43" t="s">
        <v>130</v>
      </c>
    </row>
    <row r="475" spans="2:18" ht="15" customHeight="1" x14ac:dyDescent="0.2">
      <c r="B475" s="43">
        <v>294</v>
      </c>
      <c r="C475" s="43" t="s">
        <v>128</v>
      </c>
      <c r="E475" s="43">
        <v>294</v>
      </c>
      <c r="F475" s="43" t="s">
        <v>65</v>
      </c>
      <c r="H475" s="43">
        <v>294</v>
      </c>
      <c r="I475" s="43" t="s">
        <v>129</v>
      </c>
      <c r="K475" s="43">
        <v>294</v>
      </c>
      <c r="L475" s="43" t="s">
        <v>128</v>
      </c>
      <c r="N475" s="43">
        <v>294</v>
      </c>
      <c r="O475" s="43" t="s">
        <v>65</v>
      </c>
      <c r="Q475" s="43">
        <v>294</v>
      </c>
      <c r="R475" s="43" t="s">
        <v>130</v>
      </c>
    </row>
    <row r="476" spans="2:18" ht="15" customHeight="1" x14ac:dyDescent="0.2">
      <c r="B476" s="43">
        <v>295</v>
      </c>
      <c r="C476" s="43" t="s">
        <v>128</v>
      </c>
      <c r="E476" s="43">
        <v>295</v>
      </c>
      <c r="F476" s="43" t="s">
        <v>65</v>
      </c>
      <c r="H476" s="43">
        <v>295</v>
      </c>
      <c r="I476" s="43" t="s">
        <v>129</v>
      </c>
      <c r="K476" s="43">
        <v>295</v>
      </c>
      <c r="L476" s="43" t="s">
        <v>128</v>
      </c>
      <c r="N476" s="43">
        <v>295</v>
      </c>
      <c r="O476" s="43" t="s">
        <v>65</v>
      </c>
      <c r="Q476" s="43">
        <v>295</v>
      </c>
      <c r="R476" s="43" t="s">
        <v>130</v>
      </c>
    </row>
    <row r="477" spans="2:18" ht="15" customHeight="1" x14ac:dyDescent="0.2">
      <c r="B477" s="43">
        <v>273</v>
      </c>
      <c r="C477" s="43" t="s">
        <v>65</v>
      </c>
      <c r="E477" s="43">
        <v>273</v>
      </c>
      <c r="F477" s="43" t="s">
        <v>128</v>
      </c>
      <c r="H477" s="43">
        <v>273</v>
      </c>
      <c r="I477" s="43" t="s">
        <v>129</v>
      </c>
      <c r="K477" s="43">
        <v>273</v>
      </c>
      <c r="L477" s="43" t="s">
        <v>65</v>
      </c>
      <c r="N477" s="43">
        <v>273</v>
      </c>
      <c r="O477" s="43" t="s">
        <v>128</v>
      </c>
      <c r="Q477" s="43">
        <v>273</v>
      </c>
      <c r="R477" s="43" t="s">
        <v>130</v>
      </c>
    </row>
    <row r="478" spans="2:18" ht="15" customHeight="1" x14ac:dyDescent="0.2">
      <c r="B478" s="43">
        <v>276</v>
      </c>
      <c r="C478" s="43" t="s">
        <v>65</v>
      </c>
      <c r="E478" s="43">
        <v>276</v>
      </c>
      <c r="F478" s="43" t="s">
        <v>128</v>
      </c>
      <c r="H478" s="43">
        <v>276</v>
      </c>
      <c r="I478" s="43" t="s">
        <v>129</v>
      </c>
      <c r="K478" s="43">
        <v>276</v>
      </c>
      <c r="L478" s="43" t="s">
        <v>65</v>
      </c>
      <c r="N478" s="43">
        <v>276</v>
      </c>
      <c r="O478" s="43" t="s">
        <v>128</v>
      </c>
      <c r="Q478" s="43">
        <v>276</v>
      </c>
      <c r="R478" s="43" t="s">
        <v>130</v>
      </c>
    </row>
    <row r="479" spans="2:18" ht="15" customHeight="1" x14ac:dyDescent="0.2">
      <c r="B479" s="43">
        <v>279</v>
      </c>
      <c r="C479" s="43" t="s">
        <v>65</v>
      </c>
      <c r="E479" s="43">
        <v>279</v>
      </c>
      <c r="F479" s="43" t="s">
        <v>128</v>
      </c>
      <c r="H479" s="43">
        <v>279</v>
      </c>
      <c r="I479" s="43" t="s">
        <v>129</v>
      </c>
      <c r="K479" s="43">
        <v>279</v>
      </c>
      <c r="L479" s="43" t="s">
        <v>65</v>
      </c>
      <c r="N479" s="43">
        <v>279</v>
      </c>
      <c r="O479" s="43" t="s">
        <v>128</v>
      </c>
      <c r="Q479" s="43">
        <v>279</v>
      </c>
      <c r="R479" s="43" t="s">
        <v>130</v>
      </c>
    </row>
    <row r="480" spans="2:18" ht="15" customHeight="1" x14ac:dyDescent="0.2">
      <c r="B480" s="43">
        <v>282</v>
      </c>
      <c r="C480" s="43" t="s">
        <v>65</v>
      </c>
      <c r="E480" s="43">
        <v>282</v>
      </c>
      <c r="F480" s="43" t="s">
        <v>128</v>
      </c>
      <c r="H480" s="43">
        <v>282</v>
      </c>
      <c r="I480" s="43" t="s">
        <v>129</v>
      </c>
      <c r="K480" s="43">
        <v>282</v>
      </c>
      <c r="L480" s="43" t="s">
        <v>65</v>
      </c>
      <c r="N480" s="43">
        <v>282</v>
      </c>
      <c r="O480" s="43" t="s">
        <v>128</v>
      </c>
      <c r="Q480" s="43">
        <v>282</v>
      </c>
      <c r="R480" s="43" t="s">
        <v>130</v>
      </c>
    </row>
    <row r="481" spans="2:18" ht="15" customHeight="1" x14ac:dyDescent="0.2">
      <c r="B481" s="43">
        <v>285</v>
      </c>
      <c r="C481" s="43" t="s">
        <v>65</v>
      </c>
      <c r="E481" s="43">
        <v>285</v>
      </c>
      <c r="F481" s="43" t="s">
        <v>128</v>
      </c>
      <c r="H481" s="43">
        <v>285</v>
      </c>
      <c r="I481" s="43" t="s">
        <v>129</v>
      </c>
      <c r="K481" s="43">
        <v>285</v>
      </c>
      <c r="L481" s="43" t="s">
        <v>65</v>
      </c>
      <c r="N481" s="43">
        <v>285</v>
      </c>
      <c r="O481" s="43" t="s">
        <v>128</v>
      </c>
      <c r="Q481" s="43">
        <v>285</v>
      </c>
      <c r="R481" s="43" t="s">
        <v>130</v>
      </c>
    </row>
    <row r="482" spans="2:18" ht="15" customHeight="1" x14ac:dyDescent="0.2">
      <c r="B482" s="43">
        <v>288</v>
      </c>
      <c r="C482" s="43" t="s">
        <v>65</v>
      </c>
      <c r="E482" s="43">
        <v>288</v>
      </c>
      <c r="F482" s="43" t="s">
        <v>128</v>
      </c>
      <c r="H482" s="43">
        <v>288</v>
      </c>
      <c r="I482" s="43" t="s">
        <v>129</v>
      </c>
      <c r="K482" s="43">
        <v>288</v>
      </c>
      <c r="L482" s="43" t="s">
        <v>65</v>
      </c>
      <c r="N482" s="43">
        <v>288</v>
      </c>
      <c r="O482" s="43" t="s">
        <v>128</v>
      </c>
      <c r="Q482" s="43">
        <v>288</v>
      </c>
      <c r="R482" s="43" t="s">
        <v>130</v>
      </c>
    </row>
    <row r="483" spans="2:18" ht="15" customHeight="1" x14ac:dyDescent="0.2">
      <c r="B483" s="43">
        <v>296</v>
      </c>
      <c r="C483" s="43" t="s">
        <v>128</v>
      </c>
      <c r="E483" s="43">
        <v>296</v>
      </c>
      <c r="F483" s="43" t="s">
        <v>65</v>
      </c>
      <c r="H483" s="43">
        <v>296</v>
      </c>
      <c r="I483" s="43" t="s">
        <v>129</v>
      </c>
      <c r="K483" s="43">
        <v>296</v>
      </c>
      <c r="L483" s="43" t="s">
        <v>128</v>
      </c>
      <c r="N483" s="43">
        <v>296</v>
      </c>
      <c r="O483" s="43" t="s">
        <v>65</v>
      </c>
      <c r="Q483" s="43">
        <v>296</v>
      </c>
      <c r="R483" s="43" t="s">
        <v>130</v>
      </c>
    </row>
    <row r="484" spans="2:18" ht="15" customHeight="1" x14ac:dyDescent="0.2">
      <c r="B484" s="43">
        <v>297</v>
      </c>
      <c r="C484" s="43" t="s">
        <v>128</v>
      </c>
      <c r="E484" s="43">
        <v>297</v>
      </c>
      <c r="F484" s="43" t="s">
        <v>65</v>
      </c>
      <c r="H484" s="43">
        <v>297</v>
      </c>
      <c r="I484" s="43" t="s">
        <v>129</v>
      </c>
      <c r="K484" s="43">
        <v>297</v>
      </c>
      <c r="L484" s="43" t="s">
        <v>128</v>
      </c>
      <c r="N484" s="43">
        <v>297</v>
      </c>
      <c r="O484" s="43" t="s">
        <v>65</v>
      </c>
      <c r="Q484" s="43">
        <v>297</v>
      </c>
      <c r="R484" s="43" t="s">
        <v>130</v>
      </c>
    </row>
    <row r="485" spans="2:18" ht="15" customHeight="1" x14ac:dyDescent="0.2">
      <c r="B485" s="43">
        <v>298</v>
      </c>
      <c r="C485" s="43" t="s">
        <v>128</v>
      </c>
      <c r="E485" s="43">
        <v>298</v>
      </c>
      <c r="F485" s="43" t="s">
        <v>65</v>
      </c>
      <c r="H485" s="43">
        <v>298</v>
      </c>
      <c r="I485" s="43" t="s">
        <v>129</v>
      </c>
      <c r="K485" s="43">
        <v>298</v>
      </c>
      <c r="L485" s="43" t="s">
        <v>128</v>
      </c>
      <c r="N485" s="43">
        <v>298</v>
      </c>
      <c r="O485" s="43" t="s">
        <v>65</v>
      </c>
      <c r="Q485" s="43">
        <v>298</v>
      </c>
      <c r="R485" s="43" t="s">
        <v>130</v>
      </c>
    </row>
    <row r="486" spans="2:18" ht="15" customHeight="1" x14ac:dyDescent="0.2">
      <c r="B486" s="43">
        <v>299</v>
      </c>
      <c r="C486" s="43" t="s">
        <v>128</v>
      </c>
      <c r="E486" s="43">
        <v>299</v>
      </c>
      <c r="F486" s="43" t="s">
        <v>65</v>
      </c>
      <c r="H486" s="43">
        <v>299</v>
      </c>
      <c r="I486" s="43" t="s">
        <v>129</v>
      </c>
      <c r="K486" s="43">
        <v>299</v>
      </c>
      <c r="L486" s="43" t="s">
        <v>128</v>
      </c>
      <c r="N486" s="43">
        <v>299</v>
      </c>
      <c r="O486" s="43" t="s">
        <v>65</v>
      </c>
      <c r="Q486" s="43">
        <v>299</v>
      </c>
      <c r="R486" s="43" t="s">
        <v>130</v>
      </c>
    </row>
    <row r="487" spans="2:18" ht="15" customHeight="1" x14ac:dyDescent="0.2">
      <c r="B487" s="43">
        <v>300</v>
      </c>
      <c r="C487" s="43" t="s">
        <v>128</v>
      </c>
      <c r="E487" s="43">
        <v>300</v>
      </c>
      <c r="F487" s="43" t="s">
        <v>65</v>
      </c>
      <c r="H487" s="43">
        <v>300</v>
      </c>
      <c r="I487" s="43" t="s">
        <v>129</v>
      </c>
      <c r="K487" s="43">
        <v>300</v>
      </c>
      <c r="L487" s="43" t="s">
        <v>128</v>
      </c>
      <c r="N487" s="43">
        <v>300</v>
      </c>
      <c r="O487" s="43" t="s">
        <v>65</v>
      </c>
      <c r="Q487" s="43">
        <v>300</v>
      </c>
      <c r="R487" s="43" t="s">
        <v>130</v>
      </c>
    </row>
    <row r="488" spans="2:18" ht="15" customHeight="1" x14ac:dyDescent="0.2">
      <c r="B488" s="43">
        <v>274</v>
      </c>
      <c r="C488" s="43" t="s">
        <v>65</v>
      </c>
      <c r="E488" s="43">
        <v>274</v>
      </c>
      <c r="F488" s="43" t="s">
        <v>128</v>
      </c>
      <c r="H488" s="43">
        <v>274</v>
      </c>
      <c r="I488" s="43" t="s">
        <v>129</v>
      </c>
      <c r="K488" s="43">
        <v>274</v>
      </c>
      <c r="L488" s="43" t="s">
        <v>65</v>
      </c>
      <c r="N488" s="43">
        <v>274</v>
      </c>
      <c r="O488" s="43" t="s">
        <v>128</v>
      </c>
      <c r="Q488" s="43">
        <v>274</v>
      </c>
      <c r="R488" s="43" t="s">
        <v>130</v>
      </c>
    </row>
    <row r="489" spans="2:18" ht="15" customHeight="1" x14ac:dyDescent="0.2">
      <c r="B489" s="43">
        <v>277</v>
      </c>
      <c r="C489" s="43" t="s">
        <v>65</v>
      </c>
      <c r="E489" s="43">
        <v>277</v>
      </c>
      <c r="F489" s="43" t="s">
        <v>128</v>
      </c>
      <c r="H489" s="43">
        <v>277</v>
      </c>
      <c r="I489" s="43" t="s">
        <v>129</v>
      </c>
      <c r="K489" s="43">
        <v>277</v>
      </c>
      <c r="L489" s="43" t="s">
        <v>65</v>
      </c>
      <c r="N489" s="43">
        <v>277</v>
      </c>
      <c r="O489" s="43" t="s">
        <v>128</v>
      </c>
      <c r="Q489" s="43">
        <v>277</v>
      </c>
      <c r="R489" s="43" t="s">
        <v>130</v>
      </c>
    </row>
    <row r="490" spans="2:18" ht="15" customHeight="1" x14ac:dyDescent="0.2">
      <c r="B490" s="43">
        <v>280</v>
      </c>
      <c r="C490" s="43" t="s">
        <v>65</v>
      </c>
      <c r="E490" s="43">
        <v>280</v>
      </c>
      <c r="F490" s="43" t="s">
        <v>128</v>
      </c>
      <c r="H490" s="43">
        <v>280</v>
      </c>
      <c r="I490" s="43" t="s">
        <v>129</v>
      </c>
      <c r="K490" s="43">
        <v>280</v>
      </c>
      <c r="L490" s="43" t="s">
        <v>65</v>
      </c>
      <c r="N490" s="43">
        <v>280</v>
      </c>
      <c r="O490" s="43" t="s">
        <v>128</v>
      </c>
      <c r="Q490" s="43">
        <v>280</v>
      </c>
      <c r="R490" s="43" t="s">
        <v>130</v>
      </c>
    </row>
    <row r="491" spans="2:18" ht="15" customHeight="1" x14ac:dyDescent="0.2">
      <c r="B491" s="43">
        <v>283</v>
      </c>
      <c r="C491" s="43" t="s">
        <v>65</v>
      </c>
      <c r="E491" s="43">
        <v>283</v>
      </c>
      <c r="F491" s="43" t="s">
        <v>128</v>
      </c>
      <c r="H491" s="43">
        <v>283</v>
      </c>
      <c r="I491" s="43" t="s">
        <v>129</v>
      </c>
      <c r="K491" s="43">
        <v>283</v>
      </c>
      <c r="L491" s="43" t="s">
        <v>65</v>
      </c>
      <c r="N491" s="43">
        <v>283</v>
      </c>
      <c r="O491" s="43" t="s">
        <v>128</v>
      </c>
      <c r="Q491" s="43">
        <v>283</v>
      </c>
      <c r="R491" s="43" t="s">
        <v>130</v>
      </c>
    </row>
    <row r="492" spans="2:18" ht="15" customHeight="1" x14ac:dyDescent="0.2">
      <c r="B492" s="43">
        <v>286</v>
      </c>
      <c r="C492" s="43" t="s">
        <v>65</v>
      </c>
      <c r="E492" s="43">
        <v>286</v>
      </c>
      <c r="F492" s="43" t="s">
        <v>128</v>
      </c>
      <c r="H492" s="43">
        <v>286</v>
      </c>
      <c r="I492" s="43" t="s">
        <v>129</v>
      </c>
      <c r="K492" s="43">
        <v>286</v>
      </c>
      <c r="L492" s="43" t="s">
        <v>65</v>
      </c>
      <c r="N492" s="43">
        <v>286</v>
      </c>
      <c r="O492" s="43" t="s">
        <v>128</v>
      </c>
      <c r="Q492" s="43">
        <v>286</v>
      </c>
      <c r="R492" s="43" t="s">
        <v>130</v>
      </c>
    </row>
    <row r="493" spans="2:18" ht="15" customHeight="1" x14ac:dyDescent="0.2">
      <c r="B493" s="43">
        <v>289</v>
      </c>
      <c r="C493" s="43" t="s">
        <v>65</v>
      </c>
      <c r="E493" s="43">
        <v>289</v>
      </c>
      <c r="F493" s="43" t="s">
        <v>128</v>
      </c>
      <c r="H493" s="43">
        <v>289</v>
      </c>
      <c r="I493" s="43" t="s">
        <v>129</v>
      </c>
      <c r="K493" s="43">
        <v>289</v>
      </c>
      <c r="L493" s="43" t="s">
        <v>65</v>
      </c>
      <c r="N493" s="43">
        <v>289</v>
      </c>
      <c r="O493" s="43" t="s">
        <v>128</v>
      </c>
      <c r="Q493" s="43">
        <v>289</v>
      </c>
      <c r="R493" s="43" t="s">
        <v>130</v>
      </c>
    </row>
    <row r="494" spans="2:18" ht="15" customHeight="1" x14ac:dyDescent="0.2">
      <c r="B494" s="43">
        <v>301</v>
      </c>
      <c r="C494" s="43" t="s">
        <v>128</v>
      </c>
      <c r="E494" s="43">
        <v>301</v>
      </c>
      <c r="F494" s="43" t="s">
        <v>65</v>
      </c>
      <c r="H494" s="43">
        <v>301</v>
      </c>
      <c r="I494" s="43" t="s">
        <v>129</v>
      </c>
      <c r="K494" s="43">
        <v>301</v>
      </c>
      <c r="L494" s="43" t="s">
        <v>128</v>
      </c>
      <c r="N494" s="43">
        <v>301</v>
      </c>
      <c r="O494" s="43" t="s">
        <v>65</v>
      </c>
      <c r="Q494" s="43">
        <v>301</v>
      </c>
      <c r="R494" s="43" t="s">
        <v>130</v>
      </c>
    </row>
    <row r="495" spans="2:18" ht="15" customHeight="1" x14ac:dyDescent="0.2">
      <c r="B495" s="43">
        <v>302</v>
      </c>
      <c r="C495" s="43" t="s">
        <v>128</v>
      </c>
      <c r="E495" s="43">
        <v>302</v>
      </c>
      <c r="F495" s="43" t="s">
        <v>65</v>
      </c>
      <c r="H495" s="43">
        <v>302</v>
      </c>
      <c r="I495" s="43" t="s">
        <v>129</v>
      </c>
      <c r="K495" s="43">
        <v>302</v>
      </c>
      <c r="L495" s="43" t="s">
        <v>128</v>
      </c>
      <c r="N495" s="43">
        <v>302</v>
      </c>
      <c r="O495" s="43" t="s">
        <v>65</v>
      </c>
      <c r="Q495" s="43">
        <v>302</v>
      </c>
      <c r="R495" s="43" t="s">
        <v>130</v>
      </c>
    </row>
    <row r="496" spans="2:18" ht="15" customHeight="1" x14ac:dyDescent="0.2">
      <c r="B496" s="43">
        <v>303</v>
      </c>
      <c r="C496" s="43" t="s">
        <v>128</v>
      </c>
      <c r="E496" s="43">
        <v>303</v>
      </c>
      <c r="F496" s="43" t="s">
        <v>65</v>
      </c>
      <c r="H496" s="43">
        <v>303</v>
      </c>
      <c r="I496" s="43" t="s">
        <v>129</v>
      </c>
      <c r="K496" s="43">
        <v>303</v>
      </c>
      <c r="L496" s="43" t="s">
        <v>128</v>
      </c>
      <c r="N496" s="43">
        <v>303</v>
      </c>
      <c r="O496" s="43" t="s">
        <v>65</v>
      </c>
      <c r="Q496" s="43">
        <v>303</v>
      </c>
      <c r="R496" s="43" t="s">
        <v>130</v>
      </c>
    </row>
    <row r="497" spans="2:18" ht="15" customHeight="1" x14ac:dyDescent="0.2">
      <c r="B497" s="43">
        <v>304</v>
      </c>
      <c r="C497" s="43" t="s">
        <v>128</v>
      </c>
      <c r="E497" s="43">
        <v>304</v>
      </c>
      <c r="F497" s="43" t="s">
        <v>65</v>
      </c>
      <c r="H497" s="43">
        <v>304</v>
      </c>
      <c r="I497" s="43" t="s">
        <v>129</v>
      </c>
      <c r="K497" s="43">
        <v>304</v>
      </c>
      <c r="L497" s="43" t="s">
        <v>128</v>
      </c>
      <c r="N497" s="43">
        <v>304</v>
      </c>
      <c r="O497" s="43" t="s">
        <v>65</v>
      </c>
      <c r="Q497" s="43">
        <v>304</v>
      </c>
      <c r="R497" s="43" t="s">
        <v>130</v>
      </c>
    </row>
    <row r="498" spans="2:18" ht="15" customHeight="1" x14ac:dyDescent="0.2">
      <c r="B498" s="43">
        <v>305</v>
      </c>
      <c r="C498" s="43" t="s">
        <v>128</v>
      </c>
      <c r="E498" s="43">
        <v>305</v>
      </c>
      <c r="F498" s="43" t="s">
        <v>65</v>
      </c>
      <c r="H498" s="43">
        <v>305</v>
      </c>
      <c r="I498" s="43" t="s">
        <v>129</v>
      </c>
      <c r="K498" s="43">
        <v>305</v>
      </c>
      <c r="L498" s="43" t="s">
        <v>128</v>
      </c>
      <c r="N498" s="43">
        <v>305</v>
      </c>
      <c r="O498" s="43" t="s">
        <v>65</v>
      </c>
      <c r="Q498" s="43">
        <v>305</v>
      </c>
      <c r="R498" s="43" t="s">
        <v>130</v>
      </c>
    </row>
    <row r="499" spans="2:18" ht="15" customHeight="1" x14ac:dyDescent="0.2">
      <c r="B499" s="43">
        <v>275</v>
      </c>
      <c r="C499" s="43" t="s">
        <v>65</v>
      </c>
      <c r="E499" s="43">
        <v>275</v>
      </c>
      <c r="F499" s="43" t="s">
        <v>128</v>
      </c>
      <c r="H499" s="43">
        <v>275</v>
      </c>
      <c r="I499" s="43" t="s">
        <v>129</v>
      </c>
      <c r="K499" s="43">
        <v>275</v>
      </c>
      <c r="L499" s="43" t="s">
        <v>65</v>
      </c>
      <c r="N499" s="43">
        <v>275</v>
      </c>
      <c r="O499" s="43" t="s">
        <v>128</v>
      </c>
      <c r="Q499" s="43">
        <v>275</v>
      </c>
      <c r="R499" s="43" t="s">
        <v>130</v>
      </c>
    </row>
    <row r="500" spans="2:18" ht="15" customHeight="1" x14ac:dyDescent="0.2">
      <c r="B500" s="43">
        <v>278</v>
      </c>
      <c r="C500" s="43" t="s">
        <v>65</v>
      </c>
      <c r="E500" s="43">
        <v>278</v>
      </c>
      <c r="F500" s="43" t="s">
        <v>128</v>
      </c>
      <c r="H500" s="43">
        <v>278</v>
      </c>
      <c r="I500" s="43" t="s">
        <v>129</v>
      </c>
      <c r="K500" s="43">
        <v>278</v>
      </c>
      <c r="L500" s="43" t="s">
        <v>65</v>
      </c>
      <c r="N500" s="43">
        <v>278</v>
      </c>
      <c r="O500" s="43" t="s">
        <v>128</v>
      </c>
      <c r="Q500" s="43">
        <v>278</v>
      </c>
      <c r="R500" s="43" t="s">
        <v>130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128</v>
      </c>
      <c r="H501" s="43">
        <v>281</v>
      </c>
      <c r="I501" s="43" t="s">
        <v>129</v>
      </c>
      <c r="K501" s="43">
        <v>281</v>
      </c>
      <c r="L501" s="43" t="s">
        <v>65</v>
      </c>
      <c r="N501" s="43">
        <v>281</v>
      </c>
      <c r="O501" s="43" t="s">
        <v>128</v>
      </c>
      <c r="Q501" s="43">
        <v>281</v>
      </c>
      <c r="R501" s="43" t="s">
        <v>130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128</v>
      </c>
      <c r="H502" s="43">
        <v>284</v>
      </c>
      <c r="I502" s="43" t="s">
        <v>129</v>
      </c>
      <c r="K502" s="43">
        <v>284</v>
      </c>
      <c r="L502" s="43" t="s">
        <v>65</v>
      </c>
      <c r="N502" s="43">
        <v>284</v>
      </c>
      <c r="O502" s="43" t="s">
        <v>128</v>
      </c>
      <c r="Q502" s="43">
        <v>284</v>
      </c>
      <c r="R502" s="43" t="s">
        <v>130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128</v>
      </c>
      <c r="H503" s="43">
        <v>287</v>
      </c>
      <c r="I503" s="43" t="s">
        <v>129</v>
      </c>
      <c r="K503" s="43">
        <v>287</v>
      </c>
      <c r="L503" s="43" t="s">
        <v>65</v>
      </c>
      <c r="N503" s="43">
        <v>287</v>
      </c>
      <c r="O503" s="43" t="s">
        <v>128</v>
      </c>
      <c r="Q503" s="43">
        <v>287</v>
      </c>
      <c r="R503" s="43" t="s">
        <v>130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128</v>
      </c>
      <c r="H504" s="43">
        <v>290</v>
      </c>
      <c r="I504" s="43" t="s">
        <v>129</v>
      </c>
      <c r="K504" s="43">
        <v>290</v>
      </c>
      <c r="L504" s="43" t="s">
        <v>65</v>
      </c>
      <c r="N504" s="43">
        <v>290</v>
      </c>
      <c r="O504" s="43" t="s">
        <v>128</v>
      </c>
      <c r="Q504" s="43">
        <v>290</v>
      </c>
      <c r="R504" s="43" t="s">
        <v>130</v>
      </c>
    </row>
    <row r="505" spans="2:18" ht="15" customHeight="1" x14ac:dyDescent="0.2">
      <c r="B505" s="43">
        <v>306</v>
      </c>
      <c r="C505" s="43" t="s">
        <v>128</v>
      </c>
      <c r="E505" s="43">
        <v>306</v>
      </c>
      <c r="F505" s="43" t="s">
        <v>65</v>
      </c>
      <c r="H505" s="43">
        <v>306</v>
      </c>
      <c r="I505" s="43" t="s">
        <v>129</v>
      </c>
      <c r="K505" s="43">
        <v>306</v>
      </c>
      <c r="L505" s="43" t="s">
        <v>128</v>
      </c>
      <c r="N505" s="43">
        <v>306</v>
      </c>
      <c r="O505" s="43" t="s">
        <v>65</v>
      </c>
      <c r="Q505" s="43">
        <v>306</v>
      </c>
      <c r="R505" s="43" t="s">
        <v>130</v>
      </c>
    </row>
    <row r="506" spans="2:18" ht="15" customHeight="1" x14ac:dyDescent="0.2">
      <c r="B506" s="43">
        <v>307</v>
      </c>
      <c r="C506" s="43" t="s">
        <v>128</v>
      </c>
      <c r="E506" s="43">
        <v>307</v>
      </c>
      <c r="F506" s="43" t="s">
        <v>65</v>
      </c>
      <c r="H506" s="43">
        <v>307</v>
      </c>
      <c r="I506" s="43" t="s">
        <v>129</v>
      </c>
      <c r="K506" s="43">
        <v>307</v>
      </c>
      <c r="L506" s="43" t="s">
        <v>128</v>
      </c>
      <c r="N506" s="43">
        <v>307</v>
      </c>
      <c r="O506" s="43" t="s">
        <v>65</v>
      </c>
      <c r="Q506" s="43">
        <v>307</v>
      </c>
      <c r="R506" s="43" t="s">
        <v>130</v>
      </c>
    </row>
    <row r="507" spans="2:18" ht="15" customHeight="1" x14ac:dyDescent="0.2">
      <c r="B507" s="43">
        <v>308</v>
      </c>
      <c r="C507" s="43" t="s">
        <v>128</v>
      </c>
      <c r="E507" s="43">
        <v>308</v>
      </c>
      <c r="F507" s="43" t="s">
        <v>65</v>
      </c>
      <c r="H507" s="43">
        <v>308</v>
      </c>
      <c r="I507" s="43" t="s">
        <v>129</v>
      </c>
      <c r="K507" s="43">
        <v>308</v>
      </c>
      <c r="L507" s="43" t="s">
        <v>128</v>
      </c>
      <c r="N507" s="43">
        <v>308</v>
      </c>
      <c r="O507" s="43" t="s">
        <v>65</v>
      </c>
      <c r="Q507" s="43">
        <v>308</v>
      </c>
      <c r="R507" s="43" t="s">
        <v>130</v>
      </c>
    </row>
    <row r="508" spans="2:18" ht="15" customHeight="1" x14ac:dyDescent="0.2">
      <c r="B508" s="43">
        <v>309</v>
      </c>
      <c r="C508" s="43" t="s">
        <v>128</v>
      </c>
      <c r="E508" s="43">
        <v>309</v>
      </c>
      <c r="F508" s="43" t="s">
        <v>65</v>
      </c>
      <c r="H508" s="43">
        <v>309</v>
      </c>
      <c r="I508" s="43" t="s">
        <v>129</v>
      </c>
      <c r="K508" s="43">
        <v>309</v>
      </c>
      <c r="L508" s="43" t="s">
        <v>128</v>
      </c>
      <c r="N508" s="43">
        <v>309</v>
      </c>
      <c r="O508" s="43" t="s">
        <v>65</v>
      </c>
      <c r="Q508" s="43">
        <v>309</v>
      </c>
      <c r="R508" s="43" t="s">
        <v>130</v>
      </c>
    </row>
    <row r="509" spans="2:18" ht="15" customHeight="1" x14ac:dyDescent="0.2">
      <c r="B509" s="43">
        <v>310</v>
      </c>
      <c r="C509" s="43" t="s">
        <v>128</v>
      </c>
      <c r="E509" s="43">
        <v>310</v>
      </c>
      <c r="F509" s="43" t="s">
        <v>65</v>
      </c>
      <c r="H509" s="43">
        <v>310</v>
      </c>
      <c r="I509" s="43" t="s">
        <v>129</v>
      </c>
      <c r="K509" s="43">
        <v>310</v>
      </c>
      <c r="L509" s="43" t="s">
        <v>128</v>
      </c>
      <c r="N509" s="43">
        <v>310</v>
      </c>
      <c r="O509" s="43" t="s">
        <v>65</v>
      </c>
      <c r="Q509" s="43">
        <v>310</v>
      </c>
      <c r="R509" s="43" t="s">
        <v>130</v>
      </c>
    </row>
    <row r="510" spans="2:18" ht="15" customHeight="1" x14ac:dyDescent="0.2">
      <c r="B510" s="43">
        <v>105</v>
      </c>
      <c r="C510" s="43" t="s">
        <v>128</v>
      </c>
      <c r="E510" s="43">
        <v>105</v>
      </c>
      <c r="F510" s="43" t="s">
        <v>65</v>
      </c>
      <c r="H510" s="43">
        <v>105</v>
      </c>
      <c r="I510" s="43" t="s">
        <v>129</v>
      </c>
      <c r="K510" s="43">
        <v>105</v>
      </c>
      <c r="L510" s="43" t="s">
        <v>128</v>
      </c>
      <c r="N510" s="43">
        <v>105</v>
      </c>
      <c r="O510" s="43" t="s">
        <v>65</v>
      </c>
      <c r="Q510" s="43">
        <v>105</v>
      </c>
      <c r="R510" s="43" t="s">
        <v>130</v>
      </c>
    </row>
    <row r="511" spans="2:18" ht="15" customHeight="1" x14ac:dyDescent="0.2">
      <c r="B511" s="43">
        <v>106</v>
      </c>
      <c r="C511" s="43" t="s">
        <v>128</v>
      </c>
      <c r="E511" s="43">
        <v>106</v>
      </c>
      <c r="F511" s="43" t="s">
        <v>65</v>
      </c>
      <c r="H511" s="43">
        <v>106</v>
      </c>
      <c r="I511" s="43" t="s">
        <v>129</v>
      </c>
      <c r="K511" s="43">
        <v>106</v>
      </c>
      <c r="L511" s="43" t="s">
        <v>128</v>
      </c>
      <c r="N511" s="43">
        <v>106</v>
      </c>
      <c r="O511" s="43" t="s">
        <v>65</v>
      </c>
      <c r="Q511" s="43">
        <v>106</v>
      </c>
      <c r="R511" s="43" t="s">
        <v>130</v>
      </c>
    </row>
    <row r="512" spans="2:18" ht="15" customHeight="1" x14ac:dyDescent="0.2">
      <c r="B512" s="43">
        <v>107</v>
      </c>
      <c r="C512" s="43" t="s">
        <v>128</v>
      </c>
      <c r="E512" s="43">
        <v>107</v>
      </c>
      <c r="F512" s="43" t="s">
        <v>65</v>
      </c>
      <c r="H512" s="43">
        <v>107</v>
      </c>
      <c r="I512" s="43" t="s">
        <v>129</v>
      </c>
      <c r="K512" s="43">
        <v>107</v>
      </c>
      <c r="L512" s="43" t="s">
        <v>128</v>
      </c>
      <c r="N512" s="43">
        <v>107</v>
      </c>
      <c r="O512" s="43" t="s">
        <v>65</v>
      </c>
      <c r="Q512" s="43">
        <v>107</v>
      </c>
      <c r="R512" s="43" t="s">
        <v>130</v>
      </c>
    </row>
    <row r="513" spans="2:18" ht="15" customHeight="1" x14ac:dyDescent="0.2">
      <c r="B513" s="43">
        <v>108</v>
      </c>
      <c r="C513" s="43" t="s">
        <v>128</v>
      </c>
      <c r="E513" s="43">
        <v>108</v>
      </c>
      <c r="F513" s="43" t="s">
        <v>65</v>
      </c>
      <c r="H513" s="43">
        <v>108</v>
      </c>
      <c r="I513" s="43" t="s">
        <v>129</v>
      </c>
      <c r="K513" s="43">
        <v>108</v>
      </c>
      <c r="L513" s="43" t="s">
        <v>128</v>
      </c>
      <c r="N513" s="43">
        <v>108</v>
      </c>
      <c r="O513" s="43" t="s">
        <v>65</v>
      </c>
      <c r="Q513" s="43">
        <v>108</v>
      </c>
      <c r="R513" s="43" t="s">
        <v>130</v>
      </c>
    </row>
    <row r="514" spans="2:18" ht="15" customHeight="1" x14ac:dyDescent="0.2">
      <c r="B514" s="43">
        <v>109</v>
      </c>
      <c r="C514" s="43" t="s">
        <v>128</v>
      </c>
      <c r="E514" s="43">
        <v>109</v>
      </c>
      <c r="F514" s="43" t="s">
        <v>65</v>
      </c>
      <c r="H514" s="43">
        <v>109</v>
      </c>
      <c r="I514" s="43" t="s">
        <v>129</v>
      </c>
      <c r="K514" s="43">
        <v>109</v>
      </c>
      <c r="L514" s="43" t="s">
        <v>128</v>
      </c>
      <c r="N514" s="43">
        <v>109</v>
      </c>
      <c r="O514" s="43" t="s">
        <v>65</v>
      </c>
      <c r="Q514" s="43">
        <v>109</v>
      </c>
      <c r="R514" s="43" t="s">
        <v>130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128</v>
      </c>
      <c r="H515" s="43">
        <v>87</v>
      </c>
      <c r="I515" s="43" t="s">
        <v>129</v>
      </c>
      <c r="K515" s="43">
        <v>87</v>
      </c>
      <c r="L515" s="43" t="s">
        <v>65</v>
      </c>
      <c r="N515" s="43">
        <v>87</v>
      </c>
      <c r="O515" s="43" t="s">
        <v>128</v>
      </c>
      <c r="Q515" s="43">
        <v>87</v>
      </c>
      <c r="R515" s="43" t="s">
        <v>130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128</v>
      </c>
      <c r="H516" s="43">
        <v>90</v>
      </c>
      <c r="I516" s="43" t="s">
        <v>129</v>
      </c>
      <c r="K516" s="43">
        <v>90</v>
      </c>
      <c r="L516" s="43" t="s">
        <v>65</v>
      </c>
      <c r="N516" s="43">
        <v>90</v>
      </c>
      <c r="O516" s="43" t="s">
        <v>128</v>
      </c>
      <c r="Q516" s="43">
        <v>90</v>
      </c>
      <c r="R516" s="43" t="s">
        <v>130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128</v>
      </c>
      <c r="H517" s="43">
        <v>93</v>
      </c>
      <c r="I517" s="43" t="s">
        <v>129</v>
      </c>
      <c r="K517" s="43">
        <v>93</v>
      </c>
      <c r="L517" s="43" t="s">
        <v>65</v>
      </c>
      <c r="N517" s="43">
        <v>93</v>
      </c>
      <c r="O517" s="43" t="s">
        <v>128</v>
      </c>
      <c r="Q517" s="43">
        <v>93</v>
      </c>
      <c r="R517" s="43" t="s">
        <v>130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128</v>
      </c>
      <c r="H518" s="43">
        <v>96</v>
      </c>
      <c r="I518" s="43" t="s">
        <v>129</v>
      </c>
      <c r="K518" s="43">
        <v>96</v>
      </c>
      <c r="L518" s="43" t="s">
        <v>65</v>
      </c>
      <c r="N518" s="43">
        <v>96</v>
      </c>
      <c r="O518" s="43" t="s">
        <v>128</v>
      </c>
      <c r="Q518" s="43">
        <v>96</v>
      </c>
      <c r="R518" s="43" t="s">
        <v>130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128</v>
      </c>
      <c r="H519" s="43">
        <v>99</v>
      </c>
      <c r="I519" s="43" t="s">
        <v>129</v>
      </c>
      <c r="K519" s="43">
        <v>99</v>
      </c>
      <c r="L519" s="43" t="s">
        <v>65</v>
      </c>
      <c r="N519" s="43">
        <v>99</v>
      </c>
      <c r="O519" s="43" t="s">
        <v>128</v>
      </c>
      <c r="Q519" s="43">
        <v>99</v>
      </c>
      <c r="R519" s="43" t="s">
        <v>130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128</v>
      </c>
      <c r="H520" s="43">
        <v>102</v>
      </c>
      <c r="I520" s="43" t="s">
        <v>129</v>
      </c>
      <c r="K520" s="43">
        <v>102</v>
      </c>
      <c r="L520" s="43" t="s">
        <v>65</v>
      </c>
      <c r="N520" s="43">
        <v>102</v>
      </c>
      <c r="O520" s="43" t="s">
        <v>128</v>
      </c>
      <c r="Q520" s="43">
        <v>102</v>
      </c>
      <c r="R520" s="43" t="s">
        <v>130</v>
      </c>
    </row>
    <row r="521" spans="2:18" ht="15" customHeight="1" x14ac:dyDescent="0.2">
      <c r="B521" s="43">
        <v>110</v>
      </c>
      <c r="C521" s="43" t="s">
        <v>128</v>
      </c>
      <c r="E521" s="43">
        <v>110</v>
      </c>
      <c r="F521" s="43" t="s">
        <v>65</v>
      </c>
      <c r="H521" s="43">
        <v>110</v>
      </c>
      <c r="I521" s="43" t="s">
        <v>129</v>
      </c>
      <c r="K521" s="43">
        <v>110</v>
      </c>
      <c r="L521" s="43" t="s">
        <v>128</v>
      </c>
      <c r="N521" s="43">
        <v>110</v>
      </c>
      <c r="O521" s="43" t="s">
        <v>65</v>
      </c>
      <c r="Q521" s="43">
        <v>110</v>
      </c>
      <c r="R521" s="43" t="s">
        <v>130</v>
      </c>
    </row>
    <row r="522" spans="2:18" ht="15" customHeight="1" x14ac:dyDescent="0.2">
      <c r="B522" s="43">
        <v>111</v>
      </c>
      <c r="C522" s="43" t="s">
        <v>128</v>
      </c>
      <c r="E522" s="43">
        <v>111</v>
      </c>
      <c r="F522" s="43" t="s">
        <v>65</v>
      </c>
      <c r="H522" s="43">
        <v>111</v>
      </c>
      <c r="I522" s="43" t="s">
        <v>129</v>
      </c>
      <c r="K522" s="43">
        <v>111</v>
      </c>
      <c r="L522" s="43" t="s">
        <v>128</v>
      </c>
      <c r="N522" s="43">
        <v>111</v>
      </c>
      <c r="O522" s="43" t="s">
        <v>65</v>
      </c>
      <c r="Q522" s="43">
        <v>111</v>
      </c>
      <c r="R522" s="43" t="s">
        <v>130</v>
      </c>
    </row>
    <row r="523" spans="2:18" ht="15" customHeight="1" x14ac:dyDescent="0.2">
      <c r="B523" s="43">
        <v>112</v>
      </c>
      <c r="C523" s="43" t="s">
        <v>128</v>
      </c>
      <c r="E523" s="43">
        <v>112</v>
      </c>
      <c r="F523" s="43" t="s">
        <v>65</v>
      </c>
      <c r="H523" s="43">
        <v>112</v>
      </c>
      <c r="I523" s="43" t="s">
        <v>129</v>
      </c>
      <c r="K523" s="43">
        <v>112</v>
      </c>
      <c r="L523" s="43" t="s">
        <v>128</v>
      </c>
      <c r="N523" s="43">
        <v>112</v>
      </c>
      <c r="O523" s="43" t="s">
        <v>65</v>
      </c>
      <c r="Q523" s="43">
        <v>112</v>
      </c>
      <c r="R523" s="43" t="s">
        <v>130</v>
      </c>
    </row>
    <row r="524" spans="2:18" ht="15" customHeight="1" x14ac:dyDescent="0.2">
      <c r="B524" s="43">
        <v>113</v>
      </c>
      <c r="C524" s="43" t="s">
        <v>128</v>
      </c>
      <c r="E524" s="43">
        <v>113</v>
      </c>
      <c r="F524" s="43" t="s">
        <v>65</v>
      </c>
      <c r="H524" s="43">
        <v>113</v>
      </c>
      <c r="I524" s="43" t="s">
        <v>129</v>
      </c>
      <c r="K524" s="43">
        <v>113</v>
      </c>
      <c r="L524" s="43" t="s">
        <v>128</v>
      </c>
      <c r="N524" s="43">
        <v>113</v>
      </c>
      <c r="O524" s="43" t="s">
        <v>65</v>
      </c>
      <c r="Q524" s="43">
        <v>113</v>
      </c>
      <c r="R524" s="43" t="s">
        <v>130</v>
      </c>
    </row>
    <row r="525" spans="2:18" ht="15" customHeight="1" x14ac:dyDescent="0.2">
      <c r="B525" s="43">
        <v>114</v>
      </c>
      <c r="C525" s="43" t="s">
        <v>128</v>
      </c>
      <c r="E525" s="43">
        <v>114</v>
      </c>
      <c r="F525" s="43" t="s">
        <v>65</v>
      </c>
      <c r="H525" s="43">
        <v>114</v>
      </c>
      <c r="I525" s="43" t="s">
        <v>129</v>
      </c>
      <c r="K525" s="43">
        <v>114</v>
      </c>
      <c r="L525" s="43" t="s">
        <v>128</v>
      </c>
      <c r="N525" s="43">
        <v>114</v>
      </c>
      <c r="O525" s="43" t="s">
        <v>65</v>
      </c>
      <c r="Q525" s="43">
        <v>114</v>
      </c>
      <c r="R525" s="43" t="s">
        <v>130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128</v>
      </c>
      <c r="H526" s="43">
        <v>88</v>
      </c>
      <c r="I526" s="43" t="s">
        <v>129</v>
      </c>
      <c r="K526" s="43">
        <v>88</v>
      </c>
      <c r="L526" s="43" t="s">
        <v>65</v>
      </c>
      <c r="N526" s="43">
        <v>88</v>
      </c>
      <c r="O526" s="43" t="s">
        <v>128</v>
      </c>
      <c r="Q526" s="43">
        <v>88</v>
      </c>
      <c r="R526" s="43" t="s">
        <v>130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128</v>
      </c>
      <c r="H527" s="43">
        <v>91</v>
      </c>
      <c r="I527" s="43" t="s">
        <v>129</v>
      </c>
      <c r="K527" s="43">
        <v>91</v>
      </c>
      <c r="L527" s="43" t="s">
        <v>65</v>
      </c>
      <c r="N527" s="43">
        <v>91</v>
      </c>
      <c r="O527" s="43" t="s">
        <v>128</v>
      </c>
      <c r="Q527" s="43">
        <v>91</v>
      </c>
      <c r="R527" s="43" t="s">
        <v>130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128</v>
      </c>
      <c r="H528" s="43">
        <v>94</v>
      </c>
      <c r="I528" s="43" t="s">
        <v>129</v>
      </c>
      <c r="K528" s="43">
        <v>94</v>
      </c>
      <c r="L528" s="43" t="s">
        <v>65</v>
      </c>
      <c r="N528" s="43">
        <v>94</v>
      </c>
      <c r="O528" s="43" t="s">
        <v>128</v>
      </c>
      <c r="Q528" s="43">
        <v>94</v>
      </c>
      <c r="R528" s="43" t="s">
        <v>130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128</v>
      </c>
      <c r="H529" s="43">
        <v>97</v>
      </c>
      <c r="I529" s="43" t="s">
        <v>129</v>
      </c>
      <c r="K529" s="43">
        <v>97</v>
      </c>
      <c r="L529" s="43" t="s">
        <v>65</v>
      </c>
      <c r="N529" s="43">
        <v>97</v>
      </c>
      <c r="O529" s="43" t="s">
        <v>128</v>
      </c>
      <c r="Q529" s="43">
        <v>97</v>
      </c>
      <c r="R529" s="43" t="s">
        <v>130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128</v>
      </c>
      <c r="H530" s="43">
        <v>100</v>
      </c>
      <c r="I530" s="43" t="s">
        <v>129</v>
      </c>
      <c r="K530" s="43">
        <v>100</v>
      </c>
      <c r="L530" s="43" t="s">
        <v>65</v>
      </c>
      <c r="N530" s="43">
        <v>100</v>
      </c>
      <c r="O530" s="43" t="s">
        <v>128</v>
      </c>
      <c r="Q530" s="43">
        <v>100</v>
      </c>
      <c r="R530" s="43" t="s">
        <v>130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128</v>
      </c>
      <c r="H531" s="43">
        <v>103</v>
      </c>
      <c r="I531" s="43" t="s">
        <v>129</v>
      </c>
      <c r="K531" s="43">
        <v>103</v>
      </c>
      <c r="L531" s="43" t="s">
        <v>65</v>
      </c>
      <c r="N531" s="43">
        <v>103</v>
      </c>
      <c r="O531" s="43" t="s">
        <v>128</v>
      </c>
      <c r="Q531" s="43">
        <v>103</v>
      </c>
      <c r="R531" s="43" t="s">
        <v>130</v>
      </c>
    </row>
    <row r="532" spans="2:18" ht="15" customHeight="1" x14ac:dyDescent="0.2">
      <c r="B532" s="43">
        <v>115</v>
      </c>
      <c r="C532" s="43" t="s">
        <v>128</v>
      </c>
      <c r="E532" s="43">
        <v>115</v>
      </c>
      <c r="F532" s="43" t="s">
        <v>65</v>
      </c>
      <c r="H532" s="43">
        <v>115</v>
      </c>
      <c r="I532" s="43" t="s">
        <v>129</v>
      </c>
      <c r="K532" s="43">
        <v>115</v>
      </c>
      <c r="L532" s="43" t="s">
        <v>128</v>
      </c>
      <c r="N532" s="43">
        <v>115</v>
      </c>
      <c r="O532" s="43" t="s">
        <v>65</v>
      </c>
      <c r="Q532" s="43">
        <v>115</v>
      </c>
      <c r="R532" s="43" t="s">
        <v>130</v>
      </c>
    </row>
    <row r="533" spans="2:18" ht="15" customHeight="1" x14ac:dyDescent="0.2">
      <c r="B533" s="43">
        <v>116</v>
      </c>
      <c r="C533" s="43" t="s">
        <v>128</v>
      </c>
      <c r="E533" s="43">
        <v>116</v>
      </c>
      <c r="F533" s="43" t="s">
        <v>65</v>
      </c>
      <c r="H533" s="43">
        <v>116</v>
      </c>
      <c r="I533" s="43" t="s">
        <v>129</v>
      </c>
      <c r="K533" s="43">
        <v>116</v>
      </c>
      <c r="L533" s="43" t="s">
        <v>128</v>
      </c>
      <c r="N533" s="43">
        <v>116</v>
      </c>
      <c r="O533" s="43" t="s">
        <v>65</v>
      </c>
      <c r="Q533" s="43">
        <v>116</v>
      </c>
      <c r="R533" s="43" t="s">
        <v>130</v>
      </c>
    </row>
    <row r="534" spans="2:18" ht="15" customHeight="1" x14ac:dyDescent="0.2">
      <c r="B534" s="43">
        <v>117</v>
      </c>
      <c r="C534" s="43" t="s">
        <v>128</v>
      </c>
      <c r="E534" s="43">
        <v>117</v>
      </c>
      <c r="F534" s="43" t="s">
        <v>65</v>
      </c>
      <c r="H534" s="43">
        <v>117</v>
      </c>
      <c r="I534" s="43" t="s">
        <v>129</v>
      </c>
      <c r="K534" s="43">
        <v>117</v>
      </c>
      <c r="L534" s="43" t="s">
        <v>128</v>
      </c>
      <c r="N534" s="43">
        <v>117</v>
      </c>
      <c r="O534" s="43" t="s">
        <v>65</v>
      </c>
      <c r="Q534" s="43">
        <v>117</v>
      </c>
      <c r="R534" s="43" t="s">
        <v>130</v>
      </c>
    </row>
    <row r="535" spans="2:18" ht="15" customHeight="1" x14ac:dyDescent="0.2">
      <c r="B535" s="43">
        <v>118</v>
      </c>
      <c r="C535" s="43" t="s">
        <v>128</v>
      </c>
      <c r="E535" s="43">
        <v>118</v>
      </c>
      <c r="F535" s="43" t="s">
        <v>65</v>
      </c>
      <c r="H535" s="43">
        <v>118</v>
      </c>
      <c r="I535" s="43" t="s">
        <v>129</v>
      </c>
      <c r="K535" s="43">
        <v>118</v>
      </c>
      <c r="L535" s="43" t="s">
        <v>128</v>
      </c>
      <c r="N535" s="43">
        <v>118</v>
      </c>
      <c r="O535" s="43" t="s">
        <v>65</v>
      </c>
      <c r="Q535" s="43">
        <v>118</v>
      </c>
      <c r="R535" s="43" t="s">
        <v>130</v>
      </c>
    </row>
    <row r="536" spans="2:18" ht="15" customHeight="1" x14ac:dyDescent="0.2">
      <c r="B536" s="43">
        <v>119</v>
      </c>
      <c r="C536" s="43" t="s">
        <v>128</v>
      </c>
      <c r="E536" s="43">
        <v>119</v>
      </c>
      <c r="F536" s="43" t="s">
        <v>65</v>
      </c>
      <c r="H536" s="43">
        <v>119</v>
      </c>
      <c r="I536" s="43" t="s">
        <v>129</v>
      </c>
      <c r="K536" s="43">
        <v>119</v>
      </c>
      <c r="L536" s="43" t="s">
        <v>128</v>
      </c>
      <c r="N536" s="43">
        <v>119</v>
      </c>
      <c r="O536" s="43" t="s">
        <v>65</v>
      </c>
      <c r="Q536" s="43">
        <v>119</v>
      </c>
      <c r="R536" s="43" t="s">
        <v>130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128</v>
      </c>
      <c r="H537" s="43">
        <v>89</v>
      </c>
      <c r="I537" s="43" t="s">
        <v>129</v>
      </c>
      <c r="K537" s="43">
        <v>89</v>
      </c>
      <c r="L537" s="43" t="s">
        <v>65</v>
      </c>
      <c r="N537" s="43">
        <v>89</v>
      </c>
      <c r="O537" s="43" t="s">
        <v>128</v>
      </c>
      <c r="Q537" s="43">
        <v>89</v>
      </c>
      <c r="R537" s="43" t="s">
        <v>130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128</v>
      </c>
      <c r="H538" s="43">
        <v>92</v>
      </c>
      <c r="I538" s="43" t="s">
        <v>129</v>
      </c>
      <c r="K538" s="43">
        <v>92</v>
      </c>
      <c r="L538" s="43" t="s">
        <v>65</v>
      </c>
      <c r="N538" s="43">
        <v>92</v>
      </c>
      <c r="O538" s="43" t="s">
        <v>128</v>
      </c>
      <c r="Q538" s="43">
        <v>92</v>
      </c>
      <c r="R538" s="43" t="s">
        <v>130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128</v>
      </c>
      <c r="H539" s="43">
        <v>95</v>
      </c>
      <c r="I539" s="43" t="s">
        <v>129</v>
      </c>
      <c r="K539" s="43">
        <v>95</v>
      </c>
      <c r="L539" s="43" t="s">
        <v>65</v>
      </c>
      <c r="N539" s="43">
        <v>95</v>
      </c>
      <c r="O539" s="43" t="s">
        <v>128</v>
      </c>
      <c r="Q539" s="43">
        <v>95</v>
      </c>
      <c r="R539" s="43" t="s">
        <v>130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128</v>
      </c>
      <c r="H540" s="43">
        <v>98</v>
      </c>
      <c r="I540" s="43" t="s">
        <v>129</v>
      </c>
      <c r="K540" s="43">
        <v>98</v>
      </c>
      <c r="L540" s="43" t="s">
        <v>65</v>
      </c>
      <c r="N540" s="43">
        <v>98</v>
      </c>
      <c r="O540" s="43" t="s">
        <v>128</v>
      </c>
      <c r="Q540" s="43">
        <v>98</v>
      </c>
      <c r="R540" s="43" t="s">
        <v>130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128</v>
      </c>
      <c r="H541" s="43">
        <v>101</v>
      </c>
      <c r="I541" s="43" t="s">
        <v>129</v>
      </c>
      <c r="K541" s="43">
        <v>101</v>
      </c>
      <c r="L541" s="43" t="s">
        <v>65</v>
      </c>
      <c r="N541" s="43">
        <v>101</v>
      </c>
      <c r="O541" s="43" t="s">
        <v>128</v>
      </c>
      <c r="Q541" s="43">
        <v>101</v>
      </c>
      <c r="R541" s="43" t="s">
        <v>130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128</v>
      </c>
      <c r="H542" s="43">
        <v>104</v>
      </c>
      <c r="I542" s="43" t="s">
        <v>129</v>
      </c>
      <c r="K542" s="43">
        <v>104</v>
      </c>
      <c r="L542" s="43" t="s">
        <v>65</v>
      </c>
      <c r="N542" s="43">
        <v>104</v>
      </c>
      <c r="O542" s="43" t="s">
        <v>128</v>
      </c>
      <c r="Q542" s="43">
        <v>104</v>
      </c>
      <c r="R542" s="43" t="s">
        <v>130</v>
      </c>
    </row>
    <row r="543" spans="2:18" ht="15" customHeight="1" x14ac:dyDescent="0.2">
      <c r="B543" s="43">
        <v>120</v>
      </c>
      <c r="C543" s="43" t="s">
        <v>128</v>
      </c>
      <c r="E543" s="43">
        <v>120</v>
      </c>
      <c r="F543" s="43" t="s">
        <v>65</v>
      </c>
      <c r="H543" s="43">
        <v>120</v>
      </c>
      <c r="I543" s="43" t="s">
        <v>129</v>
      </c>
      <c r="K543" s="43">
        <v>120</v>
      </c>
      <c r="L543" s="43" t="s">
        <v>128</v>
      </c>
      <c r="N543" s="43">
        <v>120</v>
      </c>
      <c r="O543" s="43" t="s">
        <v>65</v>
      </c>
      <c r="Q543" s="43">
        <v>120</v>
      </c>
      <c r="R543" s="43" t="s">
        <v>130</v>
      </c>
    </row>
    <row r="544" spans="2:18" ht="15" customHeight="1" x14ac:dyDescent="0.2">
      <c r="B544" s="43">
        <v>121</v>
      </c>
      <c r="C544" s="43" t="s">
        <v>128</v>
      </c>
      <c r="E544" s="43">
        <v>121</v>
      </c>
      <c r="F544" s="43" t="s">
        <v>65</v>
      </c>
      <c r="H544" s="43">
        <v>121</v>
      </c>
      <c r="I544" s="43" t="s">
        <v>129</v>
      </c>
      <c r="K544" s="43">
        <v>121</v>
      </c>
      <c r="L544" s="43" t="s">
        <v>128</v>
      </c>
      <c r="N544" s="43">
        <v>121</v>
      </c>
      <c r="O544" s="43" t="s">
        <v>65</v>
      </c>
      <c r="Q544" s="43">
        <v>121</v>
      </c>
      <c r="R544" s="43" t="s">
        <v>130</v>
      </c>
    </row>
    <row r="545" spans="2:18" ht="15" customHeight="1" x14ac:dyDescent="0.2">
      <c r="B545" s="43">
        <v>122</v>
      </c>
      <c r="C545" s="43" t="s">
        <v>128</v>
      </c>
      <c r="E545" s="43">
        <v>122</v>
      </c>
      <c r="F545" s="43" t="s">
        <v>65</v>
      </c>
      <c r="H545" s="43">
        <v>122</v>
      </c>
      <c r="I545" s="43" t="s">
        <v>129</v>
      </c>
      <c r="K545" s="43">
        <v>122</v>
      </c>
      <c r="L545" s="43" t="s">
        <v>128</v>
      </c>
      <c r="N545" s="43">
        <v>122</v>
      </c>
      <c r="O545" s="43" t="s">
        <v>65</v>
      </c>
      <c r="Q545" s="43">
        <v>122</v>
      </c>
      <c r="R545" s="43" t="s">
        <v>130</v>
      </c>
    </row>
    <row r="546" spans="2:18" ht="15" customHeight="1" x14ac:dyDescent="0.2">
      <c r="B546" s="43">
        <v>123</v>
      </c>
      <c r="C546" s="43" t="s">
        <v>128</v>
      </c>
      <c r="E546" s="43">
        <v>123</v>
      </c>
      <c r="F546" s="43" t="s">
        <v>65</v>
      </c>
      <c r="H546" s="43">
        <v>123</v>
      </c>
      <c r="I546" s="43" t="s">
        <v>129</v>
      </c>
      <c r="K546" s="43">
        <v>123</v>
      </c>
      <c r="L546" s="43" t="s">
        <v>128</v>
      </c>
      <c r="N546" s="43">
        <v>123</v>
      </c>
      <c r="O546" s="43" t="s">
        <v>65</v>
      </c>
      <c r="Q546" s="43">
        <v>123</v>
      </c>
      <c r="R546" s="43" t="s">
        <v>130</v>
      </c>
    </row>
    <row r="547" spans="2:18" ht="15" customHeight="1" x14ac:dyDescent="0.2">
      <c r="B547" s="43">
        <v>124</v>
      </c>
      <c r="C547" s="43" t="s">
        <v>128</v>
      </c>
      <c r="E547" s="43">
        <v>124</v>
      </c>
      <c r="F547" s="43" t="s">
        <v>65</v>
      </c>
      <c r="H547" s="43">
        <v>124</v>
      </c>
      <c r="I547" s="43" t="s">
        <v>129</v>
      </c>
      <c r="K547" s="43">
        <v>124</v>
      </c>
      <c r="L547" s="43" t="s">
        <v>128</v>
      </c>
      <c r="N547" s="43">
        <v>124</v>
      </c>
      <c r="O547" s="43" t="s">
        <v>65</v>
      </c>
      <c r="Q547" s="43">
        <v>124</v>
      </c>
      <c r="R547" s="43" t="s">
        <v>130</v>
      </c>
    </row>
    <row r="548" spans="2:18" ht="15" customHeight="1" x14ac:dyDescent="0.2">
      <c r="B548" s="43">
        <v>167</v>
      </c>
      <c r="C548" s="43" t="s">
        <v>128</v>
      </c>
      <c r="E548" s="43">
        <v>167</v>
      </c>
      <c r="F548" s="43" t="s">
        <v>65</v>
      </c>
      <c r="H548" s="43">
        <v>167</v>
      </c>
      <c r="I548" s="43" t="s">
        <v>129</v>
      </c>
      <c r="K548" s="43">
        <v>167</v>
      </c>
      <c r="L548" s="43" t="s">
        <v>128</v>
      </c>
      <c r="N548" s="43">
        <v>167</v>
      </c>
      <c r="O548" s="43" t="s">
        <v>65</v>
      </c>
      <c r="Q548" s="43">
        <v>167</v>
      </c>
      <c r="R548" s="43" t="s">
        <v>130</v>
      </c>
    </row>
    <row r="549" spans="2:18" ht="15" customHeight="1" x14ac:dyDescent="0.2">
      <c r="B549" s="43">
        <v>168</v>
      </c>
      <c r="C549" s="43" t="s">
        <v>128</v>
      </c>
      <c r="E549" s="43">
        <v>168</v>
      </c>
      <c r="F549" s="43" t="s">
        <v>65</v>
      </c>
      <c r="H549" s="43">
        <v>168</v>
      </c>
      <c r="I549" s="43" t="s">
        <v>129</v>
      </c>
      <c r="K549" s="43">
        <v>168</v>
      </c>
      <c r="L549" s="43" t="s">
        <v>128</v>
      </c>
      <c r="N549" s="43">
        <v>168</v>
      </c>
      <c r="O549" s="43" t="s">
        <v>65</v>
      </c>
      <c r="Q549" s="43">
        <v>168</v>
      </c>
      <c r="R549" s="43" t="s">
        <v>130</v>
      </c>
    </row>
    <row r="550" spans="2:18" ht="15" customHeight="1" x14ac:dyDescent="0.2">
      <c r="B550" s="43">
        <v>169</v>
      </c>
      <c r="C550" s="43" t="s">
        <v>128</v>
      </c>
      <c r="E550" s="43">
        <v>169</v>
      </c>
      <c r="F550" s="43" t="s">
        <v>65</v>
      </c>
      <c r="H550" s="43">
        <v>169</v>
      </c>
      <c r="I550" s="43" t="s">
        <v>129</v>
      </c>
      <c r="K550" s="43">
        <v>169</v>
      </c>
      <c r="L550" s="43" t="s">
        <v>128</v>
      </c>
      <c r="N550" s="43">
        <v>169</v>
      </c>
      <c r="O550" s="43" t="s">
        <v>65</v>
      </c>
      <c r="Q550" s="43">
        <v>169</v>
      </c>
      <c r="R550" s="43" t="s">
        <v>130</v>
      </c>
    </row>
    <row r="551" spans="2:18" ht="15" customHeight="1" x14ac:dyDescent="0.2">
      <c r="B551" s="43">
        <v>170</v>
      </c>
      <c r="C551" s="43" t="s">
        <v>128</v>
      </c>
      <c r="E551" s="43">
        <v>170</v>
      </c>
      <c r="F551" s="43" t="s">
        <v>65</v>
      </c>
      <c r="H551" s="43">
        <v>170</v>
      </c>
      <c r="I551" s="43" t="s">
        <v>129</v>
      </c>
      <c r="K551" s="43">
        <v>170</v>
      </c>
      <c r="L551" s="43" t="s">
        <v>128</v>
      </c>
      <c r="N551" s="43">
        <v>170</v>
      </c>
      <c r="O551" s="43" t="s">
        <v>65</v>
      </c>
      <c r="Q551" s="43">
        <v>170</v>
      </c>
      <c r="R551" s="43" t="s">
        <v>130</v>
      </c>
    </row>
    <row r="552" spans="2:18" ht="15" customHeight="1" x14ac:dyDescent="0.2">
      <c r="B552" s="43">
        <v>171</v>
      </c>
      <c r="C552" s="43" t="s">
        <v>128</v>
      </c>
      <c r="E552" s="43">
        <v>171</v>
      </c>
      <c r="F552" s="43" t="s">
        <v>65</v>
      </c>
      <c r="H552" s="43">
        <v>171</v>
      </c>
      <c r="I552" s="43" t="s">
        <v>129</v>
      </c>
      <c r="K552" s="43">
        <v>171</v>
      </c>
      <c r="L552" s="43" t="s">
        <v>128</v>
      </c>
      <c r="N552" s="43">
        <v>171</v>
      </c>
      <c r="O552" s="43" t="s">
        <v>65</v>
      </c>
      <c r="Q552" s="43">
        <v>171</v>
      </c>
      <c r="R552" s="43" t="s">
        <v>130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128</v>
      </c>
      <c r="H553" s="43">
        <v>149</v>
      </c>
      <c r="I553" s="43" t="s">
        <v>129</v>
      </c>
      <c r="K553" s="43">
        <v>149</v>
      </c>
      <c r="L553" s="43" t="s">
        <v>65</v>
      </c>
      <c r="N553" s="43">
        <v>149</v>
      </c>
      <c r="O553" s="43" t="s">
        <v>128</v>
      </c>
      <c r="Q553" s="43">
        <v>149</v>
      </c>
      <c r="R553" s="43" t="s">
        <v>130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128</v>
      </c>
      <c r="H554" s="43">
        <v>152</v>
      </c>
      <c r="I554" s="43" t="s">
        <v>129</v>
      </c>
      <c r="K554" s="43">
        <v>152</v>
      </c>
      <c r="L554" s="43" t="s">
        <v>65</v>
      </c>
      <c r="N554" s="43">
        <v>152</v>
      </c>
      <c r="O554" s="43" t="s">
        <v>128</v>
      </c>
      <c r="Q554" s="43">
        <v>152</v>
      </c>
      <c r="R554" s="43" t="s">
        <v>130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128</v>
      </c>
      <c r="H555" s="43">
        <v>155</v>
      </c>
      <c r="I555" s="43" t="s">
        <v>129</v>
      </c>
      <c r="K555" s="43">
        <v>155</v>
      </c>
      <c r="L555" s="43" t="s">
        <v>65</v>
      </c>
      <c r="N555" s="43">
        <v>155</v>
      </c>
      <c r="O555" s="43" t="s">
        <v>128</v>
      </c>
      <c r="Q555" s="43">
        <v>155</v>
      </c>
      <c r="R555" s="43" t="s">
        <v>130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128</v>
      </c>
      <c r="H556" s="43">
        <v>158</v>
      </c>
      <c r="I556" s="43" t="s">
        <v>129</v>
      </c>
      <c r="K556" s="43">
        <v>158</v>
      </c>
      <c r="L556" s="43" t="s">
        <v>65</v>
      </c>
      <c r="N556" s="43">
        <v>158</v>
      </c>
      <c r="O556" s="43" t="s">
        <v>128</v>
      </c>
      <c r="Q556" s="43">
        <v>158</v>
      </c>
      <c r="R556" s="43" t="s">
        <v>130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128</v>
      </c>
      <c r="H557" s="43">
        <v>161</v>
      </c>
      <c r="I557" s="43" t="s">
        <v>129</v>
      </c>
      <c r="K557" s="43">
        <v>161</v>
      </c>
      <c r="L557" s="43" t="s">
        <v>65</v>
      </c>
      <c r="N557" s="43">
        <v>161</v>
      </c>
      <c r="O557" s="43" t="s">
        <v>128</v>
      </c>
      <c r="Q557" s="43">
        <v>161</v>
      </c>
      <c r="R557" s="43" t="s">
        <v>130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128</v>
      </c>
      <c r="H558" s="43">
        <v>164</v>
      </c>
      <c r="I558" s="43" t="s">
        <v>129</v>
      </c>
      <c r="K558" s="43">
        <v>164</v>
      </c>
      <c r="L558" s="43" t="s">
        <v>65</v>
      </c>
      <c r="N558" s="43">
        <v>164</v>
      </c>
      <c r="O558" s="43" t="s">
        <v>128</v>
      </c>
      <c r="Q558" s="43">
        <v>164</v>
      </c>
      <c r="R558" s="43" t="s">
        <v>130</v>
      </c>
    </row>
    <row r="559" spans="2:18" ht="15" customHeight="1" x14ac:dyDescent="0.2">
      <c r="B559" s="43">
        <v>172</v>
      </c>
      <c r="C559" s="43" t="s">
        <v>128</v>
      </c>
      <c r="E559" s="43">
        <v>172</v>
      </c>
      <c r="F559" s="43" t="s">
        <v>65</v>
      </c>
      <c r="H559" s="43">
        <v>172</v>
      </c>
      <c r="I559" s="43" t="s">
        <v>129</v>
      </c>
      <c r="K559" s="43">
        <v>172</v>
      </c>
      <c r="L559" s="43" t="s">
        <v>128</v>
      </c>
      <c r="N559" s="43">
        <v>172</v>
      </c>
      <c r="O559" s="43" t="s">
        <v>65</v>
      </c>
      <c r="Q559" s="43">
        <v>172</v>
      </c>
      <c r="R559" s="43" t="s">
        <v>130</v>
      </c>
    </row>
    <row r="560" spans="2:18" ht="15" customHeight="1" x14ac:dyDescent="0.2">
      <c r="B560" s="43">
        <v>173</v>
      </c>
      <c r="C560" s="43" t="s">
        <v>128</v>
      </c>
      <c r="E560" s="43">
        <v>173</v>
      </c>
      <c r="F560" s="43" t="s">
        <v>65</v>
      </c>
      <c r="H560" s="43">
        <v>173</v>
      </c>
      <c r="I560" s="43" t="s">
        <v>129</v>
      </c>
      <c r="K560" s="43">
        <v>173</v>
      </c>
      <c r="L560" s="43" t="s">
        <v>128</v>
      </c>
      <c r="N560" s="43">
        <v>173</v>
      </c>
      <c r="O560" s="43" t="s">
        <v>65</v>
      </c>
      <c r="Q560" s="43">
        <v>173</v>
      </c>
      <c r="R560" s="43" t="s">
        <v>130</v>
      </c>
    </row>
    <row r="561" spans="2:18" ht="15" customHeight="1" x14ac:dyDescent="0.2">
      <c r="B561" s="43">
        <v>174</v>
      </c>
      <c r="C561" s="43" t="s">
        <v>128</v>
      </c>
      <c r="E561" s="43">
        <v>174</v>
      </c>
      <c r="F561" s="43" t="s">
        <v>65</v>
      </c>
      <c r="H561" s="43">
        <v>174</v>
      </c>
      <c r="I561" s="43" t="s">
        <v>129</v>
      </c>
      <c r="K561" s="43">
        <v>174</v>
      </c>
      <c r="L561" s="43" t="s">
        <v>128</v>
      </c>
      <c r="N561" s="43">
        <v>174</v>
      </c>
      <c r="O561" s="43" t="s">
        <v>65</v>
      </c>
      <c r="Q561" s="43">
        <v>174</v>
      </c>
      <c r="R561" s="43" t="s">
        <v>130</v>
      </c>
    </row>
    <row r="562" spans="2:18" ht="15" customHeight="1" x14ac:dyDescent="0.2">
      <c r="B562" s="43">
        <v>175</v>
      </c>
      <c r="C562" s="43" t="s">
        <v>128</v>
      </c>
      <c r="E562" s="43">
        <v>175</v>
      </c>
      <c r="F562" s="43" t="s">
        <v>65</v>
      </c>
      <c r="H562" s="43">
        <v>175</v>
      </c>
      <c r="I562" s="43" t="s">
        <v>129</v>
      </c>
      <c r="K562" s="43">
        <v>175</v>
      </c>
      <c r="L562" s="43" t="s">
        <v>128</v>
      </c>
      <c r="N562" s="43">
        <v>175</v>
      </c>
      <c r="O562" s="43" t="s">
        <v>65</v>
      </c>
      <c r="Q562" s="43">
        <v>175</v>
      </c>
      <c r="R562" s="43" t="s">
        <v>130</v>
      </c>
    </row>
    <row r="563" spans="2:18" ht="15" customHeight="1" x14ac:dyDescent="0.2">
      <c r="B563" s="43">
        <v>176</v>
      </c>
      <c r="C563" s="43" t="s">
        <v>128</v>
      </c>
      <c r="E563" s="43">
        <v>176</v>
      </c>
      <c r="F563" s="43" t="s">
        <v>65</v>
      </c>
      <c r="H563" s="43">
        <v>176</v>
      </c>
      <c r="I563" s="43" t="s">
        <v>129</v>
      </c>
      <c r="K563" s="43">
        <v>176</v>
      </c>
      <c r="L563" s="43" t="s">
        <v>128</v>
      </c>
      <c r="N563" s="43">
        <v>176</v>
      </c>
      <c r="O563" s="43" t="s">
        <v>65</v>
      </c>
      <c r="Q563" s="43">
        <v>176</v>
      </c>
      <c r="R563" s="43" t="s">
        <v>130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128</v>
      </c>
      <c r="H564" s="43">
        <v>150</v>
      </c>
      <c r="I564" s="43" t="s">
        <v>129</v>
      </c>
      <c r="K564" s="43">
        <v>150</v>
      </c>
      <c r="L564" s="43" t="s">
        <v>65</v>
      </c>
      <c r="N564" s="43">
        <v>150</v>
      </c>
      <c r="O564" s="43" t="s">
        <v>128</v>
      </c>
      <c r="Q564" s="43">
        <v>150</v>
      </c>
      <c r="R564" s="43" t="s">
        <v>130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128</v>
      </c>
      <c r="H565" s="43">
        <v>153</v>
      </c>
      <c r="I565" s="43" t="s">
        <v>129</v>
      </c>
      <c r="K565" s="43">
        <v>153</v>
      </c>
      <c r="L565" s="43" t="s">
        <v>65</v>
      </c>
      <c r="N565" s="43">
        <v>153</v>
      </c>
      <c r="O565" s="43" t="s">
        <v>128</v>
      </c>
      <c r="Q565" s="43">
        <v>153</v>
      </c>
      <c r="R565" s="43" t="s">
        <v>130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128</v>
      </c>
      <c r="H566" s="43">
        <v>156</v>
      </c>
      <c r="I566" s="43" t="s">
        <v>129</v>
      </c>
      <c r="K566" s="43">
        <v>156</v>
      </c>
      <c r="L566" s="43" t="s">
        <v>65</v>
      </c>
      <c r="N566" s="43">
        <v>156</v>
      </c>
      <c r="O566" s="43" t="s">
        <v>128</v>
      </c>
      <c r="Q566" s="43">
        <v>156</v>
      </c>
      <c r="R566" s="43" t="s">
        <v>130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128</v>
      </c>
      <c r="H567" s="43">
        <v>159</v>
      </c>
      <c r="I567" s="43" t="s">
        <v>129</v>
      </c>
      <c r="K567" s="43">
        <v>159</v>
      </c>
      <c r="L567" s="43" t="s">
        <v>65</v>
      </c>
      <c r="N567" s="43">
        <v>159</v>
      </c>
      <c r="O567" s="43" t="s">
        <v>128</v>
      </c>
      <c r="Q567" s="43">
        <v>159</v>
      </c>
      <c r="R567" s="43" t="s">
        <v>130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128</v>
      </c>
      <c r="H568" s="43">
        <v>162</v>
      </c>
      <c r="I568" s="43" t="s">
        <v>129</v>
      </c>
      <c r="K568" s="43">
        <v>162</v>
      </c>
      <c r="L568" s="43" t="s">
        <v>65</v>
      </c>
      <c r="N568" s="43">
        <v>162</v>
      </c>
      <c r="O568" s="43" t="s">
        <v>128</v>
      </c>
      <c r="Q568" s="43">
        <v>162</v>
      </c>
      <c r="R568" s="43" t="s">
        <v>130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128</v>
      </c>
      <c r="H569" s="43">
        <v>165</v>
      </c>
      <c r="I569" s="43" t="s">
        <v>129</v>
      </c>
      <c r="K569" s="43">
        <v>165</v>
      </c>
      <c r="L569" s="43" t="s">
        <v>65</v>
      </c>
      <c r="N569" s="43">
        <v>165</v>
      </c>
      <c r="O569" s="43" t="s">
        <v>128</v>
      </c>
      <c r="Q569" s="43">
        <v>165</v>
      </c>
      <c r="R569" s="43" t="s">
        <v>130</v>
      </c>
    </row>
    <row r="570" spans="2:18" ht="15" customHeight="1" x14ac:dyDescent="0.2">
      <c r="B570" s="43">
        <v>177</v>
      </c>
      <c r="C570" s="43" t="s">
        <v>128</v>
      </c>
      <c r="E570" s="43">
        <v>177</v>
      </c>
      <c r="F570" s="43" t="s">
        <v>65</v>
      </c>
      <c r="H570" s="43">
        <v>177</v>
      </c>
      <c r="I570" s="43" t="s">
        <v>129</v>
      </c>
      <c r="K570" s="43">
        <v>177</v>
      </c>
      <c r="L570" s="43" t="s">
        <v>128</v>
      </c>
      <c r="N570" s="43">
        <v>177</v>
      </c>
      <c r="O570" s="43" t="s">
        <v>65</v>
      </c>
      <c r="Q570" s="43">
        <v>177</v>
      </c>
      <c r="R570" s="43" t="s">
        <v>130</v>
      </c>
    </row>
    <row r="571" spans="2:18" ht="15" customHeight="1" x14ac:dyDescent="0.2">
      <c r="B571" s="43">
        <v>178</v>
      </c>
      <c r="C571" s="43" t="s">
        <v>128</v>
      </c>
      <c r="E571" s="43">
        <v>178</v>
      </c>
      <c r="F571" s="43" t="s">
        <v>65</v>
      </c>
      <c r="H571" s="43">
        <v>178</v>
      </c>
      <c r="I571" s="43" t="s">
        <v>129</v>
      </c>
      <c r="K571" s="43">
        <v>178</v>
      </c>
      <c r="L571" s="43" t="s">
        <v>128</v>
      </c>
      <c r="N571" s="43">
        <v>178</v>
      </c>
      <c r="O571" s="43" t="s">
        <v>65</v>
      </c>
      <c r="Q571" s="43">
        <v>178</v>
      </c>
      <c r="R571" s="43" t="s">
        <v>130</v>
      </c>
    </row>
    <row r="572" spans="2:18" ht="15" customHeight="1" x14ac:dyDescent="0.2">
      <c r="B572" s="43">
        <v>179</v>
      </c>
      <c r="C572" s="43" t="s">
        <v>128</v>
      </c>
      <c r="E572" s="43">
        <v>179</v>
      </c>
      <c r="F572" s="43" t="s">
        <v>65</v>
      </c>
      <c r="H572" s="43">
        <v>179</v>
      </c>
      <c r="I572" s="43" t="s">
        <v>129</v>
      </c>
      <c r="K572" s="43">
        <v>179</v>
      </c>
      <c r="L572" s="43" t="s">
        <v>128</v>
      </c>
      <c r="N572" s="43">
        <v>179</v>
      </c>
      <c r="O572" s="43" t="s">
        <v>65</v>
      </c>
      <c r="Q572" s="43">
        <v>179</v>
      </c>
      <c r="R572" s="43" t="s">
        <v>130</v>
      </c>
    </row>
    <row r="573" spans="2:18" ht="15" customHeight="1" x14ac:dyDescent="0.2">
      <c r="B573" s="43">
        <v>180</v>
      </c>
      <c r="C573" s="43" t="s">
        <v>128</v>
      </c>
      <c r="E573" s="43">
        <v>180</v>
      </c>
      <c r="F573" s="43" t="s">
        <v>65</v>
      </c>
      <c r="H573" s="43">
        <v>180</v>
      </c>
      <c r="I573" s="43" t="s">
        <v>129</v>
      </c>
      <c r="K573" s="43">
        <v>180</v>
      </c>
      <c r="L573" s="43" t="s">
        <v>128</v>
      </c>
      <c r="N573" s="43">
        <v>180</v>
      </c>
      <c r="O573" s="43" t="s">
        <v>65</v>
      </c>
      <c r="Q573" s="43">
        <v>180</v>
      </c>
      <c r="R573" s="43" t="s">
        <v>130</v>
      </c>
    </row>
    <row r="574" spans="2:18" ht="15" customHeight="1" x14ac:dyDescent="0.2">
      <c r="B574" s="43">
        <v>181</v>
      </c>
      <c r="C574" s="43" t="s">
        <v>128</v>
      </c>
      <c r="E574" s="43">
        <v>181</v>
      </c>
      <c r="F574" s="43" t="s">
        <v>65</v>
      </c>
      <c r="H574" s="43">
        <v>181</v>
      </c>
      <c r="I574" s="43" t="s">
        <v>129</v>
      </c>
      <c r="K574" s="43">
        <v>181</v>
      </c>
      <c r="L574" s="43" t="s">
        <v>128</v>
      </c>
      <c r="N574" s="43">
        <v>181</v>
      </c>
      <c r="O574" s="43" t="s">
        <v>65</v>
      </c>
      <c r="Q574" s="43">
        <v>181</v>
      </c>
      <c r="R574" s="43" t="s">
        <v>130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128</v>
      </c>
      <c r="H575" s="43">
        <v>151</v>
      </c>
      <c r="I575" s="43" t="s">
        <v>129</v>
      </c>
      <c r="K575" s="43">
        <v>151</v>
      </c>
      <c r="L575" s="43" t="s">
        <v>65</v>
      </c>
      <c r="N575" s="43">
        <v>151</v>
      </c>
      <c r="O575" s="43" t="s">
        <v>128</v>
      </c>
      <c r="Q575" s="43">
        <v>151</v>
      </c>
      <c r="R575" s="43" t="s">
        <v>130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128</v>
      </c>
      <c r="H576" s="43">
        <v>154</v>
      </c>
      <c r="I576" s="43" t="s">
        <v>129</v>
      </c>
      <c r="K576" s="43">
        <v>154</v>
      </c>
      <c r="L576" s="43" t="s">
        <v>65</v>
      </c>
      <c r="N576" s="43">
        <v>154</v>
      </c>
      <c r="O576" s="43" t="s">
        <v>128</v>
      </c>
      <c r="Q576" s="43">
        <v>154</v>
      </c>
      <c r="R576" s="43" t="s">
        <v>130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128</v>
      </c>
      <c r="H577" s="43">
        <v>157</v>
      </c>
      <c r="I577" s="43" t="s">
        <v>129</v>
      </c>
      <c r="K577" s="43">
        <v>157</v>
      </c>
      <c r="L577" s="43" t="s">
        <v>65</v>
      </c>
      <c r="N577" s="43">
        <v>157</v>
      </c>
      <c r="O577" s="43" t="s">
        <v>128</v>
      </c>
      <c r="Q577" s="43">
        <v>157</v>
      </c>
      <c r="R577" s="43" t="s">
        <v>130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128</v>
      </c>
      <c r="H578" s="43">
        <v>160</v>
      </c>
      <c r="I578" s="43" t="s">
        <v>129</v>
      </c>
      <c r="K578" s="43">
        <v>160</v>
      </c>
      <c r="L578" s="43" t="s">
        <v>65</v>
      </c>
      <c r="N578" s="43">
        <v>160</v>
      </c>
      <c r="O578" s="43" t="s">
        <v>128</v>
      </c>
      <c r="Q578" s="43">
        <v>160</v>
      </c>
      <c r="R578" s="43" t="s">
        <v>130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128</v>
      </c>
      <c r="H579" s="43">
        <v>163</v>
      </c>
      <c r="I579" s="43" t="s">
        <v>129</v>
      </c>
      <c r="K579" s="43">
        <v>163</v>
      </c>
      <c r="L579" s="43" t="s">
        <v>65</v>
      </c>
      <c r="N579" s="43">
        <v>163</v>
      </c>
      <c r="O579" s="43" t="s">
        <v>128</v>
      </c>
      <c r="Q579" s="43">
        <v>163</v>
      </c>
      <c r="R579" s="43" t="s">
        <v>130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128</v>
      </c>
      <c r="H580" s="43">
        <v>166</v>
      </c>
      <c r="I580" s="43" t="s">
        <v>129</v>
      </c>
      <c r="K580" s="43">
        <v>166</v>
      </c>
      <c r="L580" s="43" t="s">
        <v>65</v>
      </c>
      <c r="N580" s="43">
        <v>166</v>
      </c>
      <c r="O580" s="43" t="s">
        <v>128</v>
      </c>
      <c r="Q580" s="43">
        <v>166</v>
      </c>
      <c r="R580" s="43" t="s">
        <v>130</v>
      </c>
    </row>
    <row r="581" spans="2:18" ht="15" customHeight="1" x14ac:dyDescent="0.2">
      <c r="B581" s="43">
        <v>182</v>
      </c>
      <c r="C581" s="43" t="s">
        <v>128</v>
      </c>
      <c r="E581" s="43">
        <v>182</v>
      </c>
      <c r="F581" s="43" t="s">
        <v>65</v>
      </c>
      <c r="H581" s="43">
        <v>182</v>
      </c>
      <c r="I581" s="43" t="s">
        <v>129</v>
      </c>
      <c r="K581" s="43">
        <v>182</v>
      </c>
      <c r="L581" s="43" t="s">
        <v>128</v>
      </c>
      <c r="N581" s="43">
        <v>182</v>
      </c>
      <c r="O581" s="43" t="s">
        <v>65</v>
      </c>
      <c r="Q581" s="43">
        <v>182</v>
      </c>
      <c r="R581" s="43" t="s">
        <v>130</v>
      </c>
    </row>
    <row r="582" spans="2:18" ht="15" customHeight="1" x14ac:dyDescent="0.2">
      <c r="B582" s="43">
        <v>183</v>
      </c>
      <c r="C582" s="43" t="s">
        <v>128</v>
      </c>
      <c r="E582" s="43">
        <v>183</v>
      </c>
      <c r="F582" s="43" t="s">
        <v>65</v>
      </c>
      <c r="H582" s="43">
        <v>183</v>
      </c>
      <c r="I582" s="43" t="s">
        <v>129</v>
      </c>
      <c r="K582" s="43">
        <v>183</v>
      </c>
      <c r="L582" s="43" t="s">
        <v>128</v>
      </c>
      <c r="N582" s="43">
        <v>183</v>
      </c>
      <c r="O582" s="43" t="s">
        <v>65</v>
      </c>
      <c r="Q582" s="43">
        <v>183</v>
      </c>
      <c r="R582" s="43" t="s">
        <v>130</v>
      </c>
    </row>
    <row r="583" spans="2:18" ht="15" customHeight="1" x14ac:dyDescent="0.2">
      <c r="B583" s="43">
        <v>184</v>
      </c>
      <c r="C583" s="43" t="s">
        <v>128</v>
      </c>
      <c r="E583" s="43">
        <v>184</v>
      </c>
      <c r="F583" s="43" t="s">
        <v>65</v>
      </c>
      <c r="H583" s="43">
        <v>184</v>
      </c>
      <c r="I583" s="43" t="s">
        <v>129</v>
      </c>
      <c r="K583" s="43">
        <v>184</v>
      </c>
      <c r="L583" s="43" t="s">
        <v>128</v>
      </c>
      <c r="N583" s="43">
        <v>184</v>
      </c>
      <c r="O583" s="43" t="s">
        <v>65</v>
      </c>
      <c r="Q583" s="43">
        <v>184</v>
      </c>
      <c r="R583" s="43" t="s">
        <v>130</v>
      </c>
    </row>
    <row r="584" spans="2:18" ht="15" customHeight="1" x14ac:dyDescent="0.2">
      <c r="B584" s="43">
        <v>185</v>
      </c>
      <c r="C584" s="43" t="s">
        <v>128</v>
      </c>
      <c r="E584" s="43">
        <v>185</v>
      </c>
      <c r="F584" s="43" t="s">
        <v>65</v>
      </c>
      <c r="H584" s="43">
        <v>185</v>
      </c>
      <c r="I584" s="43" t="s">
        <v>129</v>
      </c>
      <c r="K584" s="43">
        <v>185</v>
      </c>
      <c r="L584" s="43" t="s">
        <v>128</v>
      </c>
      <c r="N584" s="43">
        <v>185</v>
      </c>
      <c r="O584" s="43" t="s">
        <v>65</v>
      </c>
      <c r="Q584" s="43">
        <v>185</v>
      </c>
      <c r="R584" s="43" t="s">
        <v>130</v>
      </c>
    </row>
    <row r="585" spans="2:18" ht="15" customHeight="1" x14ac:dyDescent="0.2">
      <c r="B585" s="43">
        <v>186</v>
      </c>
      <c r="C585" s="43" t="s">
        <v>128</v>
      </c>
      <c r="E585" s="43">
        <v>186</v>
      </c>
      <c r="F585" s="43" t="s">
        <v>65</v>
      </c>
      <c r="H585" s="43">
        <v>186</v>
      </c>
      <c r="I585" s="43" t="s">
        <v>129</v>
      </c>
      <c r="K585" s="43">
        <v>186</v>
      </c>
      <c r="L585" s="43" t="s">
        <v>128</v>
      </c>
      <c r="N585" s="43">
        <v>186</v>
      </c>
      <c r="O585" s="43" t="s">
        <v>65</v>
      </c>
      <c r="Q585" s="43">
        <v>186</v>
      </c>
      <c r="R585" s="43" t="s">
        <v>130</v>
      </c>
    </row>
    <row r="586" spans="2:18" ht="15" customHeight="1" x14ac:dyDescent="0.2">
      <c r="B586" s="43">
        <v>43</v>
      </c>
      <c r="C586" s="43" t="s">
        <v>128</v>
      </c>
      <c r="E586" s="43">
        <v>43</v>
      </c>
      <c r="F586" s="43" t="s">
        <v>65</v>
      </c>
      <c r="H586" s="43">
        <v>43</v>
      </c>
      <c r="I586" s="43" t="s">
        <v>129</v>
      </c>
      <c r="K586" s="43">
        <v>43</v>
      </c>
      <c r="L586" s="43" t="s">
        <v>128</v>
      </c>
      <c r="N586" s="43">
        <v>43</v>
      </c>
      <c r="O586" s="43" t="s">
        <v>65</v>
      </c>
      <c r="Q586" s="43">
        <v>43</v>
      </c>
      <c r="R586" s="43" t="s">
        <v>130</v>
      </c>
    </row>
    <row r="587" spans="2:18" ht="15" customHeight="1" x14ac:dyDescent="0.2">
      <c r="B587" s="43">
        <v>44</v>
      </c>
      <c r="C587" s="43" t="s">
        <v>128</v>
      </c>
      <c r="E587" s="43">
        <v>44</v>
      </c>
      <c r="F587" s="43" t="s">
        <v>65</v>
      </c>
      <c r="H587" s="43">
        <v>44</v>
      </c>
      <c r="I587" s="43" t="s">
        <v>129</v>
      </c>
      <c r="K587" s="43">
        <v>44</v>
      </c>
      <c r="L587" s="43" t="s">
        <v>128</v>
      </c>
      <c r="N587" s="43">
        <v>44</v>
      </c>
      <c r="O587" s="43" t="s">
        <v>65</v>
      </c>
      <c r="Q587" s="43">
        <v>44</v>
      </c>
      <c r="R587" s="43" t="s">
        <v>130</v>
      </c>
    </row>
    <row r="588" spans="2:18" ht="15" customHeight="1" x14ac:dyDescent="0.2">
      <c r="B588" s="43">
        <v>45</v>
      </c>
      <c r="C588" s="43" t="s">
        <v>128</v>
      </c>
      <c r="E588" s="43">
        <v>45</v>
      </c>
      <c r="F588" s="43" t="s">
        <v>65</v>
      </c>
      <c r="H588" s="43">
        <v>45</v>
      </c>
      <c r="I588" s="43" t="s">
        <v>129</v>
      </c>
      <c r="K588" s="43">
        <v>45</v>
      </c>
      <c r="L588" s="43" t="s">
        <v>128</v>
      </c>
      <c r="N588" s="43">
        <v>45</v>
      </c>
      <c r="O588" s="43" t="s">
        <v>65</v>
      </c>
      <c r="Q588" s="43">
        <v>45</v>
      </c>
      <c r="R588" s="43" t="s">
        <v>130</v>
      </c>
    </row>
    <row r="589" spans="2:18" ht="15" customHeight="1" x14ac:dyDescent="0.2">
      <c r="B589" s="43">
        <v>46</v>
      </c>
      <c r="C589" s="43" t="s">
        <v>128</v>
      </c>
      <c r="E589" s="43">
        <v>46</v>
      </c>
      <c r="F589" s="43" t="s">
        <v>65</v>
      </c>
      <c r="H589" s="43">
        <v>46</v>
      </c>
      <c r="I589" s="43" t="s">
        <v>129</v>
      </c>
      <c r="K589" s="43">
        <v>46</v>
      </c>
      <c r="L589" s="43" t="s">
        <v>128</v>
      </c>
      <c r="N589" s="43">
        <v>46</v>
      </c>
      <c r="O589" s="43" t="s">
        <v>65</v>
      </c>
      <c r="Q589" s="43">
        <v>46</v>
      </c>
      <c r="R589" s="43" t="s">
        <v>130</v>
      </c>
    </row>
    <row r="590" spans="2:18" ht="15" customHeight="1" x14ac:dyDescent="0.2">
      <c r="B590" s="43">
        <v>47</v>
      </c>
      <c r="C590" s="43" t="s">
        <v>128</v>
      </c>
      <c r="E590" s="43">
        <v>47</v>
      </c>
      <c r="F590" s="43" t="s">
        <v>65</v>
      </c>
      <c r="H590" s="43">
        <v>47</v>
      </c>
      <c r="I590" s="43" t="s">
        <v>129</v>
      </c>
      <c r="K590" s="43">
        <v>47</v>
      </c>
      <c r="L590" s="43" t="s">
        <v>128</v>
      </c>
      <c r="N590" s="43">
        <v>47</v>
      </c>
      <c r="O590" s="43" t="s">
        <v>65</v>
      </c>
      <c r="Q590" s="43">
        <v>47</v>
      </c>
      <c r="R590" s="43" t="s">
        <v>130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128</v>
      </c>
      <c r="H591" s="43">
        <v>25</v>
      </c>
      <c r="I591" s="43" t="s">
        <v>129</v>
      </c>
      <c r="K591" s="43">
        <v>25</v>
      </c>
      <c r="L591" s="43" t="s">
        <v>65</v>
      </c>
      <c r="N591" s="43">
        <v>25</v>
      </c>
      <c r="O591" s="43" t="s">
        <v>128</v>
      </c>
      <c r="Q591" s="43">
        <v>25</v>
      </c>
      <c r="R591" s="43" t="s">
        <v>130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128</v>
      </c>
      <c r="H592" s="43">
        <v>28</v>
      </c>
      <c r="I592" s="43" t="s">
        <v>129</v>
      </c>
      <c r="K592" s="43">
        <v>28</v>
      </c>
      <c r="L592" s="43" t="s">
        <v>65</v>
      </c>
      <c r="N592" s="43">
        <v>28</v>
      </c>
      <c r="O592" s="43" t="s">
        <v>128</v>
      </c>
      <c r="Q592" s="43">
        <v>28</v>
      </c>
      <c r="R592" s="43" t="s">
        <v>130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128</v>
      </c>
      <c r="H593" s="43">
        <v>31</v>
      </c>
      <c r="I593" s="43" t="s">
        <v>129</v>
      </c>
      <c r="K593" s="43">
        <v>31</v>
      </c>
      <c r="L593" s="43" t="s">
        <v>65</v>
      </c>
      <c r="N593" s="43">
        <v>31</v>
      </c>
      <c r="O593" s="43" t="s">
        <v>128</v>
      </c>
      <c r="Q593" s="43">
        <v>31</v>
      </c>
      <c r="R593" s="43" t="s">
        <v>130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128</v>
      </c>
      <c r="H594" s="43">
        <v>34</v>
      </c>
      <c r="I594" s="43" t="s">
        <v>129</v>
      </c>
      <c r="K594" s="43">
        <v>34</v>
      </c>
      <c r="L594" s="43" t="s">
        <v>65</v>
      </c>
      <c r="N594" s="43">
        <v>34</v>
      </c>
      <c r="O594" s="43" t="s">
        <v>128</v>
      </c>
      <c r="Q594" s="43">
        <v>34</v>
      </c>
      <c r="R594" s="43" t="s">
        <v>130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128</v>
      </c>
      <c r="H595" s="43">
        <v>37</v>
      </c>
      <c r="I595" s="43" t="s">
        <v>129</v>
      </c>
      <c r="K595" s="43">
        <v>37</v>
      </c>
      <c r="L595" s="43" t="s">
        <v>65</v>
      </c>
      <c r="N595" s="43">
        <v>37</v>
      </c>
      <c r="O595" s="43" t="s">
        <v>128</v>
      </c>
      <c r="Q595" s="43">
        <v>37</v>
      </c>
      <c r="R595" s="43" t="s">
        <v>130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128</v>
      </c>
      <c r="H596" s="43">
        <v>40</v>
      </c>
      <c r="I596" s="43" t="s">
        <v>129</v>
      </c>
      <c r="K596" s="43">
        <v>40</v>
      </c>
      <c r="L596" s="43" t="s">
        <v>65</v>
      </c>
      <c r="N596" s="43">
        <v>40</v>
      </c>
      <c r="O596" s="43" t="s">
        <v>128</v>
      </c>
      <c r="Q596" s="43">
        <v>40</v>
      </c>
      <c r="R596" s="43" t="s">
        <v>130</v>
      </c>
    </row>
    <row r="597" spans="2:18" ht="15" customHeight="1" x14ac:dyDescent="0.2">
      <c r="B597" s="43">
        <v>48</v>
      </c>
      <c r="C597" s="43" t="s">
        <v>128</v>
      </c>
      <c r="E597" s="43">
        <v>48</v>
      </c>
      <c r="F597" s="43" t="s">
        <v>65</v>
      </c>
      <c r="H597" s="43">
        <v>48</v>
      </c>
      <c r="I597" s="43" t="s">
        <v>129</v>
      </c>
      <c r="K597" s="43">
        <v>48</v>
      </c>
      <c r="L597" s="43" t="s">
        <v>128</v>
      </c>
      <c r="N597" s="43">
        <v>48</v>
      </c>
      <c r="O597" s="43" t="s">
        <v>65</v>
      </c>
      <c r="Q597" s="43">
        <v>48</v>
      </c>
      <c r="R597" s="43" t="s">
        <v>130</v>
      </c>
    </row>
    <row r="598" spans="2:18" ht="15" customHeight="1" x14ac:dyDescent="0.2">
      <c r="B598" s="43">
        <v>49</v>
      </c>
      <c r="C598" s="43" t="s">
        <v>128</v>
      </c>
      <c r="E598" s="43">
        <v>49</v>
      </c>
      <c r="F598" s="43" t="s">
        <v>65</v>
      </c>
      <c r="H598" s="43">
        <v>49</v>
      </c>
      <c r="I598" s="43" t="s">
        <v>129</v>
      </c>
      <c r="K598" s="43">
        <v>49</v>
      </c>
      <c r="L598" s="43" t="s">
        <v>128</v>
      </c>
      <c r="N598" s="43">
        <v>49</v>
      </c>
      <c r="O598" s="43" t="s">
        <v>65</v>
      </c>
      <c r="Q598" s="43">
        <v>49</v>
      </c>
      <c r="R598" s="43" t="s">
        <v>130</v>
      </c>
    </row>
    <row r="599" spans="2:18" ht="15" customHeight="1" x14ac:dyDescent="0.2">
      <c r="B599" s="43">
        <v>50</v>
      </c>
      <c r="C599" s="43" t="s">
        <v>128</v>
      </c>
      <c r="E599" s="43">
        <v>50</v>
      </c>
      <c r="F599" s="43" t="s">
        <v>65</v>
      </c>
      <c r="H599" s="43">
        <v>50</v>
      </c>
      <c r="I599" s="43" t="s">
        <v>129</v>
      </c>
      <c r="K599" s="43">
        <v>50</v>
      </c>
      <c r="L599" s="43" t="s">
        <v>128</v>
      </c>
      <c r="N599" s="43">
        <v>50</v>
      </c>
      <c r="O599" s="43" t="s">
        <v>65</v>
      </c>
      <c r="Q599" s="43">
        <v>50</v>
      </c>
      <c r="R599" s="43" t="s">
        <v>130</v>
      </c>
    </row>
    <row r="600" spans="2:18" ht="15" customHeight="1" x14ac:dyDescent="0.2">
      <c r="B600" s="43">
        <v>51</v>
      </c>
      <c r="C600" s="43" t="s">
        <v>128</v>
      </c>
      <c r="E600" s="43">
        <v>51</v>
      </c>
      <c r="F600" s="43" t="s">
        <v>65</v>
      </c>
      <c r="H600" s="43">
        <v>51</v>
      </c>
      <c r="I600" s="43" t="s">
        <v>129</v>
      </c>
      <c r="K600" s="43">
        <v>51</v>
      </c>
      <c r="L600" s="43" t="s">
        <v>128</v>
      </c>
      <c r="N600" s="43">
        <v>51</v>
      </c>
      <c r="O600" s="43" t="s">
        <v>65</v>
      </c>
      <c r="Q600" s="43">
        <v>51</v>
      </c>
      <c r="R600" s="43" t="s">
        <v>130</v>
      </c>
    </row>
    <row r="601" spans="2:18" ht="15" customHeight="1" x14ac:dyDescent="0.2">
      <c r="B601" s="43">
        <v>52</v>
      </c>
      <c r="C601" s="43" t="s">
        <v>128</v>
      </c>
      <c r="E601" s="43">
        <v>52</v>
      </c>
      <c r="F601" s="43" t="s">
        <v>65</v>
      </c>
      <c r="H601" s="43">
        <v>52</v>
      </c>
      <c r="I601" s="43" t="s">
        <v>129</v>
      </c>
      <c r="K601" s="43">
        <v>52</v>
      </c>
      <c r="L601" s="43" t="s">
        <v>128</v>
      </c>
      <c r="N601" s="43">
        <v>52</v>
      </c>
      <c r="O601" s="43" t="s">
        <v>65</v>
      </c>
      <c r="Q601" s="43">
        <v>52</v>
      </c>
      <c r="R601" s="43" t="s">
        <v>130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128</v>
      </c>
      <c r="H602" s="43">
        <v>26</v>
      </c>
      <c r="I602" s="43" t="s">
        <v>129</v>
      </c>
      <c r="K602" s="43">
        <v>26</v>
      </c>
      <c r="L602" s="43" t="s">
        <v>65</v>
      </c>
      <c r="N602" s="43">
        <v>26</v>
      </c>
      <c r="O602" s="43" t="s">
        <v>128</v>
      </c>
      <c r="Q602" s="43">
        <v>26</v>
      </c>
      <c r="R602" s="43" t="s">
        <v>130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128</v>
      </c>
      <c r="H603" s="43">
        <v>29</v>
      </c>
      <c r="I603" s="43" t="s">
        <v>129</v>
      </c>
      <c r="K603" s="43">
        <v>29</v>
      </c>
      <c r="L603" s="43" t="s">
        <v>65</v>
      </c>
      <c r="N603" s="43">
        <v>29</v>
      </c>
      <c r="O603" s="43" t="s">
        <v>128</v>
      </c>
      <c r="Q603" s="43">
        <v>29</v>
      </c>
      <c r="R603" s="43" t="s">
        <v>130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128</v>
      </c>
      <c r="H604" s="43">
        <v>32</v>
      </c>
      <c r="I604" s="43" t="s">
        <v>129</v>
      </c>
      <c r="K604" s="43">
        <v>32</v>
      </c>
      <c r="L604" s="43" t="s">
        <v>65</v>
      </c>
      <c r="N604" s="43">
        <v>32</v>
      </c>
      <c r="O604" s="43" t="s">
        <v>128</v>
      </c>
      <c r="Q604" s="43">
        <v>32</v>
      </c>
      <c r="R604" s="43" t="s">
        <v>130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128</v>
      </c>
      <c r="H605" s="43">
        <v>35</v>
      </c>
      <c r="I605" s="43" t="s">
        <v>129</v>
      </c>
      <c r="K605" s="43">
        <v>35</v>
      </c>
      <c r="L605" s="43" t="s">
        <v>65</v>
      </c>
      <c r="N605" s="43">
        <v>35</v>
      </c>
      <c r="O605" s="43" t="s">
        <v>128</v>
      </c>
      <c r="Q605" s="43">
        <v>35</v>
      </c>
      <c r="R605" s="43" t="s">
        <v>130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128</v>
      </c>
      <c r="H606" s="43">
        <v>38</v>
      </c>
      <c r="I606" s="43" t="s">
        <v>129</v>
      </c>
      <c r="K606" s="43">
        <v>38</v>
      </c>
      <c r="L606" s="43" t="s">
        <v>65</v>
      </c>
      <c r="N606" s="43">
        <v>38</v>
      </c>
      <c r="O606" s="43" t="s">
        <v>128</v>
      </c>
      <c r="Q606" s="43">
        <v>38</v>
      </c>
      <c r="R606" s="43" t="s">
        <v>130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128</v>
      </c>
      <c r="H607" s="43">
        <v>41</v>
      </c>
      <c r="I607" s="43" t="s">
        <v>129</v>
      </c>
      <c r="K607" s="43">
        <v>41</v>
      </c>
      <c r="L607" s="43" t="s">
        <v>65</v>
      </c>
      <c r="N607" s="43">
        <v>41</v>
      </c>
      <c r="O607" s="43" t="s">
        <v>128</v>
      </c>
      <c r="Q607" s="43">
        <v>41</v>
      </c>
      <c r="R607" s="43" t="s">
        <v>130</v>
      </c>
    </row>
    <row r="608" spans="2:18" ht="15" customHeight="1" x14ac:dyDescent="0.2">
      <c r="B608" s="43">
        <v>53</v>
      </c>
      <c r="C608" s="43" t="s">
        <v>128</v>
      </c>
      <c r="E608" s="43">
        <v>53</v>
      </c>
      <c r="F608" s="43" t="s">
        <v>65</v>
      </c>
      <c r="H608" s="43">
        <v>53</v>
      </c>
      <c r="I608" s="43" t="s">
        <v>129</v>
      </c>
      <c r="K608" s="43">
        <v>53</v>
      </c>
      <c r="L608" s="43" t="s">
        <v>128</v>
      </c>
      <c r="N608" s="43">
        <v>53</v>
      </c>
      <c r="O608" s="43" t="s">
        <v>65</v>
      </c>
      <c r="Q608" s="43">
        <v>53</v>
      </c>
      <c r="R608" s="43" t="s">
        <v>130</v>
      </c>
    </row>
    <row r="609" spans="2:18" ht="15" customHeight="1" x14ac:dyDescent="0.2">
      <c r="B609" s="43">
        <v>54</v>
      </c>
      <c r="C609" s="43" t="s">
        <v>128</v>
      </c>
      <c r="E609" s="43">
        <v>54</v>
      </c>
      <c r="F609" s="43" t="s">
        <v>65</v>
      </c>
      <c r="H609" s="43">
        <v>54</v>
      </c>
      <c r="I609" s="43" t="s">
        <v>129</v>
      </c>
      <c r="K609" s="43">
        <v>54</v>
      </c>
      <c r="L609" s="43" t="s">
        <v>128</v>
      </c>
      <c r="N609" s="43">
        <v>54</v>
      </c>
      <c r="O609" s="43" t="s">
        <v>65</v>
      </c>
      <c r="Q609" s="43">
        <v>54</v>
      </c>
      <c r="R609" s="43" t="s">
        <v>130</v>
      </c>
    </row>
    <row r="610" spans="2:18" ht="15" customHeight="1" x14ac:dyDescent="0.2">
      <c r="B610" s="43">
        <v>55</v>
      </c>
      <c r="C610" s="43" t="s">
        <v>128</v>
      </c>
      <c r="E610" s="43">
        <v>55</v>
      </c>
      <c r="F610" s="43" t="s">
        <v>65</v>
      </c>
      <c r="H610" s="43">
        <v>55</v>
      </c>
      <c r="I610" s="43" t="s">
        <v>129</v>
      </c>
      <c r="K610" s="43">
        <v>55</v>
      </c>
      <c r="L610" s="43" t="s">
        <v>128</v>
      </c>
      <c r="N610" s="43">
        <v>55</v>
      </c>
      <c r="O610" s="43" t="s">
        <v>65</v>
      </c>
      <c r="Q610" s="43">
        <v>55</v>
      </c>
      <c r="R610" s="43" t="s">
        <v>130</v>
      </c>
    </row>
    <row r="611" spans="2:18" ht="15" customHeight="1" x14ac:dyDescent="0.2">
      <c r="B611" s="43">
        <v>56</v>
      </c>
      <c r="C611" s="43" t="s">
        <v>128</v>
      </c>
      <c r="E611" s="43">
        <v>56</v>
      </c>
      <c r="F611" s="43" t="s">
        <v>65</v>
      </c>
      <c r="H611" s="43">
        <v>56</v>
      </c>
      <c r="I611" s="43" t="s">
        <v>129</v>
      </c>
      <c r="K611" s="43">
        <v>56</v>
      </c>
      <c r="L611" s="43" t="s">
        <v>128</v>
      </c>
      <c r="N611" s="43">
        <v>56</v>
      </c>
      <c r="O611" s="43" t="s">
        <v>65</v>
      </c>
      <c r="Q611" s="43">
        <v>56</v>
      </c>
      <c r="R611" s="43" t="s">
        <v>130</v>
      </c>
    </row>
    <row r="612" spans="2:18" ht="15" customHeight="1" x14ac:dyDescent="0.2">
      <c r="B612" s="43">
        <v>57</v>
      </c>
      <c r="C612" s="43" t="s">
        <v>128</v>
      </c>
      <c r="E612" s="43">
        <v>57</v>
      </c>
      <c r="F612" s="43" t="s">
        <v>65</v>
      </c>
      <c r="H612" s="43">
        <v>57</v>
      </c>
      <c r="I612" s="43" t="s">
        <v>129</v>
      </c>
      <c r="K612" s="43">
        <v>57</v>
      </c>
      <c r="L612" s="43" t="s">
        <v>128</v>
      </c>
      <c r="N612" s="43">
        <v>57</v>
      </c>
      <c r="O612" s="43" t="s">
        <v>65</v>
      </c>
      <c r="Q612" s="43">
        <v>57</v>
      </c>
      <c r="R612" s="43" t="s">
        <v>130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128</v>
      </c>
      <c r="H613" s="43">
        <v>27</v>
      </c>
      <c r="I613" s="43" t="s">
        <v>129</v>
      </c>
      <c r="K613" s="43">
        <v>27</v>
      </c>
      <c r="L613" s="43" t="s">
        <v>65</v>
      </c>
      <c r="N613" s="43">
        <v>27</v>
      </c>
      <c r="O613" s="43" t="s">
        <v>128</v>
      </c>
      <c r="Q613" s="43">
        <v>27</v>
      </c>
      <c r="R613" s="43" t="s">
        <v>130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128</v>
      </c>
      <c r="H614" s="43">
        <v>30</v>
      </c>
      <c r="I614" s="43" t="s">
        <v>129</v>
      </c>
      <c r="K614" s="43">
        <v>30</v>
      </c>
      <c r="L614" s="43" t="s">
        <v>65</v>
      </c>
      <c r="N614" s="43">
        <v>30</v>
      </c>
      <c r="O614" s="43" t="s">
        <v>128</v>
      </c>
      <c r="Q614" s="43">
        <v>30</v>
      </c>
      <c r="R614" s="43" t="s">
        <v>130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128</v>
      </c>
      <c r="H615" s="43">
        <v>33</v>
      </c>
      <c r="I615" s="43" t="s">
        <v>129</v>
      </c>
      <c r="K615" s="43">
        <v>33</v>
      </c>
      <c r="L615" s="43" t="s">
        <v>65</v>
      </c>
      <c r="N615" s="43">
        <v>33</v>
      </c>
      <c r="O615" s="43" t="s">
        <v>128</v>
      </c>
      <c r="Q615" s="43">
        <v>33</v>
      </c>
      <c r="R615" s="43" t="s">
        <v>130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128</v>
      </c>
      <c r="H616" s="43">
        <v>36</v>
      </c>
      <c r="I616" s="43" t="s">
        <v>129</v>
      </c>
      <c r="K616" s="43">
        <v>36</v>
      </c>
      <c r="L616" s="43" t="s">
        <v>65</v>
      </c>
      <c r="N616" s="43">
        <v>36</v>
      </c>
      <c r="O616" s="43" t="s">
        <v>128</v>
      </c>
      <c r="Q616" s="43">
        <v>36</v>
      </c>
      <c r="R616" s="43" t="s">
        <v>130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128</v>
      </c>
      <c r="H617" s="43">
        <v>39</v>
      </c>
      <c r="I617" s="43" t="s">
        <v>129</v>
      </c>
      <c r="K617" s="43">
        <v>39</v>
      </c>
      <c r="L617" s="43" t="s">
        <v>65</v>
      </c>
      <c r="N617" s="43">
        <v>39</v>
      </c>
      <c r="O617" s="43" t="s">
        <v>128</v>
      </c>
      <c r="Q617" s="43">
        <v>39</v>
      </c>
      <c r="R617" s="43" t="s">
        <v>130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128</v>
      </c>
      <c r="H618" s="43">
        <v>42</v>
      </c>
      <c r="I618" s="43" t="s">
        <v>129</v>
      </c>
      <c r="K618" s="43">
        <v>42</v>
      </c>
      <c r="L618" s="43" t="s">
        <v>65</v>
      </c>
      <c r="N618" s="43">
        <v>42</v>
      </c>
      <c r="O618" s="43" t="s">
        <v>128</v>
      </c>
      <c r="Q618" s="43">
        <v>42</v>
      </c>
      <c r="R618" s="43" t="s">
        <v>130</v>
      </c>
    </row>
    <row r="619" spans="2:18" ht="15" customHeight="1" x14ac:dyDescent="0.2">
      <c r="B619" s="43">
        <v>58</v>
      </c>
      <c r="C619" s="43" t="s">
        <v>128</v>
      </c>
      <c r="E619" s="43">
        <v>58</v>
      </c>
      <c r="F619" s="43" t="s">
        <v>65</v>
      </c>
      <c r="H619" s="43">
        <v>58</v>
      </c>
      <c r="I619" s="43" t="s">
        <v>129</v>
      </c>
      <c r="K619" s="43">
        <v>58</v>
      </c>
      <c r="L619" s="43" t="s">
        <v>128</v>
      </c>
      <c r="N619" s="43">
        <v>58</v>
      </c>
      <c r="O619" s="43" t="s">
        <v>65</v>
      </c>
      <c r="Q619" s="43">
        <v>58</v>
      </c>
      <c r="R619" s="43" t="s">
        <v>130</v>
      </c>
    </row>
    <row r="620" spans="2:18" ht="15" customHeight="1" x14ac:dyDescent="0.2">
      <c r="B620" s="43">
        <v>59</v>
      </c>
      <c r="C620" s="43" t="s">
        <v>128</v>
      </c>
      <c r="E620" s="43">
        <v>59</v>
      </c>
      <c r="F620" s="43" t="s">
        <v>65</v>
      </c>
      <c r="H620" s="43">
        <v>59</v>
      </c>
      <c r="I620" s="43" t="s">
        <v>129</v>
      </c>
      <c r="K620" s="43">
        <v>59</v>
      </c>
      <c r="L620" s="43" t="s">
        <v>128</v>
      </c>
      <c r="N620" s="43">
        <v>59</v>
      </c>
      <c r="O620" s="43" t="s">
        <v>65</v>
      </c>
      <c r="Q620" s="43">
        <v>59</v>
      </c>
      <c r="R620" s="43" t="s">
        <v>130</v>
      </c>
    </row>
    <row r="621" spans="2:18" ht="15" customHeight="1" x14ac:dyDescent="0.2">
      <c r="B621" s="43">
        <v>60</v>
      </c>
      <c r="C621" s="43" t="s">
        <v>128</v>
      </c>
      <c r="E621" s="43">
        <v>60</v>
      </c>
      <c r="F621" s="43" t="s">
        <v>65</v>
      </c>
      <c r="H621" s="43">
        <v>60</v>
      </c>
      <c r="I621" s="43" t="s">
        <v>129</v>
      </c>
      <c r="K621" s="43">
        <v>60</v>
      </c>
      <c r="L621" s="43" t="s">
        <v>128</v>
      </c>
      <c r="N621" s="43">
        <v>60</v>
      </c>
      <c r="O621" s="43" t="s">
        <v>65</v>
      </c>
      <c r="Q621" s="43">
        <v>60</v>
      </c>
      <c r="R621" s="43" t="s">
        <v>130</v>
      </c>
    </row>
    <row r="622" spans="2:18" ht="15" customHeight="1" x14ac:dyDescent="0.2">
      <c r="B622" s="43">
        <v>61</v>
      </c>
      <c r="C622" s="43" t="s">
        <v>128</v>
      </c>
      <c r="E622" s="43">
        <v>61</v>
      </c>
      <c r="F622" s="43" t="s">
        <v>65</v>
      </c>
      <c r="H622" s="43">
        <v>61</v>
      </c>
      <c r="I622" s="43" t="s">
        <v>129</v>
      </c>
      <c r="K622" s="43">
        <v>61</v>
      </c>
      <c r="L622" s="43" t="s">
        <v>128</v>
      </c>
      <c r="N622" s="43">
        <v>61</v>
      </c>
      <c r="O622" s="43" t="s">
        <v>65</v>
      </c>
      <c r="Q622" s="43">
        <v>61</v>
      </c>
      <c r="R622" s="43" t="s">
        <v>130</v>
      </c>
    </row>
    <row r="623" spans="2:18" ht="15" customHeight="1" x14ac:dyDescent="0.2">
      <c r="B623" s="43">
        <v>62</v>
      </c>
      <c r="C623" s="43" t="s">
        <v>128</v>
      </c>
      <c r="E623" s="43">
        <v>62</v>
      </c>
      <c r="F623" s="43" t="s">
        <v>65</v>
      </c>
      <c r="H623" s="43">
        <v>62</v>
      </c>
      <c r="I623" s="43" t="s">
        <v>129</v>
      </c>
      <c r="K623" s="43">
        <v>62</v>
      </c>
      <c r="L623" s="43" t="s">
        <v>128</v>
      </c>
      <c r="N623" s="43">
        <v>62</v>
      </c>
      <c r="O623" s="43" t="s">
        <v>65</v>
      </c>
      <c r="Q623" s="43">
        <v>62</v>
      </c>
      <c r="R623" s="43" t="s">
        <v>130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105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106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107</v>
      </c>
      <c r="D3" s="60"/>
      <c r="E3" s="60"/>
      <c r="F3" s="60"/>
      <c r="G3" s="55" t="s">
        <v>108</v>
      </c>
      <c r="H3" s="56"/>
      <c r="I3" s="56"/>
      <c r="J3" s="56"/>
      <c r="K3" s="56"/>
      <c r="L3" s="57"/>
      <c r="N3" s="60" t="s">
        <v>37</v>
      </c>
      <c r="O3" s="60" t="s">
        <v>107</v>
      </c>
      <c r="P3" s="60"/>
      <c r="Q3" s="60"/>
      <c r="R3" s="60"/>
      <c r="S3" s="55" t="s">
        <v>108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111</v>
      </c>
      <c r="D4" s="60" t="s">
        <v>112</v>
      </c>
      <c r="E4" s="60" t="s">
        <v>113</v>
      </c>
      <c r="F4" s="60" t="s">
        <v>114</v>
      </c>
      <c r="G4" s="60" t="s">
        <v>116</v>
      </c>
      <c r="H4" s="60" t="s">
        <v>117</v>
      </c>
      <c r="I4" s="60" t="s">
        <v>118</v>
      </c>
      <c r="J4" s="60" t="s">
        <v>115</v>
      </c>
      <c r="K4" s="60" t="s">
        <v>109</v>
      </c>
      <c r="L4" s="60" t="s">
        <v>110</v>
      </c>
      <c r="N4" s="60"/>
      <c r="O4" s="60" t="s">
        <v>111</v>
      </c>
      <c r="P4" s="60" t="s">
        <v>112</v>
      </c>
      <c r="Q4" s="60" t="s">
        <v>113</v>
      </c>
      <c r="R4" s="60" t="s">
        <v>114</v>
      </c>
      <c r="S4" s="60" t="s">
        <v>116</v>
      </c>
      <c r="T4" s="60" t="s">
        <v>117</v>
      </c>
      <c r="U4" s="60" t="s">
        <v>118</v>
      </c>
      <c r="V4" s="60" t="s">
        <v>115</v>
      </c>
      <c r="W4" s="60" t="s">
        <v>109</v>
      </c>
      <c r="X4" s="60" t="s">
        <v>110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573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1</v>
      </c>
      <c r="I7" s="45">
        <v>0</v>
      </c>
      <c r="J7" s="45">
        <v>0</v>
      </c>
      <c r="K7" s="45">
        <v>0</v>
      </c>
      <c r="L7" s="45">
        <v>0</v>
      </c>
      <c r="N7" s="27" t="s">
        <v>573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</v>
      </c>
      <c r="T7" s="45">
        <v>1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524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524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475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475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426</v>
      </c>
      <c r="C10" s="45">
        <v>0.47368421052631576</v>
      </c>
      <c r="D10" s="45">
        <v>0.52631578947368418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426</v>
      </c>
      <c r="O10" s="45">
        <v>0.52631578947368418</v>
      </c>
      <c r="P10" s="45">
        <v>0.47368421052631576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377</v>
      </c>
      <c r="C11" s="45">
        <v>0.47368421052631576</v>
      </c>
      <c r="D11" s="45">
        <v>0.52631578947368418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377</v>
      </c>
      <c r="O11" s="45">
        <v>0.52631578947368418</v>
      </c>
      <c r="P11" s="45">
        <v>0.47368421052631576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328</v>
      </c>
      <c r="C12" s="45">
        <v>0.47368421052631576</v>
      </c>
      <c r="D12" s="45">
        <v>0.52631578947368418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328</v>
      </c>
      <c r="O12" s="45">
        <v>0.52631578947368418</v>
      </c>
      <c r="P12" s="45">
        <v>0.47368421052631576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279</v>
      </c>
      <c r="C13" s="45">
        <v>0.47368421052631576</v>
      </c>
      <c r="D13" s="45">
        <v>0.52631578947368418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279</v>
      </c>
      <c r="O13" s="45">
        <v>0.52631578947368418</v>
      </c>
      <c r="P13" s="45">
        <v>0.47368421052631576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230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230</v>
      </c>
      <c r="O14" s="45">
        <v>0.73684210526315785</v>
      </c>
      <c r="P14" s="45">
        <v>0.26315789473684209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181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181</v>
      </c>
      <c r="O15" s="45">
        <v>0.89473684210526316</v>
      </c>
      <c r="P15" s="45">
        <v>0.10526315789473684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132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132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1689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1689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119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120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107</v>
      </c>
      <c r="D3" s="60"/>
      <c r="E3" s="60"/>
      <c r="F3" s="60"/>
      <c r="G3" s="55" t="s">
        <v>108</v>
      </c>
      <c r="H3" s="56"/>
      <c r="I3" s="56"/>
      <c r="J3" s="56"/>
      <c r="K3" s="56"/>
      <c r="L3" s="57"/>
      <c r="N3" s="60" t="s">
        <v>37</v>
      </c>
      <c r="O3" s="60" t="s">
        <v>107</v>
      </c>
      <c r="P3" s="60"/>
      <c r="Q3" s="60"/>
      <c r="R3" s="60"/>
      <c r="S3" s="55" t="s">
        <v>108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111</v>
      </c>
      <c r="D4" s="60" t="s">
        <v>112</v>
      </c>
      <c r="E4" s="60" t="s">
        <v>113</v>
      </c>
      <c r="F4" s="60" t="s">
        <v>114</v>
      </c>
      <c r="G4" s="60" t="s">
        <v>116</v>
      </c>
      <c r="H4" s="60" t="s">
        <v>117</v>
      </c>
      <c r="I4" s="60" t="s">
        <v>118</v>
      </c>
      <c r="J4" s="60" t="s">
        <v>115</v>
      </c>
      <c r="K4" s="60" t="s">
        <v>109</v>
      </c>
      <c r="L4" s="60" t="s">
        <v>110</v>
      </c>
      <c r="N4" s="60"/>
      <c r="O4" s="60" t="s">
        <v>111</v>
      </c>
      <c r="P4" s="60" t="s">
        <v>112</v>
      </c>
      <c r="Q4" s="60" t="s">
        <v>113</v>
      </c>
      <c r="R4" s="60" t="s">
        <v>114</v>
      </c>
      <c r="S4" s="60" t="s">
        <v>116</v>
      </c>
      <c r="T4" s="60" t="s">
        <v>117</v>
      </c>
      <c r="U4" s="60" t="s">
        <v>118</v>
      </c>
      <c r="V4" s="60" t="s">
        <v>115</v>
      </c>
      <c r="W4" s="60" t="s">
        <v>109</v>
      </c>
      <c r="X4" s="60" t="s">
        <v>110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573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1</v>
      </c>
      <c r="I7" s="45">
        <v>0</v>
      </c>
      <c r="J7" s="45">
        <v>0</v>
      </c>
      <c r="K7" s="45">
        <v>0</v>
      </c>
      <c r="L7" s="45">
        <v>0</v>
      </c>
      <c r="N7" s="27" t="s">
        <v>573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</v>
      </c>
      <c r="T7" s="45">
        <v>1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524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524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475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475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426</v>
      </c>
      <c r="C10" s="45">
        <v>0.47368421052631576</v>
      </c>
      <c r="D10" s="45">
        <v>0.52631578947368418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426</v>
      </c>
      <c r="O10" s="45">
        <v>0.52631578947368418</v>
      </c>
      <c r="P10" s="45">
        <v>0.47368421052631576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377</v>
      </c>
      <c r="C11" s="45">
        <v>0.47368421052631576</v>
      </c>
      <c r="D11" s="45">
        <v>0.52631578947368418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377</v>
      </c>
      <c r="O11" s="45">
        <v>0.52631578947368418</v>
      </c>
      <c r="P11" s="45">
        <v>0.47368421052631576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328</v>
      </c>
      <c r="C12" s="45">
        <v>0.47368421052631576</v>
      </c>
      <c r="D12" s="45">
        <v>0.52631578947368418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328</v>
      </c>
      <c r="O12" s="45">
        <v>0.52631578947368418</v>
      </c>
      <c r="P12" s="45">
        <v>0.47368421052631576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279</v>
      </c>
      <c r="C13" s="45">
        <v>0.47368421052631576</v>
      </c>
      <c r="D13" s="45">
        <v>0.52631578947368418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279</v>
      </c>
      <c r="O13" s="45">
        <v>0.52631578947368418</v>
      </c>
      <c r="P13" s="45">
        <v>0.47368421052631576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230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230</v>
      </c>
      <c r="O14" s="45">
        <v>0.78947368421052633</v>
      </c>
      <c r="P14" s="45">
        <v>0.21052631578947367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181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181</v>
      </c>
      <c r="O15" s="45">
        <v>0.94736842105263153</v>
      </c>
      <c r="P15" s="45">
        <v>5.2631578947368418E-2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132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132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1689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1689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1725</v>
      </c>
      <c r="F4" s="34" t="s">
        <v>1726</v>
      </c>
      <c r="G4" s="51" t="s">
        <v>11</v>
      </c>
      <c r="K4" s="34" t="s">
        <v>1725</v>
      </c>
      <c r="L4" s="34" t="s">
        <v>1726</v>
      </c>
      <c r="P4" s="51" t="s">
        <v>7</v>
      </c>
      <c r="Q4" s="34" t="s">
        <v>8</v>
      </c>
      <c r="R4" s="34" t="s">
        <v>9</v>
      </c>
      <c r="S4" s="34" t="s">
        <v>1725</v>
      </c>
      <c r="T4" s="34" t="s">
        <v>1726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1727</v>
      </c>
      <c r="G5" s="51"/>
      <c r="K5" s="25" t="s">
        <v>6</v>
      </c>
      <c r="L5" s="25" t="s">
        <v>1727</v>
      </c>
      <c r="P5" s="51"/>
      <c r="Q5" s="25" t="s">
        <v>6</v>
      </c>
      <c r="R5" s="25" t="s">
        <v>10</v>
      </c>
      <c r="S5" s="25" t="s">
        <v>6</v>
      </c>
      <c r="T5" s="25" t="s">
        <v>1727</v>
      </c>
      <c r="U5" s="51"/>
    </row>
    <row r="6" spans="2:21" ht="13.9" customHeight="1" x14ac:dyDescent="0.2">
      <c r="B6" s="27">
        <v>0</v>
      </c>
      <c r="C6" s="30">
        <v>-3.8210388987802984E-6</v>
      </c>
      <c r="D6" s="30">
        <v>-1.7844286048784848E-12</v>
      </c>
      <c r="E6" s="30">
        <f>ABS(C6)/'İtme Analizi'!$C$17</f>
        <v>2.7625921385498693E-6</v>
      </c>
      <c r="F6" s="30">
        <f>ABS(D6)/'İtme Analizi'!$C$14</f>
        <v>4.7278350122803084E-16</v>
      </c>
      <c r="G6" s="30"/>
      <c r="K6" s="30">
        <v>0</v>
      </c>
      <c r="L6" s="30">
        <v>0</v>
      </c>
      <c r="P6" s="27">
        <v>0</v>
      </c>
      <c r="Q6" s="30">
        <v>-3.8210388987802984E-6</v>
      </c>
      <c r="R6" s="30">
        <v>-1.7844286048784848E-12</v>
      </c>
      <c r="S6" s="30">
        <f>ABS(Q6)/'İtme Analizi'!$C$17</f>
        <v>2.7625921385498693E-6</v>
      </c>
      <c r="T6" s="30">
        <f>ABS(R6)/'İtme Analizi'!$C$14</f>
        <v>4.7278350122803084E-16</v>
      </c>
      <c r="U6" s="30"/>
    </row>
    <row r="7" spans="2:21" ht="13.9" customHeight="1" x14ac:dyDescent="0.2">
      <c r="B7" s="27">
        <v>1</v>
      </c>
      <c r="C7" s="30">
        <v>6.2943359277678867E-3</v>
      </c>
      <c r="D7" s="30">
        <v>-115.16730474083563</v>
      </c>
      <c r="E7" s="30">
        <f>ABS(C7)/'İtme Analizi'!$C$17</f>
        <v>4.5507736016490562E-3</v>
      </c>
      <c r="F7" s="30">
        <f>ABS(D7)/'İtme Analizi'!$C$14</f>
        <v>3.0513522039216427E-2</v>
      </c>
      <c r="G7" s="30">
        <f>G6+(E7-E6)*((F7+F6)/2)</f>
        <v>6.9387917086649966E-5</v>
      </c>
      <c r="K7" s="30">
        <f>'İtme Analizi'!$C$24</f>
        <v>0.27321217154111477</v>
      </c>
      <c r="L7" s="30">
        <f>'İtme Analizi'!$C$21</f>
        <v>1.8377977079474295</v>
      </c>
      <c r="P7" s="27">
        <v>1</v>
      </c>
      <c r="Q7" s="30">
        <v>9.9062476110121965E-4</v>
      </c>
      <c r="R7" s="30">
        <v>-18.184310600959968</v>
      </c>
      <c r="S7" s="30">
        <f>ABS(Q7)/'İtme Analizi'!$C$17</f>
        <v>7.1621678024388674E-4</v>
      </c>
      <c r="T7" s="30">
        <f>ABS(R7)/'İtme Analizi'!$C$14</f>
        <v>4.8179243539560402E-3</v>
      </c>
      <c r="U7" s="30">
        <f>U6+(S7-S6)*((T7+T6)/2)</f>
        <v>1.7186841541524868E-6</v>
      </c>
    </row>
    <row r="8" spans="2:21" ht="13.9" customHeight="1" x14ac:dyDescent="0.2">
      <c r="B8" s="27">
        <v>2</v>
      </c>
      <c r="C8" s="30">
        <v>1.2592492894434553E-2</v>
      </c>
      <c r="D8" s="30">
        <v>-230.37943096489317</v>
      </c>
      <c r="E8" s="30">
        <f>ABS(C8)/'İtme Analizi'!$C$17</f>
        <v>9.1043097954366624E-3</v>
      </c>
      <c r="F8" s="30">
        <f>ABS(D8)/'İtme Analizi'!$C$14</f>
        <v>6.1038919508870339E-2</v>
      </c>
      <c r="G8" s="30">
        <f>G7+(E8-E7)*((F8+F7)/2)</f>
        <v>2.7783159519606862E-4</v>
      </c>
      <c r="H8" s="47"/>
      <c r="I8" s="47"/>
      <c r="J8" s="47"/>
      <c r="K8" s="30">
        <f>'İtme Analizi'!$C$24</f>
        <v>0.27321217154111477</v>
      </c>
      <c r="L8" s="30">
        <v>0</v>
      </c>
      <c r="P8" s="27">
        <v>2</v>
      </c>
      <c r="Q8" s="30">
        <v>1.9850705611012195E-3</v>
      </c>
      <c r="R8" s="30">
        <v>-36.377481174708251</v>
      </c>
      <c r="S8" s="30">
        <f>ABS(Q8)/'İtme Analizi'!$C$17</f>
        <v>1.4351961526263232E-3</v>
      </c>
      <c r="T8" s="30">
        <f>ABS(R8)/'İtme Analizi'!$C$14</f>
        <v>9.6381961534440525E-3</v>
      </c>
      <c r="U8" s="30">
        <f>U7+(S8-S7)*((T8+T7)/2)</f>
        <v>6.9155103789001812E-6</v>
      </c>
    </row>
    <row r="9" spans="2:21" ht="13.9" customHeight="1" x14ac:dyDescent="0.2">
      <c r="B9" s="27">
        <v>3</v>
      </c>
      <c r="C9" s="30">
        <v>1.8890649861101217E-2</v>
      </c>
      <c r="D9" s="30">
        <v>-345.5648837697214</v>
      </c>
      <c r="E9" s="30">
        <f>ABS(C9)/'İtme Analizi'!$C$17</f>
        <v>1.3657845989224265E-2</v>
      </c>
      <c r="F9" s="30">
        <f>ABS(D9)/'İtme Analizi'!$C$14</f>
        <v>9.1557249868919249E-2</v>
      </c>
      <c r="G9" s="30">
        <f>G8+(E9-E8)*((F9+F8)/2)</f>
        <v>6.2525768534362272E-4</v>
      </c>
      <c r="H9" s="47"/>
      <c r="I9" s="47"/>
      <c r="J9" s="47"/>
      <c r="P9" s="27">
        <v>3</v>
      </c>
      <c r="Q9" s="30">
        <v>2.9795163611012194E-3</v>
      </c>
      <c r="R9" s="30">
        <v>-54.566297767521831</v>
      </c>
      <c r="S9" s="30">
        <f>ABS(Q9)/'İtme Analizi'!$C$17</f>
        <v>2.1541755250087599E-3</v>
      </c>
      <c r="T9" s="30">
        <f>ABS(R9)/'İtme Analizi'!$C$14</f>
        <v>1.4457314367776031E-2</v>
      </c>
      <c r="U9" s="30">
        <f t="shared" ref="U9:U72" si="0">U8+(S9-S8)*((T9+T8)/2)</f>
        <v>1.5577597894790789E-5</v>
      </c>
    </row>
    <row r="10" spans="2:21" ht="13.9" customHeight="1" x14ac:dyDescent="0.2">
      <c r="B10" s="27">
        <v>4</v>
      </c>
      <c r="C10" s="30">
        <v>2.5188806827767883E-2</v>
      </c>
      <c r="D10" s="30">
        <v>-460.73687412020621</v>
      </c>
      <c r="E10" s="30">
        <f>ABS(C10)/'İtme Analizi'!$C$17</f>
        <v>1.8211382183011871E-2</v>
      </c>
      <c r="F10" s="30">
        <f>ABS(D10)/'İtme Analizi'!$C$14</f>
        <v>0.12207201335816023</v>
      </c>
      <c r="G10" s="30">
        <f>G9+(E10-E9)*((F10+F9)/2)</f>
        <v>1.1116419764219659E-3</v>
      </c>
      <c r="H10" s="47"/>
      <c r="I10" s="47"/>
      <c r="J10" s="47"/>
      <c r="K10" s="82" t="s">
        <v>20</v>
      </c>
      <c r="L10" s="83"/>
      <c r="P10" s="27">
        <v>4</v>
      </c>
      <c r="Q10" s="30">
        <v>3.9739621611012193E-3</v>
      </c>
      <c r="R10" s="30">
        <v>-72.755114642234773</v>
      </c>
      <c r="S10" s="30">
        <f>ABS(Q10)/'İtme Analizi'!$C$17</f>
        <v>2.8731548973911962E-3</v>
      </c>
      <c r="T10" s="30">
        <f>ABS(R10)/'İtme Analizi'!$C$14</f>
        <v>1.9276432656797109E-2</v>
      </c>
      <c r="U10" s="30">
        <f t="shared" si="0"/>
        <v>2.7704532026708527E-5</v>
      </c>
    </row>
    <row r="11" spans="2:21" ht="13.9" customHeight="1" x14ac:dyDescent="0.2">
      <c r="B11" s="27">
        <v>5</v>
      </c>
      <c r="C11" s="30">
        <v>3.1486963794434553E-2</v>
      </c>
      <c r="D11" s="30">
        <v>-575.88102776623589</v>
      </c>
      <c r="E11" s="30">
        <f>ABS(C11)/'İtme Analizi'!$C$17</f>
        <v>2.2764918376799479E-2</v>
      </c>
      <c r="F11" s="30">
        <f>ABS(D11)/'İtme Analizi'!$C$14</f>
        <v>0.15257940152593472</v>
      </c>
      <c r="G11" s="30">
        <f>G10+(E11-E10)*((F11+F10)/2)</f>
        <v>1.7369595555968174E-3</v>
      </c>
      <c r="H11" s="47"/>
      <c r="I11" s="47"/>
      <c r="J11" s="47"/>
      <c r="K11" s="84"/>
      <c r="L11" s="85"/>
      <c r="P11" s="27">
        <v>5</v>
      </c>
      <c r="Q11" s="30">
        <v>4.9684079611012188E-3</v>
      </c>
      <c r="R11" s="30">
        <v>-90.943931533593428</v>
      </c>
      <c r="S11" s="30">
        <f>ABS(Q11)/'İtme Analizi'!$C$17</f>
        <v>3.5921342697736326E-3</v>
      </c>
      <c r="T11" s="30">
        <f>ABS(R11)/'İtme Analizi'!$C$14</f>
        <v>2.4095550950228462E-2</v>
      </c>
      <c r="U11" s="30">
        <f t="shared" si="0"/>
        <v>4.3296312803088811E-5</v>
      </c>
    </row>
    <row r="12" spans="2:21" ht="13.9" customHeight="1" x14ac:dyDescent="0.2">
      <c r="B12" s="27">
        <v>6</v>
      </c>
      <c r="C12" s="30">
        <v>3.7785120761101222E-2</v>
      </c>
      <c r="D12" s="30">
        <v>-691.0108104412692</v>
      </c>
      <c r="E12" s="30">
        <f>ABS(C12)/'İtme Analizi'!$C$17</f>
        <v>2.7318454570587087E-2</v>
      </c>
      <c r="F12" s="30">
        <f>ABS(D12)/'İtme Analizi'!$C$14</f>
        <v>0.18308298211185073</v>
      </c>
      <c r="G12" s="30">
        <f t="shared" ref="G12:G75" si="1">G11+(E12-E11)*((F12+F11)/2)</f>
        <v>2.501184961990656E-3</v>
      </c>
      <c r="H12" s="47"/>
      <c r="I12" s="47"/>
      <c r="J12" s="47"/>
      <c r="K12" s="34" t="s">
        <v>1725</v>
      </c>
      <c r="L12" s="34" t="s">
        <v>1726</v>
      </c>
      <c r="P12" s="27">
        <v>6</v>
      </c>
      <c r="Q12" s="30">
        <v>5.9628537611012191E-3</v>
      </c>
      <c r="R12" s="30">
        <v>-109.1325832283913</v>
      </c>
      <c r="S12" s="30">
        <f>ABS(Q12)/'İtme Analizi'!$C$17</f>
        <v>4.3111136421560697E-3</v>
      </c>
      <c r="T12" s="30">
        <f>ABS(R12)/'İtme Analizi'!$C$14</f>
        <v>2.891462547491043E-2</v>
      </c>
      <c r="U12" s="30">
        <f t="shared" si="0"/>
        <v>6.2352924491103126E-5</v>
      </c>
    </row>
    <row r="13" spans="2:21" ht="13.9" customHeight="1" x14ac:dyDescent="0.2">
      <c r="B13" s="27">
        <v>7</v>
      </c>
      <c r="C13" s="30">
        <v>4.4083277727767885E-2</v>
      </c>
      <c r="D13" s="30">
        <v>-806.14209505442045</v>
      </c>
      <c r="E13" s="30">
        <f>ABS(C13)/'İtme Analizi'!$C$17</f>
        <v>3.1871990764374691E-2</v>
      </c>
      <c r="F13" s="30">
        <f>ABS(D13)/'İtme Analizi'!$C$14</f>
        <v>0.21358696063554922</v>
      </c>
      <c r="G13" s="30">
        <f t="shared" si="1"/>
        <v>3.4043104326346276E-3</v>
      </c>
      <c r="H13" s="47"/>
      <c r="I13" s="47"/>
      <c r="J13" s="47"/>
      <c r="K13" s="25" t="s">
        <v>6</v>
      </c>
      <c r="L13" s="25" t="s">
        <v>1727</v>
      </c>
      <c r="P13" s="27">
        <v>7</v>
      </c>
      <c r="Q13" s="30">
        <v>6.9572995611012194E-3</v>
      </c>
      <c r="R13" s="30">
        <v>-127.3202463314056</v>
      </c>
      <c r="S13" s="30">
        <f>ABS(Q13)/'İtme Analizi'!$C$17</f>
        <v>5.0300930145385061E-3</v>
      </c>
      <c r="T13" s="30">
        <f>ABS(R13)/'İtme Analizi'!$C$14</f>
        <v>3.3733438072674482E-2</v>
      </c>
      <c r="U13" s="30">
        <f t="shared" si="0"/>
        <v>8.4874257196311924E-5</v>
      </c>
    </row>
    <row r="14" spans="2:21" ht="13.9" customHeight="1" x14ac:dyDescent="0.2">
      <c r="B14" s="27">
        <v>8</v>
      </c>
      <c r="C14" s="30">
        <v>5.0381434694434554E-2</v>
      </c>
      <c r="D14" s="30">
        <v>-921.26942517238365</v>
      </c>
      <c r="E14" s="30">
        <f>ABS(C14)/'İtme Analizi'!$C$17</f>
        <v>3.6425526958162299E-2</v>
      </c>
      <c r="F14" s="30">
        <f>ABS(D14)/'İtme Analizi'!$C$14</f>
        <v>0.24408989141764825</v>
      </c>
      <c r="G14" s="30">
        <f t="shared" si="1"/>
        <v>4.446334488076133E-3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7.9517453611012198E-3</v>
      </c>
      <c r="R14" s="30">
        <v>-145.50668869579653</v>
      </c>
      <c r="S14" s="30">
        <f>ABS(Q14)/'İtme Analizi'!$C$17</f>
        <v>5.7490723869209432E-3</v>
      </c>
      <c r="T14" s="30">
        <f>ABS(R14)/'İtme Analizi'!$C$14</f>
        <v>3.8551927236326985E-2</v>
      </c>
      <c r="U14" s="30">
        <f t="shared" si="0"/>
        <v>1.1086010048746246E-4</v>
      </c>
    </row>
    <row r="15" spans="2:21" ht="13.9" customHeight="1" x14ac:dyDescent="0.2">
      <c r="B15" s="27">
        <v>9</v>
      </c>
      <c r="C15" s="30">
        <v>5.6679591661101224E-2</v>
      </c>
      <c r="D15" s="30">
        <v>-1036.3907132435454</v>
      </c>
      <c r="E15" s="30">
        <f>ABS(C15)/'İtme Analizi'!$C$17</f>
        <v>4.0979063151949907E-2</v>
      </c>
      <c r="F15" s="30">
        <f>ABS(D15)/'İtme Analizi'!$C$14</f>
        <v>0.2745912213623512</v>
      </c>
      <c r="G15" s="30">
        <f t="shared" si="1"/>
        <v>5.6272510981150133E-3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8.9461911611012201E-3</v>
      </c>
      <c r="R15" s="30">
        <v>-163.69386697900438</v>
      </c>
      <c r="S15" s="30">
        <f>ABS(Q15)/'İtme Analizi'!$C$17</f>
        <v>6.4680517593033796E-3</v>
      </c>
      <c r="T15" s="30">
        <f>ABS(R15)/'İtme Analizi'!$C$14</f>
        <v>4.3370611381316336E-2</v>
      </c>
      <c r="U15" s="30">
        <f t="shared" si="0"/>
        <v>1.4031040818710702E-4</v>
      </c>
    </row>
    <row r="16" spans="2:21" ht="13.9" customHeight="1" x14ac:dyDescent="0.2">
      <c r="B16" s="27">
        <v>10</v>
      </c>
      <c r="C16" s="30">
        <v>6.2977748627767893E-2</v>
      </c>
      <c r="D16" s="30">
        <v>-1151.5162619226096</v>
      </c>
      <c r="E16" s="30">
        <f>ABS(C16)/'İtme Analizi'!$C$17</f>
        <v>4.5532599345737515E-2</v>
      </c>
      <c r="F16" s="30">
        <f>ABS(D16)/'İtme Analizi'!$C$14</f>
        <v>0.30509368015307015</v>
      </c>
      <c r="G16" s="30">
        <f t="shared" si="1"/>
        <v>6.9470591881363513E-3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9.9406369611012204E-3</v>
      </c>
      <c r="R16" s="30">
        <v>-181.88104528082184</v>
      </c>
      <c r="S16" s="30">
        <f>ABS(Q16)/'İtme Analizi'!$C$17</f>
        <v>7.1870311316858167E-3</v>
      </c>
      <c r="T16" s="30">
        <f>ABS(R16)/'İtme Analizi'!$C$14</f>
        <v>4.8189295531236284E-2</v>
      </c>
      <c r="U16" s="30">
        <f t="shared" si="0"/>
        <v>1.7322525039079775E-4</v>
      </c>
    </row>
    <row r="17" spans="2:21" ht="13.9" customHeight="1" x14ac:dyDescent="0.2">
      <c r="B17" s="27">
        <v>11</v>
      </c>
      <c r="C17" s="30">
        <v>6.9275905594434556E-2</v>
      </c>
      <c r="D17" s="30">
        <v>-1266.6525529852404</v>
      </c>
      <c r="E17" s="30">
        <f>ABS(C17)/'İtme Analizi'!$C$17</f>
        <v>5.0086135539525116E-2</v>
      </c>
      <c r="F17" s="30">
        <f>ABS(D17)/'İtme Analizi'!$C$14</f>
        <v>0.33559898513315201</v>
      </c>
      <c r="G17" s="30">
        <f t="shared" si="1"/>
        <v>8.4057678083738797E-3</v>
      </c>
      <c r="H17" s="47"/>
      <c r="I17" s="47"/>
      <c r="J17" s="47"/>
      <c r="P17" s="27">
        <v>0</v>
      </c>
      <c r="Q17" s="30">
        <v>9.9406369611012204E-3</v>
      </c>
      <c r="R17" s="30">
        <v>-181.88104528082184</v>
      </c>
      <c r="S17" s="30">
        <f>ABS(Q17)/'İtme Analizi'!$C$17</f>
        <v>7.1870311316858167E-3</v>
      </c>
      <c r="T17" s="30">
        <f>ABS(R17)/'İtme Analizi'!$C$14</f>
        <v>4.8189295531236284E-2</v>
      </c>
      <c r="U17" s="30">
        <f t="shared" si="0"/>
        <v>1.7322525039079775E-4</v>
      </c>
    </row>
    <row r="18" spans="2:21" ht="13.9" customHeight="1" x14ac:dyDescent="0.2">
      <c r="B18" s="27">
        <v>12</v>
      </c>
      <c r="C18" s="30">
        <v>7.5574062561101218E-2</v>
      </c>
      <c r="D18" s="30">
        <v>-1381.7255958643782</v>
      </c>
      <c r="E18" s="30">
        <f>ABS(C18)/'İtme Analizi'!$C$17</f>
        <v>5.4639671733312717E-2</v>
      </c>
      <c r="F18" s="30">
        <f>ABS(D18)/'İtme Analizi'!$C$14</f>
        <v>0.36608753253741588</v>
      </c>
      <c r="G18" s="30">
        <f t="shared" si="1"/>
        <v>1.0003345285826738E-2</v>
      </c>
      <c r="H18" s="47"/>
      <c r="I18" s="47"/>
      <c r="J18" s="47"/>
      <c r="K18" s="52" t="s">
        <v>13</v>
      </c>
      <c r="L18" s="54"/>
      <c r="P18" s="27">
        <v>1</v>
      </c>
      <c r="Q18" s="30">
        <v>1.0935082761101219E-2</v>
      </c>
      <c r="R18" s="30">
        <v>-200.07819681036642</v>
      </c>
      <c r="S18" s="30">
        <f>ABS(Q18)/'İtme Analizi'!$C$17</f>
        <v>7.9060105040682522E-3</v>
      </c>
      <c r="T18" s="30">
        <f>ABS(R18)/'İtme Analizi'!$C$14</f>
        <v>5.3010622083049193E-2</v>
      </c>
      <c r="U18" s="30">
        <f t="shared" si="0"/>
        <v>2.0960557701653432E-4</v>
      </c>
    </row>
    <row r="19" spans="2:21" ht="13.9" customHeight="1" x14ac:dyDescent="0.2">
      <c r="B19" s="27">
        <v>13</v>
      </c>
      <c r="C19" s="30">
        <v>8.1872219527767881E-2</v>
      </c>
      <c r="D19" s="30">
        <v>-1496.9540011179436</v>
      </c>
      <c r="E19" s="30">
        <f>ABS(C19)/'İtme Analizi'!$C$17</f>
        <v>5.9193207927100325E-2</v>
      </c>
      <c r="F19" s="30">
        <f>ABS(D19)/'İtme Analizi'!$C$14</f>
        <v>0.39661724312811386</v>
      </c>
      <c r="G19" s="30">
        <f t="shared" si="1"/>
        <v>1.1739847186410562E-2</v>
      </c>
      <c r="H19" s="47"/>
      <c r="I19" s="47"/>
      <c r="J19" s="47"/>
      <c r="K19" s="30" t="s">
        <v>36</v>
      </c>
      <c r="L19" s="30">
        <f>VLOOKUP($L$16,$F$6:$G$100,2,FALSE)</f>
        <v>2.2308712419094212E-2</v>
      </c>
      <c r="P19" s="27">
        <v>2</v>
      </c>
      <c r="Q19" s="30">
        <v>1.1929528561101219E-2</v>
      </c>
      <c r="R19" s="30">
        <v>-218.27549459568411</v>
      </c>
      <c r="S19" s="30">
        <f>ABS(Q19)/'İtme Analizi'!$C$17</f>
        <v>8.6249898764506894E-3</v>
      </c>
      <c r="T19" s="30">
        <f>ABS(R19)/'İtme Analizi'!$C$14</f>
        <v>5.7831987385258896E-2</v>
      </c>
      <c r="U19" s="30">
        <f t="shared" si="0"/>
        <v>2.4945235191091219E-4</v>
      </c>
    </row>
    <row r="20" spans="2:21" ht="13.9" customHeight="1" x14ac:dyDescent="0.2">
      <c r="B20" s="27">
        <v>14</v>
      </c>
      <c r="C20" s="30">
        <v>8.8170376494434557E-2</v>
      </c>
      <c r="D20" s="30">
        <v>-1612.0404502609183</v>
      </c>
      <c r="E20" s="30">
        <f>ABS(C20)/'İtme Analizi'!$C$17</f>
        <v>6.3746744120887933E-2</v>
      </c>
      <c r="F20" s="30">
        <f>ABS(D20)/'İtme Analizi'!$C$14</f>
        <v>0.42710934251553795</v>
      </c>
      <c r="G20" s="30">
        <f t="shared" si="1"/>
        <v>1.3615281597167289E-2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1.2923974361101218E-2</v>
      </c>
      <c r="R20" s="30">
        <v>-236.47278724136089</v>
      </c>
      <c r="S20" s="30">
        <f>ABS(Q20)/'İtme Analizi'!$C$17</f>
        <v>9.3439692488331248E-3</v>
      </c>
      <c r="T20" s="30">
        <f>ABS(R20)/'İtme Analizi'!$C$14</f>
        <v>6.2653351325723208E-2</v>
      </c>
      <c r="U20" s="30">
        <f t="shared" si="0"/>
        <v>2.9276558851476574E-4</v>
      </c>
    </row>
    <row r="21" spans="2:21" ht="13.9" customHeight="1" x14ac:dyDescent="0.2">
      <c r="B21" s="27">
        <v>15</v>
      </c>
      <c r="C21" s="30">
        <v>9.446853346110122E-2</v>
      </c>
      <c r="D21" s="30">
        <v>-1727.0369976394866</v>
      </c>
      <c r="E21" s="30">
        <f>ABS(C21)/'İtme Analizi'!$C$17</f>
        <v>6.8300280314675541E-2</v>
      </c>
      <c r="F21" s="30">
        <f>ABS(D21)/'İtme Analizi'!$C$14</f>
        <v>0.45757762247369127</v>
      </c>
      <c r="G21" s="30">
        <f t="shared" si="1"/>
        <v>1.5629508654792571E-2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1.3918420161101216E-2</v>
      </c>
      <c r="R21" s="30">
        <v>-254.67008077951095</v>
      </c>
      <c r="S21" s="30">
        <f>ABS(Q21)/'İtme Analizi'!$C$17</f>
        <v>1.006294862121556E-2</v>
      </c>
      <c r="T21" s="30">
        <f>ABS(R21)/'İtme Analizi'!$C$14</f>
        <v>6.7474715502647886E-2</v>
      </c>
      <c r="U21" s="30">
        <f t="shared" si="0"/>
        <v>3.3954528642356668E-4</v>
      </c>
    </row>
    <row r="22" spans="2:21" ht="13.9" customHeight="1" x14ac:dyDescent="0.2">
      <c r="B22" s="27">
        <v>16</v>
      </c>
      <c r="C22" s="30">
        <v>0.10076669042776788</v>
      </c>
      <c r="D22" s="30">
        <v>-1841.9830268394874</v>
      </c>
      <c r="E22" s="30">
        <f>ABS(C22)/'İtme Analizi'!$C$17</f>
        <v>7.2853816508463148E-2</v>
      </c>
      <c r="F22" s="30">
        <f>ABS(D22)/'İtme Analizi'!$C$14</f>
        <v>0.48803251766471328</v>
      </c>
      <c r="G22" s="30">
        <f t="shared" si="1"/>
        <v>1.7782443653958969E-2</v>
      </c>
      <c r="H22" s="47"/>
      <c r="I22" s="47"/>
      <c r="J22" s="47"/>
      <c r="P22" s="27">
        <v>5</v>
      </c>
      <c r="Q22" s="30">
        <v>1.4912865961101217E-2</v>
      </c>
      <c r="R22" s="30">
        <v>-272.86737430851724</v>
      </c>
      <c r="S22" s="30">
        <f>ABS(Q22)/'İtme Analizi'!$C$17</f>
        <v>1.0781927993597997E-2</v>
      </c>
      <c r="T22" s="30">
        <f>ABS(R22)/'İtme Analizi'!$C$14</f>
        <v>7.2296079677149919E-2</v>
      </c>
      <c r="U22" s="30">
        <f t="shared" si="0"/>
        <v>3.8979144572144929E-4</v>
      </c>
    </row>
    <row r="23" spans="2:21" ht="13.9" customHeight="1" x14ac:dyDescent="0.2">
      <c r="B23" s="27">
        <v>17</v>
      </c>
      <c r="C23" s="30">
        <v>0.10706484739443456</v>
      </c>
      <c r="D23" s="30">
        <v>-1956.704863524139</v>
      </c>
      <c r="E23" s="30">
        <f>ABS(C23)/'İtme Analizi'!$C$17</f>
        <v>7.7407352702250756E-2</v>
      </c>
      <c r="F23" s="30">
        <f>ABS(D23)/'İtme Analizi'!$C$14</f>
        <v>0.51842801315654519</v>
      </c>
      <c r="G23" s="30">
        <f t="shared" si="1"/>
        <v>2.0073920881315613E-2</v>
      </c>
      <c r="H23" s="47"/>
      <c r="I23" s="47"/>
      <c r="J23" s="47"/>
      <c r="K23" s="7" t="s">
        <v>1728</v>
      </c>
      <c r="L23" s="30" t="e">
        <f>Spektrum!$C$4*9.8067/$L$15</f>
        <v>#DIV/0!</v>
      </c>
      <c r="P23" s="27">
        <v>6</v>
      </c>
      <c r="Q23" s="30">
        <v>1.5907311761101217E-2</v>
      </c>
      <c r="R23" s="30">
        <v>-291.0646743120061</v>
      </c>
      <c r="S23" s="30">
        <f>ABS(Q23)/'İtme Analizi'!$C$17</f>
        <v>1.1500907365980435E-2</v>
      </c>
      <c r="T23" s="30">
        <f>ABS(R23)/'İtme Analizi'!$C$14</f>
        <v>7.7117445567063014E-2</v>
      </c>
      <c r="U23" s="30">
        <f t="shared" si="0"/>
        <v>4.4350406702421512E-4</v>
      </c>
    </row>
    <row r="24" spans="2:21" ht="13.9" customHeight="1" x14ac:dyDescent="0.2">
      <c r="B24" s="27">
        <v>18</v>
      </c>
      <c r="C24" s="30">
        <v>0.11336300436110122</v>
      </c>
      <c r="D24" s="30">
        <v>-2070.8904247724035</v>
      </c>
      <c r="E24" s="30">
        <f>ABS(C24)/'İtme Analizi'!$C$17</f>
        <v>8.1960888896038364E-2</v>
      </c>
      <c r="F24" s="30">
        <f>ABS(D24)/'İtme Analizi'!$C$14</f>
        <v>0.5486814227292518</v>
      </c>
      <c r="G24" s="30">
        <f t="shared" si="1"/>
        <v>2.2503481600834738E-2</v>
      </c>
      <c r="H24" s="47"/>
      <c r="I24" s="47"/>
      <c r="J24" s="47"/>
      <c r="K24" s="7" t="s">
        <v>1729</v>
      </c>
      <c r="L24" s="30" t="e">
        <f>(1+($L$23-1)*'İtme Analizi'!$C$20/'İtme Analizi'!$C$18)/$L$23</f>
        <v>#DIV/0!</v>
      </c>
      <c r="P24" s="27">
        <v>7</v>
      </c>
      <c r="Q24" s="30">
        <v>1.6901757561101217E-2</v>
      </c>
      <c r="R24" s="30">
        <v>-309.2608188626362</v>
      </c>
      <c r="S24" s="30">
        <f>ABS(Q24)/'İtme Analizi'!$C$17</f>
        <v>1.2219886738362872E-2</v>
      </c>
      <c r="T24" s="30">
        <f>ABS(R24)/'İtme Analizi'!$C$14</f>
        <v>8.1938505320296506E-2</v>
      </c>
      <c r="U24" s="30">
        <f t="shared" si="0"/>
        <v>5.0068304089555791E-4</v>
      </c>
    </row>
    <row r="25" spans="2:21" ht="13.9" customHeight="1" x14ac:dyDescent="0.2">
      <c r="B25" s="27">
        <v>19</v>
      </c>
      <c r="C25" s="30">
        <v>0.11966116132776788</v>
      </c>
      <c r="D25" s="30">
        <v>-2184.069349594196</v>
      </c>
      <c r="E25" s="30">
        <f>ABS(C25)/'İtme Analizi'!$C$17</f>
        <v>8.6514425089825958E-2</v>
      </c>
      <c r="F25" s="30">
        <f>ABS(D25)/'İtme Analizi'!$C$14</f>
        <v>0.57866812446457561</v>
      </c>
      <c r="G25" s="30">
        <f t="shared" si="1"/>
        <v>2.5070195083933312E-2</v>
      </c>
      <c r="H25" s="47"/>
      <c r="I25" s="47"/>
      <c r="J25" s="47"/>
      <c r="P25" s="27">
        <v>8</v>
      </c>
      <c r="Q25" s="30">
        <v>1.7896203361101218E-2</v>
      </c>
      <c r="R25" s="30">
        <v>-327.45719586844717</v>
      </c>
      <c r="S25" s="30">
        <f>ABS(Q25)/'İtme Analizi'!$C$17</f>
        <v>1.2938866110745307E-2</v>
      </c>
      <c r="T25" s="30">
        <f>ABS(R25)/'İtme Analizi'!$C$14</f>
        <v>8.6759626662418446E-2</v>
      </c>
      <c r="U25" s="30">
        <f t="shared" si="0"/>
        <v>5.6132827942306871E-4</v>
      </c>
    </row>
    <row r="26" spans="2:21" ht="13.9" customHeight="1" x14ac:dyDescent="0.2">
      <c r="B26" s="27">
        <v>20</v>
      </c>
      <c r="C26" s="30">
        <v>0.12595931829443455</v>
      </c>
      <c r="D26" s="30">
        <v>-2297.0756688219658</v>
      </c>
      <c r="E26" s="30">
        <f>ABS(C26)/'İtme Analizi'!$C$17</f>
        <v>9.1067961283613566E-2</v>
      </c>
      <c r="F26" s="30">
        <f>ABS(D26)/'İtme Analizi'!$C$14</f>
        <v>0.60860909443072109</v>
      </c>
      <c r="G26" s="30">
        <f t="shared" si="1"/>
        <v>2.7773349978082923E-2</v>
      </c>
      <c r="H26" s="47"/>
      <c r="I26" s="47"/>
      <c r="J26" s="47"/>
      <c r="P26" s="27">
        <v>9</v>
      </c>
      <c r="Q26" s="30">
        <v>1.8890649161101218E-2</v>
      </c>
      <c r="R26" s="30">
        <v>-345.65257759573257</v>
      </c>
      <c r="S26" s="30">
        <f>ABS(Q26)/'İtme Analizi'!$C$17</f>
        <v>1.3657845483127744E-2</v>
      </c>
      <c r="T26" s="30">
        <f>ABS(R26)/'İtme Analizi'!$C$14</f>
        <v>9.1580484305973389E-2</v>
      </c>
      <c r="U26" s="30">
        <f t="shared" si="0"/>
        <v>6.2543970995040303E-4</v>
      </c>
    </row>
    <row r="27" spans="2:21" ht="13.9" customHeight="1" x14ac:dyDescent="0.2">
      <c r="B27" s="27">
        <v>21</v>
      </c>
      <c r="C27" s="30">
        <v>0.13225747526110121</v>
      </c>
      <c r="D27" s="30">
        <v>-2408.7465139529754</v>
      </c>
      <c r="E27" s="30">
        <f>ABS(C27)/'İtme Analizi'!$C$17</f>
        <v>9.562149747740116E-2</v>
      </c>
      <c r="F27" s="30">
        <f>ABS(D27)/'İtme Analizi'!$C$14</f>
        <v>0.63819623117678737</v>
      </c>
      <c r="G27" s="30">
        <f t="shared" si="1"/>
        <v>3.0612036566463382E-2</v>
      </c>
      <c r="H27" s="47"/>
      <c r="I27" s="47"/>
      <c r="J27" s="47"/>
      <c r="P27" s="27">
        <v>10</v>
      </c>
      <c r="Q27" s="30">
        <v>1.9885094961101222E-2</v>
      </c>
      <c r="R27" s="30">
        <v>-363.84836927568278</v>
      </c>
      <c r="S27" s="30">
        <f>ABS(Q27)/'İtme Analizi'!$C$17</f>
        <v>1.4376824855510183E-2</v>
      </c>
      <c r="T27" s="30">
        <f>ABS(R27)/'İtme Analizi'!$C$14</f>
        <v>9.6401450566289834E-2</v>
      </c>
      <c r="U27" s="30">
        <f t="shared" si="0"/>
        <v>6.9301727672725123E-4</v>
      </c>
    </row>
    <row r="28" spans="2:21" ht="13.9" customHeight="1" x14ac:dyDescent="0.2">
      <c r="B28" s="27">
        <v>22</v>
      </c>
      <c r="C28" s="30">
        <v>0.13855563222776787</v>
      </c>
      <c r="D28" s="30">
        <v>-2519.4076848817563</v>
      </c>
      <c r="E28" s="30">
        <f>ABS(C28)/'İtme Analizi'!$C$17</f>
        <v>0.10017503367118877</v>
      </c>
      <c r="F28" s="30">
        <f>ABS(D28)/'İtme Analizi'!$C$14</f>
        <v>0.66751585522824408</v>
      </c>
      <c r="G28" s="30">
        <f t="shared" si="1"/>
        <v>3.3584840188519004E-2</v>
      </c>
      <c r="H28" s="47"/>
      <c r="I28" s="47"/>
      <c r="J28" s="47"/>
      <c r="P28" s="27">
        <v>0</v>
      </c>
      <c r="Q28" s="30">
        <v>1.9885094961101222E-2</v>
      </c>
      <c r="R28" s="30">
        <v>-363.84836927568278</v>
      </c>
      <c r="S28" s="30">
        <f>ABS(Q28)/'İtme Analizi'!$C$17</f>
        <v>1.4376824855510183E-2</v>
      </c>
      <c r="T28" s="30">
        <f>ABS(R28)/'İtme Analizi'!$C$14</f>
        <v>9.6401450566289834E-2</v>
      </c>
      <c r="U28" s="30">
        <f t="shared" si="0"/>
        <v>6.9301727672725123E-4</v>
      </c>
    </row>
    <row r="29" spans="2:21" ht="13.9" customHeight="1" x14ac:dyDescent="0.2">
      <c r="B29" s="27">
        <v>23</v>
      </c>
      <c r="C29" s="30">
        <v>0.14485378919443451</v>
      </c>
      <c r="D29" s="30">
        <v>-2630.2525482421042</v>
      </c>
      <c r="E29" s="30">
        <f>ABS(C29)/'İtme Analizi'!$C$17</f>
        <v>0.10472856986497635</v>
      </c>
      <c r="F29" s="30">
        <f>ABS(D29)/'İtme Analizi'!$C$14</f>
        <v>0.69688414850115799</v>
      </c>
      <c r="G29" s="30">
        <f t="shared" si="1"/>
        <v>3.6691262588411877E-2</v>
      </c>
      <c r="H29" s="47"/>
      <c r="I29" s="47"/>
      <c r="J29" s="47"/>
      <c r="P29" s="27">
        <v>1</v>
      </c>
      <c r="Q29" s="30">
        <v>2.0879540761101222E-2</v>
      </c>
      <c r="R29" s="30">
        <v>-382.04432115330076</v>
      </c>
      <c r="S29" s="30">
        <f>ABS(Q29)/'İtme Analizi'!$C$17</f>
        <v>1.5095804227892621E-2</v>
      </c>
      <c r="T29" s="30">
        <f>ABS(R29)/'İtme Analizi'!$C$14</f>
        <v>0.10122245927090137</v>
      </c>
      <c r="U29" s="30">
        <f t="shared" si="0"/>
        <v>7.6406103405850473E-4</v>
      </c>
    </row>
    <row r="30" spans="2:21" ht="13.9" customHeight="1" x14ac:dyDescent="0.2">
      <c r="B30" s="27">
        <v>24</v>
      </c>
      <c r="C30" s="30">
        <v>0.15115194616110117</v>
      </c>
      <c r="D30" s="30">
        <v>-2740.3299625605418</v>
      </c>
      <c r="E30" s="30">
        <f>ABS(C30)/'İtme Analizi'!$C$17</f>
        <v>0.10928210605876396</v>
      </c>
      <c r="F30" s="30">
        <f>ABS(D30)/'İtme Analizi'!$C$14</f>
        <v>0.72604910651927024</v>
      </c>
      <c r="G30" s="30">
        <f t="shared" si="1"/>
        <v>3.9930951627451645E-2</v>
      </c>
      <c r="H30" s="47"/>
      <c r="I30" s="47"/>
      <c r="J30" s="47"/>
      <c r="P30" s="27">
        <v>2</v>
      </c>
      <c r="Q30" s="30">
        <v>2.1873986561101223E-2</v>
      </c>
      <c r="R30" s="30">
        <v>-400.23954558126303</v>
      </c>
      <c r="S30" s="30">
        <f>ABS(Q30)/'İtme Analizi'!$C$17</f>
        <v>1.5814783600275058E-2</v>
      </c>
      <c r="T30" s="30">
        <f>ABS(R30)/'İtme Analizi'!$C$14</f>
        <v>0.10604327523807626</v>
      </c>
      <c r="U30" s="30">
        <f t="shared" si="0"/>
        <v>8.385709279153295E-4</v>
      </c>
    </row>
    <row r="31" spans="2:21" ht="13.9" customHeight="1" x14ac:dyDescent="0.2">
      <c r="B31" s="27">
        <v>25</v>
      </c>
      <c r="C31" s="30">
        <v>0.15745010312776783</v>
      </c>
      <c r="D31" s="30">
        <v>-2848.3941851864761</v>
      </c>
      <c r="E31" s="30">
        <f>ABS(C31)/'İtme Analizi'!$C$17</f>
        <v>0.11383564225255156</v>
      </c>
      <c r="F31" s="30">
        <f>ABS(D31)/'İtme Analizi'!$C$14</f>
        <v>0.75468067036603659</v>
      </c>
      <c r="G31" s="30">
        <f t="shared" si="1"/>
        <v>4.3302229943584791E-2</v>
      </c>
      <c r="H31" s="47"/>
      <c r="I31" s="47"/>
      <c r="J31" s="47"/>
      <c r="P31" s="27">
        <v>3</v>
      </c>
      <c r="Q31" s="30">
        <v>2.2868432361101223E-2</v>
      </c>
      <c r="R31" s="30">
        <v>-418.43391771452002</v>
      </c>
      <c r="S31" s="30">
        <f>ABS(Q31)/'İtme Analizi'!$C$17</f>
        <v>1.6533762972657493E-2</v>
      </c>
      <c r="T31" s="30">
        <f>ABS(R31)/'İtme Analizi'!$C$14</f>
        <v>0.1108638653901786</v>
      </c>
      <c r="U31" s="30">
        <f t="shared" si="0"/>
        <v>9.1654680783241518E-4</v>
      </c>
    </row>
    <row r="32" spans="2:21" ht="13.9" customHeight="1" x14ac:dyDescent="0.2">
      <c r="B32" s="27">
        <v>26</v>
      </c>
      <c r="C32" s="30">
        <v>0.16374826009443449</v>
      </c>
      <c r="D32" s="30">
        <v>-2956.9564246898367</v>
      </c>
      <c r="E32" s="30">
        <f>ABS(C32)/'İtme Analizi'!$C$17</f>
        <v>0.11838917844633916</v>
      </c>
      <c r="F32" s="30">
        <f>ABS(D32)/'İtme Analizi'!$C$14</f>
        <v>0.78344418354511947</v>
      </c>
      <c r="G32" s="30">
        <f t="shared" si="1"/>
        <v>4.6804183540009141E-2</v>
      </c>
      <c r="H32" s="47"/>
      <c r="I32" s="47"/>
      <c r="J32" s="47"/>
      <c r="P32" s="27">
        <v>4</v>
      </c>
      <c r="Q32" s="30">
        <v>2.3862878161101227E-2</v>
      </c>
      <c r="R32" s="30">
        <v>-436.62867581817943</v>
      </c>
      <c r="S32" s="30">
        <f>ABS(Q32)/'İtme Analizi'!$C$17</f>
        <v>1.7252742345039936E-2</v>
      </c>
      <c r="T32" s="30">
        <f>ABS(R32)/'İtme Analizi'!$C$14</f>
        <v>0.11568455780495357</v>
      </c>
      <c r="U32" s="30">
        <f t="shared" si="0"/>
        <v>9.9798862939394929E-4</v>
      </c>
    </row>
    <row r="33" spans="2:21" ht="13.9" customHeight="1" x14ac:dyDescent="0.2">
      <c r="B33" s="27">
        <v>27</v>
      </c>
      <c r="C33" s="30">
        <v>0.17004641706110116</v>
      </c>
      <c r="D33" s="30">
        <v>-3064.4868171601956</v>
      </c>
      <c r="E33" s="30">
        <f>ABS(C33)/'İtme Analizi'!$C$17</f>
        <v>0.12294271464012677</v>
      </c>
      <c r="F33" s="30">
        <f>ABS(D33)/'İtme Analizi'!$C$14</f>
        <v>0.81193430934873634</v>
      </c>
      <c r="G33" s="30">
        <f t="shared" si="1"/>
        <v>5.043649039510039E-2</v>
      </c>
      <c r="H33" s="47"/>
      <c r="I33" s="47"/>
      <c r="J33" s="47"/>
      <c r="P33" s="27">
        <v>5</v>
      </c>
      <c r="Q33" s="30">
        <v>2.4857323961101227E-2</v>
      </c>
      <c r="R33" s="30">
        <v>-454.82245700687633</v>
      </c>
      <c r="S33" s="30">
        <f>ABS(Q33)/'İtme Analizi'!$C$17</f>
        <v>1.7971721717422371E-2</v>
      </c>
      <c r="T33" s="30">
        <f>ABS(R33)/'İtme Analizi'!$C$14</f>
        <v>0.12050499138657875</v>
      </c>
      <c r="U33" s="30">
        <f t="shared" si="0"/>
        <v>1.0828963363144583E-3</v>
      </c>
    </row>
    <row r="34" spans="2:21" ht="13.9" customHeight="1" x14ac:dyDescent="0.2">
      <c r="B34" s="27">
        <v>28</v>
      </c>
      <c r="C34" s="30">
        <v>0.17634457402776782</v>
      </c>
      <c r="D34" s="30">
        <v>-3170.0449731644076</v>
      </c>
      <c r="E34" s="30">
        <f>ABS(C34)/'İtme Analizi'!$C$17</f>
        <v>0.12749625083391436</v>
      </c>
      <c r="F34" s="30">
        <f>ABS(D34)/'İtme Analizi'!$C$14</f>
        <v>0.83990189204854659</v>
      </c>
      <c r="G34" s="30">
        <f t="shared" si="1"/>
        <v>5.4197338359735961E-2</v>
      </c>
      <c r="H34" s="47"/>
      <c r="I34" s="47"/>
      <c r="J34" s="47"/>
      <c r="P34" s="27">
        <v>6</v>
      </c>
      <c r="Q34" s="30">
        <v>2.5851769761101227E-2</v>
      </c>
      <c r="R34" s="30">
        <v>-473.01512897704208</v>
      </c>
      <c r="S34" s="30">
        <f>ABS(Q34)/'İtme Analizi'!$C$17</f>
        <v>1.8690701089804806E-2</v>
      </c>
      <c r="T34" s="30">
        <f>ABS(R34)/'İtme Analizi'!$C$14</f>
        <v>0.12532513108128721</v>
      </c>
      <c r="U34" s="30">
        <f t="shared" si="0"/>
        <v>1.1712697298967801E-3</v>
      </c>
    </row>
    <row r="35" spans="2:21" ht="13.9" customHeight="1" x14ac:dyDescent="0.2">
      <c r="B35" s="27">
        <v>29</v>
      </c>
      <c r="C35" s="30">
        <v>0.18264273099443445</v>
      </c>
      <c r="D35" s="30">
        <v>-3276.8792624205053</v>
      </c>
      <c r="E35" s="30">
        <f>ABS(C35)/'İtme Analizi'!$C$17</f>
        <v>0.13204978702770195</v>
      </c>
      <c r="F35" s="30">
        <f>ABS(D35)/'İtme Analizi'!$C$14</f>
        <v>0.86820758564010703</v>
      </c>
      <c r="G35" s="30">
        <f t="shared" si="1"/>
        <v>5.8086307524539416E-2</v>
      </c>
      <c r="H35" s="47"/>
      <c r="I35" s="47"/>
      <c r="J35" s="47"/>
      <c r="P35" s="27">
        <v>7</v>
      </c>
      <c r="Q35" s="30">
        <v>2.6846215561101228E-2</v>
      </c>
      <c r="R35" s="30">
        <v>-491.20642332794546</v>
      </c>
      <c r="S35" s="30">
        <f>ABS(Q35)/'İtme Analizi'!$C$17</f>
        <v>1.9409680462187245E-2</v>
      </c>
      <c r="T35" s="30">
        <f>ABS(R35)/'İtme Analizi'!$C$14</f>
        <v>0.1301449057764342</v>
      </c>
      <c r="U35" s="30">
        <f t="shared" si="0"/>
        <v>1.2631085732780216E-3</v>
      </c>
    </row>
    <row r="36" spans="2:21" ht="13.9" customHeight="1" x14ac:dyDescent="0.2">
      <c r="B36" s="27">
        <v>30</v>
      </c>
      <c r="C36" s="30">
        <v>0.18894088796110112</v>
      </c>
      <c r="D36" s="30">
        <v>-3382.1163952951706</v>
      </c>
      <c r="E36" s="30">
        <f>ABS(C36)/'İtme Analizi'!$C$17</f>
        <v>0.13660332322148955</v>
      </c>
      <c r="F36" s="30">
        <f>ABS(D36)/'İtme Analizi'!$C$14</f>
        <v>0.89609011341603451</v>
      </c>
      <c r="G36" s="30">
        <f t="shared" si="1"/>
        <v>6.2103204239173572E-2</v>
      </c>
      <c r="H36" s="47"/>
      <c r="I36" s="47"/>
      <c r="J36" s="47"/>
      <c r="P36" s="27">
        <v>8</v>
      </c>
      <c r="Q36" s="30">
        <v>2.7840661361101231E-2</v>
      </c>
      <c r="R36" s="30">
        <v>-509.39730160327287</v>
      </c>
      <c r="S36" s="30">
        <f>ABS(Q36)/'İtme Analizi'!$C$17</f>
        <v>2.0128659834569684E-2</v>
      </c>
      <c r="T36" s="30">
        <f>ABS(R36)/'İtme Analizi'!$C$14</f>
        <v>0.13496457023255734</v>
      </c>
      <c r="U36" s="30">
        <f t="shared" si="0"/>
        <v>1.3584126956148125E-3</v>
      </c>
    </row>
    <row r="37" spans="2:21" ht="13.9" customHeight="1" x14ac:dyDescent="0.2">
      <c r="B37" s="27">
        <v>31</v>
      </c>
      <c r="C37" s="30">
        <v>0.19523904492776778</v>
      </c>
      <c r="D37" s="30">
        <v>-3486.6497958146142</v>
      </c>
      <c r="E37" s="30">
        <f>ABS(C37)/'İtme Analizi'!$C$17</f>
        <v>0.14115685941527717</v>
      </c>
      <c r="F37" s="30">
        <f>ABS(D37)/'İtme Analizi'!$C$14</f>
        <v>0.92378618764267473</v>
      </c>
      <c r="G37" s="30">
        <f t="shared" si="1"/>
        <v>6.6246640541717153E-2</v>
      </c>
      <c r="H37" s="47"/>
      <c r="I37" s="47"/>
      <c r="J37" s="47"/>
      <c r="P37" s="27">
        <v>9</v>
      </c>
      <c r="Q37" s="30">
        <v>2.8835107161101232E-2</v>
      </c>
      <c r="R37" s="30">
        <v>-527.58842251721217</v>
      </c>
      <c r="S37" s="30">
        <f>ABS(Q37)/'İtme Analizi'!$C$17</f>
        <v>2.084763920695212E-2</v>
      </c>
      <c r="T37" s="30">
        <f>ABS(R37)/'İtme Analizi'!$C$14</f>
        <v>0.13978429897566408</v>
      </c>
      <c r="U37" s="30">
        <f t="shared" si="0"/>
        <v>1.457182080387868E-3</v>
      </c>
    </row>
    <row r="38" spans="2:21" ht="13.9" customHeight="1" x14ac:dyDescent="0.2">
      <c r="B38" s="27">
        <v>32</v>
      </c>
      <c r="C38" s="30">
        <v>0.20153720189443441</v>
      </c>
      <c r="D38" s="30">
        <v>-3588.648795865206</v>
      </c>
      <c r="E38" s="30">
        <f>ABS(C38)/'İtme Analizi'!$C$17</f>
        <v>0.14571039560906474</v>
      </c>
      <c r="F38" s="30">
        <f>ABS(D38)/'İtme Analizi'!$C$14</f>
        <v>0.95081077368317968</v>
      </c>
      <c r="G38" s="30">
        <f t="shared" si="1"/>
        <v>7.0514663097797886E-2</v>
      </c>
      <c r="H38" s="47"/>
      <c r="I38" s="47"/>
      <c r="J38" s="47"/>
      <c r="P38" s="27">
        <v>10</v>
      </c>
      <c r="Q38" s="30">
        <v>2.9829552961101218E-2</v>
      </c>
      <c r="R38" s="30">
        <v>-545.77887546048635</v>
      </c>
      <c r="S38" s="30">
        <f>ABS(Q38)/'İtme Analizi'!$C$17</f>
        <v>2.1566618579334548E-2</v>
      </c>
      <c r="T38" s="30">
        <f>ABS(R38)/'İtme Analizi'!$C$14</f>
        <v>0.14460385074026411</v>
      </c>
      <c r="U38" s="30">
        <f t="shared" si="0"/>
        <v>1.5594166870857471E-3</v>
      </c>
    </row>
    <row r="39" spans="2:21" ht="13.9" customHeight="1" x14ac:dyDescent="0.2">
      <c r="B39" s="27">
        <v>33</v>
      </c>
      <c r="C39" s="30">
        <v>0.20783535886110108</v>
      </c>
      <c r="D39" s="30">
        <v>-3694.5746876585927</v>
      </c>
      <c r="E39" s="30">
        <f>ABS(C39)/'İtme Analizi'!$C$17</f>
        <v>0.15026393180285233</v>
      </c>
      <c r="F39" s="30">
        <f>ABS(D39)/'İtme Analizi'!$C$14</f>
        <v>0.97887578780359008</v>
      </c>
      <c r="G39" s="30">
        <f t="shared" si="1"/>
        <v>7.490811189799565E-2</v>
      </c>
      <c r="H39" s="47"/>
      <c r="I39" s="47"/>
      <c r="J39" s="47"/>
      <c r="P39" s="27">
        <v>0</v>
      </c>
      <c r="Q39" s="30">
        <v>2.9829552961101218E-2</v>
      </c>
      <c r="R39" s="30">
        <v>-545.77887546048635</v>
      </c>
      <c r="S39" s="30">
        <f>ABS(Q39)/'İtme Analizi'!$C$17</f>
        <v>2.1566618579334548E-2</v>
      </c>
      <c r="T39" s="30">
        <f>ABS(R39)/'İtme Analizi'!$C$14</f>
        <v>0.14460385074026411</v>
      </c>
      <c r="U39" s="30">
        <f t="shared" si="0"/>
        <v>1.5594166870857471E-3</v>
      </c>
    </row>
    <row r="40" spans="2:21" ht="13.9" customHeight="1" x14ac:dyDescent="0.2">
      <c r="B40" s="27">
        <v>34</v>
      </c>
      <c r="C40" s="30">
        <v>0.21413351582776774</v>
      </c>
      <c r="D40" s="30">
        <v>-3799.5281080999243</v>
      </c>
      <c r="E40" s="30">
        <f>ABS(C40)/'İtme Analizi'!$C$17</f>
        <v>0.15481746799663995</v>
      </c>
      <c r="F40" s="30">
        <f>ABS(D40)/'İtme Analizi'!$C$14</f>
        <v>1.0066831461066641</v>
      </c>
      <c r="G40" s="30">
        <f t="shared" si="1"/>
        <v>7.9428769133224997E-2</v>
      </c>
      <c r="H40" s="47"/>
      <c r="I40" s="47"/>
      <c r="J40" s="47"/>
      <c r="P40" s="27">
        <v>1</v>
      </c>
      <c r="Q40" s="30">
        <v>3.0823998761101219E-2</v>
      </c>
      <c r="R40" s="30">
        <v>-563.97064819249067</v>
      </c>
      <c r="S40" s="30">
        <f>ABS(Q40)/'İtme Analizi'!$C$17</f>
        <v>2.2285597951716984E-2</v>
      </c>
      <c r="T40" s="30">
        <f>ABS(R40)/'İtme Analizi'!$C$14</f>
        <v>0.1494237521822539</v>
      </c>
      <c r="U40" s="30">
        <f t="shared" si="0"/>
        <v>1.665116577791919E-3</v>
      </c>
    </row>
    <row r="41" spans="2:21" ht="13.9" customHeight="1" x14ac:dyDescent="0.2">
      <c r="B41" s="27">
        <v>35</v>
      </c>
      <c r="C41" s="30">
        <v>0.2204316727944346</v>
      </c>
      <c r="D41" s="30">
        <v>-3902.6165876346099</v>
      </c>
      <c r="E41" s="30">
        <f>ABS(C41)/'İtme Analizi'!$C$17</f>
        <v>0.15937100419042768</v>
      </c>
      <c r="F41" s="30">
        <f>ABS(D41)/'İtme Analizi'!$C$14</f>
        <v>1.0339963892128525</v>
      </c>
      <c r="G41" s="30">
        <f t="shared" si="1"/>
        <v>8.4074923195224666E-2</v>
      </c>
      <c r="H41" s="47"/>
      <c r="I41" s="47"/>
      <c r="J41" s="47"/>
      <c r="P41" s="27">
        <v>2</v>
      </c>
      <c r="Q41" s="30">
        <v>3.1818444561101222E-2</v>
      </c>
      <c r="R41" s="30">
        <v>-582.16250596811847</v>
      </c>
      <c r="S41" s="30">
        <f>ABS(Q41)/'İtme Analizi'!$C$17</f>
        <v>2.3004577324099423E-2</v>
      </c>
      <c r="T41" s="30">
        <f>ABS(R41)/'İtme Analizi'!$C$14</f>
        <v>0.15424367615651086</v>
      </c>
      <c r="U41" s="30">
        <f t="shared" si="0"/>
        <v>1.7742818863119162E-3</v>
      </c>
    </row>
    <row r="42" spans="2:21" ht="13.9" customHeight="1" x14ac:dyDescent="0.2">
      <c r="B42" s="27">
        <v>36</v>
      </c>
      <c r="C42" s="30">
        <v>0.22672982976110126</v>
      </c>
      <c r="D42" s="30">
        <v>-4005.5204627389885</v>
      </c>
      <c r="E42" s="30">
        <f>ABS(C42)/'İtme Analizi'!$C$17</f>
        <v>0.16392454038421528</v>
      </c>
      <c r="F42" s="30">
        <f>ABS(D42)/'İtme Analizi'!$C$14</f>
        <v>1.061260721463956</v>
      </c>
      <c r="G42" s="30">
        <f t="shared" si="1"/>
        <v>8.88453377396035E-2</v>
      </c>
      <c r="H42" s="47"/>
      <c r="I42" s="47"/>
      <c r="J42" s="47"/>
      <c r="P42" s="27">
        <v>3</v>
      </c>
      <c r="Q42" s="30">
        <v>3.2812890361101216E-2</v>
      </c>
      <c r="R42" s="30">
        <v>-600.35378476143114</v>
      </c>
      <c r="S42" s="30">
        <f>ABS(Q42)/'İtme Analizi'!$C$17</f>
        <v>2.3723556696481855E-2</v>
      </c>
      <c r="T42" s="30">
        <f>ABS(R42)/'İtme Analizi'!$C$14</f>
        <v>0.15906344672968167</v>
      </c>
      <c r="U42" s="30">
        <f t="shared" si="0"/>
        <v>1.8869125655997462E-3</v>
      </c>
    </row>
    <row r="43" spans="2:21" ht="13.9" customHeight="1" x14ac:dyDescent="0.2">
      <c r="B43" s="27">
        <v>37</v>
      </c>
      <c r="C43" s="30">
        <v>0.23302798672776795</v>
      </c>
      <c r="D43" s="30">
        <v>-4107.5536488852395</v>
      </c>
      <c r="E43" s="30">
        <f>ABS(C43)/'İtme Analizi'!$C$17</f>
        <v>0.16847807657800293</v>
      </c>
      <c r="F43" s="30">
        <f>ABS(D43)/'İtme Analizi'!$C$14</f>
        <v>1.0882943650940753</v>
      </c>
      <c r="G43" s="30">
        <f t="shared" si="1"/>
        <v>9.3739376183194667E-2</v>
      </c>
      <c r="H43" s="47"/>
      <c r="I43" s="47"/>
      <c r="J43" s="47"/>
      <c r="P43" s="27">
        <v>4</v>
      </c>
      <c r="Q43" s="30">
        <v>3.3807336161101223E-2</v>
      </c>
      <c r="R43" s="30">
        <v>-618.54531945885583</v>
      </c>
      <c r="S43" s="30">
        <f>ABS(Q43)/'İtme Analizi'!$C$17</f>
        <v>2.4442536068864297E-2</v>
      </c>
      <c r="T43" s="30">
        <f>ABS(R43)/'İtme Analizi'!$C$14</f>
        <v>0.16388328510452399</v>
      </c>
      <c r="U43" s="30">
        <f t="shared" si="0"/>
        <v>2.0030085848833051E-3</v>
      </c>
    </row>
    <row r="44" spans="2:21" ht="13.9" customHeight="1" x14ac:dyDescent="0.2">
      <c r="B44" s="27">
        <v>38</v>
      </c>
      <c r="C44" s="30">
        <v>0.23932614369443464</v>
      </c>
      <c r="D44" s="30">
        <v>-4207.5323412656608</v>
      </c>
      <c r="E44" s="30">
        <f>ABS(C44)/'İtme Analizi'!$C$17</f>
        <v>0.17303161277179055</v>
      </c>
      <c r="F44" s="30">
        <f>ABS(D44)/'İtme Analizi'!$C$14</f>
        <v>1.1147836715883717</v>
      </c>
      <c r="G44" s="30">
        <f t="shared" si="1"/>
        <v>9.8755273972080712E-2</v>
      </c>
      <c r="H44" s="47"/>
      <c r="I44" s="47"/>
      <c r="J44" s="47"/>
      <c r="P44" s="27">
        <v>5</v>
      </c>
      <c r="Q44" s="30">
        <v>3.4801781961101223E-2</v>
      </c>
      <c r="R44" s="30">
        <v>-636.73684591896972</v>
      </c>
      <c r="S44" s="30">
        <f>ABS(Q44)/'İtme Analizi'!$C$17</f>
        <v>2.5161515441246736E-2</v>
      </c>
      <c r="T44" s="30">
        <f>ABS(R44)/'İtme Analizi'!$C$14</f>
        <v>0.16870312129689477</v>
      </c>
      <c r="U44" s="30">
        <f t="shared" si="0"/>
        <v>2.1225699677520165E-3</v>
      </c>
    </row>
    <row r="45" spans="2:21" ht="13.9" customHeight="1" x14ac:dyDescent="0.2">
      <c r="B45" s="27">
        <v>39</v>
      </c>
      <c r="C45" s="30">
        <v>0.24562430066110136</v>
      </c>
      <c r="D45" s="30">
        <v>-4303.3548434555241</v>
      </c>
      <c r="E45" s="30">
        <f>ABS(C45)/'İtme Analizi'!$C$17</f>
        <v>0.17758514896557817</v>
      </c>
      <c r="F45" s="30">
        <f>ABS(D45)/'İtme Analizi'!$C$14</f>
        <v>1.1401717974892336</v>
      </c>
      <c r="G45" s="30">
        <f t="shared" si="1"/>
        <v>0.10388928464399282</v>
      </c>
      <c r="H45" s="47"/>
      <c r="I45" s="47"/>
      <c r="J45" s="47"/>
      <c r="P45" s="27">
        <v>6</v>
      </c>
      <c r="Q45" s="30">
        <v>3.5796227761101224E-2</v>
      </c>
      <c r="R45" s="30">
        <v>-654.9279164934992</v>
      </c>
      <c r="S45" s="30">
        <f>ABS(Q45)/'İtme Analizi'!$C$17</f>
        <v>2.5880494813629171E-2</v>
      </c>
      <c r="T45" s="30">
        <f>ABS(R45)/'İtme Analizi'!$C$14</f>
        <v>0.17352283670259905</v>
      </c>
      <c r="U45" s="30">
        <f t="shared" si="0"/>
        <v>2.2455966699997435E-3</v>
      </c>
    </row>
    <row r="46" spans="2:21" ht="13.9" customHeight="1" x14ac:dyDescent="0.2">
      <c r="B46" s="27">
        <v>40</v>
      </c>
      <c r="C46" s="30">
        <v>0.25192245762776799</v>
      </c>
      <c r="D46" s="30">
        <v>-4395.8421177125565</v>
      </c>
      <c r="E46" s="30">
        <f>ABS(C46)/'İtme Analizi'!$C$17</f>
        <v>0.18213868515936577</v>
      </c>
      <c r="F46" s="30">
        <f>ABS(D46)/'İtme Analizi'!$C$14</f>
        <v>1.1646762563522737</v>
      </c>
      <c r="G46" s="30">
        <f t="shared" si="1"/>
        <v>0.10913688916116691</v>
      </c>
      <c r="H46" s="47"/>
      <c r="I46" s="47"/>
      <c r="J46" s="47"/>
      <c r="P46" s="27">
        <v>7</v>
      </c>
      <c r="Q46" s="30">
        <v>3.6790673561101224E-2</v>
      </c>
      <c r="R46" s="30">
        <v>-673.11909774874869</v>
      </c>
      <c r="S46" s="30">
        <f>ABS(Q46)/'İtme Analizi'!$C$17</f>
        <v>2.6599474186011607E-2</v>
      </c>
      <c r="T46" s="30">
        <f>ABS(R46)/'İtme Analizi'!$C$14</f>
        <v>0.17834258143310691</v>
      </c>
      <c r="U46" s="30">
        <f t="shared" si="0"/>
        <v>2.37208865874689E-3</v>
      </c>
    </row>
    <row r="47" spans="2:21" ht="13.9" customHeight="1" x14ac:dyDescent="0.2">
      <c r="B47" s="27">
        <v>41</v>
      </c>
      <c r="C47" s="30">
        <v>0.25822061459443474</v>
      </c>
      <c r="D47" s="30">
        <v>-4487.2034425497895</v>
      </c>
      <c r="E47" s="30">
        <f>ABS(C47)/'İtme Analizi'!$C$17</f>
        <v>0.18669222135315341</v>
      </c>
      <c r="F47" s="30">
        <f>ABS(D47)/'İtme Analizi'!$C$14</f>
        <v>1.1888823954576933</v>
      </c>
      <c r="G47" s="30">
        <f t="shared" si="1"/>
        <v>0.11449539641377629</v>
      </c>
      <c r="H47" s="47"/>
      <c r="I47" s="47"/>
      <c r="J47" s="47"/>
      <c r="P47" s="27">
        <v>8</v>
      </c>
      <c r="Q47" s="30">
        <v>3.7785119361101224E-2</v>
      </c>
      <c r="R47" s="30">
        <v>-691.31030309038567</v>
      </c>
      <c r="S47" s="30">
        <f>ABS(Q47)/'İtme Analizi'!$C$17</f>
        <v>2.7318453558394046E-2</v>
      </c>
      <c r="T47" s="30">
        <f>ABS(R47)/'İtme Analizi'!$C$14</f>
        <v>0.18316233254529157</v>
      </c>
      <c r="U47" s="30">
        <f t="shared" si="0"/>
        <v>2.5020459468295684E-3</v>
      </c>
    </row>
    <row r="48" spans="2:21" ht="13.9" customHeight="1" x14ac:dyDescent="0.2">
      <c r="B48" s="27">
        <v>42</v>
      </c>
      <c r="C48" s="30">
        <v>0.26451877156110143</v>
      </c>
      <c r="D48" s="30">
        <v>-4576.5192954608356</v>
      </c>
      <c r="E48" s="30">
        <f>ABS(C48)/'İtme Analizi'!$C$17</f>
        <v>0.19124575754694104</v>
      </c>
      <c r="F48" s="30">
        <f>ABS(D48)/'İtme Analizi'!$C$14</f>
        <v>1.2125465877593673</v>
      </c>
      <c r="G48" s="30">
        <f t="shared" si="1"/>
        <v>0.11996289330972104</v>
      </c>
      <c r="H48" s="47"/>
      <c r="I48" s="47"/>
      <c r="J48" s="47"/>
      <c r="P48" s="27">
        <v>9</v>
      </c>
      <c r="Q48" s="30">
        <v>3.8779565161101225E-2</v>
      </c>
      <c r="R48" s="30">
        <v>-709.50062119639119</v>
      </c>
      <c r="S48" s="30">
        <f>ABS(Q48)/'İtme Analizi'!$C$17</f>
        <v>2.8037432930776481E-2</v>
      </c>
      <c r="T48" s="30">
        <f>ABS(R48)/'İtme Analizi'!$C$14</f>
        <v>0.18798184858482211</v>
      </c>
      <c r="U48" s="30">
        <f t="shared" si="0"/>
        <v>2.6354684520357293E-3</v>
      </c>
    </row>
    <row r="49" spans="2:21" ht="13.9" customHeight="1" x14ac:dyDescent="0.2">
      <c r="B49" s="27">
        <v>43</v>
      </c>
      <c r="C49" s="30">
        <v>0.27081692852776812</v>
      </c>
      <c r="D49" s="30">
        <v>-4660.3382654274319</v>
      </c>
      <c r="E49" s="30">
        <f>ABS(C49)/'İtme Analizi'!$C$17</f>
        <v>0.19579929374072869</v>
      </c>
      <c r="F49" s="30">
        <f>ABS(D49)/'İtme Analizi'!$C$14</f>
        <v>1.2347543835668287</v>
      </c>
      <c r="G49" s="30">
        <f t="shared" si="1"/>
        <v>0.12553483008473379</v>
      </c>
      <c r="H49" s="47"/>
      <c r="I49" s="47"/>
      <c r="J49" s="47"/>
      <c r="P49" s="27">
        <v>10</v>
      </c>
      <c r="Q49" s="30">
        <v>3.9774010961101218E-2</v>
      </c>
      <c r="R49" s="30">
        <v>-727.6910910758254</v>
      </c>
      <c r="S49" s="30">
        <f>ABS(Q49)/'İtme Analizi'!$C$17</f>
        <v>2.8756412303158913E-2</v>
      </c>
      <c r="T49" s="30">
        <f>ABS(R49)/'İtme Analizi'!$C$14</f>
        <v>0.19280140483664962</v>
      </c>
      <c r="U49" s="30">
        <f t="shared" si="0"/>
        <v>2.7723561043150845E-3</v>
      </c>
    </row>
    <row r="50" spans="2:21" ht="13.9" customHeight="1" x14ac:dyDescent="0.2">
      <c r="B50" s="27">
        <v>44</v>
      </c>
      <c r="C50" s="30">
        <v>0.27711508549443481</v>
      </c>
      <c r="D50" s="30">
        <v>-4738.8573699266044</v>
      </c>
      <c r="E50" s="30">
        <f>ABS(C50)/'İtme Analizi'!$C$17</f>
        <v>0.20035282993451631</v>
      </c>
      <c r="F50" s="30">
        <f>ABS(D50)/'İtme Analizi'!$C$14</f>
        <v>1.2555579825659247</v>
      </c>
      <c r="G50" s="30">
        <f t="shared" si="1"/>
        <v>0.13120469383124497</v>
      </c>
      <c r="H50" s="47"/>
      <c r="I50" s="47"/>
      <c r="J50" s="47"/>
      <c r="P50" s="27">
        <v>0</v>
      </c>
      <c r="Q50" s="30">
        <v>3.9774010961101218E-2</v>
      </c>
      <c r="R50" s="30">
        <v>-727.6910910758254</v>
      </c>
      <c r="S50" s="30">
        <f>ABS(Q50)/'İtme Analizi'!$C$17</f>
        <v>2.8756412303158913E-2</v>
      </c>
      <c r="T50" s="30">
        <f>ABS(R50)/'İtme Analizi'!$C$14</f>
        <v>0.19280140483664962</v>
      </c>
      <c r="U50" s="30">
        <f t="shared" si="0"/>
        <v>2.7723561043150845E-3</v>
      </c>
    </row>
    <row r="51" spans="2:21" ht="13.9" customHeight="1" x14ac:dyDescent="0.2">
      <c r="B51" s="27">
        <v>45</v>
      </c>
      <c r="C51" s="30">
        <v>0.2834132424611015</v>
      </c>
      <c r="D51" s="30">
        <v>-4816.5182437260373</v>
      </c>
      <c r="E51" s="30">
        <f>ABS(C51)/'İtme Analizi'!$C$17</f>
        <v>0.20490636612830393</v>
      </c>
      <c r="F51" s="30">
        <f>ABS(D51)/'İtme Analizi'!$C$14</f>
        <v>1.2761341937536088</v>
      </c>
      <c r="G51" s="30">
        <f t="shared" si="1"/>
        <v>0.13696876980944495</v>
      </c>
      <c r="H51" s="47"/>
      <c r="I51" s="47"/>
      <c r="J51" s="47"/>
      <c r="P51" s="27">
        <v>1</v>
      </c>
      <c r="Q51" s="30">
        <v>4.0768456761101218E-2</v>
      </c>
      <c r="R51" s="30">
        <v>-745.88175163769756</v>
      </c>
      <c r="S51" s="30">
        <f>ABS(Q51)/'İtme Analizi'!$C$17</f>
        <v>2.9475391675541352E-2</v>
      </c>
      <c r="T51" s="30">
        <f>ABS(R51)/'İtme Analizi'!$C$14</f>
        <v>0.19762101160969742</v>
      </c>
      <c r="U51" s="30">
        <f t="shared" si="0"/>
        <v>2.9127089362853994E-3</v>
      </c>
    </row>
    <row r="52" spans="2:21" ht="13.9" customHeight="1" x14ac:dyDescent="0.2">
      <c r="B52" s="27">
        <v>46</v>
      </c>
      <c r="C52" s="30">
        <v>0.28971139942776819</v>
      </c>
      <c r="D52" s="30">
        <v>-4893.0046266121381</v>
      </c>
      <c r="E52" s="30">
        <f>ABS(C52)/'İtme Analizi'!$C$17</f>
        <v>0.20945990232209155</v>
      </c>
      <c r="F52" s="30">
        <f>ABS(D52)/'İtme Analizi'!$C$14</f>
        <v>1.2963992241382909</v>
      </c>
      <c r="G52" s="30">
        <f t="shared" si="1"/>
        <v>0.14282583182349443</v>
      </c>
      <c r="H52" s="47"/>
      <c r="I52" s="47"/>
      <c r="J52" s="47"/>
      <c r="P52" s="27">
        <v>2</v>
      </c>
      <c r="Q52" s="30">
        <v>4.1762902561101219E-2</v>
      </c>
      <c r="R52" s="30">
        <v>-764.07213136344194</v>
      </c>
      <c r="S52" s="30">
        <f>ABS(Q52)/'İtme Analizi'!$C$17</f>
        <v>3.0194371047923788E-2</v>
      </c>
      <c r="T52" s="30">
        <f>ABS(R52)/'İtme Analizi'!$C$14</f>
        <v>0.20244054397534814</v>
      </c>
      <c r="U52" s="30">
        <f t="shared" si="0"/>
        <v>3.0565269393598377E-3</v>
      </c>
    </row>
    <row r="53" spans="2:21" ht="13.9" customHeight="1" x14ac:dyDescent="0.2">
      <c r="B53" s="27">
        <v>47</v>
      </c>
      <c r="C53" s="30">
        <v>0.29600955639443488</v>
      </c>
      <c r="D53" s="30">
        <v>-4962.8013412276759</v>
      </c>
      <c r="E53" s="30">
        <f>ABS(C53)/'İtme Analizi'!$C$17</f>
        <v>0.21401343851587917</v>
      </c>
      <c r="F53" s="30">
        <f>ABS(D53)/'İtme Analizi'!$C$14</f>
        <v>1.3148918301298849</v>
      </c>
      <c r="G53" s="30">
        <f t="shared" si="1"/>
        <v>0.14877113598755642</v>
      </c>
      <c r="H53" s="47"/>
      <c r="I53" s="47"/>
      <c r="J53" s="47"/>
      <c r="P53" s="27">
        <v>3</v>
      </c>
      <c r="Q53" s="30">
        <v>4.2757348361101226E-2</v>
      </c>
      <c r="R53" s="30">
        <v>-782.26271145679448</v>
      </c>
      <c r="S53" s="30">
        <f>ABS(Q53)/'İtme Analizi'!$C$17</f>
        <v>3.091335042030623E-2</v>
      </c>
      <c r="T53" s="30">
        <f>ABS(R53)/'İtme Analizi'!$C$14</f>
        <v>0.20726012942830033</v>
      </c>
      <c r="U53" s="30">
        <f t="shared" si="0"/>
        <v>3.2038101058740475E-3</v>
      </c>
    </row>
    <row r="54" spans="2:21" ht="13.9" customHeight="1" x14ac:dyDescent="0.2">
      <c r="B54" s="27">
        <v>48</v>
      </c>
      <c r="C54" s="30">
        <v>0.30230771336110157</v>
      </c>
      <c r="D54" s="30">
        <v>-5030.2346801438725</v>
      </c>
      <c r="E54" s="30">
        <f>ABS(C54)/'İtme Analizi'!$C$17</f>
        <v>0.21856697470966679</v>
      </c>
      <c r="F54" s="30">
        <f>ABS(D54)/'İtme Analizi'!$C$14</f>
        <v>1.3327582608658273</v>
      </c>
      <c r="G54" s="30">
        <f t="shared" si="1"/>
        <v>0.15479922124647347</v>
      </c>
      <c r="H54" s="47"/>
      <c r="I54" s="47"/>
      <c r="J54" s="47"/>
      <c r="P54" s="27">
        <v>4</v>
      </c>
      <c r="Q54" s="30">
        <v>4.3751794161101226E-2</v>
      </c>
      <c r="R54" s="30">
        <v>-800.45328328876087</v>
      </c>
      <c r="S54" s="30">
        <f>ABS(Q54)/'İtme Analizi'!$C$17</f>
        <v>3.1632329792688665E-2</v>
      </c>
      <c r="T54" s="30">
        <f>ABS(R54)/'İtme Analizi'!$C$14</f>
        <v>0.21207971269240225</v>
      </c>
      <c r="U54" s="30">
        <f t="shared" si="0"/>
        <v>3.3545584541254938E-3</v>
      </c>
    </row>
    <row r="55" spans="2:21" ht="13.9" customHeight="1" x14ac:dyDescent="0.2">
      <c r="B55" s="27">
        <v>49</v>
      </c>
      <c r="C55" s="30">
        <v>0.30860587032776826</v>
      </c>
      <c r="D55" s="30">
        <v>-5101.1123678269823</v>
      </c>
      <c r="E55" s="30">
        <f>ABS(C55)/'İtme Analizi'!$C$17</f>
        <v>0.22312051090345442</v>
      </c>
      <c r="F55" s="30">
        <f>ABS(D55)/'İtme Analizi'!$C$14</f>
        <v>1.3515372701521358</v>
      </c>
      <c r="G55" s="30">
        <f t="shared" si="1"/>
        <v>0.1609107396741298</v>
      </c>
      <c r="H55" s="47"/>
      <c r="I55" s="47"/>
      <c r="J55" s="47"/>
      <c r="P55" s="27">
        <v>5</v>
      </c>
      <c r="Q55" s="30">
        <v>4.4746239961101227E-2</v>
      </c>
      <c r="R55" s="30">
        <v>-818.64359869700422</v>
      </c>
      <c r="S55" s="30">
        <f>ABS(Q55)/'İtme Analizi'!$C$17</f>
        <v>3.2351309165071104E-2</v>
      </c>
      <c r="T55" s="30">
        <f>ABS(R55)/'İtme Analizi'!$C$14</f>
        <v>0.21689922801716197</v>
      </c>
      <c r="U55" s="30">
        <f t="shared" si="0"/>
        <v>3.508771958903817E-3</v>
      </c>
    </row>
    <row r="56" spans="2:21" ht="13.9" customHeight="1" x14ac:dyDescent="0.2">
      <c r="B56" s="27">
        <v>50</v>
      </c>
      <c r="C56" s="30">
        <v>0.3149040272944349</v>
      </c>
      <c r="D56" s="30">
        <v>-5171.0855691682491</v>
      </c>
      <c r="E56" s="30">
        <f>ABS(C56)/'İtme Analizi'!$C$17</f>
        <v>0.22767404709724198</v>
      </c>
      <c r="F56" s="30">
        <f>ABS(D56)/'İtme Analizi'!$C$14</f>
        <v>1.3700766362168884</v>
      </c>
      <c r="G56" s="30">
        <f t="shared" si="1"/>
        <v>0.16710722338821327</v>
      </c>
      <c r="H56" s="47"/>
      <c r="I56" s="47"/>
      <c r="J56" s="47"/>
      <c r="P56" s="27">
        <v>6</v>
      </c>
      <c r="Q56" s="30">
        <v>4.5740685761101227E-2</v>
      </c>
      <c r="R56" s="30">
        <v>-836.83364842629442</v>
      </c>
      <c r="S56" s="30">
        <f>ABS(Q56)/'İtme Analizi'!$C$17</f>
        <v>3.3070288537453536E-2</v>
      </c>
      <c r="T56" s="30">
        <f>ABS(R56)/'İtme Analizi'!$C$14</f>
        <v>0.22171867295041076</v>
      </c>
      <c r="U56" s="30">
        <f t="shared" si="0"/>
        <v>3.6664505704804996E-3</v>
      </c>
    </row>
    <row r="57" spans="2:21" ht="13.9" customHeight="1" x14ac:dyDescent="0.2">
      <c r="B57" s="27">
        <v>51</v>
      </c>
      <c r="C57" s="30">
        <v>0.32120218426110159</v>
      </c>
      <c r="D57" s="30">
        <v>-5238.2761076960223</v>
      </c>
      <c r="E57" s="30">
        <f>ABS(C57)/'İtme Analizi'!$C$17</f>
        <v>0.2322275832910296</v>
      </c>
      <c r="F57" s="30">
        <f>ABS(D57)/'İtme Analizi'!$C$14</f>
        <v>1.3878787371066132</v>
      </c>
      <c r="G57" s="30">
        <f t="shared" si="1"/>
        <v>0.17338644819485308</v>
      </c>
      <c r="H57" s="47"/>
      <c r="I57" s="47"/>
      <c r="J57" s="47"/>
      <c r="P57" s="27">
        <v>7</v>
      </c>
      <c r="Q57" s="30">
        <v>4.6735131561101227E-2</v>
      </c>
      <c r="R57" s="30">
        <v>-855.02358241436241</v>
      </c>
      <c r="S57" s="30">
        <f>ABS(Q57)/'İtme Analizi'!$C$17</f>
        <v>3.3789267909835975E-2</v>
      </c>
      <c r="T57" s="30">
        <f>ABS(R57)/'İtme Analizi'!$C$14</f>
        <v>0.22653808721807836</v>
      </c>
      <c r="U57" s="30">
        <f t="shared" si="0"/>
        <v>3.8275942525265623E-3</v>
      </c>
    </row>
    <row r="58" spans="2:21" ht="13.9" customHeight="1" x14ac:dyDescent="0.2">
      <c r="B58" s="27">
        <v>52</v>
      </c>
      <c r="C58" s="30">
        <v>0.32750034122776828</v>
      </c>
      <c r="D58" s="30">
        <v>-5307.4038406601394</v>
      </c>
      <c r="E58" s="30">
        <f>ABS(C58)/'İtme Analizi'!$C$17</f>
        <v>0.23678111948481723</v>
      </c>
      <c r="F58" s="30">
        <f>ABS(D58)/'İtme Analizi'!$C$14</f>
        <v>1.4061940967311901</v>
      </c>
      <c r="G58" s="30">
        <f t="shared" si="1"/>
        <v>0.17974790408333266</v>
      </c>
      <c r="H58" s="47"/>
      <c r="I58" s="47"/>
      <c r="J58" s="47"/>
      <c r="P58" s="27">
        <v>8</v>
      </c>
      <c r="Q58" s="30">
        <v>4.7729577361101228E-2</v>
      </c>
      <c r="R58" s="30">
        <v>-873.21344543151065</v>
      </c>
      <c r="S58" s="30">
        <f>ABS(Q58)/'İtme Analizi'!$C$17</f>
        <v>3.4508247282218414E-2</v>
      </c>
      <c r="T58" s="30">
        <f>ABS(R58)/'İtme Analizi'!$C$14</f>
        <v>0.23135748268203485</v>
      </c>
      <c r="U58" s="30">
        <f t="shared" si="0"/>
        <v>3.992202987258304E-3</v>
      </c>
    </row>
    <row r="59" spans="2:21" ht="13.9" customHeight="1" x14ac:dyDescent="0.2">
      <c r="B59" s="27">
        <v>53</v>
      </c>
      <c r="C59" s="30">
        <v>0.33379849819443497</v>
      </c>
      <c r="D59" s="30">
        <v>-5375.2300121380149</v>
      </c>
      <c r="E59" s="30">
        <f>ABS(C59)/'İtme Analizi'!$C$17</f>
        <v>0.24133465567860488</v>
      </c>
      <c r="F59" s="30">
        <f>ABS(D59)/'İtme Analizi'!$C$14</f>
        <v>1.4241646082655457</v>
      </c>
      <c r="G59" s="30">
        <f t="shared" si="1"/>
        <v>0.18619197448563496</v>
      </c>
      <c r="H59" s="47"/>
      <c r="I59" s="47"/>
      <c r="J59" s="47"/>
      <c r="P59" s="27">
        <v>9</v>
      </c>
      <c r="Q59" s="30">
        <v>4.8724023161101228E-2</v>
      </c>
      <c r="R59" s="30">
        <v>-891.4030572414124</v>
      </c>
      <c r="S59" s="30">
        <f>ABS(Q59)/'İtme Analizi'!$C$17</f>
        <v>3.5227226654600853E-2</v>
      </c>
      <c r="T59" s="30">
        <f>ABS(R59)/'İtme Analizi'!$C$14</f>
        <v>0.23617681158875214</v>
      </c>
      <c r="U59" s="30">
        <f t="shared" si="0"/>
        <v>4.1602767439893424E-3</v>
      </c>
    </row>
    <row r="60" spans="2:21" ht="13.9" customHeight="1" x14ac:dyDescent="0.2">
      <c r="B60" s="27">
        <v>54</v>
      </c>
      <c r="C60" s="30">
        <v>0.34009665516110166</v>
      </c>
      <c r="D60" s="30">
        <v>-5442.5106711600529</v>
      </c>
      <c r="E60" s="30">
        <f>ABS(C60)/'İtme Analizi'!$C$17</f>
        <v>0.2458881918723925</v>
      </c>
      <c r="F60" s="30">
        <f>ABS(D60)/'İtme Analizi'!$C$14</f>
        <v>1.441990586536912</v>
      </c>
      <c r="G60" s="30">
        <f t="shared" si="1"/>
        <v>0.19271754519390766</v>
      </c>
      <c r="H60" s="47"/>
      <c r="I60" s="47"/>
      <c r="J60" s="47"/>
      <c r="P60" s="27">
        <v>10</v>
      </c>
      <c r="Q60" s="30">
        <v>4.9718468961101214E-2</v>
      </c>
      <c r="R60" s="30">
        <v>-909.59274162169504</v>
      </c>
      <c r="S60" s="30">
        <f>ABS(Q60)/'İtme Analizi'!$C$17</f>
        <v>3.5946206026983278E-2</v>
      </c>
      <c r="T60" s="30">
        <f>ABS(R60)/'İtme Analizi'!$C$14</f>
        <v>0.24099615972295699</v>
      </c>
      <c r="U60" s="30">
        <f t="shared" si="0"/>
        <v>4.3318155057051168E-3</v>
      </c>
    </row>
    <row r="61" spans="2:21" ht="13.9" customHeight="1" x14ac:dyDescent="0.2">
      <c r="B61" s="27">
        <v>55</v>
      </c>
      <c r="C61" s="30">
        <v>0.34639481212776835</v>
      </c>
      <c r="D61" s="30">
        <v>-5510.3180217535473</v>
      </c>
      <c r="E61" s="30">
        <f>ABS(C61)/'İtme Analizi'!$C$17</f>
        <v>0.25044172806618009</v>
      </c>
      <c r="F61" s="30">
        <f>ABS(D61)/'İtme Analizi'!$C$14</f>
        <v>1.4599561114869966</v>
      </c>
      <c r="G61" s="30">
        <f t="shared" si="1"/>
        <v>0.19932460485485479</v>
      </c>
      <c r="H61" s="47"/>
      <c r="I61" s="47"/>
      <c r="J61" s="47"/>
      <c r="P61" s="27">
        <v>0</v>
      </c>
      <c r="Q61" s="30">
        <v>4.9718468961101214E-2</v>
      </c>
      <c r="R61" s="30">
        <v>-909.59274162169504</v>
      </c>
      <c r="S61" s="30">
        <f>ABS(Q61)/'İtme Analizi'!$C$17</f>
        <v>3.5946206026983278E-2</v>
      </c>
      <c r="T61" s="30">
        <f>ABS(R61)/'İtme Analizi'!$C$14</f>
        <v>0.24099615972295699</v>
      </c>
      <c r="U61" s="30">
        <f t="shared" si="0"/>
        <v>4.3318155057051168E-3</v>
      </c>
    </row>
    <row r="62" spans="2:21" ht="13.9" customHeight="1" x14ac:dyDescent="0.2">
      <c r="B62" s="27">
        <v>56</v>
      </c>
      <c r="C62" s="30">
        <v>0.35269296909443498</v>
      </c>
      <c r="D62" s="30">
        <v>-5577.1617494025641</v>
      </c>
      <c r="E62" s="30">
        <f>ABS(C62)/'İtme Analizi'!$C$17</f>
        <v>0.25499526425996771</v>
      </c>
      <c r="F62" s="30">
        <f>ABS(D62)/'İtme Analizi'!$C$14</f>
        <v>1.4776663250010795</v>
      </c>
      <c r="G62" s="30">
        <f t="shared" si="1"/>
        <v>0.20601288989897029</v>
      </c>
      <c r="H62" s="47"/>
      <c r="I62" s="47"/>
      <c r="J62" s="47"/>
      <c r="P62" s="27">
        <v>1</v>
      </c>
      <c r="Q62" s="30">
        <v>5.0712914761101222E-2</v>
      </c>
      <c r="R62" s="30">
        <v>-927.78269599187661</v>
      </c>
      <c r="S62" s="30">
        <f>ABS(Q62)/'İtme Analizi'!$C$17</f>
        <v>3.6665185399365717E-2</v>
      </c>
      <c r="T62" s="30">
        <f>ABS(R62)/'İtme Analizi'!$C$14</f>
        <v>0.24581557939085577</v>
      </c>
      <c r="U62" s="30">
        <f t="shared" si="0"/>
        <v>4.5068193050333428E-3</v>
      </c>
    </row>
    <row r="63" spans="2:21" ht="13.9" customHeight="1" x14ac:dyDescent="0.2">
      <c r="B63" s="27">
        <v>57</v>
      </c>
      <c r="C63" s="30">
        <v>0.35899112606110167</v>
      </c>
      <c r="D63" s="30">
        <v>-5643.0848846150866</v>
      </c>
      <c r="E63" s="30">
        <f>ABS(C63)/'İtme Analizi'!$C$17</f>
        <v>0.25954880045375534</v>
      </c>
      <c r="F63" s="30">
        <f>ABS(D63)/'İtme Analizi'!$C$14</f>
        <v>1.4951326279915695</v>
      </c>
      <c r="G63" s="30">
        <f t="shared" si="1"/>
        <v>0.21278126371362327</v>
      </c>
      <c r="H63" s="47"/>
      <c r="I63" s="47"/>
      <c r="J63" s="47"/>
      <c r="P63" s="27">
        <v>2</v>
      </c>
      <c r="Q63" s="30">
        <v>5.1707360561101222E-2</v>
      </c>
      <c r="R63" s="30">
        <v>-945.97218143508167</v>
      </c>
      <c r="S63" s="30">
        <f>ABS(Q63)/'İtme Analizi'!$C$17</f>
        <v>3.7384164771748156E-2</v>
      </c>
      <c r="T63" s="30">
        <f>ABS(R63)/'İtme Analizi'!$C$14</f>
        <v>0.25063487481677749</v>
      </c>
      <c r="U63" s="30">
        <f t="shared" si="0"/>
        <v>4.6852881230259333E-3</v>
      </c>
    </row>
    <row r="64" spans="2:21" ht="13.9" customHeight="1" x14ac:dyDescent="0.2">
      <c r="B64" s="27">
        <v>58</v>
      </c>
      <c r="C64" s="30">
        <v>0.36528928302776836</v>
      </c>
      <c r="D64" s="30">
        <v>-5708.6344960931965</v>
      </c>
      <c r="E64" s="30">
        <f>ABS(C64)/'İtme Analizi'!$C$17</f>
        <v>0.26410233664754296</v>
      </c>
      <c r="F64" s="30">
        <f>ABS(D64)/'İtme Analizi'!$C$14</f>
        <v>1.5124999660481506</v>
      </c>
      <c r="G64" s="30">
        <f t="shared" si="1"/>
        <v>0.21962894565091087</v>
      </c>
      <c r="H64" s="47"/>
      <c r="I64" s="47"/>
      <c r="J64" s="47"/>
      <c r="P64" s="27">
        <v>3</v>
      </c>
      <c r="Q64" s="30">
        <v>5.2701806361101222E-2</v>
      </c>
      <c r="R64" s="30">
        <v>-964.16190685055869</v>
      </c>
      <c r="S64" s="30">
        <f>ABS(Q64)/'İtme Analizi'!$C$17</f>
        <v>3.8103144144130595E-2</v>
      </c>
      <c r="T64" s="30">
        <f>ABS(R64)/'İtme Analizi'!$C$14</f>
        <v>0.25545423382323734</v>
      </c>
      <c r="U64" s="30">
        <f t="shared" si="0"/>
        <v>4.8672219378757264E-3</v>
      </c>
    </row>
    <row r="65" spans="2:21" ht="13.9" customHeight="1" x14ac:dyDescent="0.2">
      <c r="B65" s="27">
        <v>59</v>
      </c>
      <c r="C65" s="30">
        <v>0.37158743999443505</v>
      </c>
      <c r="D65" s="30">
        <v>-5773.669818117105</v>
      </c>
      <c r="E65" s="30">
        <f>ABS(C65)/'İtme Analizi'!$C$17</f>
        <v>0.26865587284133058</v>
      </c>
      <c r="F65" s="30">
        <f>ABS(D65)/'İtme Analizi'!$C$14</f>
        <v>1.5297310433610196</v>
      </c>
      <c r="G65" s="30">
        <f t="shared" si="1"/>
        <v>0.22655540015651474</v>
      </c>
      <c r="H65" s="47"/>
      <c r="I65" s="47"/>
      <c r="J65" s="47"/>
      <c r="P65" s="27">
        <v>4</v>
      </c>
      <c r="Q65" s="30">
        <v>5.3696252161101223E-2</v>
      </c>
      <c r="R65" s="30">
        <v>-982.35178454063021</v>
      </c>
      <c r="S65" s="30">
        <f>ABS(Q65)/'İtme Analizi'!$C$17</f>
        <v>3.8822123516513027E-2</v>
      </c>
      <c r="T65" s="30">
        <f>ABS(R65)/'İtme Analizi'!$C$14</f>
        <v>0.26027363317477786</v>
      </c>
      <c r="U65" s="30">
        <f t="shared" si="0"/>
        <v>5.0526207869429083E-3</v>
      </c>
    </row>
    <row r="66" spans="2:21" ht="13.9" customHeight="1" x14ac:dyDescent="0.2">
      <c r="B66" s="27">
        <v>60</v>
      </c>
      <c r="C66" s="30">
        <v>0.37788559696110124</v>
      </c>
      <c r="D66" s="30">
        <v>-5836.7186671274621</v>
      </c>
      <c r="E66" s="30">
        <f>ABS(C66)/'İtme Analizi'!$C$17</f>
        <v>0.27320940903511781</v>
      </c>
      <c r="F66" s="30">
        <f>ABS(D66)/'İtme Analizi'!$C$14</f>
        <v>1.5464358056036893</v>
      </c>
      <c r="G66" s="30">
        <f t="shared" si="1"/>
        <v>0.23355911869895934</v>
      </c>
      <c r="H66" s="47"/>
      <c r="I66" s="47"/>
      <c r="J66" s="47"/>
      <c r="P66" s="27">
        <v>5</v>
      </c>
      <c r="Q66" s="30">
        <v>5.4690697961101223E-2</v>
      </c>
      <c r="R66" s="30">
        <v>-1000.541584902138</v>
      </c>
      <c r="S66" s="30">
        <f>ABS(Q66)/'İtme Analizi'!$C$17</f>
        <v>3.9541102888895466E-2</v>
      </c>
      <c r="T66" s="30">
        <f>ABS(R66)/'İtme Analizi'!$C$14</f>
        <v>0.26509301203815255</v>
      </c>
      <c r="U66" s="30">
        <f t="shared" si="0"/>
        <v>5.2414846773658381E-3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2.2308712419094212E-2</v>
      </c>
      <c r="H67" s="47"/>
      <c r="I67" s="47"/>
      <c r="J67" s="47"/>
      <c r="P67" s="27">
        <v>6</v>
      </c>
      <c r="Q67" s="30">
        <v>5.5685143761101223E-2</v>
      </c>
      <c r="R67" s="30">
        <v>-1018.7312805307805</v>
      </c>
      <c r="S67" s="30">
        <f>ABS(Q67)/'İtme Analizi'!$C$17</f>
        <v>4.0260082261277905E-2</v>
      </c>
      <c r="T67" s="30">
        <f>ABS(R67)/'İtme Analizi'!$C$14</f>
        <v>0.26991236315260492</v>
      </c>
      <c r="U67" s="30">
        <f t="shared" si="0"/>
        <v>5.4338135918037796E-3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2.2308712419094212E-2</v>
      </c>
      <c r="H68" s="47"/>
      <c r="I68" s="47"/>
      <c r="J68" s="47"/>
      <c r="P68" s="27">
        <v>7</v>
      </c>
      <c r="Q68" s="30">
        <v>5.6679589561101223E-2</v>
      </c>
      <c r="R68" s="30">
        <v>-1036.9209457737497</v>
      </c>
      <c r="S68" s="30">
        <f>ABS(Q68)/'İtme Analizi'!$C$17</f>
        <v>4.0979061633660337E-2</v>
      </c>
      <c r="T68" s="30">
        <f>ABS(R68)/'İtme Analizi'!$C$14</f>
        <v>0.27473170621638776</v>
      </c>
      <c r="U68" s="30">
        <f t="shared" si="0"/>
        <v>5.6296075173871453E-3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2.2308712419094212E-2</v>
      </c>
      <c r="H69" s="47"/>
      <c r="I69" s="47"/>
      <c r="J69" s="47"/>
      <c r="P69" s="27">
        <v>8</v>
      </c>
      <c r="Q69" s="30">
        <v>5.7674035361101224E-2</v>
      </c>
      <c r="R69" s="30">
        <v>-1055.1110131996588</v>
      </c>
      <c r="S69" s="30">
        <f>ABS(Q69)/'İtme Analizi'!$C$17</f>
        <v>4.1698041006042776E-2</v>
      </c>
      <c r="T69" s="30">
        <f>ABS(R69)/'İtme Analizi'!$C$14</f>
        <v>0.27955115583834722</v>
      </c>
      <c r="U69" s="30">
        <f t="shared" si="0"/>
        <v>5.828866489528373E-3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2.2308712419094212E-2</v>
      </c>
      <c r="H70" s="47"/>
      <c r="I70" s="47"/>
      <c r="J70" s="47"/>
      <c r="P70" s="27">
        <v>9</v>
      </c>
      <c r="Q70" s="30">
        <v>5.8668481161101231E-2</v>
      </c>
      <c r="R70" s="30">
        <v>-1073.3008481447009</v>
      </c>
      <c r="S70" s="30">
        <f>ABS(Q70)/'İtme Analizi'!$C$17</f>
        <v>4.2417020378425221E-2</v>
      </c>
      <c r="T70" s="30">
        <f>ABS(R70)/'İtme Analizi'!$C$14</f>
        <v>0.28437054386461269</v>
      </c>
      <c r="U70" s="30">
        <f t="shared" si="0"/>
        <v>6.0315905243910114E-3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2.2308712419094212E-2</v>
      </c>
      <c r="H71" s="47"/>
      <c r="I71" s="47"/>
      <c r="J71" s="47"/>
      <c r="P71" s="27">
        <v>10</v>
      </c>
      <c r="Q71" s="30">
        <v>5.9662926961101218E-2</v>
      </c>
      <c r="R71" s="30">
        <v>-1091.4918408099893</v>
      </c>
      <c r="S71" s="30">
        <f>ABS(Q71)/'İtme Analizi'!$C$17</f>
        <v>4.3135999750807646E-2</v>
      </c>
      <c r="T71" s="30">
        <f>ABS(R71)/'İtme Analizi'!$C$14</f>
        <v>0.28919023862830101</v>
      </c>
      <c r="U71" s="30">
        <f t="shared" si="0"/>
        <v>6.2377797101009751E-3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2.2308712419094212E-2</v>
      </c>
      <c r="H72" s="47"/>
      <c r="I72" s="47"/>
      <c r="J72" s="47"/>
      <c r="P72" s="27">
        <v>0</v>
      </c>
      <c r="Q72" s="30">
        <v>5.9662926961101218E-2</v>
      </c>
      <c r="R72" s="30">
        <v>-1091.4918408099893</v>
      </c>
      <c r="S72" s="30">
        <f>ABS(Q72)/'İtme Analizi'!$C$17</f>
        <v>4.3135999750807646E-2</v>
      </c>
      <c r="T72" s="30">
        <f>ABS(R72)/'İtme Analizi'!$C$14</f>
        <v>0.28919023862830101</v>
      </c>
      <c r="U72" s="30">
        <f t="shared" si="0"/>
        <v>6.2377797101009751E-3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2.2308712419094212E-2</v>
      </c>
      <c r="H73" s="47"/>
      <c r="I73" s="47"/>
      <c r="J73" s="47"/>
      <c r="P73" s="27">
        <v>1</v>
      </c>
      <c r="Q73" s="30">
        <v>6.0657372761101218E-2</v>
      </c>
      <c r="R73" s="30">
        <v>-1109.6816830328862</v>
      </c>
      <c r="S73" s="30">
        <f>ABS(Q73)/'İtme Analizi'!$C$17</f>
        <v>4.3854979123190085E-2</v>
      </c>
      <c r="T73" s="30">
        <f>ABS(R73)/'İtme Analizi'!$C$14</f>
        <v>0.29400962858283058</v>
      </c>
      <c r="U73" s="30">
        <f t="shared" ref="U73:U84" si="2">U72+(S73-S72)*((T73+T72)/2)</f>
        <v>6.4474340473514658E-3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2.2308712419094212E-2</v>
      </c>
      <c r="H74" s="47"/>
      <c r="I74" s="47"/>
      <c r="J74" s="47"/>
      <c r="P74" s="27">
        <v>2</v>
      </c>
      <c r="Q74" s="30">
        <v>6.1651818561101218E-2</v>
      </c>
      <c r="R74" s="30">
        <v>-1127.8714492455044</v>
      </c>
      <c r="S74" s="30">
        <f>ABS(Q74)/'İtme Analizi'!$C$17</f>
        <v>4.4573958495572517E-2</v>
      </c>
      <c r="T74" s="30">
        <f>ABS(R74)/'İtme Analizi'!$C$14</f>
        <v>0.29882899839847343</v>
      </c>
      <c r="U74" s="30">
        <f t="shared" si="2"/>
        <v>6.6605534193270059E-3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2.2308712419094212E-2</v>
      </c>
      <c r="H75" s="47"/>
      <c r="I75" s="47"/>
      <c r="J75" s="47"/>
      <c r="P75" s="27">
        <v>3</v>
      </c>
      <c r="Q75" s="30">
        <v>6.2646264361101212E-2</v>
      </c>
      <c r="R75" s="30">
        <v>-1146.0611992282625</v>
      </c>
      <c r="S75" s="30">
        <f>ABS(Q75)/'İtme Analizi'!$C$17</f>
        <v>4.5292937867954949E-2</v>
      </c>
      <c r="T75" s="30">
        <f>ABS(R75)/'İtme Analizi'!$C$14</f>
        <v>0.30364836391402256</v>
      </c>
      <c r="U75" s="30">
        <f t="shared" si="2"/>
        <v>6.8771378172420364E-3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2.2308712419094212E-2</v>
      </c>
      <c r="H76" s="47"/>
      <c r="I76" s="47"/>
      <c r="J76" s="47"/>
      <c r="P76" s="27">
        <v>4</v>
      </c>
      <c r="Q76" s="30">
        <v>6.3640710161101219E-2</v>
      </c>
      <c r="R76" s="30">
        <v>-1164.2524933484633</v>
      </c>
      <c r="S76" s="30">
        <f>ABS(Q76)/'İtme Analizi'!$C$17</f>
        <v>4.6011917240337395E-2</v>
      </c>
      <c r="T76" s="30">
        <f>ABS(R76)/'İtme Analizi'!$C$14</f>
        <v>0.30846813854804506</v>
      </c>
      <c r="U76" s="30">
        <f t="shared" si="2"/>
        <v>7.0971873866245939E-3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2.2308712419094212E-2</v>
      </c>
      <c r="H77" s="47"/>
      <c r="I77" s="47"/>
      <c r="J77" s="47"/>
      <c r="P77" s="27">
        <v>5</v>
      </c>
      <c r="Q77" s="30">
        <v>6.4635155961101226E-2</v>
      </c>
      <c r="R77" s="30">
        <v>-1182.4434394629363</v>
      </c>
      <c r="S77" s="30">
        <f>ABS(Q77)/'İtme Analizi'!$C$17</f>
        <v>4.6730896612719834E-2</v>
      </c>
      <c r="T77" s="30">
        <f>ABS(R77)/'İtme Analizi'!$C$14</f>
        <v>0.31328782097811719</v>
      </c>
      <c r="U77" s="30">
        <f t="shared" si="2"/>
        <v>7.3207022414021744E-3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2.2308712419094212E-2</v>
      </c>
      <c r="H78" s="47"/>
      <c r="I78" s="47"/>
      <c r="J78" s="47"/>
      <c r="P78" s="27">
        <v>6</v>
      </c>
      <c r="Q78" s="30">
        <v>6.5629601761101219E-2</v>
      </c>
      <c r="R78" s="30">
        <v>-1200.6339427403482</v>
      </c>
      <c r="S78" s="30">
        <f>ABS(Q78)/'İtme Analizi'!$C$17</f>
        <v>4.7449875985102266E-2</v>
      </c>
      <c r="T78" s="30">
        <f>ABS(R78)/'İtme Analizi'!$C$14</f>
        <v>0.31810738607872285</v>
      </c>
      <c r="U78" s="30">
        <f t="shared" si="2"/>
        <v>7.5476823062496758E-3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2.2308712419094212E-2</v>
      </c>
      <c r="H79" s="47"/>
      <c r="I79" s="47"/>
      <c r="J79" s="47"/>
      <c r="P79" s="27">
        <v>7</v>
      </c>
      <c r="Q79" s="30">
        <v>6.6624047561101213E-2</v>
      </c>
      <c r="R79" s="30">
        <v>-1218.8247658368491</v>
      </c>
      <c r="S79" s="30">
        <f>ABS(Q79)/'İtme Analizi'!$C$17</f>
        <v>4.8168855357484698E-2</v>
      </c>
      <c r="T79" s="30">
        <f>ABS(R79)/'İtme Analizi'!$C$14</f>
        <v>0.32292703591524241</v>
      </c>
      <c r="U79" s="30">
        <f t="shared" si="2"/>
        <v>7.7781275694500541E-3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2.2308712419094212E-2</v>
      </c>
      <c r="H80" s="47"/>
      <c r="I80" s="47"/>
      <c r="J80" s="47"/>
      <c r="P80" s="27">
        <v>8</v>
      </c>
      <c r="Q80" s="30">
        <v>6.7618493361101206E-2</v>
      </c>
      <c r="R80" s="30">
        <v>-1237.0169795873571</v>
      </c>
      <c r="S80" s="30">
        <f>ABS(Q80)/'İtme Analizi'!$C$17</f>
        <v>4.888783472986713E-2</v>
      </c>
      <c r="T80" s="30">
        <f>ABS(R80)/'İtme Analizi'!$C$14</f>
        <v>0.32774705420487277</v>
      </c>
      <c r="U80" s="30">
        <f t="shared" si="2"/>
        <v>8.0120381939200892E-3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2.2308712419094212E-2</v>
      </c>
      <c r="H81" s="47"/>
      <c r="I81" s="47"/>
      <c r="J81" s="47"/>
      <c r="P81" s="27">
        <v>9</v>
      </c>
      <c r="Q81" s="30">
        <v>6.86129391611012E-2</v>
      </c>
      <c r="R81" s="30">
        <v>-1255.2086675594639</v>
      </c>
      <c r="S81" s="30">
        <f>ABS(Q81)/'İtme Analizi'!$C$17</f>
        <v>4.9606814102249562E-2</v>
      </c>
      <c r="T81" s="30">
        <f>ABS(R81)/'İtme Analizi'!$C$14</f>
        <v>0.33256693318976849</v>
      </c>
      <c r="U81" s="30">
        <f t="shared" si="2"/>
        <v>8.2494142620362591E-3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2.2308712419094212E-2</v>
      </c>
      <c r="H82" s="47"/>
      <c r="I82" s="47"/>
      <c r="J82" s="47"/>
      <c r="P82" s="27">
        <v>10</v>
      </c>
      <c r="Q82" s="30">
        <v>6.9607384961101193E-2</v>
      </c>
      <c r="R82" s="30">
        <v>-1273.4002052076326</v>
      </c>
      <c r="S82" s="30">
        <f>ABS(Q82)/'İtme Analizi'!$C$17</f>
        <v>5.0325793474631994E-2</v>
      </c>
      <c r="T82" s="30">
        <f>ABS(R82)/'İtme Analizi'!$C$14</f>
        <v>0.33738677234640896</v>
      </c>
      <c r="U82" s="30">
        <f t="shared" si="2"/>
        <v>8.4902557094021017E-3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2.2308712419094212E-2</v>
      </c>
      <c r="H83" s="47"/>
      <c r="I83" s="47"/>
      <c r="J83" s="47"/>
      <c r="P83" s="27">
        <v>0</v>
      </c>
      <c r="Q83" s="30">
        <v>6.9607384961101193E-2</v>
      </c>
      <c r="R83" s="30">
        <v>-1273.4002052076326</v>
      </c>
      <c r="S83" s="30">
        <f>ABS(Q83)/'İtme Analizi'!$C$17</f>
        <v>5.0325793474631994E-2</v>
      </c>
      <c r="T83" s="30">
        <f>ABS(R83)/'İtme Analizi'!$C$14</f>
        <v>0.33738677234640896</v>
      </c>
      <c r="U83" s="30">
        <f t="shared" si="2"/>
        <v>8.4902557094021017E-3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2.2308712419094212E-2</v>
      </c>
      <c r="H84" s="47"/>
      <c r="I84" s="47"/>
      <c r="J84" s="48"/>
      <c r="P84" s="27">
        <v>1</v>
      </c>
      <c r="Q84" s="30">
        <v>7.0601830761101186E-2</v>
      </c>
      <c r="R84" s="30">
        <v>-1291.5878579838557</v>
      </c>
      <c r="S84" s="30">
        <f>ABS(Q84)/'İtme Analizi'!$C$17</f>
        <v>5.1044772847014426E-2</v>
      </c>
      <c r="T84" s="30">
        <f>ABS(R84)/'İtme Analizi'!$C$14</f>
        <v>0.34220558220809466</v>
      </c>
      <c r="U84" s="30">
        <f t="shared" si="2"/>
        <v>8.7345621516788496E-3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2.2308712419094212E-2</v>
      </c>
      <c r="H85" s="47"/>
      <c r="I85" s="47"/>
      <c r="J85" s="47"/>
      <c r="P85" s="27">
        <v>2</v>
      </c>
      <c r="Q85" s="30">
        <v>7.159627656110118E-2</v>
      </c>
      <c r="R85" s="30">
        <v>-1309.7854904014214</v>
      </c>
      <c r="S85" s="30">
        <f>ABS(Q85)/'İtme Analizi'!$C$17</f>
        <v>5.1763752219396858E-2</v>
      </c>
      <c r="T85" s="30">
        <f>ABS(R85)/'İtme Analizi'!$C$14</f>
        <v>0.34702703617095765</v>
      </c>
      <c r="U85" s="30">
        <f t="shared" ref="U85:U106" si="4">U84+(S85-S84)*((T85+T84)/2)</f>
        <v>8.9823341693726858E-3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2.2308712419094212E-2</v>
      </c>
      <c r="H86" s="47"/>
      <c r="I86" s="47"/>
      <c r="J86" s="47"/>
      <c r="P86" s="27">
        <v>3</v>
      </c>
      <c r="Q86" s="30">
        <v>7.2590722361101173E-2</v>
      </c>
      <c r="R86" s="30">
        <v>-1327.9806711129684</v>
      </c>
      <c r="S86" s="30">
        <f>ABS(Q86)/'İtme Analizi'!$C$17</f>
        <v>5.248273159177929E-2</v>
      </c>
      <c r="T86" s="30">
        <f>ABS(R86)/'İtme Analizi'!$C$14</f>
        <v>0.35184784055548929</v>
      </c>
      <c r="U86" s="30">
        <f t="shared" si="4"/>
        <v>9.2335724794940007E-3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2.2308712419094212E-2</v>
      </c>
      <c r="P87" s="27">
        <v>4</v>
      </c>
      <c r="Q87" s="30">
        <v>7.3585168161101167E-2</v>
      </c>
      <c r="R87" s="30">
        <v>-1346.1747666967576</v>
      </c>
      <c r="S87" s="30">
        <f>ABS(Q87)/'İtme Analizi'!$C$17</f>
        <v>5.3201710964161722E-2</v>
      </c>
      <c r="T87" s="30">
        <f>ABS(R87)/'İtme Analizi'!$C$14</f>
        <v>0.35666835743594311</v>
      </c>
      <c r="U87" s="30">
        <f t="shared" si="4"/>
        <v>9.4882767451713347E-3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2.2308712419094212E-2</v>
      </c>
      <c r="P88" s="27">
        <v>5</v>
      </c>
      <c r="Q88" s="30">
        <v>7.457961396110116E-2</v>
      </c>
      <c r="R88" s="30">
        <v>-1364.3697259451467</v>
      </c>
      <c r="S88" s="30">
        <f>ABS(Q88)/'İtme Analizi'!$C$17</f>
        <v>5.3920690336544154E-2</v>
      </c>
      <c r="T88" s="30">
        <f>ABS(R88)/'İtme Analizi'!$C$14</f>
        <v>0.36148910314391747</v>
      </c>
      <c r="U88" s="30">
        <f t="shared" si="4"/>
        <v>9.7464469453110696E-3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2.2308712419094212E-2</v>
      </c>
      <c r="P89" s="27">
        <v>6</v>
      </c>
      <c r="Q89" s="30">
        <v>7.5574059761101153E-2</v>
      </c>
      <c r="R89" s="30">
        <v>-1382.564396367997</v>
      </c>
      <c r="S89" s="30">
        <f>ABS(Q89)/'İtme Analizi'!$C$17</f>
        <v>5.4639669708926586E-2</v>
      </c>
      <c r="T89" s="30">
        <f>ABS(R89)/'İtme Analizi'!$C$14</f>
        <v>0.36630977232770423</v>
      </c>
      <c r="U89" s="30">
        <f t="shared" si="4"/>
        <v>1.0008083134664683E-2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2.2308712419094212E-2</v>
      </c>
      <c r="P90" s="27">
        <v>7</v>
      </c>
      <c r="Q90" s="30">
        <v>7.6568505561101147E-2</v>
      </c>
      <c r="R90" s="30">
        <v>-1400.7589946292965</v>
      </c>
      <c r="S90" s="30">
        <f>ABS(Q90)/'İtme Analizi'!$C$17</f>
        <v>5.5358649081309018E-2</v>
      </c>
      <c r="T90" s="30">
        <f>ABS(R90)/'İtme Analizi'!$C$14</f>
        <v>0.37113042239232275</v>
      </c>
      <c r="U90" s="30">
        <f t="shared" si="4"/>
        <v>1.0273185278849375E-2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2.2308712419094212E-2</v>
      </c>
      <c r="P91" s="27">
        <v>8</v>
      </c>
      <c r="Q91" s="30">
        <v>7.756295136110114E-2</v>
      </c>
      <c r="R91" s="30">
        <v>-1418.9535464429352</v>
      </c>
      <c r="S91" s="30">
        <f>ABS(Q91)/'İtme Analizi'!$C$17</f>
        <v>5.607762845369145E-2</v>
      </c>
      <c r="T91" s="30">
        <f>ABS(R91)/'İtme Analizi'!$C$14</f>
        <v>0.37595106015065588</v>
      </c>
      <c r="U91" s="30">
        <f t="shared" si="4"/>
        <v>1.0541753366568018E-2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2.2308712419094212E-2</v>
      </c>
      <c r="P92" s="27">
        <v>9</v>
      </c>
      <c r="Q92" s="30">
        <v>7.8557397161101133E-2</v>
      </c>
      <c r="R92" s="30">
        <v>-1437.1465750389725</v>
      </c>
      <c r="S92" s="30">
        <f>ABS(Q92)/'İtme Analizi'!$C$17</f>
        <v>5.6796607826073882E-2</v>
      </c>
      <c r="T92" s="30">
        <f>ABS(R92)/'İtme Analizi'!$C$14</f>
        <v>0.3807712943332176</v>
      </c>
      <c r="U92" s="30">
        <f t="shared" si="4"/>
        <v>1.0813787248315304E-2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2.2308712419094212E-2</v>
      </c>
      <c r="P93" s="27">
        <v>10</v>
      </c>
      <c r="Q93" s="30">
        <v>7.9551842961101127E-2</v>
      </c>
      <c r="R93" s="30">
        <v>-1455.3405869804492</v>
      </c>
      <c r="S93" s="30">
        <f>ABS(Q93)/'İtme Analizi'!$C$17</f>
        <v>5.7515587198456314E-2</v>
      </c>
      <c r="T93" s="30">
        <f>ABS(R93)/'İtme Analizi'!$C$14</f>
        <v>0.38559178905268088</v>
      </c>
      <c r="U93" s="30">
        <f t="shared" si="4"/>
        <v>1.1089286872670233E-2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2.2308712419094212E-2</v>
      </c>
      <c r="P94" s="27">
        <v>0</v>
      </c>
      <c r="Q94" s="30">
        <v>7.9551842961101127E-2</v>
      </c>
      <c r="R94" s="30">
        <v>-1455.3405869804492</v>
      </c>
      <c r="S94" s="30">
        <f>ABS(Q94)/'İtme Analizi'!$C$17</f>
        <v>5.7515587198456314E-2</v>
      </c>
      <c r="T94" s="30">
        <f>ABS(R94)/'İtme Analizi'!$C$14</f>
        <v>0.38559178905268088</v>
      </c>
      <c r="U94" s="30">
        <f t="shared" si="4"/>
        <v>1.1089286872670233E-2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2.2308712419094212E-2</v>
      </c>
      <c r="P95" s="27">
        <v>1</v>
      </c>
      <c r="Q95" s="30">
        <v>8.054628876110112E-2</v>
      </c>
      <c r="R95" s="30">
        <v>-1473.5327045218837</v>
      </c>
      <c r="S95" s="30">
        <f>ABS(Q95)/'İtme Analizi'!$C$17</f>
        <v>5.8234566570838746E-2</v>
      </c>
      <c r="T95" s="30">
        <f>ABS(R95)/'İtme Analizi'!$C$14</f>
        <v>0.39041178185176345</v>
      </c>
      <c r="U95" s="30">
        <f t="shared" si="4"/>
        <v>1.1368252152857935E-2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2.2308712419094212E-2</v>
      </c>
      <c r="P96" s="27">
        <v>2</v>
      </c>
      <c r="Q96" s="30">
        <v>8.1540734561101114E-2</v>
      </c>
      <c r="R96" s="30">
        <v>-1491.699186385739</v>
      </c>
      <c r="S96" s="30">
        <f>ABS(Q96)/'İtme Analizi'!$C$17</f>
        <v>5.8953545943221178E-2</v>
      </c>
      <c r="T96" s="30">
        <f>ABS(R96)/'İtme Analizi'!$C$14</f>
        <v>0.39522498249039251</v>
      </c>
      <c r="U96" s="30">
        <f t="shared" si="4"/>
        <v>1.1650680466731579E-2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2.2308712419094212E-2</v>
      </c>
      <c r="P97" s="27">
        <v>3</v>
      </c>
      <c r="Q97" s="30">
        <v>8.2535180361101107E-2</v>
      </c>
      <c r="R97" s="30">
        <v>-1509.8948557725619</v>
      </c>
      <c r="S97" s="30">
        <f>ABS(Q97)/'İtme Analizi'!$C$17</f>
        <v>5.967252531560361E-2</v>
      </c>
      <c r="T97" s="30">
        <f>ABS(R97)/'İtme Analizi'!$C$14</f>
        <v>0.40004591634920367</v>
      </c>
      <c r="U97" s="30">
        <f t="shared" si="4"/>
        <v>1.1936572152592431E-2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2.2308712419094212E-2</v>
      </c>
      <c r="P98" s="27">
        <v>4</v>
      </c>
      <c r="Q98" s="30">
        <v>8.3529626161101114E-2</v>
      </c>
      <c r="R98" s="30">
        <v>-1528.0806049874018</v>
      </c>
      <c r="S98" s="30">
        <f>ABS(Q98)/'İtme Analizi'!$C$17</f>
        <v>6.0391504687986049E-2</v>
      </c>
      <c r="T98" s="30">
        <f>ABS(R98)/'İtme Analizi'!$C$14</f>
        <v>0.40486422186321575</v>
      </c>
      <c r="U98" s="30">
        <f t="shared" si="4"/>
        <v>1.2225929045590545E-2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2.2308712419094212E-2</v>
      </c>
      <c r="P99" s="27">
        <v>5</v>
      </c>
      <c r="Q99" s="30">
        <v>8.4524071961101108E-2</v>
      </c>
      <c r="R99" s="30">
        <v>-1546.2663751827654</v>
      </c>
      <c r="S99" s="30">
        <f>ABS(Q99)/'İtme Analizi'!$C$17</f>
        <v>6.1110484060368481E-2</v>
      </c>
      <c r="T99" s="30">
        <f>ABS(R99)/'İtme Analizi'!$C$14</f>
        <v>0.40968253293600754</v>
      </c>
      <c r="U99" s="30">
        <f t="shared" si="4"/>
        <v>1.2518750202861391E-2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2.2308712419094212E-2</v>
      </c>
      <c r="P100" s="27">
        <v>6</v>
      </c>
      <c r="Q100" s="30">
        <v>8.5518517761101101E-2</v>
      </c>
      <c r="R100" s="30">
        <v>-1564.4389037050182</v>
      </c>
      <c r="S100" s="30">
        <f>ABS(Q100)/'İtme Analizi'!$C$17</f>
        <v>6.1829463432750913E-2</v>
      </c>
      <c r="T100" s="30">
        <f>ABS(R100)/'İtme Analizi'!$C$14</f>
        <v>0.41449733563387281</v>
      </c>
      <c r="U100" s="30">
        <f t="shared" si="4"/>
        <v>1.2815034365178696E-2</v>
      </c>
    </row>
    <row r="101" spans="2:21" ht="13.9" customHeight="1" x14ac:dyDescent="0.2">
      <c r="P101" s="27">
        <v>7</v>
      </c>
      <c r="Q101" s="30">
        <v>8.6512963561101094E-2</v>
      </c>
      <c r="R101" s="30">
        <v>-1582.6174713047021</v>
      </c>
      <c r="S101" s="30">
        <f>ABS(Q101)/'İtme Analizi'!$C$17</f>
        <v>6.2548442805133345E-2</v>
      </c>
      <c r="T101" s="30">
        <f>ABS(R101)/'İtme Analizi'!$C$14</f>
        <v>0.41931373838240099</v>
      </c>
      <c r="U101" s="30">
        <f t="shared" si="4"/>
        <v>1.3114780846519567E-2</v>
      </c>
    </row>
    <row r="102" spans="2:21" ht="13.9" customHeight="1" x14ac:dyDescent="0.2">
      <c r="P102" s="27">
        <v>8</v>
      </c>
      <c r="Q102" s="30">
        <v>8.7507409361101088E-2</v>
      </c>
      <c r="R102" s="30">
        <v>-1600.7960668312367</v>
      </c>
      <c r="S102" s="30">
        <f>ABS(Q102)/'İtme Analizi'!$C$17</f>
        <v>6.3267422177515784E-2</v>
      </c>
      <c r="T102" s="30">
        <f>ABS(R102)/'İtme Analizi'!$C$14</f>
        <v>0.42413014853013475</v>
      </c>
      <c r="U102" s="30">
        <f t="shared" si="4"/>
        <v>1.3417990224745657E-2</v>
      </c>
    </row>
    <row r="103" spans="2:21" ht="13.9" customHeight="1" x14ac:dyDescent="0.2">
      <c r="P103" s="27">
        <v>9</v>
      </c>
      <c r="Q103" s="30">
        <v>8.8501855161101081E-2</v>
      </c>
      <c r="R103" s="30">
        <v>-1618.975306583191</v>
      </c>
      <c r="S103" s="30">
        <f>ABS(Q103)/'İtme Analizi'!$C$17</f>
        <v>6.3986401549898209E-2</v>
      </c>
      <c r="T103" s="30">
        <f>ABS(R103)/'İtme Analizi'!$C$14</f>
        <v>0.42894672936508393</v>
      </c>
      <c r="U103" s="30">
        <f t="shared" si="4"/>
        <v>1.3724662563877188E-2</v>
      </c>
    </row>
    <row r="104" spans="2:21" ht="13.9" customHeight="1" x14ac:dyDescent="0.2">
      <c r="P104" s="27">
        <v>10</v>
      </c>
      <c r="Q104" s="30">
        <v>8.9496300961101075E-2</v>
      </c>
      <c r="R104" s="30">
        <v>-1637.1434695636353</v>
      </c>
      <c r="S104" s="30">
        <f>ABS(Q104)/'İtme Analizi'!$C$17</f>
        <v>6.4705380922280648E-2</v>
      </c>
      <c r="T104" s="30">
        <f>ABS(R104)/'İtme Analizi'!$C$14</f>
        <v>0.43376037541474527</v>
      </c>
      <c r="U104" s="30">
        <f t="shared" si="4"/>
        <v>1.4034796870249425E-2</v>
      </c>
    </row>
    <row r="105" spans="2:21" ht="13.9" customHeight="1" x14ac:dyDescent="0.2">
      <c r="P105" s="27">
        <v>0</v>
      </c>
      <c r="Q105" s="30">
        <v>8.9496300961101075E-2</v>
      </c>
      <c r="R105" s="30">
        <v>-1637.1434695636353</v>
      </c>
      <c r="S105" s="30">
        <f>ABS(Q105)/'İtme Analizi'!$C$17</f>
        <v>6.4705380922280648E-2</v>
      </c>
      <c r="T105" s="30">
        <f>ABS(R105)/'İtme Analizi'!$C$14</f>
        <v>0.43376037541474527</v>
      </c>
      <c r="U105" s="30">
        <f t="shared" si="4"/>
        <v>1.4034796870249425E-2</v>
      </c>
    </row>
    <row r="106" spans="2:21" ht="13.9" customHeight="1" x14ac:dyDescent="0.2">
      <c r="P106" s="27">
        <v>1</v>
      </c>
      <c r="Q106" s="30">
        <v>9.0490746761101068E-2</v>
      </c>
      <c r="R106" s="30">
        <v>-1655.3221050477039</v>
      </c>
      <c r="S106" s="30">
        <f>ABS(Q106)/'İtme Analizi'!$C$17</f>
        <v>6.5424360294663073E-2</v>
      </c>
      <c r="T106" s="30">
        <f>ABS(R106)/'İtme Analizi'!$C$14</f>
        <v>0.43857679614920847</v>
      </c>
      <c r="U106" s="30">
        <f t="shared" si="4"/>
        <v>1.434839308630788E-2</v>
      </c>
    </row>
    <row r="107" spans="2:21" ht="13.9" customHeight="1" x14ac:dyDescent="0.2">
      <c r="P107" s="27">
        <v>2</v>
      </c>
      <c r="Q107" s="30">
        <v>9.1485192561101061E-2</v>
      </c>
      <c r="R107" s="30">
        <v>-1673.500756692298</v>
      </c>
      <c r="S107" s="30">
        <f>ABS(Q107)/'İtme Analizi'!$C$17</f>
        <v>6.6143339667045498E-2</v>
      </c>
      <c r="T107" s="30">
        <f>ABS(R107)/'İtme Analizi'!$C$14</f>
        <v>0.4433932211653952</v>
      </c>
      <c r="U107" s="30">
        <f t="shared" ref="U107:U170" si="5">U106+(S107-S106)*((T107+T106)/2)</f>
        <v>1.4665452211062364E-2</v>
      </c>
    </row>
    <row r="108" spans="2:21" ht="13.9" customHeight="1" x14ac:dyDescent="0.2">
      <c r="P108" s="27">
        <v>3</v>
      </c>
      <c r="Q108" s="30">
        <v>9.2479638361101055E-2</v>
      </c>
      <c r="R108" s="30">
        <v>-1691.6809126608377</v>
      </c>
      <c r="S108" s="30">
        <f>ABS(Q108)/'İtme Analizi'!$C$17</f>
        <v>6.6862319039427937E-2</v>
      </c>
      <c r="T108" s="30">
        <f>ABS(R108)/'İtme Analizi'!$C$14</f>
        <v>0.44821004475148835</v>
      </c>
      <c r="U108" s="30">
        <f t="shared" si="5"/>
        <v>1.4985974389333891E-2</v>
      </c>
    </row>
    <row r="109" spans="2:21" ht="13.9" customHeight="1" x14ac:dyDescent="0.2">
      <c r="P109" s="27">
        <v>4</v>
      </c>
      <c r="Q109" s="30">
        <v>9.3474084161101048E-2</v>
      </c>
      <c r="R109" s="30">
        <v>-1709.8584509454938</v>
      </c>
      <c r="S109" s="30">
        <f>ABS(Q109)/'İtme Analizi'!$C$17</f>
        <v>6.7581298411810362E-2</v>
      </c>
      <c r="T109" s="30">
        <f>ABS(R109)/'İtme Analizi'!$C$14</f>
        <v>0.45302617478349455</v>
      </c>
      <c r="U109" s="30">
        <f t="shared" si="5"/>
        <v>1.5309959515078676E-2</v>
      </c>
    </row>
    <row r="110" spans="2:21" ht="13.9" customHeight="1" x14ac:dyDescent="0.2">
      <c r="P110" s="27">
        <v>5</v>
      </c>
      <c r="Q110" s="30">
        <v>9.4468529961101042E-2</v>
      </c>
      <c r="R110" s="30">
        <v>-1728.0264633504726</v>
      </c>
      <c r="S110" s="30">
        <f>ABS(Q110)/'İtme Analizi'!$C$17</f>
        <v>6.83002777841928E-2</v>
      </c>
      <c r="T110" s="30">
        <f>ABS(R110)/'İtme Analizi'!$C$14</f>
        <v>0.45783978093825867</v>
      </c>
      <c r="U110" s="30">
        <f t="shared" si="5"/>
        <v>1.5637406431663354E-2</v>
      </c>
    </row>
    <row r="111" spans="2:21" ht="13.9" customHeight="1" x14ac:dyDescent="0.2">
      <c r="P111" s="27">
        <v>6</v>
      </c>
      <c r="Q111" s="30">
        <v>9.5462975761101035E-2</v>
      </c>
      <c r="R111" s="30">
        <v>-1746.194497792741</v>
      </c>
      <c r="S111" s="30">
        <f>ABS(Q111)/'İtme Analizi'!$C$17</f>
        <v>6.9019257156575226E-2</v>
      </c>
      <c r="T111" s="30">
        <f>ABS(R111)/'İtme Analizi'!$C$14</f>
        <v>0.46265339293179203</v>
      </c>
      <c r="U111" s="30">
        <f t="shared" si="5"/>
        <v>1.5968314233879052E-2</v>
      </c>
    </row>
    <row r="112" spans="2:21" ht="13.9" customHeight="1" x14ac:dyDescent="0.2">
      <c r="P112" s="27">
        <v>7</v>
      </c>
      <c r="Q112" s="30">
        <v>9.6457421561101028E-2</v>
      </c>
      <c r="R112" s="30">
        <v>-1764.3637486389412</v>
      </c>
      <c r="S112" s="30">
        <f>ABS(Q112)/'İtme Analizi'!$C$17</f>
        <v>6.9738236528957664E-2</v>
      </c>
      <c r="T112" s="30">
        <f>ABS(R112)/'İtme Analizi'!$C$14</f>
        <v>0.46746732721096251</v>
      </c>
      <c r="U112" s="30">
        <f t="shared" si="5"/>
        <v>1.6302683039683123E-2</v>
      </c>
    </row>
    <row r="113" spans="16:21" ht="13.9" customHeight="1" x14ac:dyDescent="0.2">
      <c r="P113" s="27">
        <v>8</v>
      </c>
      <c r="Q113" s="30">
        <v>9.7451867361101022E-2</v>
      </c>
      <c r="R113" s="30">
        <v>-1782.5270221917128</v>
      </c>
      <c r="S113" s="30">
        <f>ABS(Q113)/'İtme Analizi'!$C$17</f>
        <v>7.0457215901340089E-2</v>
      </c>
      <c r="T113" s="30">
        <f>ABS(R113)/'İtme Analizi'!$C$14</f>
        <v>0.4722796778091119</v>
      </c>
      <c r="U113" s="30">
        <f t="shared" si="5"/>
        <v>1.6640512395616921E-2</v>
      </c>
    </row>
    <row r="114" spans="16:21" ht="13.9" customHeight="1" x14ac:dyDescent="0.2">
      <c r="P114" s="27">
        <v>9</v>
      </c>
      <c r="Q114" s="30">
        <v>9.8446313161101015E-2</v>
      </c>
      <c r="R114" s="30">
        <v>-1800.6915916772609</v>
      </c>
      <c r="S114" s="30">
        <f>ABS(Q114)/'İtme Analizi'!$C$17</f>
        <v>7.1176195273722528E-2</v>
      </c>
      <c r="T114" s="30">
        <f>ABS(R114)/'İtme Analizi'!$C$14</f>
        <v>0.47709237176402758</v>
      </c>
      <c r="U114" s="30">
        <f t="shared" si="5"/>
        <v>1.6981801855796685E-2</v>
      </c>
    </row>
    <row r="115" spans="16:21" ht="13.9" customHeight="1" x14ac:dyDescent="0.2">
      <c r="P115" s="27">
        <v>10</v>
      </c>
      <c r="Q115" s="30">
        <v>9.9440758961101008E-2</v>
      </c>
      <c r="R115" s="30">
        <v>-1818.8410582141928</v>
      </c>
      <c r="S115" s="30">
        <f>ABS(Q115)/'İtme Analizi'!$C$17</f>
        <v>7.1895174646104953E-2</v>
      </c>
      <c r="T115" s="30">
        <f>ABS(R115)/'İtme Analizi'!$C$14</f>
        <v>0.48190106419996614</v>
      </c>
      <c r="U115" s="30">
        <f t="shared" si="5"/>
        <v>1.7326550105150815E-2</v>
      </c>
    </row>
    <row r="116" spans="16:21" ht="13.9" customHeight="1" x14ac:dyDescent="0.2">
      <c r="P116" s="27">
        <v>0</v>
      </c>
      <c r="Q116" s="30">
        <v>9.9440758961101008E-2</v>
      </c>
      <c r="R116" s="30">
        <v>-1818.8410582141928</v>
      </c>
      <c r="S116" s="30">
        <f>ABS(Q116)/'İtme Analizi'!$C$17</f>
        <v>7.1895174646104953E-2</v>
      </c>
      <c r="T116" s="30">
        <f>ABS(R116)/'İtme Analizi'!$C$14</f>
        <v>0.48190106419996614</v>
      </c>
      <c r="U116" s="30">
        <f t="shared" si="5"/>
        <v>1.7326550105150815E-2</v>
      </c>
    </row>
    <row r="117" spans="16:21" ht="13.9" customHeight="1" x14ac:dyDescent="0.2">
      <c r="P117" s="27">
        <v>1</v>
      </c>
      <c r="Q117" s="30">
        <v>0.100435204761101</v>
      </c>
      <c r="R117" s="30">
        <v>-1837.004198613032</v>
      </c>
      <c r="S117" s="30">
        <f>ABS(Q117)/'İtme Analizi'!$C$17</f>
        <v>7.2614154018487392E-2</v>
      </c>
      <c r="T117" s="30">
        <f>ABS(R117)/'İtme Analizi'!$C$14</f>
        <v>0.4867133795190452</v>
      </c>
      <c r="U117" s="30">
        <f t="shared" si="5"/>
        <v>1.7674757007563643E-2</v>
      </c>
    </row>
    <row r="118" spans="16:21" ht="13.9" customHeight="1" x14ac:dyDescent="0.2">
      <c r="P118" s="27">
        <v>2</v>
      </c>
      <c r="Q118" s="30">
        <v>0.101429650561101</v>
      </c>
      <c r="R118" s="30">
        <v>-1855.1421023830105</v>
      </c>
      <c r="S118" s="30">
        <f>ABS(Q118)/'İtme Analizi'!$C$17</f>
        <v>7.3333133390869817E-2</v>
      </c>
      <c r="T118" s="30">
        <f>ABS(R118)/'İtme Analizi'!$C$14</f>
        <v>0.49151900840543677</v>
      </c>
      <c r="U118" s="30">
        <f t="shared" si="5"/>
        <v>1.8026421461720697E-2</v>
      </c>
    </row>
    <row r="119" spans="16:21" ht="13.9" customHeight="1" x14ac:dyDescent="0.2">
      <c r="P119" s="27">
        <v>3</v>
      </c>
      <c r="Q119" s="30">
        <v>0.10242409636110099</v>
      </c>
      <c r="R119" s="30">
        <v>-1873.2893001531281</v>
      </c>
      <c r="S119" s="30">
        <f>ABS(Q119)/'İtme Analizi'!$C$17</f>
        <v>7.4052112763252256E-2</v>
      </c>
      <c r="T119" s="30">
        <f>ABS(R119)/'İtme Analizi'!$C$14</f>
        <v>0.49632709973269834</v>
      </c>
      <c r="U119" s="30">
        <f t="shared" si="5"/>
        <v>1.8381541949140493E-2</v>
      </c>
    </row>
    <row r="120" spans="16:21" ht="13.9" customHeight="1" x14ac:dyDescent="0.2">
      <c r="P120" s="27">
        <v>4</v>
      </c>
      <c r="Q120" s="30">
        <v>0.103418542161101</v>
      </c>
      <c r="R120" s="30">
        <v>-1891.4012968376094</v>
      </c>
      <c r="S120" s="30">
        <f>ABS(Q120)/'İtme Analizi'!$C$17</f>
        <v>7.4771092135634695E-2</v>
      </c>
      <c r="T120" s="30">
        <f>ABS(R120)/'İtme Analizi'!$C$14</f>
        <v>0.50112586454923902</v>
      </c>
      <c r="U120" s="30">
        <f t="shared" si="5"/>
        <v>1.874011600226071E-2</v>
      </c>
    </row>
    <row r="121" spans="16:21" ht="13.9" customHeight="1" x14ac:dyDescent="0.2">
      <c r="P121" s="27">
        <v>5</v>
      </c>
      <c r="Q121" s="30">
        <v>0.10441298796110099</v>
      </c>
      <c r="R121" s="30">
        <v>-1909.5264144994424</v>
      </c>
      <c r="S121" s="30">
        <f>ABS(Q121)/'İtme Analizi'!$C$17</f>
        <v>7.5490071508017134E-2</v>
      </c>
      <c r="T121" s="30">
        <f>ABS(R121)/'İtme Analizi'!$C$14</f>
        <v>0.50592810576242275</v>
      </c>
      <c r="U121" s="30">
        <f t="shared" si="5"/>
        <v>1.9102141518025671E-2</v>
      </c>
    </row>
    <row r="122" spans="16:21" ht="13.9" customHeight="1" x14ac:dyDescent="0.2">
      <c r="P122" s="27">
        <v>6</v>
      </c>
      <c r="Q122" s="30">
        <v>0.10540743376110098</v>
      </c>
      <c r="R122" s="30">
        <v>-1927.6168131605209</v>
      </c>
      <c r="S122" s="30">
        <f>ABS(Q122)/'İtme Analizi'!$C$17</f>
        <v>7.6209050880399559E-2</v>
      </c>
      <c r="T122" s="30">
        <f>ABS(R122)/'İtme Analizi'!$C$14</f>
        <v>0.51072114819304326</v>
      </c>
      <c r="U122" s="30">
        <f t="shared" si="5"/>
        <v>1.9467616439296651E-2</v>
      </c>
    </row>
    <row r="123" spans="16:21" ht="13.9" customHeight="1" x14ac:dyDescent="0.2">
      <c r="P123" s="27">
        <v>7</v>
      </c>
      <c r="Q123" s="30">
        <v>0.10640187956110098</v>
      </c>
      <c r="R123" s="30">
        <v>-1945.7208883620592</v>
      </c>
      <c r="S123" s="30">
        <f>ABS(Q123)/'İtme Analizi'!$C$17</f>
        <v>7.6928030252781998E-2</v>
      </c>
      <c r="T123" s="30">
        <f>ABS(R123)/'İtme Analizi'!$C$14</f>
        <v>0.51551781421648535</v>
      </c>
      <c r="U123" s="30">
        <f t="shared" si="5"/>
        <v>1.9836538761850455E-2</v>
      </c>
    </row>
    <row r="124" spans="16:21" ht="13.9" customHeight="1" x14ac:dyDescent="0.2">
      <c r="P124" s="27">
        <v>8</v>
      </c>
      <c r="Q124" s="30">
        <v>0.10739632536110097</v>
      </c>
      <c r="R124" s="30">
        <v>-1963.7662085240538</v>
      </c>
      <c r="S124" s="30">
        <f>ABS(Q124)/'İtme Analizi'!$C$17</f>
        <v>7.7647009625164423E-2</v>
      </c>
      <c r="T124" s="30">
        <f>ABS(R124)/'İtme Analizi'!$C$14</f>
        <v>0.5202989131204393</v>
      </c>
      <c r="U124" s="30">
        <f t="shared" si="5"/>
        <v>2.0208904192112416E-2</v>
      </c>
    </row>
    <row r="125" spans="16:21" ht="13.9" customHeight="1" x14ac:dyDescent="0.2">
      <c r="P125" s="27">
        <v>9</v>
      </c>
      <c r="Q125" s="30">
        <v>0.10839077116110096</v>
      </c>
      <c r="R125" s="30">
        <v>-1981.8103169271321</v>
      </c>
      <c r="S125" s="30">
        <f>ABS(Q125)/'İtme Analizi'!$C$17</f>
        <v>7.8365988997546862E-2</v>
      </c>
      <c r="T125" s="30">
        <f>ABS(R125)/'İtme Analizi'!$C$14</f>
        <v>0.52507969096945084</v>
      </c>
      <c r="U125" s="30">
        <f t="shared" si="5"/>
        <v>2.0584707018447706E-2</v>
      </c>
    </row>
    <row r="126" spans="16:21" ht="13.9" customHeight="1" x14ac:dyDescent="0.2">
      <c r="P126" s="27">
        <v>10</v>
      </c>
      <c r="Q126" s="30">
        <v>0.10938521696110096</v>
      </c>
      <c r="R126" s="30">
        <v>-1999.8603495039481</v>
      </c>
      <c r="S126" s="30">
        <f>ABS(Q126)/'İtme Analizi'!$C$17</f>
        <v>7.9084968369929287E-2</v>
      </c>
      <c r="T126" s="30">
        <f>ABS(R126)/'İtme Analizi'!$C$14</f>
        <v>0.52986203842544677</v>
      </c>
      <c r="U126" s="30">
        <f t="shared" si="5"/>
        <v>2.0963947689697893E-2</v>
      </c>
    </row>
    <row r="127" spans="16:21" ht="13.9" customHeight="1" x14ac:dyDescent="0.2">
      <c r="P127" s="27">
        <v>0</v>
      </c>
      <c r="Q127" s="30">
        <v>0.10938521696110096</v>
      </c>
      <c r="R127" s="30">
        <v>-1999.8603495039481</v>
      </c>
      <c r="S127" s="30">
        <f>ABS(Q127)/'İtme Analizi'!$C$17</f>
        <v>7.9084968369929287E-2</v>
      </c>
      <c r="T127" s="30">
        <f>ABS(R127)/'İtme Analizi'!$C$14</f>
        <v>0.52986203842544677</v>
      </c>
      <c r="U127" s="30">
        <f t="shared" si="5"/>
        <v>2.0963947689697893E-2</v>
      </c>
    </row>
    <row r="128" spans="16:21" ht="13.9" customHeight="1" x14ac:dyDescent="0.2">
      <c r="P128" s="27">
        <v>1</v>
      </c>
      <c r="Q128" s="30">
        <v>0.11037966276110095</v>
      </c>
      <c r="R128" s="30">
        <v>-2017.900069947699</v>
      </c>
      <c r="S128" s="30">
        <f>ABS(Q128)/'İtme Analizi'!$C$17</f>
        <v>7.9803947742311726E-2</v>
      </c>
      <c r="T128" s="30">
        <f>ABS(R128)/'İtme Analizi'!$C$14</f>
        <v>0.53464165368674332</v>
      </c>
      <c r="U128" s="30">
        <f t="shared" si="5"/>
        <v>2.1346625787924699E-2</v>
      </c>
    </row>
    <row r="129" spans="16:21" ht="13.9" customHeight="1" x14ac:dyDescent="0.2">
      <c r="P129" s="27">
        <v>2</v>
      </c>
      <c r="Q129" s="30">
        <v>0.11137410856110094</v>
      </c>
      <c r="R129" s="30">
        <v>-2035.9351066567961</v>
      </c>
      <c r="S129" s="30">
        <f>ABS(Q129)/'İtme Analizi'!$C$17</f>
        <v>8.0522927114694151E-2</v>
      </c>
      <c r="T129" s="30">
        <f>ABS(R129)/'İtme Analizi'!$C$14</f>
        <v>0.5394200279947946</v>
      </c>
      <c r="U129" s="30">
        <f t="shared" si="5"/>
        <v>2.17327398848224E-2</v>
      </c>
    </row>
    <row r="130" spans="16:21" ht="13.9" customHeight="1" x14ac:dyDescent="0.2">
      <c r="P130" s="27">
        <v>3</v>
      </c>
      <c r="Q130" s="30">
        <v>0.11236855436110094</v>
      </c>
      <c r="R130" s="30">
        <v>-2053.9710685587861</v>
      </c>
      <c r="S130" s="30">
        <f>ABS(Q130)/'İtme Analizi'!$C$17</f>
        <v>8.1241906487076576E-2</v>
      </c>
      <c r="T130" s="30">
        <f>ABS(R130)/'İtme Analizi'!$C$14</f>
        <v>0.5441986474322581</v>
      </c>
      <c r="U130" s="30">
        <f t="shared" si="5"/>
        <v>2.2122289622402608E-2</v>
      </c>
    </row>
    <row r="131" spans="16:21" ht="13.9" customHeight="1" x14ac:dyDescent="0.2">
      <c r="P131" s="27">
        <v>4</v>
      </c>
      <c r="Q131" s="30">
        <v>0.11336300016110093</v>
      </c>
      <c r="R131" s="30">
        <v>-2072.0071188378574</v>
      </c>
      <c r="S131" s="30">
        <f>ABS(Q131)/'İtme Analizi'!$C$17</f>
        <v>8.1960885859459015E-2</v>
      </c>
      <c r="T131" s="30">
        <f>ABS(R131)/'İtme Analizi'!$C$14</f>
        <v>0.54897729028518683</v>
      </c>
      <c r="U131" s="30">
        <f t="shared" si="5"/>
        <v>2.2515275097204444E-2</v>
      </c>
    </row>
    <row r="132" spans="16:21" ht="13.9" customHeight="1" x14ac:dyDescent="0.2">
      <c r="P132" s="27">
        <v>5</v>
      </c>
      <c r="Q132" s="30">
        <v>0.11435744596110092</v>
      </c>
      <c r="R132" s="30">
        <v>-2090.0432268066625</v>
      </c>
      <c r="S132" s="30">
        <f>ABS(Q132)/'İtme Analizi'!$C$17</f>
        <v>8.267986523184144E-2</v>
      </c>
      <c r="T132" s="30">
        <f>ABS(R132)/'İtme Analizi'!$C$14</f>
        <v>0.5537559484229827</v>
      </c>
      <c r="U132" s="30">
        <f t="shared" si="5"/>
        <v>2.2911696323140263E-2</v>
      </c>
    </row>
    <row r="133" spans="16:21" ht="13.9" customHeight="1" x14ac:dyDescent="0.2">
      <c r="P133" s="27">
        <v>6</v>
      </c>
      <c r="Q133" s="30">
        <v>0.11535189176110092</v>
      </c>
      <c r="R133" s="30">
        <v>-2108.0794002699654</v>
      </c>
      <c r="S133" s="30">
        <f>ABS(Q133)/'İtme Analizi'!$C$17</f>
        <v>8.3398844604223879E-2</v>
      </c>
      <c r="T133" s="30">
        <f>ABS(R133)/'İtme Analizi'!$C$14</f>
        <v>0.55853462391351438</v>
      </c>
      <c r="U133" s="30">
        <f t="shared" si="5"/>
        <v>2.3311553311942963E-2</v>
      </c>
    </row>
    <row r="134" spans="16:21" ht="13.9" customHeight="1" x14ac:dyDescent="0.2">
      <c r="P134" s="27">
        <v>7</v>
      </c>
      <c r="Q134" s="30">
        <v>0.11634633756110091</v>
      </c>
      <c r="R134" s="30">
        <v>-2126.1155306791993</v>
      </c>
      <c r="S134" s="30">
        <f>ABS(Q134)/'İtme Analizi'!$C$17</f>
        <v>8.4117823976606304E-2</v>
      </c>
      <c r="T134" s="30">
        <f>ABS(R134)/'İtme Analizi'!$C$14</f>
        <v>0.56331328799689118</v>
      </c>
      <c r="U134" s="30">
        <f t="shared" si="5"/>
        <v>2.3714846065749903E-2</v>
      </c>
    </row>
    <row r="135" spans="16:21" ht="13.9" customHeight="1" x14ac:dyDescent="0.2">
      <c r="P135" s="27">
        <v>8</v>
      </c>
      <c r="Q135" s="30">
        <v>0.1173407833611009</v>
      </c>
      <c r="R135" s="30">
        <v>-2144.0371829724327</v>
      </c>
      <c r="S135" s="30">
        <f>ABS(Q135)/'İtme Analizi'!$C$17</f>
        <v>8.4836803348988743E-2</v>
      </c>
      <c r="T135" s="30">
        <f>ABS(R135)/'İtme Analizi'!$C$14</f>
        <v>0.56806162115845427</v>
      </c>
      <c r="U135" s="30">
        <f t="shared" si="5"/>
        <v>2.4121563676806779E-2</v>
      </c>
    </row>
    <row r="136" spans="16:21" ht="13.9" customHeight="1" x14ac:dyDescent="0.2">
      <c r="P136" s="27">
        <v>9</v>
      </c>
      <c r="Q136" s="30">
        <v>0.1183352291611009</v>
      </c>
      <c r="R136" s="30">
        <v>-2162.0072997344455</v>
      </c>
      <c r="S136" s="30">
        <f>ABS(Q136)/'İtme Analizi'!$C$17</f>
        <v>8.5555782721371168E-2</v>
      </c>
      <c r="T136" s="30">
        <f>ABS(R136)/'İtme Analizi'!$C$14</f>
        <v>0.57282279495772737</v>
      </c>
      <c r="U136" s="30">
        <f t="shared" si="5"/>
        <v>2.453169985753683E-2</v>
      </c>
    </row>
    <row r="137" spans="16:21" ht="13.9" customHeight="1" x14ac:dyDescent="0.2">
      <c r="P137" s="27">
        <v>10</v>
      </c>
      <c r="Q137" s="30">
        <v>0.11932967496110089</v>
      </c>
      <c r="R137" s="30">
        <v>-2179.9745953925858</v>
      </c>
      <c r="S137" s="30">
        <f>ABS(Q137)/'İtme Analizi'!$C$17</f>
        <v>8.6274762093753607E-2</v>
      </c>
      <c r="T137" s="30">
        <f>ABS(R137)/'İtme Analizi'!$C$14</f>
        <v>0.57758322130688544</v>
      </c>
      <c r="U137" s="30">
        <f t="shared" si="5"/>
        <v>2.4945258955316286E-2</v>
      </c>
    </row>
    <row r="138" spans="16:21" ht="13.9" customHeight="1" x14ac:dyDescent="0.2">
      <c r="P138" s="27">
        <v>0</v>
      </c>
      <c r="Q138" s="30">
        <v>0.11932967496110089</v>
      </c>
      <c r="R138" s="30">
        <v>-2179.9745953925858</v>
      </c>
      <c r="S138" s="30">
        <f>ABS(Q138)/'İtme Analizi'!$C$17</f>
        <v>8.6274762093753607E-2</v>
      </c>
      <c r="T138" s="30">
        <f>ABS(R138)/'İtme Analizi'!$C$14</f>
        <v>0.57758322130688544</v>
      </c>
      <c r="U138" s="30">
        <f t="shared" si="5"/>
        <v>2.4945258955316286E-2</v>
      </c>
    </row>
    <row r="139" spans="16:21" ht="13.9" customHeight="1" x14ac:dyDescent="0.2">
      <c r="P139" s="27">
        <v>1</v>
      </c>
      <c r="Q139" s="30">
        <v>0.12032412076110088</v>
      </c>
      <c r="R139" s="30">
        <v>-2197.9577654312343</v>
      </c>
      <c r="S139" s="30">
        <f>ABS(Q139)/'İtme Analizi'!$C$17</f>
        <v>8.6993741466136032E-2</v>
      </c>
      <c r="T139" s="30">
        <f>ABS(R139)/'İtme Analizi'!$C$14</f>
        <v>0.58234785356552943</v>
      </c>
      <c r="U139" s="30">
        <f t="shared" si="5"/>
        <v>2.5362242213425607E-2</v>
      </c>
    </row>
    <row r="140" spans="16:21" ht="13.9" customHeight="1" x14ac:dyDescent="0.2">
      <c r="P140" s="27">
        <v>2</v>
      </c>
      <c r="Q140" s="30">
        <v>0.12131856656110088</v>
      </c>
      <c r="R140" s="30">
        <v>-2215.8853138212585</v>
      </c>
      <c r="S140" s="30">
        <f>ABS(Q140)/'İtme Analizi'!$C$17</f>
        <v>8.7712720838518471E-2</v>
      </c>
      <c r="T140" s="30">
        <f>ABS(R140)/'İtme Analizi'!$C$14</f>
        <v>0.58709774889510347</v>
      </c>
      <c r="U140" s="30">
        <f t="shared" si="5"/>
        <v>2.5782645846071883E-2</v>
      </c>
    </row>
    <row r="141" spans="16:21" ht="13.9" customHeight="1" x14ac:dyDescent="0.2">
      <c r="P141" s="27">
        <v>3</v>
      </c>
      <c r="Q141" s="30">
        <v>0.12231301236110087</v>
      </c>
      <c r="R141" s="30">
        <v>-2233.8256248490643</v>
      </c>
      <c r="S141" s="30">
        <f>ABS(Q141)/'İtme Analizi'!$C$17</f>
        <v>8.8431700210900896E-2</v>
      </c>
      <c r="T141" s="30">
        <f>ABS(R141)/'İtme Analizi'!$C$14</f>
        <v>0.59185102567942371</v>
      </c>
      <c r="U141" s="30">
        <f t="shared" si="5"/>
        <v>2.6206465771079195E-2</v>
      </c>
    </row>
    <row r="142" spans="16:21" ht="13.9" customHeight="1" x14ac:dyDescent="0.2">
      <c r="P142" s="27">
        <v>4</v>
      </c>
      <c r="Q142" s="30">
        <v>0.12330745816110088</v>
      </c>
      <c r="R142" s="30">
        <v>-2251.7068674557618</v>
      </c>
      <c r="S142" s="30">
        <f>ABS(Q142)/'İtme Analizi'!$C$17</f>
        <v>8.9150679583283349E-2</v>
      </c>
      <c r="T142" s="30">
        <f>ABS(R142)/'İtme Analizi'!$C$14</f>
        <v>0.59658865231396085</v>
      </c>
      <c r="U142" s="30">
        <f t="shared" si="5"/>
        <v>2.663369757797824E-2</v>
      </c>
    </row>
    <row r="143" spans="16:21" ht="13.9" customHeight="1" x14ac:dyDescent="0.2">
      <c r="P143" s="27">
        <v>5</v>
      </c>
      <c r="Q143" s="30">
        <v>0.12430190396110087</v>
      </c>
      <c r="R143" s="30">
        <v>-2269.6044899289959</v>
      </c>
      <c r="S143" s="30">
        <f>ABS(Q143)/'İtme Analizi'!$C$17</f>
        <v>8.9869658955665774E-2</v>
      </c>
      <c r="T143" s="30">
        <f>ABS(R143)/'İtme Analizi'!$C$14</f>
        <v>0.60133061878626437</v>
      </c>
      <c r="U143" s="30">
        <f t="shared" si="5"/>
        <v>2.7064337200828466E-2</v>
      </c>
    </row>
    <row r="144" spans="16:21" ht="13.9" customHeight="1" x14ac:dyDescent="0.2">
      <c r="P144" s="27">
        <v>6</v>
      </c>
      <c r="Q144" s="30">
        <v>0.12529634976110085</v>
      </c>
      <c r="R144" s="30">
        <v>-2287.3976006753187</v>
      </c>
      <c r="S144" s="30">
        <f>ABS(Q144)/'İtme Analizi'!$C$17</f>
        <v>9.0588638328048199E-2</v>
      </c>
      <c r="T144" s="30">
        <f>ABS(R144)/'İtme Analizi'!$C$14</f>
        <v>0.6060448949267534</v>
      </c>
      <c r="U144" s="30">
        <f t="shared" si="5"/>
        <v>2.7498376245368113E-2</v>
      </c>
    </row>
    <row r="145" spans="16:21" ht="13.9" customHeight="1" x14ac:dyDescent="0.2">
      <c r="P145" s="27">
        <v>7</v>
      </c>
      <c r="Q145" s="30">
        <v>0.12629079556110084</v>
      </c>
      <c r="R145" s="30">
        <v>-2305.2141138622451</v>
      </c>
      <c r="S145" s="30">
        <f>ABS(Q145)/'İtme Analizi'!$C$17</f>
        <v>9.1307617700430624E-2</v>
      </c>
      <c r="T145" s="30">
        <f>ABS(R145)/'İtme Analizi'!$C$14</f>
        <v>0.61076537153263244</v>
      </c>
      <c r="U145" s="30">
        <f t="shared" si="5"/>
        <v>2.7935806986211842E-2</v>
      </c>
    </row>
    <row r="146" spans="16:21" ht="13.9" customHeight="1" x14ac:dyDescent="0.2">
      <c r="P146" s="27">
        <v>8</v>
      </c>
      <c r="Q146" s="30">
        <v>0.12728524136110084</v>
      </c>
      <c r="R146" s="30">
        <v>-2323.0342610130861</v>
      </c>
      <c r="S146" s="30">
        <f>ABS(Q146)/'İtme Analizi'!$C$17</f>
        <v>9.2026597072813063E-2</v>
      </c>
      <c r="T146" s="30">
        <f>ABS(R146)/'İtme Analizi'!$C$14</f>
        <v>0.61548681095550428</v>
      </c>
      <c r="U146" s="30">
        <f t="shared" si="5"/>
        <v>2.83766319984858E-2</v>
      </c>
    </row>
    <row r="147" spans="16:21" ht="13.9" customHeight="1" x14ac:dyDescent="0.2">
      <c r="P147" s="27">
        <v>9</v>
      </c>
      <c r="Q147" s="30">
        <v>0.12827968716110083</v>
      </c>
      <c r="R147" s="30">
        <v>-2340.8546363095625</v>
      </c>
      <c r="S147" s="30">
        <f>ABS(Q147)/'İtme Analizi'!$C$17</f>
        <v>9.2745576445195488E-2</v>
      </c>
      <c r="T147" s="30">
        <f>ABS(R147)/'İtme Analizi'!$C$14</f>
        <v>0.62020831082545247</v>
      </c>
      <c r="U147" s="30">
        <f t="shared" si="5"/>
        <v>2.8820851650042847E-2</v>
      </c>
    </row>
    <row r="148" spans="16:21" ht="13.9" customHeight="1" x14ac:dyDescent="0.2">
      <c r="P148" s="27">
        <v>10</v>
      </c>
      <c r="Q148" s="30">
        <v>0.12927413296110082</v>
      </c>
      <c r="R148" s="30">
        <v>-2358.6742785485453</v>
      </c>
      <c r="S148" s="30">
        <f>ABS(Q148)/'İtme Analizi'!$C$17</f>
        <v>9.3464555817577927E-2</v>
      </c>
      <c r="T148" s="30">
        <f>ABS(R148)/'İtme Analizi'!$C$14</f>
        <v>0.62492961647217005</v>
      </c>
      <c r="U148" s="30">
        <f t="shared" si="5"/>
        <v>2.9268465892791855E-2</v>
      </c>
    </row>
    <row r="149" spans="16:21" ht="13.9" customHeight="1" x14ac:dyDescent="0.2">
      <c r="P149" s="27">
        <v>0</v>
      </c>
      <c r="Q149" s="30">
        <v>0.12927413296110082</v>
      </c>
      <c r="R149" s="30">
        <v>-2358.6742785485453</v>
      </c>
      <c r="S149" s="30">
        <f>ABS(Q149)/'İtme Analizi'!$C$17</f>
        <v>9.3464555817577927E-2</v>
      </c>
      <c r="T149" s="30">
        <f>ABS(R149)/'İtme Analizi'!$C$14</f>
        <v>0.62492961647217005</v>
      </c>
      <c r="U149" s="30">
        <f t="shared" si="5"/>
        <v>2.9268465892791855E-2</v>
      </c>
    </row>
    <row r="150" spans="16:21" ht="13.9" customHeight="1" x14ac:dyDescent="0.2">
      <c r="P150" s="27">
        <v>1</v>
      </c>
      <c r="Q150" s="30">
        <v>0.13026857876110082</v>
      </c>
      <c r="R150" s="30">
        <v>-2376.5446947078062</v>
      </c>
      <c r="S150" s="30">
        <f>ABS(Q150)/'İtme Analizi'!$C$17</f>
        <v>9.4183535189960352E-2</v>
      </c>
      <c r="T150" s="30">
        <f>ABS(R150)/'İtme Analizi'!$C$14</f>
        <v>0.62966437464466229</v>
      </c>
      <c r="U150" s="30">
        <f t="shared" si="5"/>
        <v>2.9719479492955826E-2</v>
      </c>
    </row>
    <row r="151" spans="16:21" ht="13.9" customHeight="1" x14ac:dyDescent="0.2">
      <c r="P151" s="27">
        <v>2</v>
      </c>
      <c r="Q151" s="30">
        <v>0.13126302456110081</v>
      </c>
      <c r="R151" s="30">
        <v>-2394.4157163744649</v>
      </c>
      <c r="S151" s="30">
        <f>ABS(Q151)/'İtme Analizi'!$C$17</f>
        <v>9.4902514562342791E-2</v>
      </c>
      <c r="T151" s="30">
        <f>ABS(R151)/'İtme Analizi'!$C$14</f>
        <v>0.6343992932460486</v>
      </c>
      <c r="U151" s="30">
        <f t="shared" si="5"/>
        <v>3.017389734425158E-2</v>
      </c>
    </row>
    <row r="152" spans="16:21" ht="13.9" customHeight="1" x14ac:dyDescent="0.2">
      <c r="P152" s="27">
        <v>3</v>
      </c>
      <c r="Q152" s="30">
        <v>0.1322574703611008</v>
      </c>
      <c r="R152" s="30">
        <v>-2411.9994148055603</v>
      </c>
      <c r="S152" s="30">
        <f>ABS(Q152)/'İtme Analizi'!$C$17</f>
        <v>9.5621493934725216E-2</v>
      </c>
      <c r="T152" s="30">
        <f>ABS(R152)/'İtme Analizi'!$C$14</f>
        <v>0.63905808569426603</v>
      </c>
      <c r="U152" s="30">
        <f t="shared" si="5"/>
        <v>3.063169213778472E-2</v>
      </c>
    </row>
    <row r="153" spans="16:21" ht="13.9" customHeight="1" x14ac:dyDescent="0.2">
      <c r="P153" s="27">
        <v>4</v>
      </c>
      <c r="Q153" s="30">
        <v>0.13325191616110083</v>
      </c>
      <c r="R153" s="30">
        <v>-2429.6583817297392</v>
      </c>
      <c r="S153" s="30">
        <f>ABS(Q153)/'İtme Analizi'!$C$17</f>
        <v>9.6340473307107669E-2</v>
      </c>
      <c r="T153" s="30">
        <f>ABS(R153)/'İtme Analizi'!$C$14</f>
        <v>0.6437368204935503</v>
      </c>
      <c r="U153" s="30">
        <f t="shared" si="5"/>
        <v>3.1092843676057882E-2</v>
      </c>
    </row>
    <row r="154" spans="16:21" ht="13.9" customHeight="1" x14ac:dyDescent="0.2">
      <c r="P154" s="27">
        <v>5</v>
      </c>
      <c r="Q154" s="30">
        <v>0.13424636196110082</v>
      </c>
      <c r="R154" s="30">
        <v>-2447.3198303775425</v>
      </c>
      <c r="S154" s="30">
        <f>ABS(Q154)/'İtme Analizi'!$C$17</f>
        <v>9.7059452679490107E-2</v>
      </c>
      <c r="T154" s="30">
        <f>ABS(R154)/'İtme Analizi'!$C$14</f>
        <v>0.64841621282431616</v>
      </c>
      <c r="U154" s="30">
        <f t="shared" si="5"/>
        <v>3.1557359364516355E-2</v>
      </c>
    </row>
    <row r="155" spans="16:21" ht="13.9" customHeight="1" x14ac:dyDescent="0.2">
      <c r="P155" s="27">
        <v>6</v>
      </c>
      <c r="Q155" s="30">
        <v>0.13524080776110081</v>
      </c>
      <c r="R155" s="30">
        <v>-2464.9806807597988</v>
      </c>
      <c r="S155" s="30">
        <f>ABS(Q155)/'İtme Analizi'!$C$17</f>
        <v>9.7778432051872533E-2</v>
      </c>
      <c r="T155" s="30">
        <f>ABS(R155)/'İtme Analizi'!$C$14</f>
        <v>0.65309544664491281</v>
      </c>
      <c r="U155" s="30">
        <f t="shared" si="5"/>
        <v>3.2025239382553153E-2</v>
      </c>
    </row>
    <row r="156" spans="16:21" ht="13.9" customHeight="1" x14ac:dyDescent="0.2">
      <c r="P156" s="27">
        <v>7</v>
      </c>
      <c r="Q156" s="30">
        <v>0.13623525356110081</v>
      </c>
      <c r="R156" s="30">
        <v>-2482.6414924506039</v>
      </c>
      <c r="S156" s="30">
        <f>ABS(Q156)/'İtme Analizi'!$C$17</f>
        <v>9.8497411424254971E-2</v>
      </c>
      <c r="T156" s="30">
        <f>ABS(R156)/'İtme Analizi'!$C$14</f>
        <v>0.65777467021422809</v>
      </c>
      <c r="U156" s="30">
        <f t="shared" si="5"/>
        <v>3.2496483669500295E-2</v>
      </c>
    </row>
    <row r="157" spans="16:21" ht="13.9" customHeight="1" x14ac:dyDescent="0.2">
      <c r="P157" s="27">
        <v>8</v>
      </c>
      <c r="Q157" s="30">
        <v>0.1372296993611008</v>
      </c>
      <c r="R157" s="30">
        <v>-2500.2990223398519</v>
      </c>
      <c r="S157" s="30">
        <f>ABS(Q157)/'İtme Analizi'!$C$17</f>
        <v>9.9216390796637396E-2</v>
      </c>
      <c r="T157" s="30">
        <f>ABS(R157)/'İtme Analizi'!$C$14</f>
        <v>0.66245302427179809</v>
      </c>
      <c r="U157" s="30">
        <f t="shared" si="5"/>
        <v>3.2971091909092025E-2</v>
      </c>
    </row>
    <row r="158" spans="16:21" ht="13.9" customHeight="1" x14ac:dyDescent="0.2">
      <c r="P158" s="27">
        <v>9</v>
      </c>
      <c r="Q158" s="30">
        <v>0.13822414516110079</v>
      </c>
      <c r="R158" s="30">
        <v>-2517.9558362529119</v>
      </c>
      <c r="S158" s="30">
        <f>ABS(Q158)/'İtme Analizi'!$C$17</f>
        <v>9.9935370169019835E-2</v>
      </c>
      <c r="T158" s="30">
        <f>ABS(R158)/'İtme Analizi'!$C$14</f>
        <v>0.66713118863182119</v>
      </c>
      <c r="U158" s="30">
        <f t="shared" si="5"/>
        <v>3.3449063720553548E-2</v>
      </c>
    </row>
    <row r="159" spans="16:21" ht="13.9" customHeight="1" x14ac:dyDescent="0.2">
      <c r="P159" s="27">
        <v>10</v>
      </c>
      <c r="Q159" s="30">
        <v>0.13921859096110079</v>
      </c>
      <c r="R159" s="30">
        <v>-2535.6054008528854</v>
      </c>
      <c r="S159" s="30">
        <f>ABS(Q159)/'İtme Analizi'!$C$17</f>
        <v>0.10065434954140226</v>
      </c>
      <c r="T159" s="30">
        <f>ABS(R159)/'İtme Analizi'!$C$14</f>
        <v>0.67180743228982631</v>
      </c>
      <c r="U159" s="30">
        <f t="shared" si="5"/>
        <v>3.3930398345217966E-2</v>
      </c>
    </row>
    <row r="160" spans="16:21" ht="13.9" customHeight="1" x14ac:dyDescent="0.2">
      <c r="P160" s="27">
        <v>0</v>
      </c>
      <c r="Q160" s="30">
        <v>0.13921859096110079</v>
      </c>
      <c r="R160" s="30">
        <v>-2535.6054008528854</v>
      </c>
      <c r="S160" s="30">
        <f>ABS(Q160)/'İtme Analizi'!$C$17</f>
        <v>0.10065434954140226</v>
      </c>
      <c r="T160" s="30">
        <f>ABS(R160)/'İtme Analizi'!$C$14</f>
        <v>0.67180743228982631</v>
      </c>
      <c r="U160" s="30">
        <f t="shared" si="5"/>
        <v>3.3930398345217966E-2</v>
      </c>
    </row>
    <row r="161" spans="16:21" ht="13.9" customHeight="1" x14ac:dyDescent="0.2">
      <c r="P161" s="27">
        <v>1</v>
      </c>
      <c r="Q161" s="30">
        <v>0.14021303676110078</v>
      </c>
      <c r="R161" s="30">
        <v>-2553.3161570906459</v>
      </c>
      <c r="S161" s="30">
        <f>ABS(Q161)/'İtme Analizi'!$C$17</f>
        <v>0.1013733289137847</v>
      </c>
      <c r="T161" s="30">
        <f>ABS(R161)/'İtme Analizi'!$C$14</f>
        <v>0.67649988864285293</v>
      </c>
      <c r="U161" s="30">
        <f t="shared" si="5"/>
        <v>3.4415100920909381E-2</v>
      </c>
    </row>
    <row r="162" spans="16:21" ht="13.9" customHeight="1" x14ac:dyDescent="0.2">
      <c r="P162" s="27">
        <v>2</v>
      </c>
      <c r="Q162" s="30">
        <v>0.14120748256110077</v>
      </c>
      <c r="R162" s="30">
        <v>-2570.9519896891102</v>
      </c>
      <c r="S162" s="30">
        <f>ABS(Q162)/'İtme Analizi'!$C$17</f>
        <v>0.10209230828616712</v>
      </c>
      <c r="T162" s="30">
        <f>ABS(R162)/'İtme Analizi'!$C$14</f>
        <v>0.68117249401365798</v>
      </c>
      <c r="U162" s="30">
        <f t="shared" si="5"/>
        <v>3.4903170139701047E-2</v>
      </c>
    </row>
    <row r="163" spans="16:21" ht="13.9" customHeight="1" x14ac:dyDescent="0.2">
      <c r="P163" s="27">
        <v>3</v>
      </c>
      <c r="Q163" s="30">
        <v>0.14220192836110077</v>
      </c>
      <c r="R163" s="30">
        <v>-2588.5931013892036</v>
      </c>
      <c r="S163" s="30">
        <f>ABS(Q163)/'İtme Analizi'!$C$17</f>
        <v>0.10281128765854956</v>
      </c>
      <c r="T163" s="30">
        <f>ABS(R163)/'İtme Analizi'!$C$14</f>
        <v>0.6858464980799025</v>
      </c>
      <c r="U163" s="30">
        <f t="shared" si="5"/>
        <v>3.5394599368186196E-2</v>
      </c>
    </row>
    <row r="164" spans="16:21" ht="13.9" customHeight="1" x14ac:dyDescent="0.2">
      <c r="P164" s="27">
        <v>4</v>
      </c>
      <c r="Q164" s="30">
        <v>0.14319637416110076</v>
      </c>
      <c r="R164" s="30">
        <v>-2606.2280656554303</v>
      </c>
      <c r="S164" s="30">
        <f>ABS(Q164)/'İtme Analizi'!$C$17</f>
        <v>0.10353026703093199</v>
      </c>
      <c r="T164" s="30">
        <f>ABS(R164)/'İtme Analizi'!$C$14</f>
        <v>0.69051887338649853</v>
      </c>
      <c r="U164" s="30">
        <f t="shared" si="5"/>
        <v>3.5889388523659103E-2</v>
      </c>
    </row>
    <row r="165" spans="16:21" ht="13.9" customHeight="1" x14ac:dyDescent="0.2">
      <c r="P165" s="27">
        <v>5</v>
      </c>
      <c r="Q165" s="30">
        <v>0.14419081996110075</v>
      </c>
      <c r="R165" s="30">
        <v>-2623.8663017763179</v>
      </c>
      <c r="S165" s="30">
        <f>ABS(Q165)/'İtme Analizi'!$C$17</f>
        <v>0.10424924640331443</v>
      </c>
      <c r="T165" s="30">
        <f>ABS(R165)/'İtme Analizi'!$C$14</f>
        <v>0.6951921155694144</v>
      </c>
      <c r="U165" s="30">
        <f t="shared" si="5"/>
        <v>3.6387537332230588E-2</v>
      </c>
    </row>
    <row r="166" spans="16:21" ht="13.9" customHeight="1" x14ac:dyDescent="0.2">
      <c r="P166" s="27">
        <v>6</v>
      </c>
      <c r="Q166" s="30">
        <v>0.14518526576110075</v>
      </c>
      <c r="R166" s="30">
        <v>-2641.5045652762483</v>
      </c>
      <c r="S166" s="30">
        <f>ABS(Q166)/'İtme Analizi'!$C$17</f>
        <v>0.10496822577569685</v>
      </c>
      <c r="T166" s="30">
        <f>ABS(R166)/'İtme Analizi'!$C$14</f>
        <v>0.69986536500639462</v>
      </c>
      <c r="U166" s="30">
        <f t="shared" si="5"/>
        <v>3.6889046108141491E-2</v>
      </c>
    </row>
    <row r="167" spans="16:21" ht="13.9" customHeight="1" x14ac:dyDescent="0.2">
      <c r="P167" s="27">
        <v>7</v>
      </c>
      <c r="Q167" s="30">
        <v>0.14617971156110074</v>
      </c>
      <c r="R167" s="30">
        <v>-2659.1428370361941</v>
      </c>
      <c r="S167" s="30">
        <f>ABS(Q167)/'İtme Analizi'!$C$17</f>
        <v>0.10568720514807929</v>
      </c>
      <c r="T167" s="30">
        <f>ABS(R167)/'İtme Analizi'!$C$14</f>
        <v>0.7045386166318619</v>
      </c>
      <c r="U167" s="30">
        <f t="shared" si="5"/>
        <v>3.7393914854786325E-2</v>
      </c>
    </row>
    <row r="168" spans="16:21" ht="13.9" customHeight="1" x14ac:dyDescent="0.2">
      <c r="P168" s="27">
        <v>8</v>
      </c>
      <c r="Q168" s="30">
        <v>0.14717415736110073</v>
      </c>
      <c r="R168" s="30">
        <v>-2676.7586312759368</v>
      </c>
      <c r="S168" s="30">
        <f>ABS(Q168)/'İtme Analizi'!$C$17</f>
        <v>0.10640618452046172</v>
      </c>
      <c r="T168" s="30">
        <f>ABS(R168)/'İtme Analizi'!$C$14</f>
        <v>0.70920591284915446</v>
      </c>
      <c r="U168" s="30">
        <f t="shared" si="5"/>
        <v>3.7902141432043998E-2</v>
      </c>
    </row>
    <row r="169" spans="16:21" ht="13.9" customHeight="1" x14ac:dyDescent="0.2">
      <c r="P169" s="27">
        <v>9</v>
      </c>
      <c r="Q169" s="30">
        <v>0.14816860316110073</v>
      </c>
      <c r="R169" s="30">
        <v>-2694.1361699308882</v>
      </c>
      <c r="S169" s="30">
        <f>ABS(Q169)/'İtme Analizi'!$C$17</f>
        <v>0.10712516389284416</v>
      </c>
      <c r="T169" s="30">
        <f>ABS(R169)/'İtme Analizi'!$C$14</f>
        <v>0.71381008336376739</v>
      </c>
      <c r="U169" s="30">
        <f t="shared" si="5"/>
        <v>3.8413701005967665E-2</v>
      </c>
    </row>
    <row r="170" spans="16:21" ht="13.9" customHeight="1" x14ac:dyDescent="0.2">
      <c r="P170" s="27">
        <v>10</v>
      </c>
      <c r="Q170" s="30">
        <v>0.14916304896110072</v>
      </c>
      <c r="R170" s="30">
        <v>-2711.5673382646264</v>
      </c>
      <c r="S170" s="30">
        <f>ABS(Q170)/'İtme Analizi'!$C$17</f>
        <v>0.10784414326522658</v>
      </c>
      <c r="T170" s="30">
        <f>ABS(R170)/'İtme Analizi'!$C$14</f>
        <v>0.71842846303599939</v>
      </c>
      <c r="U170" s="30">
        <f t="shared" si="5"/>
        <v>3.8928575991563873E-2</v>
      </c>
    </row>
    <row r="171" spans="16:21" ht="13.9" customHeight="1" x14ac:dyDescent="0.2">
      <c r="P171" s="27">
        <v>0</v>
      </c>
      <c r="Q171" s="30">
        <v>0.14916304896110072</v>
      </c>
      <c r="R171" s="30">
        <v>-2711.5673382646264</v>
      </c>
      <c r="S171" s="30">
        <f>ABS(Q171)/'İtme Analizi'!$C$17</f>
        <v>0.10784414326522658</v>
      </c>
      <c r="T171" s="30">
        <f>ABS(R171)/'İtme Analizi'!$C$14</f>
        <v>0.71842846303599939</v>
      </c>
      <c r="U171" s="30">
        <f t="shared" ref="U171:U234" si="6">U170+(S171-S170)*((T171+T170)/2)</f>
        <v>3.8928575991563873E-2</v>
      </c>
    </row>
    <row r="172" spans="16:21" ht="13.9" customHeight="1" x14ac:dyDescent="0.2">
      <c r="P172" s="27">
        <v>1</v>
      </c>
      <c r="Q172" s="30">
        <v>0.15015749476110071</v>
      </c>
      <c r="R172" s="30">
        <v>-2729.0808868055701</v>
      </c>
      <c r="S172" s="30">
        <f>ABS(Q172)/'İtme Analizi'!$C$17</f>
        <v>0.10856312263760902</v>
      </c>
      <c r="T172" s="30">
        <f>ABS(R172)/'İtme Analizi'!$C$14</f>
        <v>0.72306866930453662</v>
      </c>
      <c r="U172" s="30">
        <f t="shared" si="6"/>
        <v>3.9446779343314517E-2</v>
      </c>
    </row>
    <row r="173" spans="16:21" ht="13.9" customHeight="1" x14ac:dyDescent="0.2">
      <c r="P173" s="27">
        <v>2</v>
      </c>
      <c r="Q173" s="30">
        <v>0.15115194056110071</v>
      </c>
      <c r="R173" s="30">
        <v>-2746.5591284609854</v>
      </c>
      <c r="S173" s="30">
        <f>ABS(Q173)/'İtme Analizi'!$C$17</f>
        <v>0.10928210200999144</v>
      </c>
      <c r="T173" s="30">
        <f>ABS(R173)/'İtme Analizi'!$C$14</f>
        <v>0.72769952103072244</v>
      </c>
      <c r="U173" s="30">
        <f t="shared" si="6"/>
        <v>3.9968315544794332E-2</v>
      </c>
    </row>
    <row r="174" spans="16:21" ht="13.9" customHeight="1" x14ac:dyDescent="0.2">
      <c r="P174" s="27">
        <v>3</v>
      </c>
      <c r="Q174" s="30">
        <v>0.1521463863611007</v>
      </c>
      <c r="R174" s="30">
        <v>-2764.0449781446528</v>
      </c>
      <c r="S174" s="30">
        <f>ABS(Q174)/'İtme Analizi'!$C$17</f>
        <v>0.11000108138237388</v>
      </c>
      <c r="T174" s="30">
        <f>ABS(R174)/'İtme Analizi'!$C$14</f>
        <v>0.73233238850033711</v>
      </c>
      <c r="U174" s="30">
        <f t="shared" si="6"/>
        <v>4.0493181957780816E-2</v>
      </c>
    </row>
    <row r="175" spans="16:21" ht="13.9" customHeight="1" x14ac:dyDescent="0.2">
      <c r="P175" s="27">
        <v>4</v>
      </c>
      <c r="Q175" s="30">
        <v>0.15314083216110069</v>
      </c>
      <c r="R175" s="30">
        <v>-2781.5171573682233</v>
      </c>
      <c r="S175" s="30">
        <f>ABS(Q175)/'İtme Analizi'!$C$17</f>
        <v>0.11072006075475631</v>
      </c>
      <c r="T175" s="30">
        <f>ABS(R175)/'İtme Analizi'!$C$14</f>
        <v>0.73696163398811931</v>
      </c>
      <c r="U175" s="30">
        <f t="shared" si="6"/>
        <v>4.1021378004847814E-2</v>
      </c>
    </row>
    <row r="176" spans="16:21" ht="13.9" customHeight="1" x14ac:dyDescent="0.2">
      <c r="P176" s="27">
        <v>5</v>
      </c>
      <c r="Q176" s="30">
        <v>0.15413527796110069</v>
      </c>
      <c r="R176" s="30">
        <v>-2798.99037591461</v>
      </c>
      <c r="S176" s="30">
        <f>ABS(Q176)/'İtme Analizi'!$C$17</f>
        <v>0.11143904012713873</v>
      </c>
      <c r="T176" s="30">
        <f>ABS(R176)/'İtme Analizi'!$C$14</f>
        <v>0.74159115484398219</v>
      </c>
      <c r="U176" s="30">
        <f t="shared" si="6"/>
        <v>4.1552902482922205E-2</v>
      </c>
    </row>
    <row r="177" spans="16:21" ht="13.9" customHeight="1" x14ac:dyDescent="0.2">
      <c r="P177" s="27">
        <v>6</v>
      </c>
      <c r="Q177" s="30">
        <v>0.15512972376110068</v>
      </c>
      <c r="R177" s="30">
        <v>-2816.4315970174362</v>
      </c>
      <c r="S177" s="30">
        <f>ABS(Q177)/'İtme Analizi'!$C$17</f>
        <v>0.11215801949952117</v>
      </c>
      <c r="T177" s="30">
        <f>ABS(R177)/'İtme Analizi'!$C$14</f>
        <v>0.74621219799255245</v>
      </c>
      <c r="U177" s="30">
        <f t="shared" si="6"/>
        <v>4.2087752443347656E-2</v>
      </c>
    </row>
    <row r="178" spans="16:21" ht="13.9" customHeight="1" x14ac:dyDescent="0.2">
      <c r="P178" s="27">
        <v>7</v>
      </c>
      <c r="Q178" s="30">
        <v>0.15612416956110067</v>
      </c>
      <c r="R178" s="30">
        <v>-2833.8816425310647</v>
      </c>
      <c r="S178" s="30">
        <f>ABS(Q178)/'İtme Analizi'!$C$17</f>
        <v>0.1128769988719036</v>
      </c>
      <c r="T178" s="30">
        <f>ABS(R178)/'İtme Analizi'!$C$14</f>
        <v>0.75083557916452348</v>
      </c>
      <c r="U178" s="30">
        <f t="shared" si="6"/>
        <v>4.2625925678971104E-2</v>
      </c>
    </row>
    <row r="179" spans="16:21" ht="13.9" customHeight="1" x14ac:dyDescent="0.2">
      <c r="P179" s="27">
        <v>8</v>
      </c>
      <c r="Q179" s="30">
        <v>0.15711861536110067</v>
      </c>
      <c r="R179" s="30">
        <v>-2851.3318000085592</v>
      </c>
      <c r="S179" s="30">
        <f>ABS(Q179)/'İtme Analizi'!$C$17</f>
        <v>0.11359597824428604</v>
      </c>
      <c r="T179" s="30">
        <f>ABS(R179)/'İtme Analizi'!$C$14</f>
        <v>0.75545899000126704</v>
      </c>
      <c r="U179" s="30">
        <f t="shared" si="6"/>
        <v>4.3167423040952051E-2</v>
      </c>
    </row>
    <row r="180" spans="16:21" ht="13.9" customHeight="1" x14ac:dyDescent="0.2">
      <c r="P180" s="27">
        <v>9</v>
      </c>
      <c r="Q180" s="30">
        <v>0.15811306116110066</v>
      </c>
      <c r="R180" s="30">
        <v>-2868.7702203466024</v>
      </c>
      <c r="S180" s="30">
        <f>ABS(Q180)/'İtme Analizi'!$C$17</f>
        <v>0.11431495761666846</v>
      </c>
      <c r="T180" s="30">
        <f>ABS(R180)/'İtme Analizi'!$C$14</f>
        <v>0.7600792910885541</v>
      </c>
      <c r="U180" s="30">
        <f t="shared" si="6"/>
        <v>4.3712243422031803E-2</v>
      </c>
    </row>
    <row r="181" spans="16:21" ht="13.9" customHeight="1" x14ac:dyDescent="0.2">
      <c r="P181" s="27">
        <v>10</v>
      </c>
      <c r="Q181" s="30">
        <v>0.15910750696110065</v>
      </c>
      <c r="R181" s="30">
        <v>-2886.1992937302111</v>
      </c>
      <c r="S181" s="30">
        <f>ABS(Q181)/'İtme Analizi'!$C$17</f>
        <v>0.1150339369890509</v>
      </c>
      <c r="T181" s="30">
        <f>ABS(R181)/'İtme Analizi'!$C$14</f>
        <v>0.76469711570475607</v>
      </c>
      <c r="U181" s="30">
        <f t="shared" si="6"/>
        <v>4.4260384814021704E-2</v>
      </c>
    </row>
    <row r="182" spans="16:21" ht="13.9" customHeight="1" x14ac:dyDescent="0.2">
      <c r="P182" s="27">
        <v>0</v>
      </c>
      <c r="Q182" s="30">
        <v>0.15910750696110065</v>
      </c>
      <c r="R182" s="30">
        <v>-2886.1992937302111</v>
      </c>
      <c r="S182" s="30">
        <f>ABS(Q182)/'İtme Analizi'!$C$17</f>
        <v>0.1150339369890509</v>
      </c>
      <c r="T182" s="30">
        <f>ABS(R182)/'İtme Analizi'!$C$14</f>
        <v>0.76469711570475607</v>
      </c>
      <c r="U182" s="30">
        <f t="shared" si="6"/>
        <v>4.4260384814021704E-2</v>
      </c>
    </row>
    <row r="183" spans="16:21" ht="13.9" customHeight="1" x14ac:dyDescent="0.2">
      <c r="P183" s="27">
        <v>1</v>
      </c>
      <c r="Q183" s="30">
        <v>0.16010195276110065</v>
      </c>
      <c r="R183" s="30">
        <v>-2903.6388264453212</v>
      </c>
      <c r="S183" s="30">
        <f>ABS(Q183)/'İtme Analizi'!$C$17</f>
        <v>0.11575291636143333</v>
      </c>
      <c r="T183" s="30">
        <f>ABS(R183)/'İtme Analizi'!$C$14</f>
        <v>0.7693177115158123</v>
      </c>
      <c r="U183" s="30">
        <f t="shared" si="6"/>
        <v>4.4811847322871891E-2</v>
      </c>
    </row>
    <row r="184" spans="16:21" ht="13.9" customHeight="1" x14ac:dyDescent="0.2">
      <c r="P184" s="27">
        <v>2</v>
      </c>
      <c r="Q184" s="30">
        <v>0.16109639856110064</v>
      </c>
      <c r="R184" s="30">
        <v>-2921.0340332871988</v>
      </c>
      <c r="S184" s="30">
        <f>ABS(Q184)/'İtme Analizi'!$C$17</f>
        <v>0.11647189573381576</v>
      </c>
      <c r="T184" s="30">
        <f>ABS(R184)/'İtme Analizi'!$C$14</f>
        <v>0.77392656320805964</v>
      </c>
      <c r="U184" s="30">
        <f t="shared" si="6"/>
        <v>4.5366627722908774E-2</v>
      </c>
    </row>
    <row r="185" spans="16:21" ht="13.9" customHeight="1" x14ac:dyDescent="0.2">
      <c r="P185" s="27">
        <v>3</v>
      </c>
      <c r="Q185" s="30">
        <v>0.16209084436110063</v>
      </c>
      <c r="R185" s="30">
        <v>-2938.4511089423449</v>
      </c>
      <c r="S185" s="30">
        <f>ABS(Q185)/'İtme Analizi'!$C$17</f>
        <v>0.11719087510619819</v>
      </c>
      <c r="T185" s="30">
        <f>ABS(R185)/'İtme Analizi'!$C$14</f>
        <v>0.77854120903187174</v>
      </c>
      <c r="U185" s="30">
        <f t="shared" si="6"/>
        <v>4.5924723875173275E-2</v>
      </c>
    </row>
    <row r="186" spans="16:21" ht="13.9" customHeight="1" x14ac:dyDescent="0.2">
      <c r="P186" s="27">
        <v>4</v>
      </c>
      <c r="Q186" s="30">
        <v>0.16308529016110063</v>
      </c>
      <c r="R186" s="30">
        <v>-2955.721419377508</v>
      </c>
      <c r="S186" s="30">
        <f>ABS(Q186)/'İtme Analizi'!$C$17</f>
        <v>0.11790985447858063</v>
      </c>
      <c r="T186" s="30">
        <f>ABS(R186)/'İtme Analizi'!$C$14</f>
        <v>0.78311696948118792</v>
      </c>
      <c r="U186" s="30">
        <f t="shared" si="6"/>
        <v>4.6486123883704884E-2</v>
      </c>
    </row>
    <row r="187" spans="16:21" ht="13.9" customHeight="1" x14ac:dyDescent="0.2">
      <c r="P187" s="27">
        <v>5</v>
      </c>
      <c r="Q187" s="30">
        <v>0.16407973596110062</v>
      </c>
      <c r="R187" s="30">
        <v>-2972.9593839082154</v>
      </c>
      <c r="S187" s="30">
        <f>ABS(Q187)/'İtme Analizi'!$C$17</f>
        <v>0.11862883385096305</v>
      </c>
      <c r="T187" s="30">
        <f>ABS(R187)/'İtme Analizi'!$C$14</f>
        <v>0.78768415989866469</v>
      </c>
      <c r="U187" s="30">
        <f t="shared" si="6"/>
        <v>4.7050810688774453E-2</v>
      </c>
    </row>
    <row r="188" spans="16:21" ht="13.9" customHeight="1" x14ac:dyDescent="0.2">
      <c r="P188" s="27">
        <v>6</v>
      </c>
      <c r="Q188" s="30">
        <v>0.16507418176110061</v>
      </c>
      <c r="R188" s="30">
        <v>-2990.1059044271292</v>
      </c>
      <c r="S188" s="30">
        <f>ABS(Q188)/'İtme Analizi'!$C$17</f>
        <v>0.11934781322334549</v>
      </c>
      <c r="T188" s="30">
        <f>ABS(R188)/'İtme Analizi'!$C$14</f>
        <v>0.79222712226916669</v>
      </c>
      <c r="U188" s="30">
        <f t="shared" si="6"/>
        <v>4.7618772499810932E-2</v>
      </c>
    </row>
    <row r="189" spans="16:21" ht="13.9" customHeight="1" x14ac:dyDescent="0.2">
      <c r="P189" s="27">
        <v>7</v>
      </c>
      <c r="Q189" s="30">
        <v>0.16606862756110061</v>
      </c>
      <c r="R189" s="30">
        <v>-3007.2626957496677</v>
      </c>
      <c r="S189" s="30">
        <f>ABS(Q189)/'İtme Analizi'!$C$17</f>
        <v>0.12006679259572792</v>
      </c>
      <c r="T189" s="30">
        <f>ABS(R189)/'İtme Analizi'!$C$14</f>
        <v>0.79677280588415278</v>
      </c>
      <c r="U189" s="30">
        <f t="shared" si="6"/>
        <v>4.8190001585340626E-2</v>
      </c>
    </row>
    <row r="190" spans="16:21" ht="13.9" customHeight="1" x14ac:dyDescent="0.2">
      <c r="P190" s="27">
        <v>8</v>
      </c>
      <c r="Q190" s="30">
        <v>0.1670630733611006</v>
      </c>
      <c r="R190" s="30">
        <v>-3024.4366635894335</v>
      </c>
      <c r="S190" s="30">
        <f>ABS(Q190)/'İtme Analizi'!$C$17</f>
        <v>0.12078577196811036</v>
      </c>
      <c r="T190" s="30">
        <f>ABS(R190)/'İtme Analizi'!$C$14</f>
        <v>0.80132304040912272</v>
      </c>
      <c r="U190" s="30">
        <f t="shared" si="6"/>
        <v>4.8764500559628089E-2</v>
      </c>
    </row>
    <row r="191" spans="16:21" ht="13.9" customHeight="1" x14ac:dyDescent="0.2">
      <c r="P191" s="27">
        <v>9</v>
      </c>
      <c r="Q191" s="30">
        <v>0.16805751916110059</v>
      </c>
      <c r="R191" s="30">
        <v>-3041.6098622159548</v>
      </c>
      <c r="S191" s="30">
        <f>ABS(Q191)/'İtme Analizi'!$C$17</f>
        <v>0.12150475134049278</v>
      </c>
      <c r="T191" s="30">
        <f>ABS(R191)/'İtme Analizi'!$C$14</f>
        <v>0.80587307113141327</v>
      </c>
      <c r="U191" s="30">
        <f t="shared" si="6"/>
        <v>4.9342270985413536E-2</v>
      </c>
    </row>
    <row r="192" spans="16:21" ht="13.9" customHeight="1" x14ac:dyDescent="0.2">
      <c r="P192" s="27">
        <v>10</v>
      </c>
      <c r="Q192" s="30">
        <v>0.16905196496110059</v>
      </c>
      <c r="R192" s="30">
        <v>-3058.7226713653849</v>
      </c>
      <c r="S192" s="30">
        <f>ABS(Q192)/'İtme Analizi'!$C$17</f>
        <v>0.12222373071287522</v>
      </c>
      <c r="T192" s="30">
        <f>ABS(R192)/'İtme Analizi'!$C$14</f>
        <v>0.8104071016907729</v>
      </c>
      <c r="U192" s="30">
        <f t="shared" si="6"/>
        <v>4.9923307037538472E-2</v>
      </c>
    </row>
    <row r="193" spans="16:21" ht="13.9" customHeight="1" x14ac:dyDescent="0.2">
      <c r="P193" s="27">
        <v>0</v>
      </c>
      <c r="Q193" s="30">
        <v>0.16905196496110059</v>
      </c>
      <c r="R193" s="30">
        <v>-3058.7226713653849</v>
      </c>
      <c r="S193" s="30">
        <f>ABS(Q193)/'İtme Analizi'!$C$17</f>
        <v>0.12222373071287522</v>
      </c>
      <c r="T193" s="30">
        <f>ABS(R193)/'İtme Analizi'!$C$14</f>
        <v>0.8104071016907729</v>
      </c>
      <c r="U193" s="30">
        <f t="shared" si="6"/>
        <v>4.9923307037538472E-2</v>
      </c>
    </row>
    <row r="194" spans="16:21" ht="13.9" customHeight="1" x14ac:dyDescent="0.2">
      <c r="P194" s="27">
        <v>1</v>
      </c>
      <c r="Q194" s="30">
        <v>0.17004641076110058</v>
      </c>
      <c r="R194" s="30">
        <v>-3075.9203666105768</v>
      </c>
      <c r="S194" s="30">
        <f>ABS(Q194)/'İtme Analizi'!$C$17</f>
        <v>0.12294271008525764</v>
      </c>
      <c r="T194" s="30">
        <f>ABS(R194)/'İtme Analizi'!$C$14</f>
        <v>0.81496362278040668</v>
      </c>
      <c r="U194" s="30">
        <f t="shared" si="6"/>
        <v>5.0507611049223002E-2</v>
      </c>
    </row>
    <row r="195" spans="16:21" ht="13.9" customHeight="1" x14ac:dyDescent="0.2">
      <c r="P195" s="27">
        <v>2</v>
      </c>
      <c r="Q195" s="30">
        <v>0.17104085656110057</v>
      </c>
      <c r="R195" s="30">
        <v>-3093.1208674872232</v>
      </c>
      <c r="S195" s="30">
        <f>ABS(Q195)/'İtme Analizi'!$C$17</f>
        <v>0.12366168945764008</v>
      </c>
      <c r="T195" s="30">
        <f>ABS(R195)/'İtme Analizi'!$C$14</f>
        <v>0.81952088722074579</v>
      </c>
      <c r="U195" s="30">
        <f t="shared" si="6"/>
        <v>5.1095191372807727E-2</v>
      </c>
    </row>
    <row r="196" spans="16:21" ht="13.9" customHeight="1" x14ac:dyDescent="0.2">
      <c r="P196" s="27">
        <v>3</v>
      </c>
      <c r="Q196" s="30">
        <v>0.17203530236110057</v>
      </c>
      <c r="R196" s="30">
        <v>-3110.3088648497719</v>
      </c>
      <c r="S196" s="30">
        <f>ABS(Q196)/'İtme Analizi'!$C$17</f>
        <v>0.12438066883002251</v>
      </c>
      <c r="T196" s="30">
        <f>ABS(R196)/'İtme Analizi'!$C$14</f>
        <v>0.82407483886103416</v>
      </c>
      <c r="U196" s="30">
        <f t="shared" si="6"/>
        <v>5.1686047084602081E-2</v>
      </c>
    </row>
    <row r="197" spans="16:21" ht="13.9" customHeight="1" x14ac:dyDescent="0.2">
      <c r="P197" s="27">
        <v>4</v>
      </c>
      <c r="Q197" s="30">
        <v>0.17302974816110056</v>
      </c>
      <c r="R197" s="30">
        <v>-3127.4929841324174</v>
      </c>
      <c r="S197" s="30">
        <f>ABS(Q197)/'İtme Analizi'!$C$17</f>
        <v>0.12509964820240493</v>
      </c>
      <c r="T197" s="30">
        <f>ABS(R197)/'İtme Analizi'!$C$14</f>
        <v>0.82862776300591612</v>
      </c>
      <c r="U197" s="30">
        <f t="shared" si="6"/>
        <v>5.2280176624314632E-2</v>
      </c>
    </row>
    <row r="198" spans="16:21" ht="13.9" customHeight="1" x14ac:dyDescent="0.2">
      <c r="P198" s="27">
        <v>5</v>
      </c>
      <c r="Q198" s="30">
        <v>0.17402419396110058</v>
      </c>
      <c r="R198" s="30">
        <v>-3144.7393754020081</v>
      </c>
      <c r="S198" s="30">
        <f>ABS(Q198)/'İtme Analizi'!$C$17</f>
        <v>0.1258186275747874</v>
      </c>
      <c r="T198" s="30">
        <f>ABS(R198)/'İtme Analizi'!$C$14</f>
        <v>0.83319718608380999</v>
      </c>
      <c r="U198" s="30">
        <f t="shared" si="6"/>
        <v>5.2877585553767661E-2</v>
      </c>
    </row>
    <row r="199" spans="16:21" ht="13.9" customHeight="1" x14ac:dyDescent="0.2">
      <c r="P199" s="27">
        <v>6</v>
      </c>
      <c r="Q199" s="30">
        <v>0.17501863976110058</v>
      </c>
      <c r="R199" s="30">
        <v>-3161.9864947738388</v>
      </c>
      <c r="S199" s="30">
        <f>ABS(Q199)/'İtme Analizi'!$C$17</f>
        <v>0.12653760694716984</v>
      </c>
      <c r="T199" s="30">
        <f>ABS(R199)/'İtme Analizi'!$C$14</f>
        <v>0.83776680207204235</v>
      </c>
      <c r="U199" s="30">
        <f t="shared" si="6"/>
        <v>5.3478279873506639E-2</v>
      </c>
    </row>
    <row r="200" spans="16:21" ht="13.9" customHeight="1" x14ac:dyDescent="0.2">
      <c r="P200" s="27">
        <v>7</v>
      </c>
      <c r="Q200" s="30">
        <v>0.17601308556110057</v>
      </c>
      <c r="R200" s="30">
        <v>-3179.2190240741784</v>
      </c>
      <c r="S200" s="30">
        <f>ABS(Q200)/'İtme Analizi'!$C$17</f>
        <v>0.12725658631955225</v>
      </c>
      <c r="T200" s="30">
        <f>ABS(R200)/'İtme Analizi'!$C$14</f>
        <v>0.84233255242784544</v>
      </c>
      <c r="U200" s="30">
        <f t="shared" si="6"/>
        <v>5.4082258263225852E-2</v>
      </c>
    </row>
    <row r="201" spans="16:21" ht="13.9" customHeight="1" x14ac:dyDescent="0.2">
      <c r="P201" s="27">
        <v>8</v>
      </c>
      <c r="Q201" s="30">
        <v>0.17700753136110056</v>
      </c>
      <c r="R201" s="30">
        <v>-3196.4123413767866</v>
      </c>
      <c r="S201" s="30">
        <f>ABS(Q201)/'İtme Analizi'!$C$17</f>
        <v>0.12797556569193469</v>
      </c>
      <c r="T201" s="30">
        <f>ABS(R201)/'İtme Analizi'!$C$14</f>
        <v>0.84688791358369575</v>
      </c>
      <c r="U201" s="30">
        <f t="shared" si="6"/>
        <v>5.468951559846013E-2</v>
      </c>
    </row>
    <row r="202" spans="16:21" ht="13.9" customHeight="1" x14ac:dyDescent="0.2">
      <c r="P202" s="27">
        <v>9</v>
      </c>
      <c r="Q202" s="30">
        <v>0.17800197716110056</v>
      </c>
      <c r="R202" s="30">
        <v>-3213.6019848945225</v>
      </c>
      <c r="S202" s="30">
        <f>ABS(Q202)/'İtme Analizi'!$C$17</f>
        <v>0.12869454506431713</v>
      </c>
      <c r="T202" s="30">
        <f>ABS(R202)/'İtme Analizi'!$C$14</f>
        <v>0.85144230137200982</v>
      </c>
      <c r="U202" s="30">
        <f t="shared" si="6"/>
        <v>5.5300047794483623E-2</v>
      </c>
    </row>
    <row r="203" spans="16:21" ht="13.9" customHeight="1" x14ac:dyDescent="0.2">
      <c r="P203" s="27">
        <v>10</v>
      </c>
      <c r="Q203" s="30">
        <v>0.17899642296110055</v>
      </c>
      <c r="R203" s="30">
        <v>-3230.7854365987509</v>
      </c>
      <c r="S203" s="30">
        <f>ABS(Q203)/'İtme Analizi'!$C$17</f>
        <v>0.12941352443669957</v>
      </c>
      <c r="T203" s="30">
        <f>ABS(R203)/'İtme Analizi'!$C$14</f>
        <v>0.85599504864231102</v>
      </c>
      <c r="U203" s="30">
        <f t="shared" si="6"/>
        <v>5.5913853911631436E-2</v>
      </c>
    </row>
    <row r="204" spans="16:21" ht="13.9" customHeight="1" x14ac:dyDescent="0.2">
      <c r="P204" s="27">
        <v>0</v>
      </c>
      <c r="Q204" s="30">
        <v>0.17899642296110055</v>
      </c>
      <c r="R204" s="30">
        <v>-3230.7854365987509</v>
      </c>
      <c r="S204" s="30">
        <f>ABS(Q204)/'İtme Analizi'!$C$17</f>
        <v>0.12941352443669957</v>
      </c>
      <c r="T204" s="30">
        <f>ABS(R204)/'İtme Analizi'!$C$14</f>
        <v>0.85599504864231102</v>
      </c>
      <c r="U204" s="30">
        <f t="shared" si="6"/>
        <v>5.5913853911631436E-2</v>
      </c>
    </row>
    <row r="205" spans="16:21" ht="13.9" customHeight="1" x14ac:dyDescent="0.2">
      <c r="P205" s="27">
        <v>1</v>
      </c>
      <c r="Q205" s="30">
        <v>0.17999086876110054</v>
      </c>
      <c r="R205" s="30">
        <v>-3247.9637587929897</v>
      </c>
      <c r="S205" s="30">
        <f>ABS(Q205)/'İtme Analizi'!$C$17</f>
        <v>0.13013250380908198</v>
      </c>
      <c r="T205" s="30">
        <f>ABS(R205)/'İtme Analizi'!$C$14</f>
        <v>0.86054643685140575</v>
      </c>
      <c r="U205" s="30">
        <f t="shared" si="6"/>
        <v>5.6530932871585761E-2</v>
      </c>
    </row>
    <row r="206" spans="16:21" ht="13.9" customHeight="1" x14ac:dyDescent="0.2">
      <c r="P206" s="27">
        <v>2</v>
      </c>
      <c r="Q206" s="30">
        <v>0.18098531456110054</v>
      </c>
      <c r="R206" s="30">
        <v>-3265.1327475186899</v>
      </c>
      <c r="S206" s="30">
        <f>ABS(Q206)/'İtme Analizi'!$C$17</f>
        <v>0.13085148318146442</v>
      </c>
      <c r="T206" s="30">
        <f>ABS(R206)/'İtme Analizi'!$C$14</f>
        <v>0.86509535216249722</v>
      </c>
      <c r="U206" s="30">
        <f t="shared" si="6"/>
        <v>5.715128329679682E-2</v>
      </c>
    </row>
    <row r="207" spans="16:21" ht="13.9" customHeight="1" x14ac:dyDescent="0.2">
      <c r="P207" s="27">
        <v>3</v>
      </c>
      <c r="Q207" s="30">
        <v>0.18197976036110053</v>
      </c>
      <c r="R207" s="30">
        <v>-3282.2928015246425</v>
      </c>
      <c r="S207" s="30">
        <f>ABS(Q207)/'İtme Analizi'!$C$17</f>
        <v>0.13157046255384686</v>
      </c>
      <c r="T207" s="30">
        <f>ABS(R207)/'İtme Analizi'!$C$14</f>
        <v>0.86964190022388566</v>
      </c>
      <c r="U207" s="30">
        <f t="shared" si="6"/>
        <v>5.7774903447281423E-2</v>
      </c>
    </row>
    <row r="208" spans="16:21" ht="13.9" customHeight="1" x14ac:dyDescent="0.2">
      <c r="P208" s="27">
        <v>4</v>
      </c>
      <c r="Q208" s="30">
        <v>0.18297420616110052</v>
      </c>
      <c r="R208" s="30">
        <v>-3299.46056836261</v>
      </c>
      <c r="S208" s="30">
        <f>ABS(Q208)/'İtme Analizi'!$C$17</f>
        <v>0.1322894419262293</v>
      </c>
      <c r="T208" s="30">
        <f>ABS(R208)/'İtme Analizi'!$C$14</f>
        <v>0.87419049179640951</v>
      </c>
      <c r="U208" s="30">
        <f t="shared" si="6"/>
        <v>5.8401793206658885E-2</v>
      </c>
    </row>
    <row r="209" spans="16:21" ht="13.9" customHeight="1" x14ac:dyDescent="0.2">
      <c r="P209" s="27">
        <v>5</v>
      </c>
      <c r="Q209" s="30">
        <v>0.18396865196110052</v>
      </c>
      <c r="R209" s="30">
        <v>-3316.2180277239954</v>
      </c>
      <c r="S209" s="30">
        <f>ABS(Q209)/'İtme Analizi'!$C$17</f>
        <v>0.13300842129861171</v>
      </c>
      <c r="T209" s="30">
        <f>ABS(R209)/'İtme Analizi'!$C$14</f>
        <v>0.87863037260021537</v>
      </c>
      <c r="U209" s="30">
        <f t="shared" si="6"/>
        <v>5.9031914229150224E-2</v>
      </c>
    </row>
    <row r="210" spans="16:21" ht="13.9" customHeight="1" x14ac:dyDescent="0.2">
      <c r="P210" s="27">
        <v>6</v>
      </c>
      <c r="Q210" s="30">
        <v>0.18496309776110051</v>
      </c>
      <c r="R210" s="30">
        <v>-3333.223912054415</v>
      </c>
      <c r="S210" s="30">
        <f>ABS(Q210)/'İtme Analizi'!$C$17</f>
        <v>0.13372740067099415</v>
      </c>
      <c r="T210" s="30">
        <f>ABS(R210)/'İtme Analizi'!$C$14</f>
        <v>0.88313607348016865</v>
      </c>
      <c r="U210" s="30">
        <f t="shared" si="6"/>
        <v>5.9665251095993882E-2</v>
      </c>
    </row>
    <row r="211" spans="16:21" ht="13.9" customHeight="1" x14ac:dyDescent="0.2">
      <c r="P211" s="27">
        <v>7</v>
      </c>
      <c r="Q211" s="30">
        <v>0.1859575435611005</v>
      </c>
      <c r="R211" s="30">
        <v>-3350.1435310580105</v>
      </c>
      <c r="S211" s="30">
        <f>ABS(Q211)/'İtme Analizi'!$C$17</f>
        <v>0.13444638004337658</v>
      </c>
      <c r="T211" s="30">
        <f>ABS(R211)/'İtme Analizi'!$C$14</f>
        <v>0.88761891840324081</v>
      </c>
      <c r="U211" s="30">
        <f t="shared" si="6"/>
        <v>6.0301819252347587E-2</v>
      </c>
    </row>
    <row r="212" spans="16:21" ht="13.9" customHeight="1" x14ac:dyDescent="0.2">
      <c r="P212" s="27">
        <v>8</v>
      </c>
      <c r="Q212" s="30">
        <v>0.1869519893611005</v>
      </c>
      <c r="R212" s="30">
        <v>-3367.0686489332402</v>
      </c>
      <c r="S212" s="30">
        <f>ABS(Q212)/'İtme Analizi'!$C$17</f>
        <v>0.13516535941575902</v>
      </c>
      <c r="T212" s="30">
        <f>ABS(R212)/'İtme Analizi'!$C$14</f>
        <v>0.89210322024970945</v>
      </c>
      <c r="U212" s="30">
        <f t="shared" si="6"/>
        <v>6.0941611005479498E-2</v>
      </c>
    </row>
    <row r="213" spans="16:21" ht="13.9" customHeight="1" x14ac:dyDescent="0.2">
      <c r="P213" s="27">
        <v>9</v>
      </c>
      <c r="Q213" s="30">
        <v>0.18794643516110049</v>
      </c>
      <c r="R213" s="30">
        <v>-3384.0015402149993</v>
      </c>
      <c r="S213" s="30">
        <f>ABS(Q213)/'İtme Analizi'!$C$17</f>
        <v>0.13588433878814143</v>
      </c>
      <c r="T213" s="30">
        <f>ABS(R213)/'İtme Analizi'!$C$14</f>
        <v>0.89658958165650215</v>
      </c>
      <c r="U213" s="30">
        <f t="shared" si="6"/>
        <v>6.1584627619529229E-2</v>
      </c>
    </row>
    <row r="214" spans="16:21" ht="13.9" customHeight="1" x14ac:dyDescent="0.2">
      <c r="P214" s="27">
        <v>10</v>
      </c>
      <c r="Q214" s="30">
        <v>0.18894088096110048</v>
      </c>
      <c r="R214" s="30">
        <v>-3400.7170906430415</v>
      </c>
      <c r="S214" s="30">
        <f>ABS(Q214)/'İtme Analizi'!$C$17</f>
        <v>0.13660331816052387</v>
      </c>
      <c r="T214" s="30">
        <f>ABS(R214)/'İtme Analizi'!$C$14</f>
        <v>0.90101835870856117</v>
      </c>
      <c r="U214" s="30">
        <f t="shared" si="6"/>
        <v>6.2230849133905912E-2</v>
      </c>
    </row>
    <row r="215" spans="16:21" ht="13.9" customHeight="1" x14ac:dyDescent="0.2">
      <c r="P215" s="27">
        <v>0</v>
      </c>
      <c r="Q215" s="30">
        <v>0.18894088096110048</v>
      </c>
      <c r="R215" s="30">
        <v>-3400.7170906430415</v>
      </c>
      <c r="S215" s="30">
        <f>ABS(Q215)/'İtme Analizi'!$C$17</f>
        <v>0.13660331816052387</v>
      </c>
      <c r="T215" s="30">
        <f>ABS(R215)/'İtme Analizi'!$C$14</f>
        <v>0.90101835870856117</v>
      </c>
      <c r="U215" s="30">
        <f t="shared" si="6"/>
        <v>6.2230849133905912E-2</v>
      </c>
    </row>
    <row r="216" spans="16:21" ht="13.9" customHeight="1" x14ac:dyDescent="0.2">
      <c r="P216" s="27">
        <v>1</v>
      </c>
      <c r="Q216" s="30">
        <v>0.18993532676110048</v>
      </c>
      <c r="R216" s="30">
        <v>-3417.6141682161347</v>
      </c>
      <c r="S216" s="30">
        <f>ABS(Q216)/'İtme Analizi'!$C$17</f>
        <v>0.13732229753290631</v>
      </c>
      <c r="T216" s="30">
        <f>ABS(R216)/'İtme Analizi'!$C$14</f>
        <v>0.90549523129045562</v>
      </c>
      <c r="U216" s="30">
        <f t="shared" si="6"/>
        <v>6.2880272137474838E-2</v>
      </c>
    </row>
    <row r="217" spans="16:21" ht="13.9" customHeight="1" x14ac:dyDescent="0.2">
      <c r="P217" s="27">
        <v>2</v>
      </c>
      <c r="Q217" s="30">
        <v>0.19092977256110047</v>
      </c>
      <c r="R217" s="30">
        <v>-3434.3711796469875</v>
      </c>
      <c r="S217" s="30">
        <f>ABS(Q217)/'İtme Analizi'!$C$17</f>
        <v>0.13804127690528875</v>
      </c>
      <c r="T217" s="30">
        <f>ABS(R217)/'İtme Analizi'!$C$14</f>
        <v>0.90993499341528217</v>
      </c>
      <c r="U217" s="30">
        <f t="shared" si="6"/>
        <v>6.3532900579256354E-2</v>
      </c>
    </row>
    <row r="218" spans="16:21" ht="13.9" customHeight="1" x14ac:dyDescent="0.2">
      <c r="P218" s="27">
        <v>3</v>
      </c>
      <c r="Q218" s="30">
        <v>0.19192421836110046</v>
      </c>
      <c r="R218" s="30">
        <v>-3451.0951511532721</v>
      </c>
      <c r="S218" s="30">
        <f>ABS(Q218)/'İtme Analizi'!$C$17</f>
        <v>0.13876025627767116</v>
      </c>
      <c r="T218" s="30">
        <f>ABS(R218)/'İtme Analizi'!$C$14</f>
        <v>0.91436600162797421</v>
      </c>
      <c r="U218" s="30">
        <f t="shared" si="6"/>
        <v>6.4188717971482762E-2</v>
      </c>
    </row>
    <row r="219" spans="16:21" ht="13.9" customHeight="1" x14ac:dyDescent="0.2">
      <c r="P219" s="27">
        <v>4</v>
      </c>
      <c r="Q219" s="30">
        <v>0.19291866416110046</v>
      </c>
      <c r="R219" s="30">
        <v>-3467.8405560466222</v>
      </c>
      <c r="S219" s="30">
        <f>ABS(Q219)/'İtme Analizi'!$C$17</f>
        <v>0.1394792356500536</v>
      </c>
      <c r="T219" s="30">
        <f>ABS(R219)/'İtme Analizi'!$C$14</f>
        <v>0.91880268860626779</v>
      </c>
      <c r="U219" s="30">
        <f t="shared" si="6"/>
        <v>6.4847723208670632E-2</v>
      </c>
    </row>
    <row r="220" spans="16:21" ht="13.9" customHeight="1" x14ac:dyDescent="0.2">
      <c r="P220" s="27">
        <v>5</v>
      </c>
      <c r="Q220" s="30">
        <v>0.19391310996110045</v>
      </c>
      <c r="R220" s="30">
        <v>-3484.5755985565638</v>
      </c>
      <c r="S220" s="30">
        <f>ABS(Q220)/'İtme Analizi'!$C$17</f>
        <v>0.14019821502243604</v>
      </c>
      <c r="T220" s="30">
        <f>ABS(R220)/'İtme Analizi'!$C$14</f>
        <v>0.92323663007605783</v>
      </c>
      <c r="U220" s="30">
        <f t="shared" si="6"/>
        <v>6.5509917345295626E-2</v>
      </c>
    </row>
    <row r="221" spans="16:21" ht="13.9" customHeight="1" x14ac:dyDescent="0.2">
      <c r="P221" s="27">
        <v>6</v>
      </c>
      <c r="Q221" s="30">
        <v>0.19490755576110044</v>
      </c>
      <c r="R221" s="30">
        <v>-3501.3119699789049</v>
      </c>
      <c r="S221" s="30">
        <f>ABS(Q221)/'İtme Analizi'!$C$17</f>
        <v>0.14091719439481848</v>
      </c>
      <c r="T221" s="30">
        <f>ABS(R221)/'İtme Analizi'!$C$14</f>
        <v>0.92767092364054926</v>
      </c>
      <c r="U221" s="30">
        <f t="shared" si="6"/>
        <v>6.6175299520950165E-2</v>
      </c>
    </row>
    <row r="222" spans="16:21" ht="13.9" customHeight="1" x14ac:dyDescent="0.2">
      <c r="P222" s="27">
        <v>7</v>
      </c>
      <c r="Q222" s="30">
        <v>0.19590200156110044</v>
      </c>
      <c r="R222" s="30">
        <v>-3518.0247036730702</v>
      </c>
      <c r="S222" s="30">
        <f>ABS(Q222)/'İtme Analizi'!$C$17</f>
        <v>0.14163617376720089</v>
      </c>
      <c r="T222" s="30">
        <f>ABS(R222)/'İtme Analizi'!$C$14</f>
        <v>0.93209895440032142</v>
      </c>
      <c r="U222" s="30">
        <f t="shared" si="6"/>
        <v>6.684386761079493E-2</v>
      </c>
    </row>
    <row r="223" spans="16:21" ht="13.9" customHeight="1" x14ac:dyDescent="0.2">
      <c r="P223" s="27">
        <v>8</v>
      </c>
      <c r="Q223" s="30">
        <v>0.19689644736110043</v>
      </c>
      <c r="R223" s="30">
        <v>-3534.7623432143305</v>
      </c>
      <c r="S223" s="30">
        <f>ABS(Q223)/'İtme Analizi'!$C$17</f>
        <v>0.14235515313958333</v>
      </c>
      <c r="T223" s="30">
        <f>ABS(R223)/'İtme Analizi'!$C$14</f>
        <v>0.93653358395231101</v>
      </c>
      <c r="U223" s="30">
        <f t="shared" si="6"/>
        <v>6.7515621735614026E-2</v>
      </c>
    </row>
    <row r="224" spans="16:21" ht="13.9" customHeight="1" x14ac:dyDescent="0.2">
      <c r="P224" s="27">
        <v>9</v>
      </c>
      <c r="Q224" s="30">
        <v>0.19789089316110042</v>
      </c>
      <c r="R224" s="30">
        <v>-3551.4674752026208</v>
      </c>
      <c r="S224" s="30">
        <f>ABS(Q224)/'İtme Analizi'!$C$17</f>
        <v>0.14307413251196577</v>
      </c>
      <c r="T224" s="30">
        <f>ABS(R224)/'İtme Analizi'!$C$14</f>
        <v>0.94095960064376505</v>
      </c>
      <c r="U224" s="30">
        <f t="shared" si="6"/>
        <v>6.8190561171370623E-2</v>
      </c>
    </row>
    <row r="225" spans="16:21" ht="13.9" customHeight="1" x14ac:dyDescent="0.2">
      <c r="P225" s="27">
        <v>10</v>
      </c>
      <c r="Q225" s="30">
        <v>0.19888533896110042</v>
      </c>
      <c r="R225" s="30">
        <v>-3568.235681348875</v>
      </c>
      <c r="S225" s="30">
        <f>ABS(Q225)/'İtme Analizi'!$C$17</f>
        <v>0.14379311188434818</v>
      </c>
      <c r="T225" s="30">
        <f>ABS(R225)/'İtme Analizi'!$C$14</f>
        <v>0.94540232880305686</v>
      </c>
      <c r="U225" s="30">
        <f t="shared" si="6"/>
        <v>6.8868688829430494E-2</v>
      </c>
    </row>
    <row r="226" spans="16:21" ht="13.9" customHeight="1" x14ac:dyDescent="0.2">
      <c r="P226" s="27">
        <v>0</v>
      </c>
      <c r="Q226" s="30">
        <v>0.19888533896110042</v>
      </c>
      <c r="R226" s="30">
        <v>-3568.235681348875</v>
      </c>
      <c r="S226" s="30">
        <f>ABS(Q226)/'İtme Analizi'!$C$17</f>
        <v>0.14379311188434818</v>
      </c>
      <c r="T226" s="30">
        <f>ABS(R226)/'İtme Analizi'!$C$14</f>
        <v>0.94540232880305686</v>
      </c>
      <c r="U226" s="30">
        <f t="shared" si="6"/>
        <v>6.8868688829430494E-2</v>
      </c>
    </row>
    <row r="227" spans="16:21" ht="13.9" customHeight="1" x14ac:dyDescent="0.2">
      <c r="P227" s="27">
        <v>1</v>
      </c>
      <c r="Q227" s="30">
        <v>0.19987978476110041</v>
      </c>
      <c r="R227" s="30">
        <v>-3585.1149975765316</v>
      </c>
      <c r="S227" s="30">
        <f>ABS(Q227)/'İtme Analizi'!$C$17</f>
        <v>0.14451209125673062</v>
      </c>
      <c r="T227" s="30">
        <f>ABS(R227)/'İtme Analizi'!$C$14</f>
        <v>0.94987449552501435</v>
      </c>
      <c r="U227" s="30">
        <f t="shared" si="6"/>
        <v>6.9550021300253687E-2</v>
      </c>
    </row>
    <row r="228" spans="16:21" ht="13.9" customHeight="1" x14ac:dyDescent="0.2">
      <c r="P228" s="27">
        <v>2</v>
      </c>
      <c r="Q228" s="30">
        <v>0.2008742305611004</v>
      </c>
      <c r="R228" s="30">
        <v>-3602.0847581710145</v>
      </c>
      <c r="S228" s="30">
        <f>ABS(Q228)/'İtme Analizi'!$C$17</f>
        <v>0.14523107062911306</v>
      </c>
      <c r="T228" s="30">
        <f>ABS(R228)/'İtme Analizi'!$C$14</f>
        <v>0.95437062543849305</v>
      </c>
      <c r="U228" s="30">
        <f t="shared" si="6"/>
        <v>7.0234577781220012E-2</v>
      </c>
    </row>
    <row r="229" spans="16:21" ht="13.9" customHeight="1" x14ac:dyDescent="0.2">
      <c r="P229" s="27">
        <v>3</v>
      </c>
      <c r="Q229" s="30">
        <v>0.2018686763611004</v>
      </c>
      <c r="R229" s="30">
        <v>-3619.2211283223173</v>
      </c>
      <c r="S229" s="30">
        <f>ABS(Q229)/'İtme Analizi'!$C$17</f>
        <v>0.1459500500014955</v>
      </c>
      <c r="T229" s="30">
        <f>ABS(R229)/'İtme Analizi'!$C$14</f>
        <v>0.95891089847397493</v>
      </c>
      <c r="U229" s="30">
        <f t="shared" si="6"/>
        <v>7.0922382755846766E-2</v>
      </c>
    </row>
    <row r="230" spans="16:21" ht="13.9" customHeight="1" x14ac:dyDescent="0.2">
      <c r="P230" s="27">
        <v>4</v>
      </c>
      <c r="Q230" s="30">
        <v>0.20286312216110039</v>
      </c>
      <c r="R230" s="30">
        <v>-3636.3179990835756</v>
      </c>
      <c r="S230" s="30">
        <f>ABS(Q230)/'İtme Analizi'!$C$17</f>
        <v>0.14666902937387791</v>
      </c>
      <c r="T230" s="30">
        <f>ABS(R230)/'İtme Analizi'!$C$14</f>
        <v>0.96344070616504884</v>
      </c>
      <c r="U230" s="30">
        <f t="shared" si="6"/>
        <v>7.1613448330947613E-2</v>
      </c>
    </row>
    <row r="231" spans="16:21" ht="13.9" customHeight="1" x14ac:dyDescent="0.2">
      <c r="P231" s="27">
        <v>5</v>
      </c>
      <c r="Q231" s="30">
        <v>0.20385756796110038</v>
      </c>
      <c r="R231" s="30">
        <v>-3653.3774591509891</v>
      </c>
      <c r="S231" s="30">
        <f>ABS(Q231)/'İtme Analizi'!$C$17</f>
        <v>0.14738800874626035</v>
      </c>
      <c r="T231" s="30">
        <f>ABS(R231)/'İtme Analizi'!$C$14</f>
        <v>0.96796060191076905</v>
      </c>
      <c r="U231" s="30">
        <f t="shared" si="6"/>
        <v>7.2307767181097105E-2</v>
      </c>
    </row>
    <row r="232" spans="16:21" ht="13.9" customHeight="1" x14ac:dyDescent="0.2">
      <c r="P232" s="27">
        <v>6</v>
      </c>
      <c r="Q232" s="30">
        <v>0.20485201376110038</v>
      </c>
      <c r="R232" s="30">
        <v>-3670.4272357844584</v>
      </c>
      <c r="S232" s="30">
        <f>ABS(Q232)/'İtme Analizi'!$C$17</f>
        <v>0.14810698811864279</v>
      </c>
      <c r="T232" s="30">
        <f>ABS(R232)/'İtme Analizi'!$C$14</f>
        <v>0.97247793203531963</v>
      </c>
      <c r="U232" s="30">
        <f t="shared" si="6"/>
        <v>7.3005334820738732E-2</v>
      </c>
    </row>
    <row r="233" spans="16:21" ht="13.9" customHeight="1" x14ac:dyDescent="0.2">
      <c r="P233" s="27">
        <v>7</v>
      </c>
      <c r="Q233" s="30">
        <v>0.20584645956110037</v>
      </c>
      <c r="R233" s="30">
        <v>-3687.4828090753776</v>
      </c>
      <c r="S233" s="30">
        <f>ABS(Q233)/'İtme Analizi'!$C$17</f>
        <v>0.14882596749102522</v>
      </c>
      <c r="T233" s="30">
        <f>ABS(R233)/'İtme Analizi'!$C$14</f>
        <v>0.97699679798147565</v>
      </c>
      <c r="U233" s="30">
        <f t="shared" si="6"/>
        <v>7.3706150879670182E-2</v>
      </c>
    </row>
    <row r="234" spans="16:21" ht="13.9" customHeight="1" x14ac:dyDescent="0.2">
      <c r="P234" s="27">
        <v>8</v>
      </c>
      <c r="Q234" s="30">
        <v>0.20684090536110036</v>
      </c>
      <c r="R234" s="30">
        <v>-3704.4597279026407</v>
      </c>
      <c r="S234" s="30">
        <f>ABS(Q234)/'İtme Analizi'!$C$17</f>
        <v>0.14954494686340764</v>
      </c>
      <c r="T234" s="30">
        <f>ABS(R234)/'İtme Analizi'!$C$14</f>
        <v>0.98149482446528902</v>
      </c>
      <c r="U234" s="30">
        <f t="shared" si="6"/>
        <v>7.441020841843167E-2</v>
      </c>
    </row>
    <row r="235" spans="16:21" ht="13.9" customHeight="1" x14ac:dyDescent="0.2">
      <c r="P235" s="27">
        <v>9</v>
      </c>
      <c r="Q235" s="30">
        <v>0.20783535116110036</v>
      </c>
      <c r="R235" s="30">
        <v>-3721.4024932992907</v>
      </c>
      <c r="S235" s="30">
        <f>ABS(Q235)/'İtme Analizi'!$C$17</f>
        <v>0.15026392623579007</v>
      </c>
      <c r="T235" s="30">
        <f>ABS(R235)/'İtme Analizi'!$C$14</f>
        <v>0.98598380201407632</v>
      </c>
      <c r="U235" s="30">
        <f t="shared" ref="U235:U298" si="7">U234+(S235-S234)*((T235+T234)/2)</f>
        <v>7.511749669245267E-2</v>
      </c>
    </row>
    <row r="236" spans="16:21" ht="13.9" customHeight="1" x14ac:dyDescent="0.2">
      <c r="P236" s="27">
        <v>10</v>
      </c>
      <c r="Q236" s="30">
        <v>0.20882979696110035</v>
      </c>
      <c r="R236" s="30">
        <v>-3738.3447080113251</v>
      </c>
      <c r="S236" s="30">
        <f>ABS(Q236)/'İtme Analizi'!$C$17</f>
        <v>0.15098290560817251</v>
      </c>
      <c r="T236" s="30">
        <f>ABS(R236)/'İtme Analizi'!$C$14</f>
        <v>0.99047263365923932</v>
      </c>
      <c r="U236" s="30">
        <f t="shared" si="7"/>
        <v>7.5828012396283492E-2</v>
      </c>
    </row>
    <row r="237" spans="16:21" ht="13.9" customHeight="1" x14ac:dyDescent="0.2">
      <c r="P237" s="27">
        <v>0</v>
      </c>
      <c r="Q237" s="30">
        <v>0.20882979696110035</v>
      </c>
      <c r="R237" s="30">
        <v>-3738.3447080113251</v>
      </c>
      <c r="S237" s="30">
        <f>ABS(Q237)/'İtme Analizi'!$C$17</f>
        <v>0.15098290560817251</v>
      </c>
      <c r="T237" s="30">
        <f>ABS(R237)/'İtme Analizi'!$C$14</f>
        <v>0.99047263365923932</v>
      </c>
      <c r="U237" s="30">
        <f t="shared" si="7"/>
        <v>7.5828012396283492E-2</v>
      </c>
    </row>
    <row r="238" spans="16:21" ht="13.9" customHeight="1" x14ac:dyDescent="0.2">
      <c r="P238" s="27">
        <v>1</v>
      </c>
      <c r="Q238" s="30">
        <v>0.20982424276110034</v>
      </c>
      <c r="R238" s="30">
        <v>-3755.2556303018014</v>
      </c>
      <c r="S238" s="30">
        <f>ABS(Q238)/'İtme Analizi'!$C$17</f>
        <v>0.15170188498055495</v>
      </c>
      <c r="T238" s="30">
        <f>ABS(R238)/'İtme Analizi'!$C$14</f>
        <v>0.99495317439235031</v>
      </c>
      <c r="U238" s="30">
        <f t="shared" si="7"/>
        <v>7.6541752496975909E-2</v>
      </c>
    </row>
    <row r="239" spans="16:21" ht="13.9" customHeight="1" x14ac:dyDescent="0.2">
      <c r="P239" s="27">
        <v>2</v>
      </c>
      <c r="Q239" s="30">
        <v>0.21081868856110034</v>
      </c>
      <c r="R239" s="30">
        <v>-3772.0883679556409</v>
      </c>
      <c r="S239" s="30">
        <f>ABS(Q239)/'İtme Analizi'!$C$17</f>
        <v>0.15242086435293736</v>
      </c>
      <c r="T239" s="30">
        <f>ABS(R239)/'İtme Analizi'!$C$14</f>
        <v>0.99941300014356171</v>
      </c>
      <c r="U239" s="30">
        <f t="shared" si="7"/>
        <v>7.7258706567210178E-2</v>
      </c>
    </row>
    <row r="240" spans="16:21" ht="13.9" customHeight="1" x14ac:dyDescent="0.2">
      <c r="P240" s="27">
        <v>3</v>
      </c>
      <c r="Q240" s="30">
        <v>0.21181313436110033</v>
      </c>
      <c r="R240" s="30">
        <v>-3788.9016150072798</v>
      </c>
      <c r="S240" s="30">
        <f>ABS(Q240)/'İtme Analizi'!$C$17</f>
        <v>0.1531398437253198</v>
      </c>
      <c r="T240" s="30">
        <f>ABS(R240)/'İtme Analizi'!$C$14</f>
        <v>1.0038676618690876</v>
      </c>
      <c r="U240" s="30">
        <f t="shared" si="7"/>
        <v>7.7978865303750047E-2</v>
      </c>
    </row>
    <row r="241" spans="16:21" ht="13.9" customHeight="1" x14ac:dyDescent="0.2">
      <c r="P241" s="27">
        <v>4</v>
      </c>
      <c r="Q241" s="30">
        <v>0.21280758016110032</v>
      </c>
      <c r="R241" s="30">
        <v>-3805.7488703118979</v>
      </c>
      <c r="S241" s="30">
        <f>ABS(Q241)/'İtme Analizi'!$C$17</f>
        <v>0.15385882309770224</v>
      </c>
      <c r="T241" s="30">
        <f>ABS(R241)/'İtme Analizi'!$C$14</f>
        <v>1.0083313340648952</v>
      </c>
      <c r="U241" s="30">
        <f t="shared" si="7"/>
        <v>7.8702230089352648E-2</v>
      </c>
    </row>
    <row r="242" spans="16:21" ht="13.9" customHeight="1" x14ac:dyDescent="0.2">
      <c r="P242" s="27">
        <v>5</v>
      </c>
      <c r="Q242" s="30">
        <v>0.21380202596110034</v>
      </c>
      <c r="R242" s="30">
        <v>-3822.5956910842569</v>
      </c>
      <c r="S242" s="30">
        <f>ABS(Q242)/'İtme Analizi'!$C$17</f>
        <v>0.15457780247008468</v>
      </c>
      <c r="T242" s="30">
        <f>ABS(R242)/'İtme Analizi'!$C$14</f>
        <v>1.0127948911315896</v>
      </c>
      <c r="U242" s="30">
        <f t="shared" si="7"/>
        <v>7.942880412180138E-2</v>
      </c>
    </row>
    <row r="243" spans="16:21" ht="13.9" customHeight="1" x14ac:dyDescent="0.2">
      <c r="P243" s="27">
        <v>6</v>
      </c>
      <c r="Q243" s="30">
        <v>0.21479647176110034</v>
      </c>
      <c r="R243" s="30">
        <v>-3839.4416894346787</v>
      </c>
      <c r="S243" s="30">
        <f>ABS(Q243)/'İtme Analizi'!$C$17</f>
        <v>0.15529678184246712</v>
      </c>
      <c r="T243" s="30">
        <f>ABS(R243)/'İtme Analizi'!$C$14</f>
        <v>1.0172582302979869</v>
      </c>
      <c r="U243" s="30">
        <f t="shared" si="7"/>
        <v>8.0158587281375607E-2</v>
      </c>
    </row>
    <row r="244" spans="16:21" ht="13.9" customHeight="1" x14ac:dyDescent="0.2">
      <c r="P244" s="27">
        <v>7</v>
      </c>
      <c r="Q244" s="30">
        <v>0.21579091756110033</v>
      </c>
      <c r="R244" s="30">
        <v>-3856.2841983458011</v>
      </c>
      <c r="S244" s="30">
        <f>ABS(Q244)/'İtme Analizi'!$C$17</f>
        <v>0.15601576121484956</v>
      </c>
      <c r="T244" s="30">
        <f>ABS(R244)/'İtme Analizi'!$C$14</f>
        <v>1.0217206449391192</v>
      </c>
      <c r="U244" s="30">
        <f t="shared" si="7"/>
        <v>8.0891579157385124E-2</v>
      </c>
    </row>
    <row r="245" spans="16:21" ht="13.9" customHeight="1" x14ac:dyDescent="0.2">
      <c r="P245" s="27">
        <v>8</v>
      </c>
      <c r="Q245" s="30">
        <v>0.21678536336110033</v>
      </c>
      <c r="R245" s="30">
        <v>-3873.0973989086938</v>
      </c>
      <c r="S245" s="30">
        <f>ABS(Q245)/'İtme Analizi'!$C$17</f>
        <v>0.156734740587232</v>
      </c>
      <c r="T245" s="30">
        <f>ABS(R245)/'İtme Analizi'!$C$14</f>
        <v>1.026175294347474</v>
      </c>
      <c r="U245" s="30">
        <f t="shared" si="7"/>
        <v>8.162777662595154E-2</v>
      </c>
    </row>
    <row r="246" spans="16:21" ht="13.9" customHeight="1" x14ac:dyDescent="0.2">
      <c r="P246" s="27">
        <v>9</v>
      </c>
      <c r="Q246" s="30">
        <v>0.21777980916110032</v>
      </c>
      <c r="R246" s="30">
        <v>-3889.8997489006783</v>
      </c>
      <c r="S246" s="30">
        <f>ABS(Q246)/'İtme Analizi'!$C$17</f>
        <v>0.15745371995961441</v>
      </c>
      <c r="T246" s="30">
        <f>ABS(R246)/'İtme Analizi'!$C$14</f>
        <v>1.0306270689022818</v>
      </c>
      <c r="U246" s="30">
        <f t="shared" si="7"/>
        <v>8.2367175862073524E-2</v>
      </c>
    </row>
    <row r="247" spans="16:21" ht="13.9" customHeight="1" x14ac:dyDescent="0.2">
      <c r="P247" s="27">
        <v>10</v>
      </c>
      <c r="Q247" s="30">
        <v>0.21877425496110031</v>
      </c>
      <c r="R247" s="30">
        <v>-3906.5881751451561</v>
      </c>
      <c r="S247" s="30">
        <f>ABS(Q247)/'İtme Analizi'!$C$17</f>
        <v>0.15817269933199685</v>
      </c>
      <c r="T247" s="30">
        <f>ABS(R247)/'İtme Analizi'!$C$14</f>
        <v>1.035048659414942</v>
      </c>
      <c r="U247" s="30">
        <f t="shared" si="7"/>
        <v>8.3109764981419101E-2</v>
      </c>
    </row>
    <row r="248" spans="16:21" ht="13.9" customHeight="1" x14ac:dyDescent="0.2">
      <c r="P248" s="27">
        <v>0</v>
      </c>
      <c r="Q248" s="30">
        <v>0.21877425496110031</v>
      </c>
      <c r="R248" s="30">
        <v>-3906.5881751451561</v>
      </c>
      <c r="S248" s="30">
        <f>ABS(Q248)/'İtme Analizi'!$C$17</f>
        <v>0.15817269933199685</v>
      </c>
      <c r="T248" s="30">
        <f>ABS(R248)/'İtme Analizi'!$C$14</f>
        <v>1.035048659414942</v>
      </c>
      <c r="U248" s="30">
        <f t="shared" si="7"/>
        <v>8.3109764981419101E-2</v>
      </c>
    </row>
    <row r="249" spans="16:21" ht="13.9" customHeight="1" x14ac:dyDescent="0.2">
      <c r="P249" s="27">
        <v>1</v>
      </c>
      <c r="Q249" s="30">
        <v>0.21976870076110031</v>
      </c>
      <c r="R249" s="30">
        <v>-3923.3091349181118</v>
      </c>
      <c r="S249" s="30">
        <f>ABS(Q249)/'İtme Analizi'!$C$17</f>
        <v>0.15889167870437929</v>
      </c>
      <c r="T249" s="30">
        <f>ABS(R249)/'İtme Analizi'!$C$14</f>
        <v>1.0394788696703359</v>
      </c>
      <c r="U249" s="30">
        <f t="shared" si="7"/>
        <v>8.385553623184501E-2</v>
      </c>
    </row>
    <row r="250" spans="16:21" ht="13.9" customHeight="1" x14ac:dyDescent="0.2">
      <c r="P250" s="27">
        <v>2</v>
      </c>
      <c r="Q250" s="30">
        <v>0.2207631465611003</v>
      </c>
      <c r="R250" s="30">
        <v>-3940.0134530651198</v>
      </c>
      <c r="S250" s="30">
        <f>ABS(Q250)/'İtme Analizi'!$C$17</f>
        <v>0.15961065807676172</v>
      </c>
      <c r="T250" s="30">
        <f>ABS(R250)/'İtme Analizi'!$C$14</f>
        <v>1.0439046707349333</v>
      </c>
      <c r="U250" s="30">
        <f t="shared" si="7"/>
        <v>8.4604491127001247E-2</v>
      </c>
    </row>
    <row r="251" spans="16:21" ht="13.9" customHeight="1" x14ac:dyDescent="0.2">
      <c r="P251" s="27">
        <v>3</v>
      </c>
      <c r="Q251" s="30">
        <v>0.22175759236110029</v>
      </c>
      <c r="R251" s="30">
        <v>-3956.74968449364</v>
      </c>
      <c r="S251" s="30">
        <f>ABS(Q251)/'İtme Analizi'!$C$17</f>
        <v>0.16032963744914414</v>
      </c>
      <c r="T251" s="30">
        <f>ABS(R251)/'İtme Analizi'!$C$14</f>
        <v>1.0483389272081294</v>
      </c>
      <c r="U251" s="30">
        <f t="shared" si="7"/>
        <v>8.5356631121461357E-2</v>
      </c>
    </row>
    <row r="252" spans="16:21" ht="13.9" customHeight="1" x14ac:dyDescent="0.2">
      <c r="P252" s="27">
        <v>4</v>
      </c>
      <c r="Q252" s="30">
        <v>0.22275203816110029</v>
      </c>
      <c r="R252" s="30">
        <v>-3973.5693653253206</v>
      </c>
      <c r="S252" s="30">
        <f>ABS(Q252)/'İtme Analizi'!$C$17</f>
        <v>0.16104861682152657</v>
      </c>
      <c r="T252" s="30">
        <f>ABS(R252)/'İtme Analizi'!$C$14</f>
        <v>1.0527952935605851</v>
      </c>
      <c r="U252" s="30">
        <f t="shared" si="7"/>
        <v>8.6111967203131135E-2</v>
      </c>
    </row>
    <row r="253" spans="16:21" ht="13.9" customHeight="1" x14ac:dyDescent="0.2">
      <c r="P253" s="27">
        <v>5</v>
      </c>
      <c r="Q253" s="30">
        <v>0.22374648396110028</v>
      </c>
      <c r="R253" s="30">
        <v>-3990.2612458794024</v>
      </c>
      <c r="S253" s="30">
        <f>ABS(Q253)/'İtme Analizi'!$C$17</f>
        <v>0.16176759619390901</v>
      </c>
      <c r="T253" s="30">
        <f>ABS(R253)/'İtme Analizi'!$C$14</f>
        <v>1.0572177992909144</v>
      </c>
      <c r="U253" s="30">
        <f t="shared" si="7"/>
        <v>8.6870495147739688E-2</v>
      </c>
    </row>
    <row r="254" spans="16:21" ht="13.9" customHeight="1" x14ac:dyDescent="0.2">
      <c r="P254" s="27">
        <v>6</v>
      </c>
      <c r="Q254" s="30">
        <v>0.22474092976110027</v>
      </c>
      <c r="R254" s="30">
        <v>-4006.8061306637674</v>
      </c>
      <c r="S254" s="30">
        <f>ABS(Q254)/'İtme Analizi'!$C$17</f>
        <v>0.16248657556629145</v>
      </c>
      <c r="T254" s="30">
        <f>ABS(R254)/'İtme Analizi'!$C$14</f>
        <v>1.0616013585627067</v>
      </c>
      <c r="U254" s="30">
        <f t="shared" si="7"/>
        <v>8.7632188781892426E-2</v>
      </c>
    </row>
    <row r="255" spans="16:21" ht="13.9" customHeight="1" x14ac:dyDescent="0.2">
      <c r="P255" s="27">
        <v>7</v>
      </c>
      <c r="Q255" s="30">
        <v>0.22573537556110027</v>
      </c>
      <c r="R255" s="30">
        <v>-4023.2858690767835</v>
      </c>
      <c r="S255" s="30">
        <f>ABS(Q255)/'İtme Analizi'!$C$17</f>
        <v>0.16320555493867386</v>
      </c>
      <c r="T255" s="30">
        <f>ABS(R255)/'İtme Analizi'!$C$14</f>
        <v>1.0659676573347208</v>
      </c>
      <c r="U255" s="30">
        <f t="shared" si="7"/>
        <v>8.8397027899767527E-2</v>
      </c>
    </row>
    <row r="256" spans="16:21" ht="13.9" customHeight="1" x14ac:dyDescent="0.2">
      <c r="P256" s="27">
        <v>8</v>
      </c>
      <c r="Q256" s="30">
        <v>0.22672982136110026</v>
      </c>
      <c r="R256" s="30">
        <v>-4039.8129724250834</v>
      </c>
      <c r="S256" s="30">
        <f>ABS(Q256)/'İtme Analizi'!$C$17</f>
        <v>0.1639245343110563</v>
      </c>
      <c r="T256" s="30">
        <f>ABS(R256)/'İtme Analizi'!$C$14</f>
        <v>1.0703465054235739</v>
      </c>
      <c r="U256" s="30">
        <f t="shared" si="7"/>
        <v>8.9165010807743361E-2</v>
      </c>
    </row>
    <row r="257" spans="16:21" ht="13.9" customHeight="1" x14ac:dyDescent="0.2">
      <c r="P257" s="27">
        <v>9</v>
      </c>
      <c r="Q257" s="30">
        <v>0.22772426716110025</v>
      </c>
      <c r="R257" s="30">
        <v>-4056.3933996298588</v>
      </c>
      <c r="S257" s="30">
        <f>ABS(Q257)/'İtme Analizi'!$C$17</f>
        <v>0.16464351368343874</v>
      </c>
      <c r="T257" s="30">
        <f>ABS(R257)/'İtme Analizi'!$C$14</f>
        <v>1.0747394816425715</v>
      </c>
      <c r="U257" s="30">
        <f t="shared" si="7"/>
        <v>8.9936147096086952E-2</v>
      </c>
    </row>
    <row r="258" spans="16:21" ht="13.9" customHeight="1" x14ac:dyDescent="0.2">
      <c r="P258" s="27">
        <v>10</v>
      </c>
      <c r="Q258" s="30">
        <v>0.22871871296110025</v>
      </c>
      <c r="R258" s="30">
        <v>-4072.9691238061687</v>
      </c>
      <c r="S258" s="30">
        <f>ABS(Q258)/'İtme Analizi'!$C$17</f>
        <v>0.16536249305582118</v>
      </c>
      <c r="T258" s="30">
        <f>ABS(R258)/'İtme Analizi'!$C$14</f>
        <v>1.0791312117964373</v>
      </c>
      <c r="U258" s="30">
        <f t="shared" si="7"/>
        <v>9.071044139576781E-2</v>
      </c>
    </row>
    <row r="259" spans="16:21" ht="13.9" customHeight="1" x14ac:dyDescent="0.2">
      <c r="P259" s="27">
        <v>0</v>
      </c>
      <c r="Q259" s="30">
        <v>0.22871871296110025</v>
      </c>
      <c r="R259" s="30">
        <v>-4072.9691238061687</v>
      </c>
      <c r="S259" s="30">
        <f>ABS(Q259)/'İtme Analizi'!$C$17</f>
        <v>0.16536249305582118</v>
      </c>
      <c r="T259" s="30">
        <f>ABS(R259)/'İtme Analizi'!$C$14</f>
        <v>1.0791312117964373</v>
      </c>
      <c r="U259" s="30">
        <f t="shared" si="7"/>
        <v>9.071044139576781E-2</v>
      </c>
    </row>
    <row r="260" spans="16:21" ht="13.9" customHeight="1" x14ac:dyDescent="0.2">
      <c r="P260" s="27">
        <v>1</v>
      </c>
      <c r="Q260" s="30">
        <v>0.22971315876110024</v>
      </c>
      <c r="R260" s="30">
        <v>-4089.5248808226834</v>
      </c>
      <c r="S260" s="30">
        <f>ABS(Q260)/'İtme Analizi'!$C$17</f>
        <v>0.16608147242820359</v>
      </c>
      <c r="T260" s="30">
        <f>ABS(R260)/'İtme Analizi'!$C$14</f>
        <v>1.0835176516609124</v>
      </c>
      <c r="U260" s="30">
        <f t="shared" si="7"/>
        <v>9.1487891357033863E-2</v>
      </c>
    </row>
    <row r="261" spans="16:21" ht="13.9" customHeight="1" x14ac:dyDescent="0.2">
      <c r="P261" s="27">
        <v>2</v>
      </c>
      <c r="Q261" s="30">
        <v>0.23070760456110023</v>
      </c>
      <c r="R261" s="30">
        <v>-4106.1013118676856</v>
      </c>
      <c r="S261" s="30">
        <f>ABS(Q261)/'İtme Analizi'!$C$17</f>
        <v>0.16680045180058603</v>
      </c>
      <c r="T261" s="30">
        <f>ABS(R261)/'İtme Analizi'!$C$14</f>
        <v>1.0879095690992986</v>
      </c>
      <c r="U261" s="30">
        <f t="shared" si="7"/>
        <v>9.2268497047212017E-2</v>
      </c>
    </row>
    <row r="262" spans="16:21" ht="13.9" customHeight="1" x14ac:dyDescent="0.2">
      <c r="P262" s="27">
        <v>3</v>
      </c>
      <c r="Q262" s="30">
        <v>0.23170205036110023</v>
      </c>
      <c r="R262" s="30">
        <v>-4122.6619436501069</v>
      </c>
      <c r="S262" s="30">
        <f>ABS(Q262)/'İtme Analizi'!$C$17</f>
        <v>0.16751943117296847</v>
      </c>
      <c r="T262" s="30">
        <f>ABS(R262)/'İtme Analizi'!$C$14</f>
        <v>1.0922973005306575</v>
      </c>
      <c r="U262" s="30">
        <f t="shared" si="7"/>
        <v>9.3052258930607229E-2</v>
      </c>
    </row>
    <row r="263" spans="16:21" ht="13.9" customHeight="1" x14ac:dyDescent="0.2">
      <c r="P263" s="27">
        <v>4</v>
      </c>
      <c r="Q263" s="30">
        <v>0.23269649616110022</v>
      </c>
      <c r="R263" s="30">
        <v>-4139.1410200021901</v>
      </c>
      <c r="S263" s="30">
        <f>ABS(Q263)/'İtme Analizi'!$C$17</f>
        <v>0.16823841054535091</v>
      </c>
      <c r="T263" s="30">
        <f>ABS(R263)/'İtme Analizi'!$C$14</f>
        <v>1.0966634238899458</v>
      </c>
      <c r="U263" s="30">
        <f t="shared" si="7"/>
        <v>9.383916773451409E-2</v>
      </c>
    </row>
    <row r="264" spans="16:21" ht="13.9" customHeight="1" x14ac:dyDescent="0.2">
      <c r="P264" s="27">
        <v>5</v>
      </c>
      <c r="Q264" s="30">
        <v>0.23369094196110021</v>
      </c>
      <c r="R264" s="30">
        <v>-4155.5278299657857</v>
      </c>
      <c r="S264" s="30">
        <f>ABS(Q264)/'İtme Analizi'!$C$17</f>
        <v>0.16895738991773332</v>
      </c>
      <c r="T264" s="30">
        <f>ABS(R264)/'İtme Analizi'!$C$14</f>
        <v>1.1010051013139495</v>
      </c>
      <c r="U264" s="30">
        <f t="shared" si="7"/>
        <v>9.4629206902991925E-2</v>
      </c>
    </row>
    <row r="265" spans="16:21" ht="13.9" customHeight="1" x14ac:dyDescent="0.2">
      <c r="P265" s="27">
        <v>6</v>
      </c>
      <c r="Q265" s="30">
        <v>0.23468538776110021</v>
      </c>
      <c r="R265" s="30">
        <v>-4171.79023968811</v>
      </c>
      <c r="S265" s="30">
        <f>ABS(Q265)/'İtme Analizi'!$C$17</f>
        <v>0.16967636929011576</v>
      </c>
      <c r="T265" s="30">
        <f>ABS(R265)/'İtme Analizi'!$C$14</f>
        <v>1.1053138189538174</v>
      </c>
      <c r="U265" s="30">
        <f t="shared" si="7"/>
        <v>9.5422355799276729E-2</v>
      </c>
    </row>
    <row r="266" spans="16:21" ht="13.9" customHeight="1" x14ac:dyDescent="0.2">
      <c r="P266" s="27">
        <v>7</v>
      </c>
      <c r="Q266" s="30">
        <v>0.2356798335611002</v>
      </c>
      <c r="R266" s="30">
        <v>-4187.96494956881</v>
      </c>
      <c r="S266" s="30">
        <f>ABS(Q266)/'İtme Analizi'!$C$17</f>
        <v>0.1703953486624982</v>
      </c>
      <c r="T266" s="30">
        <f>ABS(R266)/'İtme Analizi'!$C$14</f>
        <v>1.1095993005627978</v>
      </c>
      <c r="U266" s="30">
        <f t="shared" si="7"/>
        <v>9.6218594221552572E-2</v>
      </c>
    </row>
    <row r="267" spans="16:21" ht="13.9" customHeight="1" x14ac:dyDescent="0.2">
      <c r="P267" s="27">
        <v>8</v>
      </c>
      <c r="Q267" s="30">
        <v>0.23667427936110019</v>
      </c>
      <c r="R267" s="30">
        <v>-4204.1645996404868</v>
      </c>
      <c r="S267" s="30">
        <f>ABS(Q267)/'İtme Analizi'!$C$17</f>
        <v>0.17111432803488064</v>
      </c>
      <c r="T267" s="30">
        <f>ABS(R267)/'İtme Analizi'!$C$14</f>
        <v>1.1138913900633904</v>
      </c>
      <c r="U267" s="30">
        <f t="shared" si="7"/>
        <v>9.7017916192174883E-2</v>
      </c>
    </row>
    <row r="268" spans="16:21" ht="13.9" customHeight="1" x14ac:dyDescent="0.2">
      <c r="P268" s="27">
        <v>9</v>
      </c>
      <c r="Q268" s="30">
        <v>0.23766872516110019</v>
      </c>
      <c r="R268" s="30">
        <v>-4220.1964931913344</v>
      </c>
      <c r="S268" s="30">
        <f>ABS(Q268)/'İtme Analizi'!$C$17</f>
        <v>0.17183330740726305</v>
      </c>
      <c r="T268" s="30">
        <f>ABS(R268)/'İtme Analizi'!$C$14</f>
        <v>1.1181390325544169</v>
      </c>
      <c r="U268" s="30">
        <f t="shared" si="7"/>
        <v>9.7820308108370987E-2</v>
      </c>
    </row>
    <row r="269" spans="16:21" ht="13.9" customHeight="1" x14ac:dyDescent="0.2">
      <c r="P269" s="27">
        <v>10</v>
      </c>
      <c r="Q269" s="30">
        <v>0.23866317096110018</v>
      </c>
      <c r="R269" s="30">
        <v>-4236.1842686079499</v>
      </c>
      <c r="S269" s="30">
        <f>ABS(Q269)/'İtme Analizi'!$C$17</f>
        <v>0.17255228677964549</v>
      </c>
      <c r="T269" s="30">
        <f>ABS(R269)/'İtme Analizi'!$C$14</f>
        <v>1.1223749859669825</v>
      </c>
      <c r="U269" s="30">
        <f t="shared" si="7"/>
        <v>9.8625749789796269E-2</v>
      </c>
    </row>
    <row r="270" spans="16:21" ht="13.9" customHeight="1" x14ac:dyDescent="0.2">
      <c r="P270" s="27">
        <v>0</v>
      </c>
      <c r="Q270" s="30">
        <v>0.23866317096110018</v>
      </c>
      <c r="R270" s="30">
        <v>-4236.1842686079499</v>
      </c>
      <c r="S270" s="30">
        <f>ABS(Q270)/'İtme Analizi'!$C$17</f>
        <v>0.17255228677964549</v>
      </c>
      <c r="T270" s="30">
        <f>ABS(R270)/'İtme Analizi'!$C$14</f>
        <v>1.1223749859669825</v>
      </c>
      <c r="U270" s="30">
        <f t="shared" si="7"/>
        <v>9.8625749789796269E-2</v>
      </c>
    </row>
    <row r="271" spans="16:21" ht="13.9" customHeight="1" x14ac:dyDescent="0.2">
      <c r="P271" s="27">
        <v>1</v>
      </c>
      <c r="Q271" s="30">
        <v>0.23965761676110017</v>
      </c>
      <c r="R271" s="30">
        <v>-4252.151832261482</v>
      </c>
      <c r="S271" s="30">
        <f>ABS(Q271)/'İtme Analizi'!$C$17</f>
        <v>0.17327126615202793</v>
      </c>
      <c r="T271" s="30">
        <f>ABS(R271)/'İtme Analizi'!$C$14</f>
        <v>1.1266055842826337</v>
      </c>
      <c r="U271" s="30">
        <f t="shared" si="7"/>
        <v>9.9434235109245456E-2</v>
      </c>
    </row>
    <row r="272" spans="16:21" ht="13.9" customHeight="1" x14ac:dyDescent="0.2">
      <c r="P272" s="27">
        <v>2</v>
      </c>
      <c r="Q272" s="30">
        <v>0.24065206256110017</v>
      </c>
      <c r="R272" s="30">
        <v>-4267.8653441160614</v>
      </c>
      <c r="S272" s="30">
        <f>ABS(Q272)/'İtme Analizi'!$C$17</f>
        <v>0.17399024552441034</v>
      </c>
      <c r="T272" s="30">
        <f>ABS(R272)/'İtme Analizi'!$C$14</f>
        <v>1.1307688716962547</v>
      </c>
      <c r="U272" s="30">
        <f t="shared" si="7"/>
        <v>0.10024573794404135</v>
      </c>
    </row>
    <row r="273" spans="16:21" ht="13.9" customHeight="1" x14ac:dyDescent="0.2">
      <c r="P273" s="27">
        <v>3</v>
      </c>
      <c r="Q273" s="30">
        <v>0.24164650836110016</v>
      </c>
      <c r="R273" s="30">
        <v>-4283.379645287263</v>
      </c>
      <c r="S273" s="30">
        <f>ABS(Q273)/'İtme Analizi'!$C$17</f>
        <v>0.17470922489679278</v>
      </c>
      <c r="T273" s="30">
        <f>ABS(R273)/'İtme Analizi'!$C$14</f>
        <v>1.1348793783350599</v>
      </c>
      <c r="U273" s="30">
        <f t="shared" si="7"/>
        <v>0.10106021512246478</v>
      </c>
    </row>
    <row r="274" spans="16:21" ht="13.9" customHeight="1" x14ac:dyDescent="0.2">
      <c r="P274" s="27">
        <v>4</v>
      </c>
      <c r="Q274" s="30">
        <v>0.24264095416110015</v>
      </c>
      <c r="R274" s="30">
        <v>-4298.6979369298133</v>
      </c>
      <c r="S274" s="30">
        <f>ABS(Q274)/'İtme Analizi'!$C$17</f>
        <v>0.17542820426917521</v>
      </c>
      <c r="T274" s="30">
        <f>ABS(R274)/'İtme Analizi'!$C$14</f>
        <v>1.1389379523434553</v>
      </c>
      <c r="U274" s="30">
        <f t="shared" si="7"/>
        <v>0.10187762900112655</v>
      </c>
    </row>
    <row r="275" spans="16:21" ht="13.9" customHeight="1" x14ac:dyDescent="0.2">
      <c r="P275" s="27">
        <v>5</v>
      </c>
      <c r="Q275" s="30">
        <v>0.24363539996110015</v>
      </c>
      <c r="R275" s="30">
        <v>-4314.0524141194182</v>
      </c>
      <c r="S275" s="30">
        <f>ABS(Q275)/'İtme Analizi'!$C$17</f>
        <v>0.17614718364155765</v>
      </c>
      <c r="T275" s="30">
        <f>ABS(R275)/'İtme Analizi'!$C$14</f>
        <v>1.1430061136951513</v>
      </c>
      <c r="U275" s="30">
        <f t="shared" si="7"/>
        <v>0.10269796435733269</v>
      </c>
    </row>
    <row r="276" spans="16:21" ht="13.9" customHeight="1" x14ac:dyDescent="0.2">
      <c r="P276" s="27">
        <v>6</v>
      </c>
      <c r="Q276" s="30">
        <v>0.24462984576110014</v>
      </c>
      <c r="R276" s="30">
        <v>-4329.4408366472571</v>
      </c>
      <c r="S276" s="30">
        <f>ABS(Q276)/'İtme Analizi'!$C$17</f>
        <v>0.17686616301394006</v>
      </c>
      <c r="T276" s="30">
        <f>ABS(R276)/'İtme Analizi'!$C$14</f>
        <v>1.1470832688478974</v>
      </c>
      <c r="U276" s="30">
        <f t="shared" si="7"/>
        <v>0.1035212278708129</v>
      </c>
    </row>
    <row r="277" spans="16:21" ht="13.9" customHeight="1" x14ac:dyDescent="0.2">
      <c r="P277" s="27">
        <v>7</v>
      </c>
      <c r="Q277" s="30">
        <v>0.24562429156110013</v>
      </c>
      <c r="R277" s="30">
        <v>-4344.722549586706</v>
      </c>
      <c r="S277" s="30">
        <f>ABS(Q277)/'İtme Analizi'!$C$17</f>
        <v>0.1775851423863225</v>
      </c>
      <c r="T277" s="30">
        <f>ABS(R277)/'İtme Analizi'!$C$14</f>
        <v>1.1511321513464865</v>
      </c>
      <c r="U277" s="30">
        <f t="shared" si="7"/>
        <v>0.1043474126110184</v>
      </c>
    </row>
    <row r="278" spans="16:21" ht="13.9" customHeight="1" x14ac:dyDescent="0.2">
      <c r="P278" s="27">
        <v>8</v>
      </c>
      <c r="Q278" s="30">
        <v>0.24661873736110013</v>
      </c>
      <c r="R278" s="30">
        <v>-4359.6019262413383</v>
      </c>
      <c r="S278" s="30">
        <f>ABS(Q278)/'İtme Analizi'!$C$17</f>
        <v>0.17830412175870494</v>
      </c>
      <c r="T278" s="30">
        <f>ABS(R278)/'İtme Analizi'!$C$14</f>
        <v>1.155074435039785</v>
      </c>
      <c r="U278" s="30">
        <f t="shared" si="7"/>
        <v>0.10517647009305053</v>
      </c>
    </row>
    <row r="279" spans="16:21" ht="13.9" customHeight="1" x14ac:dyDescent="0.2">
      <c r="P279" s="27">
        <v>9</v>
      </c>
      <c r="Q279" s="30">
        <v>0.24761318316110012</v>
      </c>
      <c r="R279" s="30">
        <v>-4374.6130673564712</v>
      </c>
      <c r="S279" s="30">
        <f>ABS(Q279)/'İtme Analizi'!$C$17</f>
        <v>0.17902310113108738</v>
      </c>
      <c r="T279" s="30">
        <f>ABS(R279)/'İtme Analizi'!$C$14</f>
        <v>1.1590516296635642</v>
      </c>
      <c r="U279" s="30">
        <f t="shared" si="7"/>
        <v>0.10600837454585767</v>
      </c>
    </row>
    <row r="280" spans="16:21" ht="13.9" customHeight="1" x14ac:dyDescent="0.2">
      <c r="P280" s="27">
        <v>10</v>
      </c>
      <c r="Q280" s="30">
        <v>0.24860762896110011</v>
      </c>
      <c r="R280" s="30">
        <v>-4389.6088725804693</v>
      </c>
      <c r="S280" s="30">
        <f>ABS(Q280)/'İtme Analizi'!$C$17</f>
        <v>0.17974208050346979</v>
      </c>
      <c r="T280" s="30">
        <f>ABS(R280)/'İtme Analizi'!$C$14</f>
        <v>1.1630247610503579</v>
      </c>
      <c r="U280" s="30">
        <f t="shared" si="7"/>
        <v>0.10684313705886742</v>
      </c>
    </row>
    <row r="281" spans="16:21" ht="13.9" customHeight="1" x14ac:dyDescent="0.2">
      <c r="P281" s="27">
        <v>0</v>
      </c>
      <c r="Q281" s="30">
        <v>0.24860762896110011</v>
      </c>
      <c r="R281" s="30">
        <v>-4389.6088725804693</v>
      </c>
      <c r="S281" s="30">
        <f>ABS(Q281)/'İtme Analizi'!$C$17</f>
        <v>0.17974208050346979</v>
      </c>
      <c r="T281" s="30">
        <f>ABS(R281)/'İtme Analizi'!$C$14</f>
        <v>1.1630247610503579</v>
      </c>
      <c r="U281" s="30">
        <f t="shared" si="7"/>
        <v>0.10684313705886742</v>
      </c>
    </row>
    <row r="282" spans="16:21" ht="13.9" customHeight="1" x14ac:dyDescent="0.2">
      <c r="P282" s="27">
        <v>1</v>
      </c>
      <c r="Q282" s="30">
        <v>0.24960207476110011</v>
      </c>
      <c r="R282" s="30">
        <v>-4404.6927163877626</v>
      </c>
      <c r="S282" s="30">
        <f>ABS(Q282)/'İtme Analizi'!$C$17</f>
        <v>0.18046105987585223</v>
      </c>
      <c r="T282" s="30">
        <f>ABS(R282)/'İtme Analizi'!$C$14</f>
        <v>1.1670212182174826</v>
      </c>
      <c r="U282" s="30">
        <f t="shared" si="7"/>
        <v>0.10768076455676552</v>
      </c>
    </row>
    <row r="283" spans="16:21" ht="13.9" customHeight="1" x14ac:dyDescent="0.2">
      <c r="P283" s="27">
        <v>2</v>
      </c>
      <c r="Q283" s="30">
        <v>0.2505965205611001</v>
      </c>
      <c r="R283" s="30">
        <v>-4419.7691262227363</v>
      </c>
      <c r="S283" s="30">
        <f>ABS(Q283)/'İtme Analizi'!$C$17</f>
        <v>0.18118003924823467</v>
      </c>
      <c r="T283" s="30">
        <f>ABS(R283)/'İtme Analizi'!$C$14</f>
        <v>1.1710157057572141</v>
      </c>
      <c r="U283" s="30">
        <f t="shared" si="7"/>
        <v>0.10852126471686867</v>
      </c>
    </row>
    <row r="284" spans="16:21" ht="13.9" customHeight="1" x14ac:dyDescent="0.2">
      <c r="P284" s="27">
        <v>3</v>
      </c>
      <c r="Q284" s="30">
        <v>0.25159096636110012</v>
      </c>
      <c r="R284" s="30">
        <v>-4434.7227269613586</v>
      </c>
      <c r="S284" s="30">
        <f>ABS(Q284)/'İtme Analizi'!$C$17</f>
        <v>0.18189901862061711</v>
      </c>
      <c r="T284" s="30">
        <f>ABS(R284)/'İtme Analizi'!$C$14</f>
        <v>1.1749776550858921</v>
      </c>
      <c r="U284" s="30">
        <f t="shared" si="7"/>
        <v>0.10936462513396485</v>
      </c>
    </row>
    <row r="285" spans="16:21" ht="13.9" customHeight="1" x14ac:dyDescent="0.2">
      <c r="P285" s="27">
        <v>4</v>
      </c>
      <c r="Q285" s="30">
        <v>0.25258541216110009</v>
      </c>
      <c r="R285" s="30">
        <v>-4449.7076876207866</v>
      </c>
      <c r="S285" s="30">
        <f>ABS(Q285)/'İtme Analizi'!$C$17</f>
        <v>0.18261799799299952</v>
      </c>
      <c r="T285" s="30">
        <f>ABS(R285)/'İtme Analizi'!$C$14</f>
        <v>1.1789479132105152</v>
      </c>
      <c r="U285" s="30">
        <f t="shared" si="7"/>
        <v>0.11021083709782918</v>
      </c>
    </row>
    <row r="286" spans="16:21" ht="13.9" customHeight="1" x14ac:dyDescent="0.2">
      <c r="P286" s="27">
        <v>5</v>
      </c>
      <c r="Q286" s="30">
        <v>0.25357985796110011</v>
      </c>
      <c r="R286" s="30">
        <v>-4464.6902378020768</v>
      </c>
      <c r="S286" s="30">
        <f>ABS(Q286)/'İtme Analizi'!$C$17</f>
        <v>0.18333697736538199</v>
      </c>
      <c r="T286" s="30">
        <f>ABS(R286)/'İtme Analizi'!$C$14</f>
        <v>1.1829175326801142</v>
      </c>
      <c r="U286" s="30">
        <f t="shared" si="7"/>
        <v>0.11105990336579832</v>
      </c>
    </row>
    <row r="287" spans="16:21" ht="13.9" customHeight="1" x14ac:dyDescent="0.2">
      <c r="P287" s="27">
        <v>6</v>
      </c>
      <c r="Q287" s="30">
        <v>0.25457430376110007</v>
      </c>
      <c r="R287" s="30">
        <v>-4479.6927118508811</v>
      </c>
      <c r="S287" s="30">
        <f>ABS(Q287)/'İtme Analizi'!$C$17</f>
        <v>0.1840559567377644</v>
      </c>
      <c r="T287" s="30">
        <f>ABS(R287)/'İtme Analizi'!$C$14</f>
        <v>1.1868924309688351</v>
      </c>
      <c r="U287" s="30">
        <f t="shared" si="7"/>
        <v>0.11191182560596327</v>
      </c>
    </row>
    <row r="288" spans="16:21" ht="13.9" customHeight="1" x14ac:dyDescent="0.2">
      <c r="P288" s="27">
        <v>7</v>
      </c>
      <c r="Q288" s="30">
        <v>0.25556874956110009</v>
      </c>
      <c r="R288" s="30">
        <v>-4494.5784069845058</v>
      </c>
      <c r="S288" s="30">
        <f>ABS(Q288)/'İtme Analizi'!$C$17</f>
        <v>0.18477493611014684</v>
      </c>
      <c r="T288" s="30">
        <f>ABS(R288)/'İtme Analizi'!$C$14</f>
        <v>1.1908363887401059</v>
      </c>
      <c r="U288" s="30">
        <f t="shared" si="7"/>
        <v>0.11276659459320826</v>
      </c>
    </row>
    <row r="289" spans="16:21" ht="13.9" customHeight="1" x14ac:dyDescent="0.2">
      <c r="P289" s="27">
        <v>8</v>
      </c>
      <c r="Q289" s="30">
        <v>0.25656319536110012</v>
      </c>
      <c r="R289" s="30">
        <v>-4509.4568605605755</v>
      </c>
      <c r="S289" s="30">
        <f>ABS(Q289)/'İtme Analizi'!$C$17</f>
        <v>0.1854939154825293</v>
      </c>
      <c r="T289" s="30">
        <f>ABS(R289)/'İtme Analizi'!$C$14</f>
        <v>1.1947784278641829</v>
      </c>
      <c r="U289" s="30">
        <f t="shared" si="7"/>
        <v>0.11362419851500249</v>
      </c>
    </row>
    <row r="290" spans="16:21" ht="13.9" customHeight="1" x14ac:dyDescent="0.2">
      <c r="P290" s="27">
        <v>9</v>
      </c>
      <c r="Q290" s="30">
        <v>0.25755764116110008</v>
      </c>
      <c r="R290" s="30">
        <v>-4524.236826558973</v>
      </c>
      <c r="S290" s="30">
        <f>ABS(Q290)/'İtme Analizi'!$C$17</f>
        <v>0.18621289485491171</v>
      </c>
      <c r="T290" s="30">
        <f>ABS(R290)/'İtme Analizi'!$C$14</f>
        <v>1.1986943727518906</v>
      </c>
      <c r="U290" s="30">
        <f t="shared" si="7"/>
        <v>0.11448462730100316</v>
      </c>
    </row>
    <row r="291" spans="16:21" ht="13.9" customHeight="1" x14ac:dyDescent="0.2">
      <c r="P291" s="27">
        <v>10</v>
      </c>
      <c r="Q291" s="30">
        <v>0.2585520869611001</v>
      </c>
      <c r="R291" s="30">
        <v>-4538.9279545993159</v>
      </c>
      <c r="S291" s="30">
        <f>ABS(Q291)/'İtme Analizi'!$C$17</f>
        <v>0.18693187422729415</v>
      </c>
      <c r="T291" s="30">
        <f>ABS(R291)/'İtme Analizi'!$C$14</f>
        <v>1.2025867800653094</v>
      </c>
      <c r="U291" s="30">
        <f t="shared" si="7"/>
        <v>0.1153478631090863</v>
      </c>
    </row>
    <row r="292" spans="16:21" ht="13.9" customHeight="1" x14ac:dyDescent="0.2">
      <c r="P292" s="27">
        <v>0</v>
      </c>
      <c r="Q292" s="30">
        <v>0.2585520869611001</v>
      </c>
      <c r="R292" s="30">
        <v>-4538.9279545993159</v>
      </c>
      <c r="S292" s="30">
        <f>ABS(Q292)/'İtme Analizi'!$C$17</f>
        <v>0.18693187422729415</v>
      </c>
      <c r="T292" s="30">
        <f>ABS(R292)/'İtme Analizi'!$C$14</f>
        <v>1.2025867800653094</v>
      </c>
      <c r="U292" s="30">
        <f t="shared" si="7"/>
        <v>0.1153478631090863</v>
      </c>
    </row>
    <row r="293" spans="16:21" ht="13.9" customHeight="1" x14ac:dyDescent="0.2">
      <c r="P293" s="27">
        <v>1</v>
      </c>
      <c r="Q293" s="30">
        <v>0.25954653276110007</v>
      </c>
      <c r="R293" s="30">
        <v>-4553.4998887310776</v>
      </c>
      <c r="S293" s="30">
        <f>ABS(Q293)/'İtme Analizi'!$C$17</f>
        <v>0.18765085359967656</v>
      </c>
      <c r="T293" s="30">
        <f>ABS(R293)/'İtme Analizi'!$C$14</f>
        <v>1.2064476070099366</v>
      </c>
      <c r="U293" s="30">
        <f t="shared" si="7"/>
        <v>0.11621388612491981</v>
      </c>
    </row>
    <row r="294" spans="16:21" ht="13.9" customHeight="1" x14ac:dyDescent="0.2">
      <c r="P294" s="27">
        <v>2</v>
      </c>
      <c r="Q294" s="30">
        <v>0.26054097856110009</v>
      </c>
      <c r="R294" s="30">
        <v>-4568.1146615061107</v>
      </c>
      <c r="S294" s="30">
        <f>ABS(Q294)/'İtme Analizi'!$C$17</f>
        <v>0.18836983297205903</v>
      </c>
      <c r="T294" s="30">
        <f>ABS(R294)/'İtme Analizi'!$C$14</f>
        <v>1.2103197840325095</v>
      </c>
      <c r="U294" s="30">
        <f t="shared" si="7"/>
        <v>0.11708268907592287</v>
      </c>
    </row>
    <row r="295" spans="16:21" ht="13.9" customHeight="1" x14ac:dyDescent="0.2">
      <c r="P295" s="27">
        <v>3</v>
      </c>
      <c r="Q295" s="30">
        <v>0.26153542436110006</v>
      </c>
      <c r="R295" s="30">
        <v>-4582.6489570938174</v>
      </c>
      <c r="S295" s="30">
        <f>ABS(Q295)/'İtme Analizi'!$C$17</f>
        <v>0.18908881234444144</v>
      </c>
      <c r="T295" s="30">
        <f>ABS(R295)/'İtme Analizi'!$C$14</f>
        <v>1.2141706386629794</v>
      </c>
      <c r="U295" s="30">
        <f t="shared" si="7"/>
        <v>0.11795426837715126</v>
      </c>
    </row>
    <row r="296" spans="16:21" ht="13.9" customHeight="1" x14ac:dyDescent="0.2">
      <c r="P296" s="27">
        <v>4</v>
      </c>
      <c r="Q296" s="30">
        <v>0.26252987016110008</v>
      </c>
      <c r="R296" s="30">
        <v>-4597.2131103721777</v>
      </c>
      <c r="S296" s="30">
        <f>ABS(Q296)/'İtme Analizi'!$C$17</f>
        <v>0.18980779171682388</v>
      </c>
      <c r="T296" s="30">
        <f>ABS(R296)/'İtme Analizi'!$C$14</f>
        <v>1.2180294040742377</v>
      </c>
      <c r="U296" s="30">
        <f t="shared" si="7"/>
        <v>0.11882861920726913</v>
      </c>
    </row>
    <row r="297" spans="16:21" ht="13.9" customHeight="1" x14ac:dyDescent="0.2">
      <c r="P297" s="27">
        <v>5</v>
      </c>
      <c r="Q297" s="30">
        <v>0.26352431596110004</v>
      </c>
      <c r="R297" s="30">
        <v>-4611.6049315260807</v>
      </c>
      <c r="S297" s="30">
        <f>ABS(Q297)/'İtme Analizi'!$C$17</f>
        <v>0.19052677108920629</v>
      </c>
      <c r="T297" s="30">
        <f>ABS(R297)/'İtme Analizi'!$C$14</f>
        <v>1.2218425101719474</v>
      </c>
      <c r="U297" s="30">
        <f t="shared" si="7"/>
        <v>0.11970572799606823</v>
      </c>
    </row>
    <row r="298" spans="16:21" ht="13.9" customHeight="1" x14ac:dyDescent="0.2">
      <c r="P298" s="27">
        <v>6</v>
      </c>
      <c r="Q298" s="30">
        <v>0.26451876176110006</v>
      </c>
      <c r="R298" s="30">
        <v>-4626.0718977421384</v>
      </c>
      <c r="S298" s="30">
        <f>ABS(Q298)/'İtme Analizi'!$C$17</f>
        <v>0.19124575046158876</v>
      </c>
      <c r="T298" s="30">
        <f>ABS(R298)/'İtme Analizi'!$C$14</f>
        <v>1.2256755259177587</v>
      </c>
      <c r="U298" s="30">
        <f t="shared" si="7"/>
        <v>0.1205855854868095</v>
      </c>
    </row>
    <row r="299" spans="16:21" ht="13.9" customHeight="1" x14ac:dyDescent="0.2">
      <c r="P299" s="27">
        <v>7</v>
      </c>
      <c r="Q299" s="30">
        <v>0.26551320756110003</v>
      </c>
      <c r="R299" s="30">
        <v>-4640.4073536510368</v>
      </c>
      <c r="S299" s="30">
        <f>ABS(Q299)/'İtme Analizi'!$C$17</f>
        <v>0.19196472983397117</v>
      </c>
      <c r="T299" s="30">
        <f>ABS(R299)/'İtme Analizi'!$C$14</f>
        <v>1.2294736980708949</v>
      </c>
      <c r="U299" s="30">
        <f t="shared" ref="U299:U330" si="8">U298+(S299-S298)*((T299+T298)/2)</f>
        <v>0.12146818631089376</v>
      </c>
    </row>
    <row r="300" spans="16:21" ht="13.9" customHeight="1" x14ac:dyDescent="0.2">
      <c r="P300" s="27">
        <v>8</v>
      </c>
      <c r="Q300" s="30">
        <v>0.26650765336110005</v>
      </c>
      <c r="R300" s="30">
        <v>-4653.7519118632863</v>
      </c>
      <c r="S300" s="30">
        <f>ABS(Q300)/'İtme Analizi'!$C$17</f>
        <v>0.19268370920635361</v>
      </c>
      <c r="T300" s="30">
        <f>ABS(R300)/'İtme Analizi'!$C$14</f>
        <v>1.2330093323555504</v>
      </c>
      <c r="U300" s="30">
        <f t="shared" si="8"/>
        <v>0.12235342356275297</v>
      </c>
    </row>
    <row r="301" spans="16:21" ht="13.9" customHeight="1" x14ac:dyDescent="0.2">
      <c r="P301" s="27">
        <v>9</v>
      </c>
      <c r="Q301" s="30">
        <v>0.26750209916110002</v>
      </c>
      <c r="R301" s="30">
        <v>-4666.7122073936926</v>
      </c>
      <c r="S301" s="30">
        <f>ABS(Q301)/'İtme Analizi'!$C$17</f>
        <v>0.19340268857873602</v>
      </c>
      <c r="T301" s="30">
        <f>ABS(R301)/'İtme Analizi'!$C$14</f>
        <v>1.2364431564273366</v>
      </c>
      <c r="U301" s="30">
        <f t="shared" si="8"/>
        <v>0.12324116626300963</v>
      </c>
    </row>
    <row r="302" spans="16:21" ht="13.9" customHeight="1" x14ac:dyDescent="0.2">
      <c r="P302" s="27">
        <v>10</v>
      </c>
      <c r="Q302" s="30">
        <v>0.26849654496110004</v>
      </c>
      <c r="R302" s="30">
        <v>-4679.5498874026371</v>
      </c>
      <c r="S302" s="30">
        <f>ABS(Q302)/'İtme Analizi'!$C$17</f>
        <v>0.19412166795111849</v>
      </c>
      <c r="T302" s="30">
        <f>ABS(R302)/'İtme Analizi'!$C$14</f>
        <v>1.2398444935756432</v>
      </c>
      <c r="U302" s="30">
        <f t="shared" si="8"/>
        <v>0.12413136613322842</v>
      </c>
    </row>
    <row r="303" spans="16:21" ht="13.9" customHeight="1" x14ac:dyDescent="0.2">
      <c r="P303" s="27">
        <v>0</v>
      </c>
      <c r="Q303" s="30">
        <v>0.26849654496110004</v>
      </c>
      <c r="R303" s="30">
        <v>-4679.5498874026371</v>
      </c>
      <c r="S303" s="30">
        <f>ABS(Q303)/'İtme Analizi'!$C$17</f>
        <v>0.19412166795111849</v>
      </c>
      <c r="T303" s="30">
        <f>ABS(R303)/'İtme Analizi'!$C$14</f>
        <v>1.2398444935756432</v>
      </c>
      <c r="U303" s="30">
        <f t="shared" si="8"/>
        <v>0.12413136613322842</v>
      </c>
    </row>
    <row r="304" spans="16:21" ht="13.9" customHeight="1" x14ac:dyDescent="0.2">
      <c r="P304" s="27">
        <v>1</v>
      </c>
      <c r="Q304" s="30">
        <v>0.2694909907611</v>
      </c>
      <c r="R304" s="30">
        <v>-4692.686127206016</v>
      </c>
      <c r="S304" s="30">
        <f>ABS(Q304)/'İtme Analizi'!$C$17</f>
        <v>0.1948406473235009</v>
      </c>
      <c r="T304" s="30">
        <f>ABS(R304)/'İtme Analizi'!$C$14</f>
        <v>1.2433249339979908</v>
      </c>
      <c r="U304" s="30">
        <f t="shared" si="8"/>
        <v>0.12502403993150646</v>
      </c>
    </row>
    <row r="305" spans="16:21" ht="13.9" customHeight="1" x14ac:dyDescent="0.2">
      <c r="P305" s="27">
        <v>2</v>
      </c>
      <c r="Q305" s="30">
        <v>0.27048543656110002</v>
      </c>
      <c r="R305" s="30">
        <v>-4705.7967155168481</v>
      </c>
      <c r="S305" s="30">
        <f>ABS(Q305)/'İtme Analizi'!$C$17</f>
        <v>0.19555962669588334</v>
      </c>
      <c r="T305" s="30">
        <f>ABS(R305)/'İtme Analizi'!$C$14</f>
        <v>1.2467985780697168</v>
      </c>
      <c r="U305" s="30">
        <f t="shared" si="8"/>
        <v>0.12591921365143705</v>
      </c>
    </row>
    <row r="306" spans="16:21" ht="13.9" customHeight="1" x14ac:dyDescent="0.2">
      <c r="P306" s="27">
        <v>3</v>
      </c>
      <c r="Q306" s="30">
        <v>0.27147988236109999</v>
      </c>
      <c r="R306" s="30">
        <v>-4719.0255399832467</v>
      </c>
      <c r="S306" s="30">
        <f>ABS(Q306)/'İtme Analizi'!$C$17</f>
        <v>0.19627860606826575</v>
      </c>
      <c r="T306" s="30">
        <f>ABS(R306)/'İtme Analizi'!$C$14</f>
        <v>1.2503035487540333</v>
      </c>
      <c r="U306" s="30">
        <f t="shared" si="8"/>
        <v>0.12681689611139629</v>
      </c>
    </row>
    <row r="307" spans="16:21" ht="13.9" customHeight="1" x14ac:dyDescent="0.2">
      <c r="P307" s="27">
        <v>4</v>
      </c>
      <c r="Q307" s="30">
        <v>0.27247432816110001</v>
      </c>
      <c r="R307" s="30">
        <v>-4732.0229548211137</v>
      </c>
      <c r="S307" s="30">
        <f>ABS(Q307)/'İtme Analizi'!$C$17</f>
        <v>0.19699758544064822</v>
      </c>
      <c r="T307" s="30">
        <f>ABS(R307)/'İtme Analizi'!$C$14</f>
        <v>1.2537472075684908</v>
      </c>
      <c r="U307" s="30">
        <f t="shared" si="8"/>
        <v>0.1277170765319936</v>
      </c>
    </row>
    <row r="308" spans="16:21" ht="13.9" customHeight="1" x14ac:dyDescent="0.2">
      <c r="P308" s="27">
        <v>5</v>
      </c>
      <c r="Q308" s="30">
        <v>0.27346877396110003</v>
      </c>
      <c r="R308" s="30">
        <v>-4744.8896408660676</v>
      </c>
      <c r="S308" s="30">
        <f>ABS(Q308)/'İtme Analizi'!$C$17</f>
        <v>0.19771656481303065</v>
      </c>
      <c r="T308" s="30">
        <f>ABS(R308)/'İtme Analizi'!$C$14</f>
        <v>1.2571562298520971</v>
      </c>
      <c r="U308" s="30">
        <f t="shared" si="8"/>
        <v>0.12861972042076839</v>
      </c>
    </row>
    <row r="309" spans="16:21" ht="13.9" customHeight="1" x14ac:dyDescent="0.2">
      <c r="P309" s="27">
        <v>6</v>
      </c>
      <c r="Q309" s="30">
        <v>0.2744632197611</v>
      </c>
      <c r="R309" s="30">
        <v>-4758.1297094116817</v>
      </c>
      <c r="S309" s="30">
        <f>ABS(Q309)/'İtme Analizi'!$C$17</f>
        <v>0.19843554418541307</v>
      </c>
      <c r="T309" s="30">
        <f>ABS(R309)/'İtme Analizi'!$C$14</f>
        <v>1.2606641796497977</v>
      </c>
      <c r="U309" s="30">
        <f t="shared" si="8"/>
        <v>0.12952485088966603</v>
      </c>
    </row>
    <row r="310" spans="16:21" ht="13.9" customHeight="1" x14ac:dyDescent="0.2">
      <c r="P310" s="27">
        <v>7</v>
      </c>
      <c r="Q310" s="30">
        <v>0.27545766556110002</v>
      </c>
      <c r="R310" s="30">
        <v>-4771.2580679065277</v>
      </c>
      <c r="S310" s="30">
        <f>ABS(Q310)/'İtme Analizi'!$C$17</f>
        <v>0.19915452355779553</v>
      </c>
      <c r="T310" s="30">
        <f>ABS(R310)/'İtme Analizi'!$C$14</f>
        <v>1.2641425319232373</v>
      </c>
      <c r="U310" s="30">
        <f t="shared" si="8"/>
        <v>0.13043249286210296</v>
      </c>
    </row>
    <row r="311" spans="16:21" ht="13.9" customHeight="1" x14ac:dyDescent="0.2">
      <c r="P311" s="27">
        <v>8</v>
      </c>
      <c r="Q311" s="30">
        <v>0.27645211136109998</v>
      </c>
      <c r="R311" s="30">
        <v>-4784.3630863692397</v>
      </c>
      <c r="S311" s="30">
        <f>ABS(Q311)/'İtme Analizi'!$C$17</f>
        <v>0.19987350293017794</v>
      </c>
      <c r="T311" s="30">
        <f>ABS(R311)/'İtme Analizi'!$C$14</f>
        <v>1.2676147002663811</v>
      </c>
      <c r="U311" s="30">
        <f t="shared" si="8"/>
        <v>0.13134263347501512</v>
      </c>
    </row>
    <row r="312" spans="16:21" ht="13.9" customHeight="1" x14ac:dyDescent="0.2">
      <c r="P312" s="27">
        <v>9</v>
      </c>
      <c r="Q312" s="30">
        <v>0.2774465571611</v>
      </c>
      <c r="R312" s="30">
        <v>-4797.3059825471855</v>
      </c>
      <c r="S312" s="30">
        <f>ABS(Q312)/'İtme Analizi'!$C$17</f>
        <v>0.20059248230256038</v>
      </c>
      <c r="T312" s="30">
        <f>ABS(R312)/'İtme Analizi'!$C$14</f>
        <v>1.2710439143880952</v>
      </c>
      <c r="U312" s="30">
        <f t="shared" si="8"/>
        <v>0.13225525506374389</v>
      </c>
    </row>
    <row r="313" spans="16:21" ht="13.9" customHeight="1" x14ac:dyDescent="0.2">
      <c r="P313" s="27">
        <v>10</v>
      </c>
      <c r="Q313" s="30">
        <v>0.27844100296109997</v>
      </c>
      <c r="R313" s="30">
        <v>-4810.2420375475031</v>
      </c>
      <c r="S313" s="30">
        <f>ABS(Q313)/'İtme Analizi'!$C$17</f>
        <v>0.20131146167494279</v>
      </c>
      <c r="T313" s="30">
        <f>ABS(R313)/'İtme Analizi'!$C$14</f>
        <v>1.2744713159430849</v>
      </c>
      <c r="U313" s="30">
        <f t="shared" si="8"/>
        <v>0.13317034153509058</v>
      </c>
    </row>
    <row r="314" spans="16:21" ht="13.9" customHeight="1" x14ac:dyDescent="0.2">
      <c r="P314" s="27">
        <v>0</v>
      </c>
      <c r="Q314" s="30">
        <v>0.27844100296109997</v>
      </c>
      <c r="R314" s="30">
        <v>-4810.2420375475031</v>
      </c>
      <c r="S314" s="30">
        <f>ABS(Q314)/'İtme Analizi'!$C$17</f>
        <v>0.20131146167494279</v>
      </c>
      <c r="T314" s="30">
        <f>ABS(R314)/'İtme Analizi'!$C$14</f>
        <v>1.2744713159430849</v>
      </c>
      <c r="U314" s="30">
        <f t="shared" si="8"/>
        <v>0.13317034153509058</v>
      </c>
    </row>
    <row r="315" spans="16:21" ht="13.9" customHeight="1" x14ac:dyDescent="0.2">
      <c r="P315" s="27">
        <v>1</v>
      </c>
      <c r="Q315" s="30">
        <v>0.27943544876109999</v>
      </c>
      <c r="R315" s="30">
        <v>-4823.130220753058</v>
      </c>
      <c r="S315" s="30">
        <f>ABS(Q315)/'İtme Analizi'!$C$17</f>
        <v>0.20203044104732526</v>
      </c>
      <c r="T315" s="30">
        <f>ABS(R315)/'İtme Analizi'!$C$14</f>
        <v>1.2778860338890603</v>
      </c>
      <c r="U315" s="30">
        <f t="shared" si="8"/>
        <v>0.13408788767782961</v>
      </c>
    </row>
    <row r="316" spans="16:21" ht="13.9" customHeight="1" x14ac:dyDescent="0.2">
      <c r="P316" s="27">
        <v>2</v>
      </c>
      <c r="Q316" s="30">
        <v>0.28042989456109996</v>
      </c>
      <c r="R316" s="30">
        <v>-4835.9898540447439</v>
      </c>
      <c r="S316" s="30">
        <f>ABS(Q316)/'İtme Analizi'!$C$17</f>
        <v>0.20274942041970767</v>
      </c>
      <c r="T316" s="30">
        <f>ABS(R316)/'İtme Analizi'!$C$14</f>
        <v>1.2812931875490781</v>
      </c>
      <c r="U316" s="30">
        <f t="shared" si="8"/>
        <v>0.13500788621305146</v>
      </c>
    </row>
    <row r="317" spans="16:21" ht="13.9" customHeight="1" x14ac:dyDescent="0.2">
      <c r="P317" s="27">
        <v>3</v>
      </c>
      <c r="Q317" s="30">
        <v>0.28142434036109998</v>
      </c>
      <c r="R317" s="30">
        <v>-4848.8609937991578</v>
      </c>
      <c r="S317" s="30">
        <f>ABS(Q317)/'İtme Analizi'!$C$17</f>
        <v>0.20346839979209011</v>
      </c>
      <c r="T317" s="30">
        <f>ABS(R317)/'İtme Analizi'!$C$14</f>
        <v>1.2847033898408651</v>
      </c>
      <c r="U317" s="30">
        <f t="shared" si="8"/>
        <v>0.13593033551742512</v>
      </c>
    </row>
    <row r="318" spans="16:21" ht="13.9" customHeight="1" x14ac:dyDescent="0.2">
      <c r="P318" s="27">
        <v>4</v>
      </c>
      <c r="Q318" s="30">
        <v>0.28241878616109994</v>
      </c>
      <c r="R318" s="30">
        <v>-4861.6006185999395</v>
      </c>
      <c r="S318" s="30">
        <f>ABS(Q318)/'İtme Analizi'!$C$17</f>
        <v>0.20418737916447252</v>
      </c>
      <c r="T318" s="30">
        <f>ABS(R318)/'İtme Analizi'!$C$14</f>
        <v>1.2880787473088962</v>
      </c>
      <c r="U318" s="30">
        <f t="shared" si="8"/>
        <v>0.13685522416054743</v>
      </c>
    </row>
    <row r="319" spans="16:21" ht="13.9" customHeight="1" x14ac:dyDescent="0.2">
      <c r="P319" s="27">
        <v>5</v>
      </c>
      <c r="Q319" s="30">
        <v>0.28341323196109997</v>
      </c>
      <c r="R319" s="30">
        <v>-4874.3267334681577</v>
      </c>
      <c r="S319" s="30">
        <f>ABS(Q319)/'İtme Analizi'!$C$17</f>
        <v>0.20490635853685499</v>
      </c>
      <c r="T319" s="30">
        <f>ABS(R319)/'İtme Analizi'!$C$14</f>
        <v>1.2914505253267878</v>
      </c>
      <c r="U319" s="30">
        <f t="shared" si="8"/>
        <v>0.13778253832928833</v>
      </c>
    </row>
    <row r="320" spans="16:21" ht="13.9" customHeight="1" x14ac:dyDescent="0.2">
      <c r="P320" s="27">
        <v>6</v>
      </c>
      <c r="Q320" s="30">
        <v>0.28440767776109993</v>
      </c>
      <c r="R320" s="30">
        <v>-4887.052331997168</v>
      </c>
      <c r="S320" s="30">
        <f>ABS(Q320)/'İtme Analizi'!$C$17</f>
        <v>0.2056253379092374</v>
      </c>
      <c r="T320" s="30">
        <f>ABS(R320)/'İtme Analizi'!$C$14</f>
        <v>1.2948221665408546</v>
      </c>
      <c r="U320" s="30">
        <f t="shared" si="8"/>
        <v>0.1387122766876927</v>
      </c>
    </row>
    <row r="321" spans="16:21" ht="13.9" customHeight="1" x14ac:dyDescent="0.2">
      <c r="P321" s="27">
        <v>7</v>
      </c>
      <c r="Q321" s="30">
        <v>0.28540212356109995</v>
      </c>
      <c r="R321" s="30">
        <v>-4899.7930730761955</v>
      </c>
      <c r="S321" s="30">
        <f>ABS(Q321)/'İtme Analizi'!$C$17</f>
        <v>0.20634431728161984</v>
      </c>
      <c r="T321" s="30">
        <f>ABS(R321)/'İtme Analizi'!$C$14</f>
        <v>1.2981978197662705</v>
      </c>
      <c r="U321" s="30">
        <f t="shared" si="8"/>
        <v>0.13964444062885781</v>
      </c>
    </row>
    <row r="322" spans="16:21" ht="13.9" customHeight="1" x14ac:dyDescent="0.2">
      <c r="P322" s="27">
        <v>8</v>
      </c>
      <c r="Q322" s="30">
        <v>0.28639656936109992</v>
      </c>
      <c r="R322" s="30">
        <v>-4912.3784390038591</v>
      </c>
      <c r="S322" s="30">
        <f>ABS(Q322)/'İtme Analizi'!$C$17</f>
        <v>0.20706329665400225</v>
      </c>
      <c r="T322" s="30">
        <f>ABS(R322)/'İtme Analizi'!$C$14</f>
        <v>1.3015323064200091</v>
      </c>
      <c r="U322" s="30">
        <f t="shared" si="8"/>
        <v>0.14057901679610232</v>
      </c>
    </row>
    <row r="323" spans="16:21" ht="13.9" customHeight="1" x14ac:dyDescent="0.2">
      <c r="P323" s="27">
        <v>9</v>
      </c>
      <c r="Q323" s="30">
        <v>0.28739101516109994</v>
      </c>
      <c r="R323" s="30">
        <v>-4924.7579011129783</v>
      </c>
      <c r="S323" s="30">
        <f>ABS(Q323)/'İtme Analizi'!$C$17</f>
        <v>0.20778227602638472</v>
      </c>
      <c r="T323" s="30">
        <f>ABS(R323)/'İtme Analizi'!$C$14</f>
        <v>1.3048122389559862</v>
      </c>
      <c r="U323" s="30">
        <f t="shared" si="8"/>
        <v>0.14151597077882577</v>
      </c>
    </row>
    <row r="324" spans="16:21" ht="13.9" customHeight="1" x14ac:dyDescent="0.2">
      <c r="P324" s="27">
        <v>10</v>
      </c>
      <c r="Q324" s="30">
        <v>0.2883854609610999</v>
      </c>
      <c r="R324" s="30">
        <v>-4935.4169825990457</v>
      </c>
      <c r="S324" s="30">
        <f>ABS(Q324)/'İtme Analizi'!$C$17</f>
        <v>0.20850125539876713</v>
      </c>
      <c r="T324" s="30">
        <f>ABS(R324)/'İtme Analizi'!$C$14</f>
        <v>1.3076363574727372</v>
      </c>
      <c r="U324" s="30">
        <f t="shared" si="8"/>
        <v>0.1424551191049466</v>
      </c>
    </row>
    <row r="325" spans="16:21" ht="13.9" customHeight="1" x14ac:dyDescent="0.2">
      <c r="P325" s="27">
        <v>0</v>
      </c>
      <c r="Q325" s="30">
        <v>0.2883854609610999</v>
      </c>
      <c r="R325" s="30">
        <v>-4935.4169825990457</v>
      </c>
      <c r="S325" s="30">
        <f>ABS(Q325)/'İtme Analizi'!$C$17</f>
        <v>0.20850125539876713</v>
      </c>
      <c r="T325" s="30">
        <f>ABS(R325)/'İtme Analizi'!$C$14</f>
        <v>1.3076363574727372</v>
      </c>
      <c r="U325" s="30">
        <f t="shared" si="8"/>
        <v>0.1424551191049466</v>
      </c>
    </row>
    <row r="326" spans="16:21" ht="13.9" customHeight="1" x14ac:dyDescent="0.2">
      <c r="P326" s="27">
        <v>1</v>
      </c>
      <c r="Q326" s="30">
        <v>0.28937990676109993</v>
      </c>
      <c r="R326" s="30">
        <v>-4947.1372693015855</v>
      </c>
      <c r="S326" s="30">
        <f>ABS(Q326)/'İtme Analizi'!$C$17</f>
        <v>0.20922023477114957</v>
      </c>
      <c r="T326" s="30">
        <f>ABS(R326)/'İtme Analizi'!$C$14</f>
        <v>1.3107416418015549</v>
      </c>
      <c r="U326" s="30">
        <f t="shared" si="8"/>
        <v>0.14339639899023571</v>
      </c>
    </row>
    <row r="327" spans="16:21" ht="13.9" customHeight="1" x14ac:dyDescent="0.2">
      <c r="P327" s="27">
        <v>2</v>
      </c>
      <c r="Q327" s="30">
        <v>0.29037435256109989</v>
      </c>
      <c r="R327" s="30">
        <v>-4958.7509525046407</v>
      </c>
      <c r="S327" s="30">
        <f>ABS(Q327)/'İtme Analizi'!$C$17</f>
        <v>0.20993921414353198</v>
      </c>
      <c r="T327" s="30">
        <f>ABS(R327)/'İtme Analizi'!$C$14</f>
        <v>1.3138186815844202</v>
      </c>
      <c r="U327" s="30">
        <f t="shared" si="8"/>
        <v>0.14433990135727962</v>
      </c>
    </row>
    <row r="328" spans="16:21" ht="13.9" customHeight="1" x14ac:dyDescent="0.2">
      <c r="P328" s="27">
        <v>3</v>
      </c>
      <c r="Q328" s="30">
        <v>0.29136879836109991</v>
      </c>
      <c r="R328" s="30">
        <v>-4970.3583965045591</v>
      </c>
      <c r="S328" s="30">
        <f>ABS(Q328)/'İtme Analizi'!$C$17</f>
        <v>0.21065819351591444</v>
      </c>
      <c r="T328" s="30">
        <f>ABS(R328)/'İtme Analizi'!$C$14</f>
        <v>1.3168940682934127</v>
      </c>
      <c r="U328" s="30">
        <f t="shared" si="8"/>
        <v>0.14528561545819246</v>
      </c>
    </row>
    <row r="329" spans="16:21" ht="13.9" customHeight="1" x14ac:dyDescent="0.2">
      <c r="P329" s="27">
        <v>4</v>
      </c>
      <c r="Q329" s="30">
        <v>0.29236324416109988</v>
      </c>
      <c r="R329" s="30">
        <v>-4981.7094675249082</v>
      </c>
      <c r="S329" s="30">
        <f>ABS(Q329)/'İtme Analizi'!$C$17</f>
        <v>0.21137717288829685</v>
      </c>
      <c r="T329" s="30">
        <f>ABS(R329)/'İtme Analizi'!$C$14</f>
        <v>1.3199015291046869</v>
      </c>
      <c r="U329" s="30">
        <f t="shared" si="8"/>
        <v>0.14623351628005146</v>
      </c>
    </row>
    <row r="330" spans="16:21" ht="13.9" customHeight="1" x14ac:dyDescent="0.2">
      <c r="P330" s="27">
        <v>5</v>
      </c>
      <c r="Q330" s="30">
        <v>0.2933576899610999</v>
      </c>
      <c r="R330" s="30">
        <v>-4993.2970749766573</v>
      </c>
      <c r="S330" s="30">
        <f>ABS(Q330)/'İtme Analizi'!$C$17</f>
        <v>0.21209615226067929</v>
      </c>
      <c r="T330" s="30">
        <f>ABS(R330)/'İtme Analizi'!$C$14</f>
        <v>1.3229716601297761</v>
      </c>
      <c r="U330" s="30">
        <f t="shared" si="8"/>
        <v>0.14718360193349256</v>
      </c>
    </row>
    <row r="331" spans="16:21" ht="13.9" customHeight="1" x14ac:dyDescent="0.2">
      <c r="P331" s="27">
        <v>6</v>
      </c>
      <c r="Q331" s="30">
        <v>0.29435213576109986</v>
      </c>
      <c r="R331" s="30">
        <v>-5005.1433395483436</v>
      </c>
      <c r="S331" s="30">
        <f>ABS(Q331)/'İtme Analizi'!$C$17</f>
        <v>0.2128151316330617</v>
      </c>
      <c r="T331" s="30">
        <f>ABS(R331)/'İtme Analizi'!$C$14</f>
        <v>1.3261103222344766</v>
      </c>
      <c r="U331" s="30">
        <f>U330+(S331-S330)*((T331+T330)/2)</f>
        <v>0.14813591958402747</v>
      </c>
    </row>
    <row r="332" spans="16:21" ht="13.9" customHeight="1" x14ac:dyDescent="0.2">
      <c r="P332" s="27">
        <v>7</v>
      </c>
      <c r="Q332" s="30">
        <v>0.29534658156109989</v>
      </c>
      <c r="R332" s="30">
        <v>-5016.9974703660391</v>
      </c>
      <c r="S332" s="30">
        <f>ABS(Q332)/'İtme Analizi'!$C$17</f>
        <v>0.21353411100544417</v>
      </c>
      <c r="T332" s="30">
        <f>ABS(R332)/'İtme Analizi'!$C$14</f>
        <v>1.3292510684972763</v>
      </c>
      <c r="U332" s="30">
        <f>U331+(S332-S331)*((T332+T331)/2)</f>
        <v>0.14909049461710594</v>
      </c>
    </row>
    <row r="333" spans="16:21" ht="13.9" customHeight="1" x14ac:dyDescent="0.2">
      <c r="P333" s="27">
        <v>8</v>
      </c>
      <c r="Q333" s="30">
        <v>0.29634102736109985</v>
      </c>
      <c r="R333" s="30">
        <v>-5028.7142302249231</v>
      </c>
      <c r="S333" s="30">
        <f>ABS(Q333)/'İtme Analizi'!$C$17</f>
        <v>0.21425309037782658</v>
      </c>
      <c r="T333" s="30">
        <f>ABS(R333)/'İtme Analizi'!$C$14</f>
        <v>1.3323554183905624</v>
      </c>
      <c r="U333" s="30">
        <f t="shared" ref="U333:U396" si="9">U332+(S333-S332)*((T333+T332)/2)</f>
        <v>0.15004731469784172</v>
      </c>
    </row>
    <row r="334" spans="16:21" ht="13.9" customHeight="1" x14ac:dyDescent="0.2">
      <c r="P334" s="27">
        <v>9</v>
      </c>
      <c r="Q334" s="30">
        <v>0.29733547316109987</v>
      </c>
      <c r="R334" s="30">
        <v>-5039.5408175950688</v>
      </c>
      <c r="S334" s="30">
        <f>ABS(Q334)/'İtme Analizi'!$C$17</f>
        <v>0.21497206975020902</v>
      </c>
      <c r="T334" s="30">
        <f>ABS(R334)/'İtme Analizi'!$C$14</f>
        <v>1.3352239175107932</v>
      </c>
      <c r="U334" s="30">
        <f t="shared" si="9"/>
        <v>0.15100628195619509</v>
      </c>
    </row>
    <row r="335" spans="16:21" ht="13.9" customHeight="1" x14ac:dyDescent="0.2">
      <c r="P335" s="27">
        <v>10</v>
      </c>
      <c r="Q335" s="30">
        <v>0.29832991896109984</v>
      </c>
      <c r="R335" s="30">
        <v>-5050.8951320913111</v>
      </c>
      <c r="S335" s="30">
        <f>ABS(Q335)/'İtme Analizi'!$C$17</f>
        <v>0.21569104912259143</v>
      </c>
      <c r="T335" s="30">
        <f>ABS(R335)/'İtme Analizi'!$C$14</f>
        <v>1.3382322376794464</v>
      </c>
      <c r="U335" s="30">
        <f t="shared" si="9"/>
        <v>0.15196736187047039</v>
      </c>
    </row>
    <row r="336" spans="16:21" ht="13.9" customHeight="1" x14ac:dyDescent="0.2">
      <c r="P336" s="27">
        <v>0</v>
      </c>
      <c r="Q336" s="30">
        <v>0.29832991896109984</v>
      </c>
      <c r="R336" s="30">
        <v>-5050.8951320913111</v>
      </c>
      <c r="S336" s="30">
        <f>ABS(Q336)/'İtme Analizi'!$C$17</f>
        <v>0.21569104912259143</v>
      </c>
      <c r="T336" s="30">
        <f>ABS(R336)/'İtme Analizi'!$C$14</f>
        <v>1.3382322376794464</v>
      </c>
      <c r="U336" s="30">
        <f t="shared" si="9"/>
        <v>0.15196736187047039</v>
      </c>
    </row>
    <row r="337" spans="16:21" ht="13.9" customHeight="1" x14ac:dyDescent="0.2">
      <c r="P337" s="27">
        <v>1</v>
      </c>
      <c r="Q337" s="30">
        <v>0.29932436476109986</v>
      </c>
      <c r="R337" s="30">
        <v>-5062.5813426894838</v>
      </c>
      <c r="S337" s="30">
        <f>ABS(Q337)/'İtme Analizi'!$C$17</f>
        <v>0.2164100284949739</v>
      </c>
      <c r="T337" s="30">
        <f>ABS(R337)/'İtme Analizi'!$C$14</f>
        <v>1.3413284935607896</v>
      </c>
      <c r="U337" s="30">
        <f t="shared" si="9"/>
        <v>0.15293063631687429</v>
      </c>
    </row>
    <row r="338" spans="16:21" ht="13.9" customHeight="1" x14ac:dyDescent="0.2">
      <c r="P338" s="27">
        <v>2</v>
      </c>
      <c r="Q338" s="30">
        <v>0.30031881056109982</v>
      </c>
      <c r="R338" s="30">
        <v>-5074.3764932391787</v>
      </c>
      <c r="S338" s="30">
        <f>ABS(Q338)/'İtme Analizi'!$C$17</f>
        <v>0.21712900786735631</v>
      </c>
      <c r="T338" s="30">
        <f>ABS(R338)/'İtme Analizi'!$C$14</f>
        <v>1.3444536130299301</v>
      </c>
      <c r="U338" s="30">
        <f t="shared" si="9"/>
        <v>0.15389614728355053</v>
      </c>
    </row>
    <row r="339" spans="16:21" ht="13.9" customHeight="1" x14ac:dyDescent="0.2">
      <c r="P339" s="27">
        <v>3</v>
      </c>
      <c r="Q339" s="30">
        <v>0.30131325636109985</v>
      </c>
      <c r="R339" s="30">
        <v>-5086.2297494149343</v>
      </c>
      <c r="S339" s="30">
        <f>ABS(Q339)/'İtme Analizi'!$C$17</f>
        <v>0.21784798723973875</v>
      </c>
      <c r="T339" s="30">
        <f>ABS(R339)/'İtme Analizi'!$C$14</f>
        <v>1.3475941275567682</v>
      </c>
      <c r="U339" s="30">
        <f t="shared" si="9"/>
        <v>0.15486391068102581</v>
      </c>
    </row>
    <row r="340" spans="16:21" ht="13.9" customHeight="1" x14ac:dyDescent="0.2">
      <c r="P340" s="27">
        <v>4</v>
      </c>
      <c r="Q340" s="30">
        <v>0.30230770216109981</v>
      </c>
      <c r="R340" s="30">
        <v>-5098.0789213367407</v>
      </c>
      <c r="S340" s="30">
        <f>ABS(Q340)/'İtme Analizi'!$C$17</f>
        <v>0.21856696661212116</v>
      </c>
      <c r="T340" s="30">
        <f>ABS(R340)/'İtme Analizi'!$C$14</f>
        <v>1.3507335599624855</v>
      </c>
      <c r="U340" s="30">
        <f t="shared" si="9"/>
        <v>0.15583393165465315</v>
      </c>
    </row>
    <row r="341" spans="16:21" ht="13.9" customHeight="1" x14ac:dyDescent="0.2">
      <c r="P341" s="27">
        <v>5</v>
      </c>
      <c r="Q341" s="30">
        <v>0.30330214796109983</v>
      </c>
      <c r="R341" s="30">
        <v>-5109.8786041772773</v>
      </c>
      <c r="S341" s="30">
        <f>ABS(Q341)/'İtme Analizi'!$C$17</f>
        <v>0.21928594598450363</v>
      </c>
      <c r="T341" s="30">
        <f>ABS(R341)/'İtme Analizi'!$C$14</f>
        <v>1.353859880259906</v>
      </c>
      <c r="U341" s="30">
        <f t="shared" si="9"/>
        <v>0.15680620510175355</v>
      </c>
    </row>
    <row r="342" spans="16:21" ht="13.9" customHeight="1" x14ac:dyDescent="0.2">
      <c r="P342" s="27">
        <v>6</v>
      </c>
      <c r="Q342" s="30">
        <v>0.3042965937610998</v>
      </c>
      <c r="R342" s="30">
        <v>-5121.6841956283215</v>
      </c>
      <c r="S342" s="30">
        <f>ABS(Q342)/'İtme Analizi'!$C$17</f>
        <v>0.22000492535688604</v>
      </c>
      <c r="T342" s="30">
        <f>ABS(R342)/'İtme Analizi'!$C$14</f>
        <v>1.3569877660408405</v>
      </c>
      <c r="U342" s="30">
        <f t="shared" si="9"/>
        <v>0.15778072687143438</v>
      </c>
    </row>
    <row r="343" spans="16:21" ht="13.9" customHeight="1" x14ac:dyDescent="0.2">
      <c r="P343" s="27">
        <v>7</v>
      </c>
      <c r="Q343" s="30">
        <v>0.30529103956109982</v>
      </c>
      <c r="R343" s="30">
        <v>-5133.4882506589602</v>
      </c>
      <c r="S343" s="30">
        <f>ABS(Q343)/'İtme Analizi'!$C$17</f>
        <v>0.22072390472926848</v>
      </c>
      <c r="T343" s="30">
        <f>ABS(R343)/'İtme Analizi'!$C$14</f>
        <v>1.3601152447479272</v>
      </c>
      <c r="U343" s="30">
        <f t="shared" si="9"/>
        <v>0.15875749738013206</v>
      </c>
    </row>
    <row r="344" spans="16:21" ht="13.9" customHeight="1" x14ac:dyDescent="0.2">
      <c r="P344" s="27">
        <v>8</v>
      </c>
      <c r="Q344" s="30">
        <v>0.30628548536109979</v>
      </c>
      <c r="R344" s="30">
        <v>-5145.2909789722107</v>
      </c>
      <c r="S344" s="30">
        <f>ABS(Q344)/'İtme Analizi'!$C$17</f>
        <v>0.22144288410165089</v>
      </c>
      <c r="T344" s="30">
        <f>ABS(R344)/'İtme Analizi'!$C$14</f>
        <v>1.3632423719418794</v>
      </c>
      <c r="U344" s="30">
        <f t="shared" si="9"/>
        <v>0.1597365163551423</v>
      </c>
    </row>
    <row r="345" spans="16:21" ht="13.9" customHeight="1" x14ac:dyDescent="0.2">
      <c r="P345" s="27">
        <v>9</v>
      </c>
      <c r="Q345" s="30">
        <v>0.30727993116109981</v>
      </c>
      <c r="R345" s="30">
        <v>-5157.0904777465475</v>
      </c>
      <c r="S345" s="30">
        <f>ABS(Q345)/'İtme Analizi'!$C$17</f>
        <v>0.22216186347403336</v>
      </c>
      <c r="T345" s="30">
        <f>ABS(R345)/'İtme Analizi'!$C$14</f>
        <v>1.3663686434710487</v>
      </c>
      <c r="U345" s="30">
        <f t="shared" si="9"/>
        <v>0.16071778336249723</v>
      </c>
    </row>
    <row r="346" spans="16:21" ht="13.9" customHeight="1" x14ac:dyDescent="0.2">
      <c r="P346" s="27">
        <v>10</v>
      </c>
      <c r="Q346" s="30">
        <v>0.30827437696109977</v>
      </c>
      <c r="R346" s="30">
        <v>-5168.8678366091099</v>
      </c>
      <c r="S346" s="30">
        <f>ABS(Q346)/'İtme Analizi'!$C$17</f>
        <v>0.22288084284641577</v>
      </c>
      <c r="T346" s="30">
        <f>ABS(R346)/'İtme Analizi'!$C$14</f>
        <v>1.3694890490412341</v>
      </c>
      <c r="U346" s="30">
        <f t="shared" si="9"/>
        <v>0.16170129598584226</v>
      </c>
    </row>
    <row r="347" spans="16:21" ht="13.9" customHeight="1" x14ac:dyDescent="0.2">
      <c r="P347" s="27">
        <v>0</v>
      </c>
      <c r="Q347" s="30">
        <v>0.30827437696109977</v>
      </c>
      <c r="R347" s="30">
        <v>-5168.8678366091099</v>
      </c>
      <c r="S347" s="30">
        <f>ABS(Q347)/'İtme Analizi'!$C$17</f>
        <v>0.22288084284641577</v>
      </c>
      <c r="T347" s="30">
        <f>ABS(R347)/'İtme Analizi'!$C$14</f>
        <v>1.3694890490412341</v>
      </c>
      <c r="U347" s="30">
        <f t="shared" si="9"/>
        <v>0.16170129598584226</v>
      </c>
    </row>
    <row r="348" spans="16:21" ht="13.9" customHeight="1" x14ac:dyDescent="0.2">
      <c r="P348" s="27">
        <v>1</v>
      </c>
      <c r="Q348" s="30">
        <v>0.30926882276109979</v>
      </c>
      <c r="R348" s="30">
        <v>-5180.6173942087216</v>
      </c>
      <c r="S348" s="30">
        <f>ABS(Q348)/'İtme Analizi'!$C$17</f>
        <v>0.22359982221879821</v>
      </c>
      <c r="T348" s="30">
        <f>ABS(R348)/'İtme Analizi'!$C$14</f>
        <v>1.3726020886801629</v>
      </c>
      <c r="U348" s="30">
        <f t="shared" si="9"/>
        <v>0.16268704946844945</v>
      </c>
    </row>
    <row r="349" spans="16:21" ht="13.9" customHeight="1" x14ac:dyDescent="0.2">
      <c r="P349" s="27">
        <v>2</v>
      </c>
      <c r="Q349" s="30">
        <v>0.31026326856109976</v>
      </c>
      <c r="R349" s="30">
        <v>-5192.3752567497186</v>
      </c>
      <c r="S349" s="30">
        <f>ABS(Q349)/'İtme Analizi'!$C$17</f>
        <v>0.22431880159118062</v>
      </c>
      <c r="T349" s="30">
        <f>ABS(R349)/'İtme Analizi'!$C$14</f>
        <v>1.3757173287093198</v>
      </c>
      <c r="U349" s="30">
        <f t="shared" si="9"/>
        <v>0.16367504195336</v>
      </c>
    </row>
    <row r="350" spans="16:21" ht="13.9" customHeight="1" x14ac:dyDescent="0.2">
      <c r="P350" s="27">
        <v>3</v>
      </c>
      <c r="Q350" s="30">
        <v>0.31125771436109978</v>
      </c>
      <c r="R350" s="30">
        <v>-5203.5987282717051</v>
      </c>
      <c r="S350" s="30">
        <f>ABS(Q350)/'İtme Analizi'!$C$17</f>
        <v>0.22503778096356308</v>
      </c>
      <c r="T350" s="30">
        <f>ABS(R350)/'İtme Analizi'!$C$14</f>
        <v>1.3786909820948299</v>
      </c>
      <c r="U350" s="30">
        <f t="shared" si="9"/>
        <v>0.16466522333265352</v>
      </c>
    </row>
    <row r="351" spans="16:21" ht="13.9" customHeight="1" x14ac:dyDescent="0.2">
      <c r="P351" s="27">
        <v>4</v>
      </c>
      <c r="Q351" s="30">
        <v>0.31225216016109975</v>
      </c>
      <c r="R351" s="30">
        <v>-5214.9804226829374</v>
      </c>
      <c r="S351" s="30">
        <f>ABS(Q351)/'İtme Analizi'!$C$17</f>
        <v>0.22575676033594549</v>
      </c>
      <c r="T351" s="30">
        <f>ABS(R351)/'İtme Analizi'!$C$14</f>
        <v>1.3817065565588005</v>
      </c>
      <c r="U351" s="30">
        <f t="shared" si="9"/>
        <v>0.16565755777758709</v>
      </c>
    </row>
    <row r="352" spans="16:21" ht="13.9" customHeight="1" x14ac:dyDescent="0.2">
      <c r="P352" s="27">
        <v>5</v>
      </c>
      <c r="Q352" s="30">
        <v>0.31324660596109977</v>
      </c>
      <c r="R352" s="30">
        <v>-5226.3678909596383</v>
      </c>
      <c r="S352" s="30">
        <f>ABS(Q352)/'İtme Analizi'!$C$17</f>
        <v>0.22647573970832793</v>
      </c>
      <c r="T352" s="30">
        <f>ABS(R352)/'İtme Analizi'!$C$14</f>
        <v>1.3847236608056517</v>
      </c>
      <c r="U352" s="30">
        <f t="shared" si="9"/>
        <v>0.16665206090829734</v>
      </c>
    </row>
    <row r="353" spans="16:21" ht="13.9" customHeight="1" x14ac:dyDescent="0.2">
      <c r="P353" s="27">
        <v>6</v>
      </c>
      <c r="Q353" s="30">
        <v>0.31424105176109979</v>
      </c>
      <c r="R353" s="30">
        <v>-5237.7467790488427</v>
      </c>
      <c r="S353" s="30">
        <f>ABS(Q353)/'İtme Analizi'!$C$17</f>
        <v>0.22719471908071037</v>
      </c>
      <c r="T353" s="30">
        <f>ABS(R353)/'İtme Analizi'!$C$14</f>
        <v>1.3877384917359497</v>
      </c>
      <c r="U353" s="30">
        <f t="shared" si="9"/>
        <v>0.16764873245749157</v>
      </c>
    </row>
    <row r="354" spans="16:21" ht="13.9" customHeight="1" x14ac:dyDescent="0.2">
      <c r="P354" s="27">
        <v>7</v>
      </c>
      <c r="Q354" s="30">
        <v>0.31523549756109975</v>
      </c>
      <c r="R354" s="30">
        <v>-5248.9595416062702</v>
      </c>
      <c r="S354" s="30">
        <f>ABS(Q354)/'İtme Analizi'!$C$17</f>
        <v>0.22791369845309281</v>
      </c>
      <c r="T354" s="30">
        <f>ABS(R354)/'İtme Analizi'!$C$14</f>
        <v>1.3907093077864467</v>
      </c>
      <c r="U354" s="30">
        <f t="shared" si="9"/>
        <v>0.16864755578504056</v>
      </c>
    </row>
    <row r="355" spans="16:21" ht="13.9" customHeight="1" x14ac:dyDescent="0.2">
      <c r="P355" s="27">
        <v>8</v>
      </c>
      <c r="Q355" s="30">
        <v>0.31622994336109977</v>
      </c>
      <c r="R355" s="30">
        <v>-5260.011119853295</v>
      </c>
      <c r="S355" s="30">
        <f>ABS(Q355)/'İtme Analizi'!$C$17</f>
        <v>0.22863267782547525</v>
      </c>
      <c r="T355" s="30">
        <f>ABS(R355)/'İtme Analizi'!$C$14</f>
        <v>1.3936374181313711</v>
      </c>
      <c r="U355" s="30">
        <f t="shared" si="9"/>
        <v>0.1696484997157883</v>
      </c>
    </row>
    <row r="356" spans="16:21" ht="13.9" customHeight="1" x14ac:dyDescent="0.2">
      <c r="P356" s="27">
        <v>9</v>
      </c>
      <c r="Q356" s="30">
        <v>0.31722438916109974</v>
      </c>
      <c r="R356" s="30">
        <v>-5271.497899912195</v>
      </c>
      <c r="S356" s="30">
        <f>ABS(Q356)/'İtme Analizi'!$C$17</f>
        <v>0.22935165719785766</v>
      </c>
      <c r="T356" s="30">
        <f>ABS(R356)/'İtme Analizi'!$C$14</f>
        <v>1.3966808349871846</v>
      </c>
      <c r="U356" s="30">
        <f t="shared" si="9"/>
        <v>0.17065159034897548</v>
      </c>
    </row>
    <row r="357" spans="16:21" ht="13.9" customHeight="1" x14ac:dyDescent="0.2">
      <c r="P357" s="27">
        <v>10</v>
      </c>
      <c r="Q357" s="30">
        <v>0.31821883496109976</v>
      </c>
      <c r="R357" s="30">
        <v>-5283.4158553450234</v>
      </c>
      <c r="S357" s="30">
        <f>ABS(Q357)/'İtme Analizi'!$C$17</f>
        <v>0.2300706365702401</v>
      </c>
      <c r="T357" s="30">
        <f>ABS(R357)/'İtme Analizi'!$C$14</f>
        <v>1.3998384915510886</v>
      </c>
      <c r="U357" s="30">
        <f t="shared" si="9"/>
        <v>0.1716569102041004</v>
      </c>
    </row>
    <row r="358" spans="16:21" ht="13.9" customHeight="1" x14ac:dyDescent="0.2">
      <c r="P358" s="27">
        <v>0</v>
      </c>
      <c r="Q358" s="30">
        <v>0.31821883496109976</v>
      </c>
      <c r="R358" s="30">
        <v>-5283.4158553450234</v>
      </c>
      <c r="S358" s="30">
        <f>ABS(Q358)/'İtme Analizi'!$C$17</f>
        <v>0.2300706365702401</v>
      </c>
      <c r="T358" s="30">
        <f>ABS(R358)/'İtme Analizi'!$C$14</f>
        <v>1.3998384915510886</v>
      </c>
      <c r="U358" s="30">
        <f t="shared" si="9"/>
        <v>0.1716569102041004</v>
      </c>
    </row>
    <row r="359" spans="16:21" ht="13.9" customHeight="1" x14ac:dyDescent="0.2">
      <c r="P359" s="27">
        <v>1</v>
      </c>
      <c r="Q359" s="30">
        <v>0.31921328076109973</v>
      </c>
      <c r="R359" s="30">
        <v>-5295.1032593006312</v>
      </c>
      <c r="S359" s="30">
        <f>ABS(Q359)/'İtme Analizi'!$C$17</f>
        <v>0.23078961594262251</v>
      </c>
      <c r="T359" s="30">
        <f>ABS(R359)/'İtme Analizi'!$C$14</f>
        <v>1.4029350636119107</v>
      </c>
      <c r="U359" s="30">
        <f t="shared" si="9"/>
        <v>0.17266447838991095</v>
      </c>
    </row>
    <row r="360" spans="16:21" ht="13.9" customHeight="1" x14ac:dyDescent="0.2">
      <c r="P360" s="27">
        <v>2</v>
      </c>
      <c r="Q360" s="30">
        <v>0.32020772656109975</v>
      </c>
      <c r="R360" s="30">
        <v>-5306.7163946955479</v>
      </c>
      <c r="S360" s="30">
        <f>ABS(Q360)/'İtme Analizi'!$C$17</f>
        <v>0.23150859531500498</v>
      </c>
      <c r="T360" s="30">
        <f>ABS(R360)/'İtme Analizi'!$C$14</f>
        <v>1.4060119582532729</v>
      </c>
      <c r="U360" s="30">
        <f t="shared" si="9"/>
        <v>0.17367426587332907</v>
      </c>
    </row>
    <row r="361" spans="16:21" ht="13.9" customHeight="1" x14ac:dyDescent="0.2">
      <c r="P361" s="27">
        <v>3</v>
      </c>
      <c r="Q361" s="30">
        <v>0.32120217236109971</v>
      </c>
      <c r="R361" s="30">
        <v>-5318.3404251387356</v>
      </c>
      <c r="S361" s="30">
        <f>ABS(Q361)/'İtme Analizi'!$C$17</f>
        <v>0.23222757468738739</v>
      </c>
      <c r="T361" s="30">
        <f>ABS(R361)/'İtme Analizi'!$C$14</f>
        <v>1.409091739532438</v>
      </c>
      <c r="U361" s="30">
        <f t="shared" si="9"/>
        <v>0.17468626661824177</v>
      </c>
    </row>
    <row r="362" spans="16:21" ht="13.9" customHeight="1" x14ac:dyDescent="0.2">
      <c r="P362" s="27">
        <v>4</v>
      </c>
      <c r="Q362" s="30">
        <v>0.32219661816109973</v>
      </c>
      <c r="R362" s="30">
        <v>-5329.9194172545658</v>
      </c>
      <c r="S362" s="30">
        <f>ABS(Q362)/'İtme Analizi'!$C$17</f>
        <v>0.23294655405976983</v>
      </c>
      <c r="T362" s="30">
        <f>ABS(R362)/'İtme Analizi'!$C$14</f>
        <v>1.4121595879284161</v>
      </c>
      <c r="U362" s="30">
        <f t="shared" si="9"/>
        <v>0.17570047737261724</v>
      </c>
    </row>
    <row r="363" spans="16:21" ht="13.9" customHeight="1" x14ac:dyDescent="0.2">
      <c r="P363" s="27">
        <v>5</v>
      </c>
      <c r="Q363" s="30">
        <v>0.3231910639610997</v>
      </c>
      <c r="R363" s="30">
        <v>-5341.5003966842314</v>
      </c>
      <c r="S363" s="30">
        <f>ABS(Q363)/'İtme Analizi'!$C$17</f>
        <v>0.23366553343215224</v>
      </c>
      <c r="T363" s="30">
        <f>ABS(R363)/'İtme Analizi'!$C$14</f>
        <v>1.4152279628622397</v>
      </c>
      <c r="U363" s="30">
        <f t="shared" si="9"/>
        <v>0.17671689403599189</v>
      </c>
    </row>
    <row r="364" spans="16:21" ht="13.9" customHeight="1" x14ac:dyDescent="0.2">
      <c r="P364" s="27">
        <v>6</v>
      </c>
      <c r="Q364" s="30">
        <v>0.32418550976109972</v>
      </c>
      <c r="R364" s="30">
        <v>-5352.9047716657533</v>
      </c>
      <c r="S364" s="30">
        <f>ABS(Q364)/'İtme Analizi'!$C$17</f>
        <v>0.23438451280453471</v>
      </c>
      <c r="T364" s="30">
        <f>ABS(R364)/'İtme Analizi'!$C$14</f>
        <v>1.4182495465324076</v>
      </c>
      <c r="U364" s="30">
        <f t="shared" si="9"/>
        <v>0.17773549997667409</v>
      </c>
    </row>
    <row r="365" spans="16:21" ht="13.9" customHeight="1" x14ac:dyDescent="0.2">
      <c r="P365" s="27">
        <v>7</v>
      </c>
      <c r="Q365" s="30">
        <v>0.32517995556109969</v>
      </c>
      <c r="R365" s="30">
        <v>-5364.3356883414053</v>
      </c>
      <c r="S365" s="30">
        <f>ABS(Q365)/'İtme Analizi'!$C$17</f>
        <v>0.23510349217691712</v>
      </c>
      <c r="T365" s="30">
        <f>ABS(R365)/'İtme Analizi'!$C$14</f>
        <v>1.4212781624116788</v>
      </c>
      <c r="U365" s="30">
        <f t="shared" si="9"/>
        <v>0.17875628090169363</v>
      </c>
    </row>
    <row r="366" spans="16:21" ht="13.9" customHeight="1" x14ac:dyDescent="0.2">
      <c r="P366" s="27">
        <v>8</v>
      </c>
      <c r="Q366" s="30">
        <v>0.32617440136109971</v>
      </c>
      <c r="R366" s="30">
        <v>-5375.7509141412165</v>
      </c>
      <c r="S366" s="30">
        <f>ABS(Q366)/'İtme Analizi'!$C$17</f>
        <v>0.23582247154929956</v>
      </c>
      <c r="T366" s="30">
        <f>ABS(R366)/'İtme Analizi'!$C$14</f>
        <v>1.4243026210009373</v>
      </c>
      <c r="U366" s="30">
        <f t="shared" si="9"/>
        <v>0.17977923784455438</v>
      </c>
    </row>
    <row r="367" spans="16:21" ht="13.9" customHeight="1" x14ac:dyDescent="0.2">
      <c r="P367" s="27">
        <v>9</v>
      </c>
      <c r="Q367" s="30">
        <v>0.32716884716109967</v>
      </c>
      <c r="R367" s="30">
        <v>-5387.1497048336532</v>
      </c>
      <c r="S367" s="30">
        <f>ABS(Q367)/'İtme Analizi'!$C$17</f>
        <v>0.23654145092168197</v>
      </c>
      <c r="T367" s="30">
        <f>ABS(R367)/'İtme Analizi'!$C$14</f>
        <v>1.427322725116396</v>
      </c>
      <c r="U367" s="30">
        <f t="shared" si="9"/>
        <v>0.18080436774536499</v>
      </c>
    </row>
    <row r="368" spans="16:21" ht="13.9" customHeight="1" x14ac:dyDescent="0.2">
      <c r="P368" s="27">
        <v>10</v>
      </c>
      <c r="Q368" s="30">
        <v>0.3281632929610997</v>
      </c>
      <c r="R368" s="30">
        <v>-5398.5027855445805</v>
      </c>
      <c r="S368" s="30">
        <f>ABS(Q368)/'İtme Analizi'!$C$17</f>
        <v>0.23726043029406443</v>
      </c>
      <c r="T368" s="30">
        <f>ABS(R368)/'İtme Analizi'!$C$14</f>
        <v>1.4303307183942229</v>
      </c>
      <c r="U368" s="30">
        <f t="shared" si="9"/>
        <v>0.18183166468501591</v>
      </c>
    </row>
    <row r="369" spans="16:21" ht="13.9" customHeight="1" x14ac:dyDescent="0.2">
      <c r="P369" s="27">
        <v>0</v>
      </c>
      <c r="Q369" s="30">
        <v>0.3281632929610997</v>
      </c>
      <c r="R369" s="30">
        <v>-5398.5027855445805</v>
      </c>
      <c r="S369" s="30">
        <f>ABS(Q369)/'İtme Analizi'!$C$17</f>
        <v>0.23726043029406443</v>
      </c>
      <c r="T369" s="30">
        <f>ABS(R369)/'İtme Analizi'!$C$14</f>
        <v>1.4303307183942229</v>
      </c>
      <c r="U369" s="30">
        <f t="shared" si="9"/>
        <v>0.18183166468501591</v>
      </c>
    </row>
    <row r="370" spans="16:21" ht="13.9" customHeight="1" x14ac:dyDescent="0.2">
      <c r="P370" s="27">
        <v>1</v>
      </c>
      <c r="Q370" s="30">
        <v>0.32915773876109966</v>
      </c>
      <c r="R370" s="30">
        <v>-5409.8913052429334</v>
      </c>
      <c r="S370" s="30">
        <f>ABS(Q370)/'İtme Analizi'!$C$17</f>
        <v>0.23797940966644685</v>
      </c>
      <c r="T370" s="30">
        <f>ABS(R370)/'İtme Analizi'!$C$14</f>
        <v>1.4333481012147355</v>
      </c>
      <c r="U370" s="30">
        <f t="shared" si="9"/>
        <v>0.18286112768522952</v>
      </c>
    </row>
    <row r="371" spans="16:21" ht="13.9" customHeight="1" x14ac:dyDescent="0.2">
      <c r="P371" s="27">
        <v>2</v>
      </c>
      <c r="Q371" s="30">
        <v>0.33015218456109968</v>
      </c>
      <c r="R371" s="30">
        <v>-5421.2302103723559</v>
      </c>
      <c r="S371" s="30">
        <f>ABS(Q371)/'İtme Analizi'!$C$17</f>
        <v>0.23869838903882928</v>
      </c>
      <c r="T371" s="30">
        <f>ABS(R371)/'İtme Analizi'!$C$14</f>
        <v>1.436352338679056</v>
      </c>
      <c r="U371" s="30">
        <f t="shared" si="9"/>
        <v>0.18389275539582975</v>
      </c>
    </row>
    <row r="372" spans="16:21" ht="13.9" customHeight="1" x14ac:dyDescent="0.2">
      <c r="P372" s="27">
        <v>3</v>
      </c>
      <c r="Q372" s="30">
        <v>0.33114663036109965</v>
      </c>
      <c r="R372" s="30">
        <v>-5432.5726720724142</v>
      </c>
      <c r="S372" s="30">
        <f>ABS(Q372)/'İtme Analizi'!$C$17</f>
        <v>0.2394173684112117</v>
      </c>
      <c r="T372" s="30">
        <f>ABS(R372)/'İtme Analizi'!$C$14</f>
        <v>1.4393575184550569</v>
      </c>
      <c r="U372" s="30">
        <f t="shared" si="9"/>
        <v>0.18492654342994785</v>
      </c>
    </row>
    <row r="373" spans="16:21" ht="13.9" customHeight="1" x14ac:dyDescent="0.2">
      <c r="P373" s="27">
        <v>4</v>
      </c>
      <c r="Q373" s="30">
        <v>0.33214107616109967</v>
      </c>
      <c r="R373" s="30">
        <v>-5443.8888444175491</v>
      </c>
      <c r="S373" s="30">
        <f>ABS(Q373)/'İtme Analizi'!$C$17</f>
        <v>0.24013634778359416</v>
      </c>
      <c r="T373" s="30">
        <f>ABS(R373)/'İtme Analizi'!$C$14</f>
        <v>1.4423557328791061</v>
      </c>
      <c r="U373" s="30">
        <f t="shared" si="9"/>
        <v>0.18596248962236309</v>
      </c>
    </row>
    <row r="374" spans="16:21" ht="13.9" customHeight="1" x14ac:dyDescent="0.2">
      <c r="P374" s="27">
        <v>5</v>
      </c>
      <c r="Q374" s="30">
        <v>0.33313552196109963</v>
      </c>
      <c r="R374" s="30">
        <v>-5455.2050458781432</v>
      </c>
      <c r="S374" s="30">
        <f>ABS(Q374)/'İtme Analizi'!$C$17</f>
        <v>0.24085532715597657</v>
      </c>
      <c r="T374" s="30">
        <f>ABS(R374)/'İtme Analizi'!$C$14</f>
        <v>1.4453539550172823</v>
      </c>
      <c r="U374" s="30">
        <f t="shared" si="9"/>
        <v>0.18700059147187625</v>
      </c>
    </row>
    <row r="375" spans="16:21" ht="13.9" customHeight="1" x14ac:dyDescent="0.2">
      <c r="P375" s="27">
        <v>6</v>
      </c>
      <c r="Q375" s="30">
        <v>0.33412996776109966</v>
      </c>
      <c r="R375" s="30">
        <v>-5466.4976259250825</v>
      </c>
      <c r="S375" s="30">
        <f>ABS(Q375)/'İtme Analizi'!$C$17</f>
        <v>0.24157430652835901</v>
      </c>
      <c r="T375" s="30">
        <f>ABS(R375)/'İtme Analizi'!$C$14</f>
        <v>1.4483459186732635</v>
      </c>
      <c r="U375" s="30">
        <f t="shared" si="9"/>
        <v>0.18804084673140084</v>
      </c>
    </row>
    <row r="376" spans="16:21" ht="13.9" customHeight="1" x14ac:dyDescent="0.2">
      <c r="P376" s="27">
        <v>7</v>
      </c>
      <c r="Q376" s="30">
        <v>0.33512441356109962</v>
      </c>
      <c r="R376" s="30">
        <v>-5477.7196892422908</v>
      </c>
      <c r="S376" s="30">
        <f>ABS(Q376)/'İtme Analizi'!$C$17</f>
        <v>0.24229328590074142</v>
      </c>
      <c r="T376" s="30">
        <f>ABS(R376)/'İtme Analizi'!$C$14</f>
        <v>1.4513191989555945</v>
      </c>
      <c r="U376" s="30">
        <f t="shared" si="9"/>
        <v>0.18908324643459681</v>
      </c>
    </row>
    <row r="377" spans="16:21" ht="13.9" customHeight="1" x14ac:dyDescent="0.2">
      <c r="P377" s="27">
        <v>8</v>
      </c>
      <c r="Q377" s="30">
        <v>0.33611885936109964</v>
      </c>
      <c r="R377" s="30">
        <v>-5489.3000891287793</v>
      </c>
      <c r="S377" s="30">
        <f>ABS(Q377)/'İtme Analizi'!$C$17</f>
        <v>0.24301226527312389</v>
      </c>
      <c r="T377" s="30">
        <f>ABS(R377)/'İtme Analizi'!$C$14</f>
        <v>1.4543874203397318</v>
      </c>
      <c r="U377" s="30">
        <f t="shared" si="9"/>
        <v>0.19012781799533107</v>
      </c>
    </row>
    <row r="378" spans="16:21" ht="13.9" customHeight="1" x14ac:dyDescent="0.2">
      <c r="P378" s="27">
        <v>9</v>
      </c>
      <c r="Q378" s="30">
        <v>0.33711330516109961</v>
      </c>
      <c r="R378" s="30">
        <v>-5500.7338065260783</v>
      </c>
      <c r="S378" s="30">
        <f>ABS(Q378)/'İtme Analizi'!$C$17</f>
        <v>0.2437312446455063</v>
      </c>
      <c r="T378" s="30">
        <f>ABS(R378)/'İtme Analizi'!$C$14</f>
        <v>1.4574167782688572</v>
      </c>
      <c r="U378" s="30">
        <f t="shared" si="9"/>
        <v>0.1911745815729391</v>
      </c>
    </row>
    <row r="379" spans="16:21" ht="13.9" customHeight="1" x14ac:dyDescent="0.2">
      <c r="P379" s="27">
        <v>10</v>
      </c>
      <c r="Q379" s="30">
        <v>0.33810775096109963</v>
      </c>
      <c r="R379" s="30">
        <v>-5512.1344633851813</v>
      </c>
      <c r="S379" s="30">
        <f>ABS(Q379)/'İtme Analizi'!$C$17</f>
        <v>0.24445022401788874</v>
      </c>
      <c r="T379" s="30">
        <f>ABS(R379)/'İtme Analizi'!$C$14</f>
        <v>1.4604373768242773</v>
      </c>
      <c r="U379" s="30">
        <f t="shared" si="9"/>
        <v>0.19222352004750526</v>
      </c>
    </row>
    <row r="380" spans="16:21" ht="13.9" customHeight="1" x14ac:dyDescent="0.2">
      <c r="P380" s="27">
        <v>0</v>
      </c>
      <c r="Q380" s="30">
        <v>0.33810775096109963</v>
      </c>
      <c r="R380" s="30">
        <v>-5512.1344633851813</v>
      </c>
      <c r="S380" s="30">
        <f>ABS(Q380)/'İtme Analizi'!$C$17</f>
        <v>0.24445022401788874</v>
      </c>
      <c r="T380" s="30">
        <f>ABS(R380)/'İtme Analizi'!$C$14</f>
        <v>1.4604373768242773</v>
      </c>
      <c r="U380" s="30">
        <f t="shared" si="9"/>
        <v>0.19222352004750526</v>
      </c>
    </row>
    <row r="381" spans="16:21" ht="13.9" customHeight="1" x14ac:dyDescent="0.2">
      <c r="P381" s="27">
        <v>1</v>
      </c>
      <c r="Q381" s="30">
        <v>0.33910219676109959</v>
      </c>
      <c r="R381" s="30">
        <v>-5523.5247544388485</v>
      </c>
      <c r="S381" s="30">
        <f>ABS(Q381)/'İtme Analizi'!$C$17</f>
        <v>0.24516920339027115</v>
      </c>
      <c r="T381" s="30">
        <f>ABS(R381)/'İtme Analizi'!$C$14</f>
        <v>1.4634552289645291</v>
      </c>
      <c r="U381" s="30">
        <f t="shared" si="9"/>
        <v>0.19327462928281705</v>
      </c>
    </row>
    <row r="382" spans="16:21" ht="13.9" customHeight="1" x14ac:dyDescent="0.2">
      <c r="P382" s="27">
        <v>2</v>
      </c>
      <c r="Q382" s="30">
        <v>0.34009664256109962</v>
      </c>
      <c r="R382" s="30">
        <v>-5534.8777359544456</v>
      </c>
      <c r="S382" s="30">
        <f>ABS(Q382)/'İtme Analizi'!$C$17</f>
        <v>0.24588818276265362</v>
      </c>
      <c r="T382" s="30">
        <f>ABS(R382)/'İtme Analizi'!$C$14</f>
        <v>1.4664631959606009</v>
      </c>
      <c r="U382" s="30">
        <f t="shared" si="9"/>
        <v>0.1943279047379593</v>
      </c>
    </row>
    <row r="383" spans="16:21" ht="13.9" customHeight="1" x14ac:dyDescent="0.2">
      <c r="P383" s="27">
        <v>3</v>
      </c>
      <c r="Q383" s="30">
        <v>0.34109108836109958</v>
      </c>
      <c r="R383" s="30">
        <v>-5546.203647376401</v>
      </c>
      <c r="S383" s="30">
        <f>ABS(Q383)/'İtme Analizi'!$C$17</f>
        <v>0.24660716213503603</v>
      </c>
      <c r="T383" s="30">
        <f>ABS(R383)/'İtme Analizi'!$C$14</f>
        <v>1.4694639907483731</v>
      </c>
      <c r="U383" s="30">
        <f t="shared" si="9"/>
        <v>0.19538334028098953</v>
      </c>
    </row>
    <row r="384" spans="16:21" ht="13.9" customHeight="1" x14ac:dyDescent="0.2">
      <c r="P384" s="27">
        <v>4</v>
      </c>
      <c r="Q384" s="30">
        <v>0.3420855341610996</v>
      </c>
      <c r="R384" s="30">
        <v>-5557.5077602538204</v>
      </c>
      <c r="S384" s="30">
        <f>ABS(Q384)/'İtme Analizi'!$C$17</f>
        <v>0.24732614150741847</v>
      </c>
      <c r="T384" s="30">
        <f>ABS(R384)/'İtme Analizi'!$C$14</f>
        <v>1.472459010022247</v>
      </c>
      <c r="U384" s="30">
        <f t="shared" si="9"/>
        <v>0.19644093125733528</v>
      </c>
    </row>
    <row r="385" spans="16:21" ht="13.9" customHeight="1" x14ac:dyDescent="0.2">
      <c r="P385" s="27">
        <v>5</v>
      </c>
      <c r="Q385" s="30">
        <v>0.34307997996109957</v>
      </c>
      <c r="R385" s="30">
        <v>-5568.7219711696562</v>
      </c>
      <c r="S385" s="30">
        <f>ABS(Q385)/'İtme Analizi'!$C$17</f>
        <v>0.24804512087980088</v>
      </c>
      <c r="T385" s="30">
        <f>ABS(R385)/'İtme Analizi'!$C$14</f>
        <v>1.4754302098146084</v>
      </c>
      <c r="U385" s="30">
        <f t="shared" si="9"/>
        <v>0.19750066702790087</v>
      </c>
    </row>
    <row r="386" spans="16:21" ht="13.9" customHeight="1" x14ac:dyDescent="0.2">
      <c r="P386" s="27">
        <v>6</v>
      </c>
      <c r="Q386" s="30">
        <v>0.34407442576109959</v>
      </c>
      <c r="R386" s="30">
        <v>-5579.9472043246415</v>
      </c>
      <c r="S386" s="30">
        <f>ABS(Q386)/'İtme Analizi'!$C$17</f>
        <v>0.24876410025218335</v>
      </c>
      <c r="T386" s="30">
        <f>ABS(R386)/'İtme Analizi'!$C$14</f>
        <v>1.4784043299439347</v>
      </c>
      <c r="U386" s="30">
        <f t="shared" si="9"/>
        <v>0.19856254007965948</v>
      </c>
    </row>
    <row r="387" spans="16:21" ht="13.9" customHeight="1" x14ac:dyDescent="0.2">
      <c r="P387" s="27">
        <v>7</v>
      </c>
      <c r="Q387" s="30">
        <v>0.34506887156109955</v>
      </c>
      <c r="R387" s="30">
        <v>-5591.1429322997146</v>
      </c>
      <c r="S387" s="30">
        <f>ABS(Q387)/'İtme Analizi'!$C$17</f>
        <v>0.24948307962456576</v>
      </c>
      <c r="T387" s="30">
        <f>ABS(R387)/'İtme Analizi'!$C$14</f>
        <v>1.4813706326900242</v>
      </c>
      <c r="U387" s="30">
        <f t="shared" si="9"/>
        <v>0.19962654865217336</v>
      </c>
    </row>
    <row r="388" spans="16:21" ht="13.9" customHeight="1" x14ac:dyDescent="0.2">
      <c r="P388" s="27">
        <v>8</v>
      </c>
      <c r="Q388" s="30">
        <v>0.34606331736109958</v>
      </c>
      <c r="R388" s="30">
        <v>-5602.2858005128573</v>
      </c>
      <c r="S388" s="30">
        <f>ABS(Q388)/'İtme Analizi'!$C$17</f>
        <v>0.2502020589969482</v>
      </c>
      <c r="T388" s="30">
        <f>ABS(R388)/'İtme Analizi'!$C$14</f>
        <v>1.4843229302675958</v>
      </c>
      <c r="U388" s="30">
        <f t="shared" si="9"/>
        <v>0.2006926849004603</v>
      </c>
    </row>
    <row r="389" spans="16:21" ht="13.9" customHeight="1" x14ac:dyDescent="0.2">
      <c r="P389" s="27">
        <v>9</v>
      </c>
      <c r="Q389" s="30">
        <v>0.34705776316109954</v>
      </c>
      <c r="R389" s="30">
        <v>-5613.4325905414116</v>
      </c>
      <c r="S389" s="30">
        <f>ABS(Q389)/'İtme Analizi'!$C$17</f>
        <v>0.25092103836933061</v>
      </c>
      <c r="T389" s="30">
        <f>ABS(R389)/'İtme Analizi'!$C$14</f>
        <v>1.4872762669282757</v>
      </c>
      <c r="U389" s="30">
        <f t="shared" si="9"/>
        <v>0.20176094416334628</v>
      </c>
    </row>
    <row r="390" spans="16:21" ht="13.9" customHeight="1" x14ac:dyDescent="0.2">
      <c r="P390" s="27">
        <v>10</v>
      </c>
      <c r="Q390" s="30">
        <v>0.34805220896109956</v>
      </c>
      <c r="R390" s="30">
        <v>-5624.5353917028824</v>
      </c>
      <c r="S390" s="30">
        <f>ABS(Q390)/'İtme Analizi'!$C$17</f>
        <v>0.25164001774171307</v>
      </c>
      <c r="T390" s="30">
        <f>ABS(R390)/'İtme Analizi'!$C$14</f>
        <v>1.4902179487597638</v>
      </c>
      <c r="U390" s="30">
        <f t="shared" si="9"/>
        <v>0.20283132262458017</v>
      </c>
    </row>
    <row r="391" spans="16:21" ht="13.9" customHeight="1" x14ac:dyDescent="0.2">
      <c r="P391" s="27">
        <v>0</v>
      </c>
      <c r="Q391" s="30">
        <v>0.34805220896109956</v>
      </c>
      <c r="R391" s="30">
        <v>-5624.5353917028824</v>
      </c>
      <c r="S391" s="30">
        <f>ABS(Q391)/'İtme Analizi'!$C$17</f>
        <v>0.25164001774171307</v>
      </c>
      <c r="T391" s="30">
        <f>ABS(R391)/'İtme Analizi'!$C$14</f>
        <v>1.4902179487597638</v>
      </c>
      <c r="U391" s="30">
        <f t="shared" si="9"/>
        <v>0.20283132262458017</v>
      </c>
    </row>
    <row r="392" spans="16:21" ht="13.9" customHeight="1" x14ac:dyDescent="0.2">
      <c r="P392" s="27">
        <v>1</v>
      </c>
      <c r="Q392" s="30">
        <v>0.34904665476109953</v>
      </c>
      <c r="R392" s="30">
        <v>-5635.6733306112947</v>
      </c>
      <c r="S392" s="30">
        <f>ABS(Q392)/'İtme Analizi'!$C$17</f>
        <v>0.25235899711409548</v>
      </c>
      <c r="T392" s="30">
        <f>ABS(R392)/'İtme Analizi'!$C$14</f>
        <v>1.4931689403204162</v>
      </c>
      <c r="U392" s="30">
        <f t="shared" si="9"/>
        <v>0.20390381944112257</v>
      </c>
    </row>
    <row r="393" spans="16:21" ht="13.9" customHeight="1" x14ac:dyDescent="0.2">
      <c r="P393" s="27">
        <v>2</v>
      </c>
      <c r="Q393" s="30">
        <v>0.35004110056109955</v>
      </c>
      <c r="R393" s="30">
        <v>-5646.7534175609962</v>
      </c>
      <c r="S393" s="30">
        <f>ABS(Q393)/'İtme Analizi'!$C$17</f>
        <v>0.25307797648647795</v>
      </c>
      <c r="T393" s="30">
        <f>ABS(R393)/'İtme Analizi'!$C$14</f>
        <v>1.4961046040324131</v>
      </c>
      <c r="U393" s="30">
        <f t="shared" si="9"/>
        <v>0.20497843244952171</v>
      </c>
    </row>
    <row r="394" spans="16:21" ht="13.9" customHeight="1" x14ac:dyDescent="0.2">
      <c r="P394" s="27">
        <v>3</v>
      </c>
      <c r="Q394" s="30">
        <v>0.35103554636109952</v>
      </c>
      <c r="R394" s="30">
        <v>-5657.7985263583805</v>
      </c>
      <c r="S394" s="30">
        <f>ABS(Q394)/'İtme Analizi'!$C$17</f>
        <v>0.25379695585886036</v>
      </c>
      <c r="T394" s="30">
        <f>ABS(R394)/'İtme Analizi'!$C$14</f>
        <v>1.4990310002997647</v>
      </c>
      <c r="U394" s="30">
        <f t="shared" si="9"/>
        <v>0.2060551528080232</v>
      </c>
    </row>
    <row r="395" spans="16:21" ht="13.9" customHeight="1" x14ac:dyDescent="0.2">
      <c r="P395" s="27">
        <v>4</v>
      </c>
      <c r="Q395" s="30">
        <v>0.35202999216109954</v>
      </c>
      <c r="R395" s="30">
        <v>-5668.8478803404441</v>
      </c>
      <c r="S395" s="30">
        <f>ABS(Q395)/'İtme Analizi'!$C$17</f>
        <v>0.25451593523124277</v>
      </c>
      <c r="T395" s="30">
        <f>ABS(R395)/'İtme Analizi'!$C$14</f>
        <v>1.5019585213267568</v>
      </c>
      <c r="U395" s="30">
        <f t="shared" si="9"/>
        <v>0.20713397758941582</v>
      </c>
    </row>
    <row r="396" spans="16:21" ht="13.9" customHeight="1" x14ac:dyDescent="0.2">
      <c r="P396" s="27">
        <v>5</v>
      </c>
      <c r="Q396" s="30">
        <v>0.35302443796109956</v>
      </c>
      <c r="R396" s="30">
        <v>-5679.8773535105602</v>
      </c>
      <c r="S396" s="30">
        <f>ABS(Q396)/'İtme Analizi'!$C$17</f>
        <v>0.25523491460362524</v>
      </c>
      <c r="T396" s="30">
        <f>ABS(R396)/'İtme Analizi'!$C$14</f>
        <v>1.5048807749421784</v>
      </c>
      <c r="U396" s="30">
        <f t="shared" si="9"/>
        <v>0.20821490530445902</v>
      </c>
    </row>
    <row r="397" spans="16:21" ht="13.9" customHeight="1" x14ac:dyDescent="0.2">
      <c r="P397" s="27">
        <v>6</v>
      </c>
      <c r="Q397" s="30">
        <v>0.35401888376109952</v>
      </c>
      <c r="R397" s="30">
        <v>-5690.877876367028</v>
      </c>
      <c r="S397" s="30">
        <f>ABS(Q397)/'İtme Analizi'!$C$17</f>
        <v>0.25595389397600765</v>
      </c>
      <c r="T397" s="30">
        <f>ABS(R397)/'İtme Analizi'!$C$14</f>
        <v>1.5077953581859131</v>
      </c>
      <c r="U397" s="30">
        <f t="shared" ref="U397:U460" si="10">U396+(S397-S396)*((T397+T396)/2)</f>
        <v>0.20929793130215296</v>
      </c>
    </row>
    <row r="398" spans="16:21" ht="13.9" customHeight="1" x14ac:dyDescent="0.2">
      <c r="P398" s="27">
        <v>7</v>
      </c>
      <c r="Q398" s="30">
        <v>0.35501332956109954</v>
      </c>
      <c r="R398" s="30">
        <v>-5701.8864787585144</v>
      </c>
      <c r="S398" s="30">
        <f>ABS(Q398)/'İtme Analizi'!$C$17</f>
        <v>0.25667287334839012</v>
      </c>
      <c r="T398" s="30">
        <f>ABS(R398)/'İtme Analizi'!$C$14</f>
        <v>1.510712082098568</v>
      </c>
      <c r="U398" s="30">
        <f t="shared" si="10"/>
        <v>0.21038305359462672</v>
      </c>
    </row>
    <row r="399" spans="16:21" ht="13.9" customHeight="1" x14ac:dyDescent="0.2">
      <c r="P399" s="27">
        <v>8</v>
      </c>
      <c r="Q399" s="30">
        <v>0.35600777536109951</v>
      </c>
      <c r="R399" s="30">
        <v>-5712.8874553182404</v>
      </c>
      <c r="S399" s="30">
        <f>ABS(Q399)/'İtme Analizi'!$C$17</f>
        <v>0.25739185272077253</v>
      </c>
      <c r="T399" s="30">
        <f>ABS(R399)/'İtme Analizi'!$C$14</f>
        <v>1.513626785550763</v>
      </c>
      <c r="U399" s="30">
        <f t="shared" si="10"/>
        <v>0.21147027222509385</v>
      </c>
    </row>
    <row r="400" spans="16:21" ht="13.9" customHeight="1" x14ac:dyDescent="0.2">
      <c r="P400" s="27">
        <v>9</v>
      </c>
      <c r="Q400" s="30">
        <v>0.35700222116109953</v>
      </c>
      <c r="R400" s="30">
        <v>-5723.8844710264384</v>
      </c>
      <c r="S400" s="30">
        <f>ABS(Q400)/'İtme Analizi'!$C$17</f>
        <v>0.258110832093155</v>
      </c>
      <c r="T400" s="30">
        <f>ABS(R400)/'İtme Analizi'!$C$14</f>
        <v>1.5165404395772493</v>
      </c>
      <c r="U400" s="30">
        <f t="shared" si="10"/>
        <v>0.21255958608996209</v>
      </c>
    </row>
    <row r="401" spans="16:21" ht="13.9" customHeight="1" x14ac:dyDescent="0.2">
      <c r="P401" s="27">
        <v>10</v>
      </c>
      <c r="Q401" s="30">
        <v>0.3579966669610995</v>
      </c>
      <c r="R401" s="30">
        <v>-5734.8324002873123</v>
      </c>
      <c r="S401" s="30">
        <f>ABS(Q401)/'İtme Analizi'!$C$17</f>
        <v>0.25882981146553741</v>
      </c>
      <c r="T401" s="30">
        <f>ABS(R401)/'İtme Analizi'!$C$14</f>
        <v>1.5194410881731091</v>
      </c>
      <c r="U401" s="30">
        <f t="shared" si="10"/>
        <v>0.21365099013665537</v>
      </c>
    </row>
    <row r="402" spans="16:21" ht="13.9" customHeight="1" x14ac:dyDescent="0.2">
      <c r="P402" s="27">
        <v>0</v>
      </c>
      <c r="Q402" s="30">
        <v>0.3579966669610995</v>
      </c>
      <c r="R402" s="30">
        <v>-5734.8324002873123</v>
      </c>
      <c r="S402" s="30">
        <f>ABS(Q402)/'İtme Analizi'!$C$17</f>
        <v>0.25882981146553741</v>
      </c>
      <c r="T402" s="30">
        <f>ABS(R402)/'İtme Analizi'!$C$14</f>
        <v>1.5194410881731091</v>
      </c>
      <c r="U402" s="30">
        <f t="shared" si="10"/>
        <v>0.21365099013665537</v>
      </c>
    </row>
    <row r="403" spans="16:21" ht="13.9" customHeight="1" x14ac:dyDescent="0.2">
      <c r="P403" s="27">
        <v>1</v>
      </c>
      <c r="Q403" s="30">
        <v>0.35899111276109952</v>
      </c>
      <c r="R403" s="30">
        <v>-5745.8073285723349</v>
      </c>
      <c r="S403" s="30">
        <f>ABS(Q403)/'İtme Analizi'!$C$17</f>
        <v>0.25954879083791982</v>
      </c>
      <c r="T403" s="30">
        <f>ABS(R403)/'İtme Analizi'!$C$14</f>
        <v>1.5223488901474407</v>
      </c>
      <c r="U403" s="30">
        <f t="shared" si="10"/>
        <v>0.21474448226142137</v>
      </c>
    </row>
    <row r="404" spans="16:21" ht="13.9" customHeight="1" x14ac:dyDescent="0.2">
      <c r="P404" s="27">
        <v>2</v>
      </c>
      <c r="Q404" s="30">
        <v>0.35998555856109948</v>
      </c>
      <c r="R404" s="30">
        <v>-5756.7761309125999</v>
      </c>
      <c r="S404" s="30">
        <f>ABS(Q404)/'İtme Analizi'!$C$17</f>
        <v>0.26026777021030223</v>
      </c>
      <c r="T404" s="30">
        <f>ABS(R404)/'İtme Analizi'!$C$14</f>
        <v>1.525255069055653</v>
      </c>
      <c r="U404" s="30">
        <f t="shared" si="10"/>
        <v>0.21584006445235038</v>
      </c>
    </row>
    <row r="405" spans="16:21" ht="13.9" customHeight="1" x14ac:dyDescent="0.2">
      <c r="P405" s="27">
        <v>3</v>
      </c>
      <c r="Q405" s="30">
        <v>0.3609800043610995</v>
      </c>
      <c r="R405" s="30">
        <v>-5767.7074602253924</v>
      </c>
      <c r="S405" s="30">
        <f>ABS(Q405)/'İtme Analizi'!$C$17</f>
        <v>0.2609867495826847</v>
      </c>
      <c r="T405" s="30">
        <f>ABS(R405)/'İtme Analizi'!$C$14</f>
        <v>1.528151319503247</v>
      </c>
      <c r="U405" s="30">
        <f t="shared" si="10"/>
        <v>0.21693773255678772</v>
      </c>
    </row>
    <row r="406" spans="16:21" ht="13.9" customHeight="1" x14ac:dyDescent="0.2">
      <c r="P406" s="27">
        <v>4</v>
      </c>
      <c r="Q406" s="30">
        <v>0.36197445016109947</v>
      </c>
      <c r="R406" s="30">
        <v>-5778.5741422785577</v>
      </c>
      <c r="S406" s="30">
        <f>ABS(Q406)/'İtme Analizi'!$C$17</f>
        <v>0.26170572895506711</v>
      </c>
      <c r="T406" s="30">
        <f>ABS(R406)/'İtme Analizi'!$C$14</f>
        <v>1.5310304416904734</v>
      </c>
      <c r="U406" s="30">
        <f t="shared" si="10"/>
        <v>0.21803747684812111</v>
      </c>
    </row>
    <row r="407" spans="16:21" ht="13.9" customHeight="1" x14ac:dyDescent="0.2">
      <c r="P407" s="27">
        <v>5</v>
      </c>
      <c r="Q407" s="30">
        <v>0.36296889596109949</v>
      </c>
      <c r="R407" s="30">
        <v>-5789.4565718306358</v>
      </c>
      <c r="S407" s="30">
        <f>ABS(Q407)/'İtme Analizi'!$C$17</f>
        <v>0.26242470832744957</v>
      </c>
      <c r="T407" s="30">
        <f>ABS(R407)/'İtme Analizi'!$C$14</f>
        <v>1.5339137361699684</v>
      </c>
      <c r="U407" s="30">
        <f t="shared" si="10"/>
        <v>0.2191392926688138</v>
      </c>
    </row>
    <row r="408" spans="16:21" ht="13.9" customHeight="1" x14ac:dyDescent="0.2">
      <c r="P408" s="27">
        <v>6</v>
      </c>
      <c r="Q408" s="30">
        <v>0.36396334176109946</v>
      </c>
      <c r="R408" s="30">
        <v>-5800.2959914421435</v>
      </c>
      <c r="S408" s="30">
        <f>ABS(Q408)/'İtme Analizi'!$C$17</f>
        <v>0.26314368769983199</v>
      </c>
      <c r="T408" s="30">
        <f>ABS(R408)/'İtme Analizi'!$C$14</f>
        <v>1.5367856351863804</v>
      </c>
      <c r="U408" s="30">
        <f t="shared" si="10"/>
        <v>0.22024317742221022</v>
      </c>
    </row>
    <row r="409" spans="16:21" ht="13.9" customHeight="1" x14ac:dyDescent="0.2">
      <c r="P409" s="27">
        <v>7</v>
      </c>
      <c r="Q409" s="30">
        <v>0.36495778756109948</v>
      </c>
      <c r="R409" s="30">
        <v>-5811.1363111123019</v>
      </c>
      <c r="S409" s="30">
        <f>ABS(Q409)/'İtme Analizi'!$C$17</f>
        <v>0.26386266707221445</v>
      </c>
      <c r="T409" s="30">
        <f>ABS(R409)/'İtme Analizi'!$C$14</f>
        <v>1.5396577726728997</v>
      </c>
      <c r="U409" s="30">
        <f t="shared" si="10"/>
        <v>0.22134912709748664</v>
      </c>
    </row>
    <row r="410" spans="16:21" ht="13.9" customHeight="1" x14ac:dyDescent="0.2">
      <c r="P410" s="27">
        <v>8</v>
      </c>
      <c r="Q410" s="30">
        <v>0.36595223336109944</v>
      </c>
      <c r="R410" s="30">
        <v>-5821.9854905741531</v>
      </c>
      <c r="S410" s="30">
        <f>ABS(Q410)/'İtme Analizi'!$C$17</f>
        <v>0.26458164644459686</v>
      </c>
      <c r="T410" s="30">
        <f>ABS(R410)/'İtme Analizi'!$C$14</f>
        <v>1.5425322575569698</v>
      </c>
      <c r="U410" s="30">
        <f t="shared" si="10"/>
        <v>0.22245714262423563</v>
      </c>
    </row>
    <row r="411" spans="16:21" ht="13.9" customHeight="1" x14ac:dyDescent="0.2">
      <c r="P411" s="27">
        <v>9</v>
      </c>
      <c r="Q411" s="30">
        <v>0.36694667916109946</v>
      </c>
      <c r="R411" s="30">
        <v>-5832.7652627560219</v>
      </c>
      <c r="S411" s="30">
        <f>ABS(Q411)/'İtme Analizi'!$C$17</f>
        <v>0.26530062581697927</v>
      </c>
      <c r="T411" s="30">
        <f>ABS(R411)/'İtme Analizi'!$C$14</f>
        <v>1.545388353015567</v>
      </c>
      <c r="U411" s="30">
        <f t="shared" si="10"/>
        <v>0.2235672182355137</v>
      </c>
    </row>
    <row r="412" spans="16:21" ht="13.9" customHeight="1" x14ac:dyDescent="0.2">
      <c r="P412" s="27">
        <v>10</v>
      </c>
      <c r="Q412" s="30">
        <v>0.36794112496109943</v>
      </c>
      <c r="R412" s="30">
        <v>-5843.4526842906225</v>
      </c>
      <c r="S412" s="30">
        <f>ABS(Q412)/'İtme Analizi'!$C$17</f>
        <v>0.26601960518936169</v>
      </c>
      <c r="T412" s="30">
        <f>ABS(R412)/'İtme Analizi'!$C$14</f>
        <v>1.5482199802145562</v>
      </c>
      <c r="U412" s="30">
        <f t="shared" si="10"/>
        <v>0.22467933852442509</v>
      </c>
    </row>
    <row r="413" spans="16:21" ht="13.9" customHeight="1" x14ac:dyDescent="0.2">
      <c r="P413" s="27">
        <v>0</v>
      </c>
      <c r="Q413" s="30">
        <v>0.36794112496109943</v>
      </c>
      <c r="R413" s="30">
        <v>-5843.4526842906225</v>
      </c>
      <c r="S413" s="30">
        <f>ABS(Q413)/'İtme Analizi'!$C$17</f>
        <v>0.26601960518936169</v>
      </c>
      <c r="T413" s="30">
        <f>ABS(R413)/'İtme Analizi'!$C$14</f>
        <v>1.5482199802145562</v>
      </c>
      <c r="U413" s="30">
        <f t="shared" si="10"/>
        <v>0.22467933852442509</v>
      </c>
    </row>
    <row r="414" spans="16:21" ht="13.9" customHeight="1" x14ac:dyDescent="0.2">
      <c r="P414" s="27">
        <v>1</v>
      </c>
      <c r="Q414" s="30">
        <v>0.36893557076109945</v>
      </c>
      <c r="R414" s="30">
        <v>-5854.1734346489548</v>
      </c>
      <c r="S414" s="30">
        <f>ABS(Q414)/'İtme Analizi'!$C$17</f>
        <v>0.26673858456174415</v>
      </c>
      <c r="T414" s="30">
        <f>ABS(R414)/'İtme Analizi'!$C$14</f>
        <v>1.5510604378693744</v>
      </c>
      <c r="U414" s="30">
        <f t="shared" si="10"/>
        <v>0.22579349786934072</v>
      </c>
    </row>
    <row r="415" spans="16:21" ht="13.9" customHeight="1" x14ac:dyDescent="0.2">
      <c r="P415" s="27">
        <v>2</v>
      </c>
      <c r="Q415" s="30">
        <v>0.36993001656109942</v>
      </c>
      <c r="R415" s="30">
        <v>-5864.8924890541211</v>
      </c>
      <c r="S415" s="30">
        <f>ABS(Q415)/'İtme Analizi'!$C$17</f>
        <v>0.26745756393412656</v>
      </c>
      <c r="T415" s="30">
        <f>ABS(R415)/'İtme Analizi'!$C$14</f>
        <v>1.5539004461822168</v>
      </c>
      <c r="U415" s="30">
        <f t="shared" si="10"/>
        <v>0.22690969928318439</v>
      </c>
    </row>
    <row r="416" spans="16:21" ht="13.9" customHeight="1" x14ac:dyDescent="0.2">
      <c r="P416" s="27">
        <v>3</v>
      </c>
      <c r="Q416" s="30">
        <v>0.37092446236109944</v>
      </c>
      <c r="R416" s="30">
        <v>-5875.6119111754806</v>
      </c>
      <c r="S416" s="30">
        <f>ABS(Q416)/'İtme Analizi'!$C$17</f>
        <v>0.26817654330650903</v>
      </c>
      <c r="T416" s="30">
        <f>ABS(R416)/'İtme Analizi'!$C$14</f>
        <v>1.5567405519212876</v>
      </c>
      <c r="U416" s="30">
        <f t="shared" si="10"/>
        <v>0.2280279426394462</v>
      </c>
    </row>
    <row r="417" spans="16:21" ht="13.9" customHeight="1" x14ac:dyDescent="0.2">
      <c r="P417" s="27">
        <v>4</v>
      </c>
      <c r="Q417" s="30">
        <v>0.3719189081610994</v>
      </c>
      <c r="R417" s="30">
        <v>-5886.3313467374528</v>
      </c>
      <c r="S417" s="30">
        <f>ABS(Q417)/'İtme Analizi'!$C$17</f>
        <v>0.26889552267889144</v>
      </c>
      <c r="T417" s="30">
        <f>ABS(R417)/'İtme Analizi'!$C$14</f>
        <v>1.5595806612214422</v>
      </c>
      <c r="U417" s="30">
        <f t="shared" si="10"/>
        <v>0.22914822797442988</v>
      </c>
    </row>
    <row r="418" spans="16:21" ht="13.9" customHeight="1" x14ac:dyDescent="0.2">
      <c r="P418" s="27">
        <v>5</v>
      </c>
      <c r="Q418" s="30">
        <v>0.37291335396109943</v>
      </c>
      <c r="R418" s="30">
        <v>-5897.0503636988133</v>
      </c>
      <c r="S418" s="30">
        <f>ABS(Q418)/'İtme Analizi'!$C$17</f>
        <v>0.26961450205127391</v>
      </c>
      <c r="T418" s="30">
        <f>ABS(R418)/'İtme Analizi'!$C$14</f>
        <v>1.5624206596135661</v>
      </c>
      <c r="U418" s="30">
        <f t="shared" si="10"/>
        <v>0.23027055524954548</v>
      </c>
    </row>
    <row r="419" spans="16:21" ht="13.9" customHeight="1" x14ac:dyDescent="0.2">
      <c r="P419" s="27">
        <v>6</v>
      </c>
      <c r="Q419" s="30">
        <v>0.37390779976109939</v>
      </c>
      <c r="R419" s="30">
        <v>-5907.768672086705</v>
      </c>
      <c r="S419" s="30">
        <f>ABS(Q419)/'İtme Analizi'!$C$17</f>
        <v>0.27033348142365632</v>
      </c>
      <c r="T419" s="30">
        <f>ABS(R419)/'İtme Analizi'!$C$14</f>
        <v>1.5652604702694899</v>
      </c>
      <c r="U419" s="30">
        <f t="shared" si="10"/>
        <v>0.23139492435743331</v>
      </c>
    </row>
    <row r="420" spans="16:21" ht="13.9" customHeight="1" x14ac:dyDescent="0.2">
      <c r="P420" s="27">
        <v>7</v>
      </c>
      <c r="Q420" s="30">
        <v>0.37490224556109941</v>
      </c>
      <c r="R420" s="30">
        <v>-5918.4871810801251</v>
      </c>
      <c r="S420" s="30">
        <f>ABS(Q420)/'İtme Analizi'!$C$17</f>
        <v>0.27105246079603873</v>
      </c>
      <c r="T420" s="30">
        <f>ABS(R420)/'İtme Analizi'!$C$14</f>
        <v>1.568100334075752</v>
      </c>
      <c r="U420" s="30">
        <f t="shared" si="10"/>
        <v>0.23252133524971119</v>
      </c>
    </row>
    <row r="421" spans="16:21" ht="13.9" customHeight="1" x14ac:dyDescent="0.2">
      <c r="P421" s="27">
        <v>8</v>
      </c>
      <c r="Q421" s="30">
        <v>0.37589669136109938</v>
      </c>
      <c r="R421" s="30">
        <v>-5929.2015809623981</v>
      </c>
      <c r="S421" s="30">
        <f>ABS(Q421)/'İtme Analizi'!$C$17</f>
        <v>0.27177144016842114</v>
      </c>
      <c r="T421" s="30">
        <f>ABS(R421)/'İtme Analizi'!$C$14</f>
        <v>1.5709391091749907</v>
      </c>
      <c r="U421" s="30">
        <f t="shared" si="10"/>
        <v>0.23364978755410723</v>
      </c>
    </row>
    <row r="422" spans="16:21" ht="13.9" customHeight="1" x14ac:dyDescent="0.2">
      <c r="P422" s="27">
        <v>9</v>
      </c>
      <c r="Q422" s="30">
        <v>0.3768911371610994</v>
      </c>
      <c r="R422" s="30">
        <v>-5939.9138753222614</v>
      </c>
      <c r="S422" s="30">
        <f>ABS(Q422)/'İtme Analizi'!$C$17</f>
        <v>0.27249041954080361</v>
      </c>
      <c r="T422" s="30">
        <f>ABS(R422)/'İtme Analizi'!$C$14</f>
        <v>1.5737773264170789</v>
      </c>
      <c r="U422" s="30">
        <f t="shared" si="10"/>
        <v>0.23478028067869863</v>
      </c>
    </row>
    <row r="423" spans="16:21" ht="13.9" customHeight="1" x14ac:dyDescent="0.2">
      <c r="P423" s="27">
        <v>10</v>
      </c>
      <c r="Q423" s="30">
        <v>0.37788558296109936</v>
      </c>
      <c r="R423" s="30">
        <v>-5950.6090189319984</v>
      </c>
      <c r="S423" s="30">
        <f>ABS(Q423)/'İtme Analizi'!$C$17</f>
        <v>0.27320939891318602</v>
      </c>
      <c r="T423" s="30">
        <f>ABS(R423)/'İtme Analizi'!$C$14</f>
        <v>1.5766109995761641</v>
      </c>
      <c r="U423" s="30">
        <f t="shared" si="10"/>
        <v>0.23591281278939039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2.0540341032329795E-2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2.0540341032329795E-2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2.0540341032329795E-2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2.0540341032329795E-2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2.0540341032329795E-2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2.0540341032329795E-2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2.0540341032329795E-2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2.0540341032329795E-2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2.0540341032329795E-2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2.0540341032329795E-2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2.0540341032329795E-2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2.0540341032329795E-2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2.0540341032329795E-2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2.0540341032329795E-2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2.0540341032329795E-2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2.0540341032329795E-2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2.0540341032329795E-2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2.0540341032329795E-2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2.0540341032329795E-2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2.0540341032329795E-2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2.0540341032329795E-2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2.0540341032329795E-2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2.0540341032329795E-2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2.0540341032329795E-2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2.0540341032329795E-2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2.0540341032329795E-2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2.0540341032329795E-2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2.0540341032329795E-2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2.0540341032329795E-2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2.0540341032329795E-2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2.0540341032329795E-2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2.0540341032329795E-2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2.0540341032329795E-2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2.0540341032329795E-2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2.0540341032329795E-2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2.0540341032329795E-2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2.0540341032329795E-2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2.0540341032329795E-2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2.0540341032329795E-2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2.0540341032329795E-2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2.0540341032329795E-2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2.0540341032329795E-2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2.0540341032329795E-2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2.0540341032329795E-2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2.0540341032329795E-2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2.0540341032329795E-2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2.0540341032329795E-2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2.0540341032329795E-2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2.0540341032329795E-2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2.0540341032329795E-2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2.0540341032329795E-2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2.0540341032329795E-2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2.0540341032329795E-2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2.0540341032329795E-2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2.0540341032329795E-2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2.0540341032329795E-2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2.0540341032329795E-2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2.0540341032329795E-2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2.0540341032329795E-2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2.0540341032329795E-2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2.0540341032329795E-2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2.0540341032329795E-2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2.0540341032329795E-2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2.0540341032329795E-2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2.0540341032329795E-2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2.0540341032329795E-2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2.0540341032329795E-2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2.0540341032329795E-2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2.0540341032329795E-2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2.0540341032329795E-2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2.0540341032329795E-2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2.0540341032329795E-2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2.0540341032329795E-2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2.0540341032329795E-2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2.0540341032329795E-2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2.0540341032329795E-2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2.0540341032329795E-2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2.0540341032329795E-2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2.0540341032329795E-2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2.0540341032329795E-2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2.0540341032329795E-2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2.0540341032329795E-2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2.0540341032329795E-2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2.0540341032329795E-2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2.0540341032329795E-2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2.0540341032329795E-2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2.0540341032329795E-2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2.0540341032329795E-2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2.0540341032329795E-2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2.0540341032329795E-2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2.0540341032329795E-2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2.0540341032329795E-2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2.0540341032329795E-2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2.0540341032329795E-2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2.0540341032329795E-2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2.0540341032329795E-2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2.0540341032329795E-2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2.0540341032329795E-2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2.0540341032329795E-2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2.0540341032329795E-2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2.0540341032329795E-2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2.0540341032329795E-2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2.0540341032329795E-2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2.0540341032329795E-2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2.0540341032329795E-2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2.0540341032329795E-2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2.0540341032329795E-2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2.0540341032329795E-2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2.0540341032329795E-2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2.0540341032329795E-2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2.0540341032329795E-2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2.0540341032329795E-2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2.0540341032329795E-2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2.0540341032329795E-2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2.0540341032329795E-2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2.0540341032329795E-2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2.0540341032329795E-2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2.0540341032329795E-2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2.0540341032329795E-2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2.0540341032329795E-2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2.0540341032329795E-2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2.0540341032329795E-2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2.0540341032329795E-2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2.0540341032329795E-2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2.0540341032329795E-2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2.0540341032329795E-2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2.0540341032329795E-2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2.0540341032329795E-2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2.0540341032329795E-2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2.0540341032329795E-2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2.0540341032329795E-2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2.0540341032329795E-2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2.0540341032329795E-2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2.0540341032329795E-2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2.0540341032329795E-2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2.0540341032329795E-2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2.0540341032329795E-2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2.0540341032329795E-2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2.0540341032329795E-2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2.0540341032329795E-2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2.0540341032329795E-2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2.0540341032329795E-2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2.0540341032329795E-2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2.0540341032329795E-2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2.0540341032329795E-2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2.0540341032329795E-2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2.0540341032329795E-2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2.0540341032329795E-2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2.0540341032329795E-2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2.0540341032329795E-2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2.0540341032329795E-2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2.0540341032329795E-2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2.0540341032329795E-2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2.0540341032329795E-2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2.0540341032329795E-2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2.0540341032329795E-2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2.0540341032329795E-2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2.0540341032329795E-2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2.0540341032329795E-2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2.0540341032329795E-2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2.0540341032329795E-2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2.0540341032329795E-2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2.0540341032329795E-2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2.0540341032329795E-2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2.0540341032329795E-2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2.0540341032329795E-2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2.0540341032329795E-2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2.0540341032329795E-2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2.0540341032329795E-2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2.0540341032329795E-2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2.0540341032329795E-2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2.0540341032329795E-2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2.0540341032329795E-2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2.0540341032329795E-2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2.0540341032329795E-2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2.0540341032329795E-2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2.0540341032329795E-2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2.0540341032329795E-2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2.0540341032329795E-2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2.0540341032329795E-2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2.0540341032329795E-2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2.0540341032329795E-2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2.0540341032329795E-2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2.0540341032329795E-2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2.0540341032329795E-2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2.0540341032329795E-2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2.0540341032329795E-2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2.0540341032329795E-2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2.0540341032329795E-2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2.0540341032329795E-2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2.0540341032329795E-2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2.0540341032329795E-2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2.0540341032329795E-2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2.0540341032329795E-2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2.0540341032329795E-2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2.0540341032329795E-2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2.0540341032329795E-2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2.0540341032329795E-2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2.0540341032329795E-2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2.0540341032329795E-2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2.0540341032329795E-2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2.0540341032329795E-2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2.0540341032329795E-2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2.0540341032329795E-2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2.0540341032329795E-2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2.0540341032329795E-2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2.0540341032329795E-2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2.0540341032329795E-2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2.0540341032329795E-2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2.0540341032329795E-2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2.0540341032329795E-2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2.0540341032329795E-2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2.0540341032329795E-2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2.0540341032329795E-2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2.0540341032329795E-2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2.0540341032329795E-2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2.0540341032329795E-2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2.0540341032329795E-2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2.0540341032329795E-2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2.0540341032329795E-2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2.0540341032329795E-2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2.0540341032329795E-2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2.0540341032329795E-2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2.0540341032329795E-2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2.0540341032329795E-2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2.0540341032329795E-2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2.0540341032329795E-2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2.0540341032329795E-2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2.0540341032329795E-2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2.0540341032329795E-2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2.0540341032329795E-2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2.0540341032329795E-2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2.0540341032329795E-2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2.0540341032329795E-2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2.0540341032329795E-2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2.0540341032329795E-2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2.0540341032329795E-2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2.0540341032329795E-2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2.0540341032329795E-2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2.0540341032329795E-2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2.0540341032329795E-2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2.0540341032329795E-2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2.0540341032329795E-2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2.0540341032329795E-2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2.0540341032329795E-2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2.0540341032329795E-2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2.0540341032329795E-2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2.0540341032329795E-2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2.0540341032329795E-2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2.0540341032329795E-2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2.0540341032329795E-2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2.0540341032329795E-2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2.0540341032329795E-2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2.0540341032329795E-2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2.0540341032329795E-2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2.0540341032329795E-2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2.0540341032329795E-2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2.0540341032329795E-2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2.0540341032329795E-2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2.0540341032329795E-2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2.0540341032329795E-2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2.0540341032329795E-2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2.0540341032329795E-2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2.0540341032329795E-2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2.0540341032329795E-2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2.0540341032329795E-2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2.0540341032329795E-2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2.0540341032329795E-2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2.0540341032329795E-2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2.0540341032329795E-2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2.0540341032329795E-2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2.0540341032329795E-2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2.0540341032329795E-2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2.0540341032329795E-2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2.0540341032329795E-2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2.0540341032329795E-2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2.0540341032329795E-2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2.0540341032329795E-2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2.0540341032329795E-2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2.0540341032329795E-2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2.0540341032329795E-2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2.0540341032329795E-2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2.0540341032329795E-2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2.0540341032329795E-2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2.0540341032329795E-2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2.0540341032329795E-2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2.0540341032329795E-2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2.0540341032329795E-2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2.0540341032329795E-2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2.0540341032329795E-2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2.0540341032329795E-2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2.0540341032329795E-2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2.0540341032329795E-2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2.0540341032329795E-2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2.0540341032329795E-2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2.0540341032329795E-2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2.0540341032329795E-2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2.0540341032329795E-2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2.0540341032329795E-2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2.0540341032329795E-2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2.0540341032329795E-2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2.0540341032329795E-2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2.0540341032329795E-2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2.0540341032329795E-2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2.0540341032329795E-2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2.0540341032329795E-2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2.0540341032329795E-2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2.0540341032329795E-2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2.0540341032329795E-2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2.0540341032329795E-2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2.0540341032329795E-2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2.0540341032329795E-2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2.0540341032329795E-2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2.0540341032329795E-2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2.0540341032329795E-2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2.0540341032329795E-2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2.0540341032329795E-2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2.0540341032329795E-2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2.0540341032329795E-2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2.0540341032329795E-2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2.0540341032329795E-2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2.0540341032329795E-2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2.0540341032329795E-2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2.0540341032329795E-2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2.0540341032329795E-2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2.0540341032329795E-2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2.0540341032329795E-2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2.0540341032329795E-2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2.0540341032329795E-2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2.0540341032329795E-2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2.0540341032329795E-2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2.0540341032329795E-2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2.0540341032329795E-2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2.0540341032329795E-2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2.0540341032329795E-2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2.0540341032329795E-2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2.0540341032329795E-2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2.0540341032329795E-2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2.0540341032329795E-2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2.0540341032329795E-2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2.0540341032329795E-2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2.0540341032329795E-2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2.0540341032329795E-2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2.0540341032329795E-2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2.0540341032329795E-2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2.0540341032329795E-2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2.0540341032329795E-2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2.0540341032329795E-2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2.0540341032329795E-2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2.0540341032329795E-2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2.0540341032329795E-2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2.0540341032329795E-2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2.0540341032329795E-2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2.0540341032329795E-2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2.0540341032329795E-2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2.0540341032329795E-2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2.0540341032329795E-2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2.0540341032329795E-2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2.0540341032329795E-2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2.0540341032329795E-2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2.0540341032329795E-2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2.0540341032329795E-2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2.0540341032329795E-2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2.0540341032329795E-2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2.0540341032329795E-2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2.0540341032329795E-2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2.0540341032329795E-2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2.0540341032329795E-2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2.0540341032329795E-2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2.0540341032329795E-2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2.0540341032329795E-2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2.0540341032329795E-2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2.0540341032329795E-2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2.0540341032329795E-2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2.0540341032329795E-2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2.0540341032329795E-2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2.0540341032329795E-2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2.0540341032329795E-2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2.0540341032329795E-2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2.0540341032329795E-2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2.0540341032329795E-2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2.0540341032329795E-2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2.0540341032329795E-2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2.0540341032329795E-2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2.0540341032329795E-2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2.0540341032329795E-2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2.0540341032329795E-2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2.0540341032329795E-2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2.0540341032329795E-2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2.0540341032329795E-2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2.0540341032329795E-2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2.0540341032329795E-2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2.0540341032329795E-2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2.0540341032329795E-2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2.0540341032329795E-2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2.0540341032329795E-2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2.0540341032329795E-2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2.0540341032329795E-2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2.0540341032329795E-2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2.0540341032329795E-2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2.0540341032329795E-2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2.0540341032329795E-2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2.0540341032329795E-2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2.0540341032329795E-2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2.0540341032329795E-2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2.0540341032329795E-2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2.0540341032329795E-2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2.0540341032329795E-2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2.0540341032329795E-2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2.0540341032329795E-2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2.0540341032329795E-2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2.0540341032329795E-2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2.0540341032329795E-2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2.0540341032329795E-2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2.0540341032329795E-2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2.0540341032329795E-2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2.0540341032329795E-2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2.0540341032329795E-2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2.0540341032329795E-2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2.0540341032329795E-2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2.0540341032329795E-2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2.0540341032329795E-2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2.0540341032329795E-2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2.0540341032329795E-2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2.0540341032329795E-2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2.0540341032329795E-2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2.0540341032329795E-2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2.0540341032329795E-2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2.0540341032329795E-2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2.0540341032329795E-2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2.0540341032329795E-2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2.0540341032329795E-2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2.0540341032329795E-2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2.0540341032329795E-2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2.0540341032329795E-2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2.0540341032329795E-2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2.0540341032329795E-2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2.0540341032329795E-2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2.0540341032329795E-2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2.0540341032329795E-2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2.0540341032329795E-2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2.0540341032329795E-2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2.0540341032329795E-2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2.0540341032329795E-2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2.0540341032329795E-2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2.0540341032329795E-2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2.0540341032329795E-2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2.0540341032329795E-2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2.0540341032329795E-2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2.0540341032329795E-2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2.0540341032329795E-2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2.0540341032329795E-2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2.0540341032329795E-2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2.0540341032329795E-2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2.0540341032329795E-2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2.0540341032329795E-2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2.0540341032329795E-2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2.0540341032329795E-2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2.0540341032329795E-2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2.0540341032329795E-2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2.0540341032329795E-2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2.0540341032329795E-2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2.0540341032329795E-2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2.0540341032329795E-2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2.0540341032329795E-2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2.0540341032329795E-2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2.0540341032329795E-2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2.0540341032329795E-2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2.0540341032329795E-2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2.0540341032329795E-2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2.0540341032329795E-2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2.0540341032329795E-2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2.0540341032329795E-2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2.0540341032329795E-2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2.0540341032329795E-2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2.0540341032329795E-2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2.0540341032329795E-2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2.0540341032329795E-2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2.0540341032329795E-2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2.0540341032329795E-2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2.0540341032329795E-2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2.0540341032329795E-2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2.0540341032329795E-2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2.0540341032329795E-2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2.0540341032329795E-2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2.0540341032329795E-2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2.0540341032329795E-2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2.0540341032329795E-2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2.0540341032329795E-2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2.0540341032329795E-2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2.0540341032329795E-2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2.0540341032329795E-2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2.0540341032329795E-2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2.0540341032329795E-2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2.0540341032329795E-2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2.0540341032329795E-2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2.0540341032329795E-2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2.0540341032329795E-2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2.0540341032329795E-2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2.0540341032329795E-2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2.0540341032329795E-2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2.0540341032329795E-2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2.0540341032329795E-2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2.0540341032329795E-2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2.0540341032329795E-2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2.0540341032329795E-2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2.0540341032329795E-2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2.0540341032329795E-2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2.0540341032329795E-2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2.0540341032329795E-2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2.0540341032329795E-2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2.0540341032329795E-2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2.0540341032329795E-2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2.0540341032329795E-2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2.0540341032329795E-2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2.0540341032329795E-2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2.0540341032329795E-2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2.0540341032329795E-2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2.0540341032329795E-2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2.0540341032329795E-2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2.0540341032329795E-2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2.0540341032329795E-2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2.0540341032329795E-2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2.0540341032329795E-2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2.0540341032329795E-2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2.0540341032329795E-2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2.0540341032329795E-2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2.0540341032329795E-2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2.0540341032329795E-2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2.0540341032329795E-2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2.0540341032329795E-2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2.0540341032329795E-2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2.0540341032329795E-2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2.0540341032329795E-2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2.0540341032329795E-2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2.0540341032329795E-2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2.0540341032329795E-2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2.0540341032329795E-2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2.0540341032329795E-2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2.0540341032329795E-2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2.0540341032329795E-2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2.0540341032329795E-2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2.0540341032329795E-2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2.0540341032329795E-2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2.0540341032329795E-2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2.0540341032329795E-2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2.0540341032329795E-2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2.0540341032329795E-2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2.0540341032329795E-2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2.0540341032329795E-2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2.0540341032329795E-2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2.0540341032329795E-2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2.0540341032329795E-2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2.0540341032329795E-2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2.0540341032329795E-2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2.0540341032329795E-2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2.0540341032329795E-2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2.0540341032329795E-2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2.0540341032329795E-2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2.0540341032329795E-2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2.0540341032329795E-2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2.0540341032329795E-2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2.0540341032329795E-2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2.0540341032329795E-2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2.0540341032329795E-2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2.0540341032329795E-2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2.0540341032329795E-2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2.0540341032329795E-2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2.0540341032329795E-2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2.0540341032329795E-2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2.0540341032329795E-2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2.0540341032329795E-2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2.0540341032329795E-2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2.0540341032329795E-2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2.0540341032329795E-2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2.0540341032329795E-2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2.0540341032329795E-2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1725</v>
      </c>
      <c r="F4" s="34" t="s">
        <v>1726</v>
      </c>
      <c r="G4" s="51" t="s">
        <v>11</v>
      </c>
      <c r="K4" s="34" t="s">
        <v>1725</v>
      </c>
      <c r="L4" s="34" t="s">
        <v>1726</v>
      </c>
      <c r="P4" s="51" t="s">
        <v>7</v>
      </c>
      <c r="Q4" s="34" t="s">
        <v>8</v>
      </c>
      <c r="R4" s="34" t="s">
        <v>9</v>
      </c>
      <c r="S4" s="34" t="s">
        <v>1725</v>
      </c>
      <c r="T4" s="34" t="s">
        <v>1726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1727</v>
      </c>
      <c r="G5" s="51"/>
      <c r="K5" s="25" t="s">
        <v>6</v>
      </c>
      <c r="L5" s="25" t="s">
        <v>1727</v>
      </c>
      <c r="P5" s="51"/>
      <c r="Q5" s="25" t="s">
        <v>6</v>
      </c>
      <c r="R5" s="25" t="s">
        <v>10</v>
      </c>
      <c r="S5" s="25" t="s">
        <v>6</v>
      </c>
      <c r="T5" s="25" t="s">
        <v>1727</v>
      </c>
      <c r="U5" s="51"/>
    </row>
    <row r="6" spans="2:21" ht="13.9" customHeight="1" x14ac:dyDescent="0.2">
      <c r="B6" s="27">
        <v>0</v>
      </c>
      <c r="C6" s="30">
        <v>-9.8067680676065859E-7</v>
      </c>
      <c r="D6" s="30">
        <v>2.4556356947869059E-13</v>
      </c>
      <c r="E6" s="30">
        <f>ABS(C6)/'İtme Analizi'!$G$17</f>
        <v>7.0410119202045441E-7</v>
      </c>
      <c r="F6" s="30">
        <f>ABS(D6)/'İtme Analizi'!$G$14</f>
        <v>6.5726963351131393E-17</v>
      </c>
      <c r="G6" s="30"/>
      <c r="K6" s="30">
        <v>0</v>
      </c>
      <c r="L6" s="30">
        <v>0</v>
      </c>
      <c r="P6" s="27">
        <v>0</v>
      </c>
      <c r="Q6" s="30">
        <v>-9.8067680676065859E-7</v>
      </c>
      <c r="R6" s="30">
        <v>2.4556356947869059E-13</v>
      </c>
      <c r="S6" s="30">
        <f>ABS(Q6)/'İtme Analizi'!$G$17</f>
        <v>7.0410119202045441E-7</v>
      </c>
      <c r="T6" s="30">
        <f>ABS(R6)/'İtme Analizi'!$G$14</f>
        <v>6.5726963351131393E-17</v>
      </c>
      <c r="U6" s="30"/>
    </row>
    <row r="7" spans="2:21" ht="13.9" customHeight="1" x14ac:dyDescent="0.2">
      <c r="B7" s="27">
        <v>1</v>
      </c>
      <c r="C7" s="30">
        <v>-6.8202131268067616E-3</v>
      </c>
      <c r="D7" s="30">
        <v>106.00482927351715</v>
      </c>
      <c r="E7" s="30">
        <f>ABS(C7)/'İtme Analizi'!$G$17</f>
        <v>4.8967408623442482E-3</v>
      </c>
      <c r="F7" s="30">
        <f>ABS(D7)/'İtme Analizi'!$G$14</f>
        <v>2.8373001514412396E-2</v>
      </c>
      <c r="G7" s="30">
        <f>G6+(E7-E6)*((F7+F6)/2)</f>
        <v>6.9457629219395618E-5</v>
      </c>
      <c r="K7" s="30">
        <f>'İtme Analizi'!$G$24</f>
        <v>0.29376220602045272</v>
      </c>
      <c r="L7" s="30">
        <f>'İtme Analizi'!$G$21</f>
        <v>1.70923519891678</v>
      </c>
      <c r="P7" s="27">
        <v>1</v>
      </c>
      <c r="Q7" s="30">
        <v>-9.9891717680676063E-4</v>
      </c>
      <c r="R7" s="30">
        <v>15.512902523834454</v>
      </c>
      <c r="S7" s="30">
        <f>ABS(Q7)/'İtme Analizi'!$G$17</f>
        <v>7.1719731727172597E-4</v>
      </c>
      <c r="T7" s="30">
        <f>ABS(R7)/'İtme Analizi'!$G$14</f>
        <v>4.1521467448054038E-3</v>
      </c>
      <c r="U7" s="30">
        <f>U6+(S7-S6)*((T7+T6)/2)</f>
        <v>1.4874924874102756E-6</v>
      </c>
    </row>
    <row r="8" spans="2:21" ht="13.9" customHeight="1" x14ac:dyDescent="0.2">
      <c r="B8" s="27">
        <v>2</v>
      </c>
      <c r="C8" s="30">
        <v>-1.363944557680676E-2</v>
      </c>
      <c r="D8" s="30">
        <v>212.05639530630597</v>
      </c>
      <c r="E8" s="30">
        <f>ABS(C8)/'İtme Analizi'!$G$17</f>
        <v>9.7927776234964757E-3</v>
      </c>
      <c r="F8" s="30">
        <f>ABS(D8)/'İtme Analizi'!$G$14</f>
        <v>5.675851247910816E-2</v>
      </c>
      <c r="G8" s="30">
        <f>G7+(E8-E7)*((F8+F7)/2)</f>
        <v>2.7786114024180657E-4</v>
      </c>
      <c r="H8" s="47"/>
      <c r="I8" s="47"/>
      <c r="J8" s="47"/>
      <c r="K8" s="30">
        <f>'İtme Analizi'!$G$24</f>
        <v>0.29376220602045272</v>
      </c>
      <c r="L8" s="30">
        <v>0</v>
      </c>
      <c r="P8" s="27">
        <v>2</v>
      </c>
      <c r="Q8" s="30">
        <v>-1.9968536768067606E-3</v>
      </c>
      <c r="R8" s="30">
        <v>31.03363342374772</v>
      </c>
      <c r="S8" s="30">
        <f>ABS(Q8)/'İtme Analizi'!$G$17</f>
        <v>1.4336905333514314E-3</v>
      </c>
      <c r="T8" s="30">
        <f>ABS(R8)/'İtme Analizi'!$G$14</f>
        <v>8.3063888142093367E-3</v>
      </c>
      <c r="U8" s="30">
        <f>U7+(S8-S7)*((T8+T7)/2)</f>
        <v>5.9507205925711973E-6</v>
      </c>
    </row>
    <row r="9" spans="2:21" ht="13.9" customHeight="1" x14ac:dyDescent="0.2">
      <c r="B9" s="27">
        <v>3</v>
      </c>
      <c r="C9" s="30">
        <v>-2.0458678026806763E-2</v>
      </c>
      <c r="D9" s="30">
        <v>318.07443784634251</v>
      </c>
      <c r="E9" s="30">
        <f>ABS(C9)/'İtme Analizi'!$G$17</f>
        <v>1.4688814384648705E-2</v>
      </c>
      <c r="F9" s="30">
        <f>ABS(D9)/'İtme Analizi'!$G$14</f>
        <v>8.5135050625139458E-2</v>
      </c>
      <c r="G9" s="30">
        <f t="shared" ref="G9:G72" si="0">G8+(E9-E8)*((F9+F8)/2)</f>
        <v>6.252191908064416E-4</v>
      </c>
      <c r="H9" s="47"/>
      <c r="I9" s="47"/>
      <c r="J9" s="47"/>
      <c r="P9" s="27">
        <v>3</v>
      </c>
      <c r="Q9" s="30">
        <v>-2.9947901768067609E-3</v>
      </c>
      <c r="R9" s="30">
        <v>46.550631883207586</v>
      </c>
      <c r="S9" s="30">
        <f>ABS(Q9)/'İtme Analizi'!$G$17</f>
        <v>2.1501837494311373E-3</v>
      </c>
      <c r="T9" s="30">
        <f>ABS(R9)/'İtme Analizi'!$G$14</f>
        <v>1.2459631867442377E-2</v>
      </c>
      <c r="U9" s="30">
        <f t="shared" ref="U9:U72" si="1">U8+(S9-S8)*((T9+T8)/2)</f>
        <v>1.3390077064258358E-5</v>
      </c>
    </row>
    <row r="10" spans="2:21" ht="13.9" customHeight="1" x14ac:dyDescent="0.2">
      <c r="B10" s="27">
        <v>4</v>
      </c>
      <c r="C10" s="30">
        <v>-2.7277910476806763E-2</v>
      </c>
      <c r="D10" s="30">
        <v>424.07882077547367</v>
      </c>
      <c r="E10" s="30">
        <f>ABS(C10)/'İtme Analizi'!$G$17</f>
        <v>1.9584851145800931E-2</v>
      </c>
      <c r="F10" s="30">
        <f>ABS(D10)/'İtme Analizi'!$G$14</f>
        <v>0.11350793267207074</v>
      </c>
      <c r="G10" s="30">
        <f t="shared" si="0"/>
        <v>1.1115008650904859E-3</v>
      </c>
      <c r="H10" s="47"/>
      <c r="I10" s="47"/>
      <c r="J10" s="47"/>
      <c r="K10" s="82" t="s">
        <v>20</v>
      </c>
      <c r="L10" s="83"/>
      <c r="P10" s="27">
        <v>4</v>
      </c>
      <c r="Q10" s="30">
        <v>-3.9927266768067611E-3</v>
      </c>
      <c r="R10" s="30">
        <v>62.067625809381084</v>
      </c>
      <c r="S10" s="30">
        <f>ABS(Q10)/'İtme Analizi'!$G$17</f>
        <v>2.866676965510843E-3</v>
      </c>
      <c r="T10" s="30">
        <f>ABS(R10)/'İtme Analizi'!$G$14</f>
        <v>1.6612873707306727E-2</v>
      </c>
      <c r="U10" s="30">
        <f t="shared" si="1"/>
        <v>2.3805203573631937E-5</v>
      </c>
    </row>
    <row r="11" spans="2:21" ht="13.9" customHeight="1" x14ac:dyDescent="0.2">
      <c r="B11" s="27">
        <v>5</v>
      </c>
      <c r="C11" s="30">
        <v>-3.409714292680676E-2</v>
      </c>
      <c r="D11" s="30">
        <v>530.05112126070014</v>
      </c>
      <c r="E11" s="30">
        <f>ABS(C11)/'İtme Analizi'!$G$17</f>
        <v>2.4480887906953158E-2</v>
      </c>
      <c r="F11" s="30">
        <f>ABS(D11)/'İtme Analizi'!$G$14</f>
        <v>0.14187222760805876</v>
      </c>
      <c r="G11" s="30">
        <f t="shared" si="0"/>
        <v>1.7366761914907169E-3</v>
      </c>
      <c r="H11" s="47"/>
      <c r="I11" s="47"/>
      <c r="J11" s="47"/>
      <c r="K11" s="84"/>
      <c r="L11" s="85"/>
      <c r="P11" s="27">
        <v>5</v>
      </c>
      <c r="Q11" s="30">
        <v>-4.9906631768067613E-3</v>
      </c>
      <c r="R11" s="30">
        <v>77.584619756998862</v>
      </c>
      <c r="S11" s="30">
        <f>ABS(Q11)/'İtme Analizi'!$G$17</f>
        <v>3.5831701815905487E-3</v>
      </c>
      <c r="T11" s="30">
        <f>ABS(R11)/'İtme Analizi'!$G$14</f>
        <v>2.0766115552910802E-2</v>
      </c>
      <c r="U11" s="30">
        <f t="shared" si="1"/>
        <v>3.7196099688062954E-5</v>
      </c>
    </row>
    <row r="12" spans="2:21" ht="13.9" customHeight="1" x14ac:dyDescent="0.2">
      <c r="B12" s="27">
        <v>6</v>
      </c>
      <c r="C12" s="30">
        <v>-4.0916375376806764E-2</v>
      </c>
      <c r="D12" s="30">
        <v>636.02072283066002</v>
      </c>
      <c r="E12" s="30">
        <f>ABS(C12)/'İtme Analizi'!$G$17</f>
        <v>2.9376924668105389E-2</v>
      </c>
      <c r="F12" s="30">
        <f>ABS(D12)/'İtme Analizi'!$G$14</f>
        <v>0.17023580015877932</v>
      </c>
      <c r="G12" s="30">
        <f t="shared" si="0"/>
        <v>2.5007223801892971E-3</v>
      </c>
      <c r="H12" s="47"/>
      <c r="I12" s="47"/>
      <c r="J12" s="47"/>
      <c r="K12" s="34" t="s">
        <v>1725</v>
      </c>
      <c r="L12" s="34" t="s">
        <v>1726</v>
      </c>
      <c r="P12" s="27">
        <v>6</v>
      </c>
      <c r="Q12" s="30">
        <v>-5.9885996768067606E-3</v>
      </c>
      <c r="R12" s="30">
        <v>93.101230398483736</v>
      </c>
      <c r="S12" s="30">
        <f>ABS(Q12)/'İtme Analizi'!$G$17</f>
        <v>4.2996633976702539E-3</v>
      </c>
      <c r="T12" s="30">
        <f>ABS(R12)/'İtme Analizi'!$G$14</f>
        <v>2.4919254803703262E-2</v>
      </c>
      <c r="U12" s="30">
        <f t="shared" si="1"/>
        <v>5.3562728655364371E-5</v>
      </c>
    </row>
    <row r="13" spans="2:21" ht="13.9" customHeight="1" x14ac:dyDescent="0.2">
      <c r="B13" s="27">
        <v>7</v>
      </c>
      <c r="C13" s="30">
        <v>-4.7735607826806761E-2</v>
      </c>
      <c r="D13" s="30">
        <v>741.98346600124444</v>
      </c>
      <c r="E13" s="30">
        <f>ABS(C13)/'İtme Analizi'!$G$17</f>
        <v>3.4272961429257613E-2</v>
      </c>
      <c r="F13" s="30">
        <f>ABS(D13)/'İtme Analizi'!$G$14</f>
        <v>0.19859753700656821</v>
      </c>
      <c r="G13" s="30">
        <f t="shared" si="0"/>
        <v>3.4036331689392941E-3</v>
      </c>
      <c r="H13" s="47"/>
      <c r="I13" s="47"/>
      <c r="J13" s="47"/>
      <c r="K13" s="25" t="s">
        <v>6</v>
      </c>
      <c r="L13" s="25" t="s">
        <v>1727</v>
      </c>
      <c r="P13" s="27">
        <v>7</v>
      </c>
      <c r="Q13" s="30">
        <v>-6.9865361768067609E-3</v>
      </c>
      <c r="R13" s="30">
        <v>108.6170931513153</v>
      </c>
      <c r="S13" s="30">
        <f>ABS(Q13)/'İtme Analizi'!$G$17</f>
        <v>5.0161566137499596E-3</v>
      </c>
      <c r="T13" s="30">
        <f>ABS(R13)/'İtme Analizi'!$G$14</f>
        <v>2.9072193876390272E-2</v>
      </c>
      <c r="U13" s="30">
        <f t="shared" si="1"/>
        <v>7.2904982008165667E-5</v>
      </c>
    </row>
    <row r="14" spans="2:21" ht="13.9" customHeight="1" x14ac:dyDescent="0.2">
      <c r="B14" s="27">
        <v>8</v>
      </c>
      <c r="C14" s="30">
        <v>-5.4554840276806765E-2</v>
      </c>
      <c r="D14" s="30">
        <v>847.94516158637839</v>
      </c>
      <c r="E14" s="30">
        <f>ABS(C14)/'İtme Analizi'!$G$17</f>
        <v>3.9168998190409844E-2</v>
      </c>
      <c r="F14" s="30">
        <f>ABS(D14)/'İtme Analizi'!$G$14</f>
        <v>0.22695899346011683</v>
      </c>
      <c r="G14" s="30">
        <f t="shared" si="0"/>
        <v>4.4454033774959387E-3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-7.9844726768067611E-3</v>
      </c>
      <c r="R14" s="30">
        <v>124.1331227546935</v>
      </c>
      <c r="S14" s="30">
        <f>ABS(Q14)/'İtme Analizi'!$G$17</f>
        <v>5.7326498298296653E-3</v>
      </c>
      <c r="T14" s="30">
        <f>ABS(R14)/'İtme Analizi'!$G$14</f>
        <v>3.3225177607899378E-2</v>
      </c>
      <c r="U14" s="30">
        <f t="shared" si="1"/>
        <v>9.5222804032211094E-5</v>
      </c>
    </row>
    <row r="15" spans="2:21" ht="13.9" customHeight="1" x14ac:dyDescent="0.2">
      <c r="B15" s="27">
        <v>9</v>
      </c>
      <c r="C15" s="30">
        <v>-6.1374072726806769E-2</v>
      </c>
      <c r="D15" s="30">
        <v>953.89458575505898</v>
      </c>
      <c r="E15" s="30">
        <f>ABS(C15)/'İtme Analizi'!$G$17</f>
        <v>4.4065034951562075E-2</v>
      </c>
      <c r="F15" s="30">
        <f>ABS(D15)/'İtme Analizi'!$G$14</f>
        <v>0.25531716537540428</v>
      </c>
      <c r="G15" s="30">
        <f t="shared" si="0"/>
        <v>5.6260242788389401E-3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-8.9824091768067604E-3</v>
      </c>
      <c r="R15" s="30">
        <v>139.64820008557285</v>
      </c>
      <c r="S15" s="30">
        <f>ABS(Q15)/'İtme Analizi'!$G$17</f>
        <v>6.4491430459093701E-3</v>
      </c>
      <c r="T15" s="30">
        <f>ABS(R15)/'İtme Analizi'!$G$14</f>
        <v>3.7377906456407053E-2</v>
      </c>
      <c r="U15" s="30">
        <f t="shared" si="1"/>
        <v>1.2051611941540143E-4</v>
      </c>
    </row>
    <row r="16" spans="2:21" ht="13.9" customHeight="1" x14ac:dyDescent="0.2">
      <c r="B16" s="27">
        <v>10</v>
      </c>
      <c r="C16" s="30">
        <v>-6.8193305176806759E-2</v>
      </c>
      <c r="D16" s="30">
        <v>1059.8490352149461</v>
      </c>
      <c r="E16" s="30">
        <f>ABS(C16)/'İtme Analizi'!$G$17</f>
        <v>4.8961071712714292E-2</v>
      </c>
      <c r="F16" s="30">
        <f>ABS(D16)/'İtme Analizi'!$G$14</f>
        <v>0.2836766823482329</v>
      </c>
      <c r="G16" s="30">
        <f t="shared" si="0"/>
        <v>6.9454911250838441E-3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-9.9803456768067598E-3</v>
      </c>
      <c r="R16" s="30">
        <v>155.16370781536281</v>
      </c>
      <c r="S16" s="30">
        <f>ABS(Q16)/'İtme Analizi'!$G$17</f>
        <v>7.1656362619890749E-3</v>
      </c>
      <c r="T16" s="30">
        <f>ABS(R16)/'İtme Analizi'!$G$14</f>
        <v>4.1530750504467674E-2</v>
      </c>
      <c r="U16" s="30">
        <f t="shared" si="1"/>
        <v>1.487848781166151E-4</v>
      </c>
    </row>
    <row r="17" spans="2:21" ht="13.9" customHeight="1" x14ac:dyDescent="0.2">
      <c r="B17" s="27">
        <v>11</v>
      </c>
      <c r="C17" s="30">
        <v>-7.5012537626806763E-2</v>
      </c>
      <c r="D17" s="30">
        <v>1165.8181699965751</v>
      </c>
      <c r="E17" s="30">
        <f>ABS(C17)/'İtme Analizi'!$G$17</f>
        <v>5.3857108473866523E-2</v>
      </c>
      <c r="F17" s="30">
        <f>ABS(D17)/'İtme Analizi'!$G$14</f>
        <v>0.31204012995949448</v>
      </c>
      <c r="G17" s="30">
        <f t="shared" si="0"/>
        <v>8.4038168312313734E-3</v>
      </c>
      <c r="H17" s="47"/>
      <c r="I17" s="47"/>
      <c r="J17" s="47"/>
      <c r="P17" s="27">
        <v>0</v>
      </c>
      <c r="Q17" s="30">
        <v>-9.9803456768067598E-3</v>
      </c>
      <c r="R17" s="30">
        <v>155.16370781536281</v>
      </c>
      <c r="S17" s="30">
        <f>ABS(Q17)/'İtme Analizi'!$G$17</f>
        <v>7.1656362619890749E-3</v>
      </c>
      <c r="T17" s="30">
        <f>ABS(R17)/'İtme Analizi'!$G$14</f>
        <v>4.1530750504467674E-2</v>
      </c>
      <c r="U17" s="30">
        <f t="shared" si="1"/>
        <v>1.487848781166151E-4</v>
      </c>
    </row>
    <row r="18" spans="2:21" ht="13.9" customHeight="1" x14ac:dyDescent="0.2">
      <c r="B18" s="27">
        <v>12</v>
      </c>
      <c r="C18" s="30">
        <v>-8.1831770076806767E-2</v>
      </c>
      <c r="D18" s="30">
        <v>1271.8016724184642</v>
      </c>
      <c r="E18" s="30">
        <f>ABS(C18)/'İtme Analizi'!$G$17</f>
        <v>5.8753145235018754E-2</v>
      </c>
      <c r="F18" s="30">
        <f>ABS(D18)/'İtme Analizi'!$G$14</f>
        <v>0.3404074231793161</v>
      </c>
      <c r="G18" s="30">
        <f t="shared" si="0"/>
        <v>1.0001020433677094E-2</v>
      </c>
      <c r="H18" s="47"/>
      <c r="I18" s="47"/>
      <c r="J18" s="47"/>
      <c r="K18" s="52" t="s">
        <v>13</v>
      </c>
      <c r="L18" s="54"/>
      <c r="P18" s="27">
        <v>1</v>
      </c>
      <c r="Q18" s="30">
        <v>-1.0978282176806759E-2</v>
      </c>
      <c r="R18" s="30">
        <v>170.68762436079305</v>
      </c>
      <c r="S18" s="30">
        <f>ABS(Q18)/'İtme Analizi'!$G$17</f>
        <v>7.8821294780687806E-3</v>
      </c>
      <c r="T18" s="30">
        <f>ABS(R18)/'İtme Analizi'!$G$14</f>
        <v>4.5685845236204982E-2</v>
      </c>
      <c r="U18" s="30">
        <f t="shared" si="1"/>
        <v>1.8002992770549414E-4</v>
      </c>
    </row>
    <row r="19" spans="2:21" ht="13.9" customHeight="1" x14ac:dyDescent="0.2">
      <c r="B19" s="27">
        <v>13</v>
      </c>
      <c r="C19" s="30">
        <v>-8.8651002526806771E-2</v>
      </c>
      <c r="D19" s="30">
        <v>1377.7924783456356</v>
      </c>
      <c r="E19" s="30">
        <f>ABS(C19)/'İtme Analizi'!$G$17</f>
        <v>6.3649181996170978E-2</v>
      </c>
      <c r="F19" s="30">
        <f>ABS(D19)/'İtme Analizi'!$G$14</f>
        <v>0.36877667123806201</v>
      </c>
      <c r="G19" s="30">
        <f t="shared" si="0"/>
        <v>1.173711613202306E-2</v>
      </c>
      <c r="H19" s="47"/>
      <c r="I19" s="47"/>
      <c r="J19" s="47"/>
      <c r="K19" s="30" t="s">
        <v>36</v>
      </c>
      <c r="L19" s="30">
        <f>VLOOKUP($L$16,$F$6:$G$100,2,FALSE)</f>
        <v>2.3132338434673966E-2</v>
      </c>
      <c r="P19" s="27">
        <v>2</v>
      </c>
      <c r="Q19" s="30">
        <v>-1.197621867680676E-2</v>
      </c>
      <c r="R19" s="30">
        <v>186.21188282221453</v>
      </c>
      <c r="S19" s="30">
        <f>ABS(Q19)/'İtme Analizi'!$G$17</f>
        <v>8.5986226941484872E-3</v>
      </c>
      <c r="T19" s="30">
        <f>ABS(R19)/'İtme Analizi'!$G$14</f>
        <v>4.9841031484366624E-2</v>
      </c>
      <c r="U19" s="30">
        <f t="shared" si="1"/>
        <v>2.1425210726728014E-4</v>
      </c>
    </row>
    <row r="20" spans="2:21" ht="13.9" customHeight="1" x14ac:dyDescent="0.2">
      <c r="B20" s="27">
        <v>14</v>
      </c>
      <c r="C20" s="30">
        <v>-9.5470234976806762E-2</v>
      </c>
      <c r="D20" s="30">
        <v>1483.7414284408858</v>
      </c>
      <c r="E20" s="30">
        <f>ABS(C20)/'İtme Analizi'!$G$17</f>
        <v>6.8545218757323209E-2</v>
      </c>
      <c r="F20" s="30">
        <f>ABS(D20)/'İtme Analizi'!$G$14</f>
        <v>0.397134716263978</v>
      </c>
      <c r="G20" s="30">
        <f t="shared" si="0"/>
        <v>1.3612081286520609E-2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-1.297415517680676E-2</v>
      </c>
      <c r="R20" s="30">
        <v>201.7361348890544</v>
      </c>
      <c r="S20" s="30">
        <f>ABS(Q20)/'İtme Analizi'!$G$17</f>
        <v>9.315115910228192E-3</v>
      </c>
      <c r="T20" s="30">
        <f>ABS(R20)/'İtme Analizi'!$G$14</f>
        <v>5.3996216020969698E-2</v>
      </c>
      <c r="U20" s="30">
        <f t="shared" si="1"/>
        <v>2.514514489742615E-4</v>
      </c>
    </row>
    <row r="21" spans="2:21" ht="13.9" customHeight="1" x14ac:dyDescent="0.2">
      <c r="B21" s="27">
        <v>15</v>
      </c>
      <c r="C21" s="30">
        <v>-0.10228946742680677</v>
      </c>
      <c r="D21" s="30">
        <v>1589.6436205863267</v>
      </c>
      <c r="E21" s="30">
        <f>ABS(C21)/'İtme Analizi'!$G$17</f>
        <v>7.344125551847544E-2</v>
      </c>
      <c r="F21" s="30">
        <f>ABS(D21)/'İtme Analizi'!$G$14</f>
        <v>0.42548024616780156</v>
      </c>
      <c r="G21" s="30">
        <f t="shared" si="0"/>
        <v>1.5625857834690535E-2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-1.3972091676806759E-2</v>
      </c>
      <c r="R21" s="30">
        <v>217.26038258202473</v>
      </c>
      <c r="S21" s="30">
        <f>ABS(Q21)/'İtme Analizi'!$G$17</f>
        <v>1.0031609126307897E-2</v>
      </c>
      <c r="T21" s="30">
        <f>ABS(R21)/'İtme Analizi'!$G$14</f>
        <v>5.8151399386873207E-2</v>
      </c>
      <c r="U21" s="30">
        <f t="shared" si="1"/>
        <v>2.916279517938791E-4</v>
      </c>
    </row>
    <row r="22" spans="2:21" ht="13.9" customHeight="1" x14ac:dyDescent="0.2">
      <c r="B22" s="27">
        <v>16</v>
      </c>
      <c r="C22" s="30">
        <v>-0.10910869987680677</v>
      </c>
      <c r="D22" s="30">
        <v>1695.3393344868207</v>
      </c>
      <c r="E22" s="30">
        <f>ABS(C22)/'İtme Analizi'!$G$17</f>
        <v>7.8337292279627671E-2</v>
      </c>
      <c r="F22" s="30">
        <f>ABS(D22)/'İtme Analizi'!$G$14</f>
        <v>0.45377051059365847</v>
      </c>
      <c r="G22" s="30">
        <f t="shared" si="0"/>
        <v>1.7778279848378049E-2</v>
      </c>
      <c r="H22" s="47"/>
      <c r="I22" s="47"/>
      <c r="J22" s="47"/>
      <c r="P22" s="27">
        <v>5</v>
      </c>
      <c r="Q22" s="30">
        <v>-1.4970028176806758E-2</v>
      </c>
      <c r="R22" s="30">
        <v>232.78463121311205</v>
      </c>
      <c r="S22" s="30">
        <f>ABS(Q22)/'İtme Analizi'!$G$17</f>
        <v>1.0748102342387602E-2</v>
      </c>
      <c r="T22" s="30">
        <f>ABS(R22)/'İtme Analizi'!$G$14</f>
        <v>6.2306583003870895E-2</v>
      </c>
      <c r="U22" s="30">
        <f t="shared" si="1"/>
        <v>3.3478161539668742E-4</v>
      </c>
    </row>
    <row r="23" spans="2:21" ht="13.9" customHeight="1" x14ac:dyDescent="0.2">
      <c r="B23" s="27">
        <v>17</v>
      </c>
      <c r="C23" s="30">
        <v>-0.11592793232680677</v>
      </c>
      <c r="D23" s="30">
        <v>1801.0768164606602</v>
      </c>
      <c r="E23" s="30">
        <f>ABS(C23)/'İtme Analizi'!$G$17</f>
        <v>8.3233329040779902E-2</v>
      </c>
      <c r="F23" s="30">
        <f>ABS(D23)/'İtme Analizi'!$G$14</f>
        <v>0.48207195456309282</v>
      </c>
      <c r="G23" s="30">
        <f t="shared" si="0"/>
        <v>2.0069239404405439E-2</v>
      </c>
      <c r="H23" s="47"/>
      <c r="I23" s="47"/>
      <c r="J23" s="47"/>
      <c r="K23" s="7" t="s">
        <v>1728</v>
      </c>
      <c r="L23" s="30" t="e">
        <f>Spektrum!$C$4*9.8067/$L$15</f>
        <v>#DIV/0!</v>
      </c>
      <c r="P23" s="27">
        <v>6</v>
      </c>
      <c r="Q23" s="30">
        <v>-1.5967964676806758E-2</v>
      </c>
      <c r="R23" s="30">
        <v>248.30881597287981</v>
      </c>
      <c r="S23" s="30">
        <f>ABS(Q23)/'İtme Analizi'!$G$17</f>
        <v>1.1464595558467306E-2</v>
      </c>
      <c r="T23" s="30">
        <f>ABS(R23)/'İtme Analizi'!$G$14</f>
        <v>6.6461749525222477E-2</v>
      </c>
      <c r="U23" s="30">
        <f t="shared" si="1"/>
        <v>3.8091243374818289E-4</v>
      </c>
    </row>
    <row r="24" spans="2:21" ht="13.9" customHeight="1" x14ac:dyDescent="0.2">
      <c r="B24" s="27">
        <v>18</v>
      </c>
      <c r="C24" s="30">
        <v>-0.12274716477680678</v>
      </c>
      <c r="D24" s="30">
        <v>1906.2751801724057</v>
      </c>
      <c r="E24" s="30">
        <f>ABS(C24)/'İtme Analizi'!$G$17</f>
        <v>8.8129365801932133E-2</v>
      </c>
      <c r="F24" s="30">
        <f>ABS(D24)/'İtme Analizi'!$G$14</f>
        <v>0.51022909941548067</v>
      </c>
      <c r="G24" s="30">
        <f t="shared" si="0"/>
        <v>2.2498410623610039E-2</v>
      </c>
      <c r="H24" s="47"/>
      <c r="I24" s="47"/>
      <c r="J24" s="47"/>
      <c r="K24" s="7" t="s">
        <v>1729</v>
      </c>
      <c r="L24" s="30" t="e">
        <f>(1+($L$23-1)*'İtme Analizi'!$G$20/'İtme Analizi'!$G$18)/$L$23</f>
        <v>#DIV/0!</v>
      </c>
      <c r="P24" s="27">
        <v>7</v>
      </c>
      <c r="Q24" s="30">
        <v>-1.6965901176806759E-2</v>
      </c>
      <c r="R24" s="30">
        <v>263.83296523787271</v>
      </c>
      <c r="S24" s="30">
        <f>ABS(Q24)/'İtme Analizi'!$G$17</f>
        <v>1.2181088774547013E-2</v>
      </c>
      <c r="T24" s="30">
        <f>ABS(R24)/'İtme Analizi'!$G$14</f>
        <v>7.0616906546126693E-2</v>
      </c>
      <c r="U24" s="30">
        <f t="shared" si="1"/>
        <v>4.300203973204054E-4</v>
      </c>
    </row>
    <row r="25" spans="2:21" ht="13.9" customHeight="1" x14ac:dyDescent="0.2">
      <c r="B25" s="27">
        <v>19</v>
      </c>
      <c r="C25" s="30">
        <v>-0.12956639722680677</v>
      </c>
      <c r="D25" s="30">
        <v>2010.7483990099224</v>
      </c>
      <c r="E25" s="30">
        <f>ABS(C25)/'İtme Analizi'!$G$17</f>
        <v>9.302540256308435E-2</v>
      </c>
      <c r="F25" s="30">
        <f>ABS(D25)/'İtme Analizi'!$G$14</f>
        <v>0.53819215370845086</v>
      </c>
      <c r="G25" s="30">
        <f t="shared" si="0"/>
        <v>2.5064965121844061E-2</v>
      </c>
      <c r="H25" s="47"/>
      <c r="I25" s="47"/>
      <c r="J25" s="47"/>
      <c r="P25" s="27">
        <v>8</v>
      </c>
      <c r="Q25" s="30">
        <v>-1.7963837676806763E-2</v>
      </c>
      <c r="R25" s="30">
        <v>279.35644625508149</v>
      </c>
      <c r="S25" s="30">
        <f>ABS(Q25)/'İtme Analizi'!$G$17</f>
        <v>1.2897581990626721E-2</v>
      </c>
      <c r="T25" s="30">
        <f>ABS(R25)/'İtme Analizi'!$G$14</f>
        <v>7.4771884705411865E-2</v>
      </c>
      <c r="U25" s="30">
        <f t="shared" si="1"/>
        <v>4.8210543863328348E-4</v>
      </c>
    </row>
    <row r="26" spans="2:21" ht="13.9" customHeight="1" x14ac:dyDescent="0.2">
      <c r="B26" s="27">
        <v>20</v>
      </c>
      <c r="C26" s="30">
        <v>-0.13638562967680676</v>
      </c>
      <c r="D26" s="30">
        <v>2113.6980676581829</v>
      </c>
      <c r="E26" s="30">
        <f>ABS(C26)/'İtme Analizi'!$G$17</f>
        <v>9.7921439324236567E-2</v>
      </c>
      <c r="F26" s="30">
        <f>ABS(D26)/'İtme Analizi'!$G$14</f>
        <v>0.56574741816653051</v>
      </c>
      <c r="G26" s="30">
        <f t="shared" si="0"/>
        <v>2.7767429484839335E-2</v>
      </c>
      <c r="H26" s="47"/>
      <c r="I26" s="47"/>
      <c r="J26" s="47"/>
      <c r="P26" s="27">
        <v>9</v>
      </c>
      <c r="Q26" s="30">
        <v>-1.8961774176806764E-2</v>
      </c>
      <c r="R26" s="30">
        <v>294.88007299204276</v>
      </c>
      <c r="S26" s="30">
        <f>ABS(Q26)/'İtme Analizi'!$G$17</f>
        <v>1.3614075206706428E-2</v>
      </c>
      <c r="T26" s="30">
        <f>ABS(R26)/'İtme Analizi'!$G$14</f>
        <v>7.8926901867700822E-2</v>
      </c>
      <c r="U26" s="30">
        <f t="shared" si="1"/>
        <v>5.3716750758294244E-4</v>
      </c>
    </row>
    <row r="27" spans="2:21" ht="13.9" customHeight="1" x14ac:dyDescent="0.2">
      <c r="B27" s="27">
        <v>21</v>
      </c>
      <c r="C27" s="30">
        <v>-0.14320486212680675</v>
      </c>
      <c r="D27" s="30">
        <v>2216.3441503593599</v>
      </c>
      <c r="E27" s="30">
        <f>ABS(C27)/'İtme Analizi'!$G$17</f>
        <v>0.10281747608538878</v>
      </c>
      <c r="F27" s="30">
        <f>ABS(D27)/'İtme Analizi'!$G$14</f>
        <v>0.5932214255291044</v>
      </c>
      <c r="G27" s="30">
        <f t="shared" si="0"/>
        <v>3.060460651672129E-2</v>
      </c>
      <c r="H27" s="47"/>
      <c r="I27" s="47"/>
      <c r="J27" s="47"/>
      <c r="P27" s="27">
        <v>10</v>
      </c>
      <c r="Q27" s="30">
        <v>-1.9959710676806762E-2</v>
      </c>
      <c r="R27" s="30">
        <v>310.40257820184945</v>
      </c>
      <c r="S27" s="30">
        <f>ABS(Q27)/'İtme Analizi'!$G$17</f>
        <v>1.4330568422786133E-2</v>
      </c>
      <c r="T27" s="30">
        <f>ABS(R27)/'İtme Analizi'!$G$14</f>
        <v>8.3081618844688093E-2</v>
      </c>
      <c r="U27" s="30">
        <f t="shared" si="1"/>
        <v>5.9520651060170993E-4</v>
      </c>
    </row>
    <row r="28" spans="2:21" ht="13.9" customHeight="1" x14ac:dyDescent="0.2">
      <c r="B28" s="27">
        <v>22</v>
      </c>
      <c r="C28" s="30">
        <v>-0.15002409457680674</v>
      </c>
      <c r="D28" s="30">
        <v>2319.0738402073252</v>
      </c>
      <c r="E28" s="30">
        <f>ABS(C28)/'İtme Analizi'!$G$17</f>
        <v>0.107713512846541</v>
      </c>
      <c r="F28" s="30">
        <f>ABS(D28)/'İtme Analizi'!$G$14</f>
        <v>0.62071781098255108</v>
      </c>
      <c r="G28" s="30">
        <f t="shared" si="0"/>
        <v>3.3576352080604353E-2</v>
      </c>
      <c r="H28" s="47"/>
      <c r="I28" s="47"/>
      <c r="J28" s="47"/>
      <c r="P28" s="27">
        <v>0</v>
      </c>
      <c r="Q28" s="30">
        <v>-1.9959710676806762E-2</v>
      </c>
      <c r="R28" s="30">
        <v>310.40257820184945</v>
      </c>
      <c r="S28" s="30">
        <f>ABS(Q28)/'İtme Analizi'!$G$17</f>
        <v>1.4330568422786133E-2</v>
      </c>
      <c r="T28" s="30">
        <f>ABS(R28)/'İtme Analizi'!$G$14</f>
        <v>8.3081618844688093E-2</v>
      </c>
      <c r="U28" s="30">
        <f t="shared" si="1"/>
        <v>5.9520651060170993E-4</v>
      </c>
    </row>
    <row r="29" spans="2:21" ht="13.9" customHeight="1" x14ac:dyDescent="0.2">
      <c r="B29" s="27">
        <v>23</v>
      </c>
      <c r="C29" s="30">
        <v>-0.15684332702680673</v>
      </c>
      <c r="D29" s="30">
        <v>2419.5839814149845</v>
      </c>
      <c r="E29" s="30">
        <f>ABS(C29)/'İtme Analizi'!$G$17</f>
        <v>0.11260954960769323</v>
      </c>
      <c r="F29" s="30">
        <f>ABS(D29)/'İtme Analizi'!$G$14</f>
        <v>0.64762011730427982</v>
      </c>
      <c r="G29" s="30">
        <f t="shared" si="0"/>
        <v>3.6681266641832348E-2</v>
      </c>
      <c r="H29" s="47"/>
      <c r="I29" s="47"/>
      <c r="J29" s="47"/>
      <c r="P29" s="27">
        <v>1</v>
      </c>
      <c r="Q29" s="30">
        <v>-2.0957647176806763E-2</v>
      </c>
      <c r="R29" s="30">
        <v>325.9250305077104</v>
      </c>
      <c r="S29" s="30">
        <f>ABS(Q29)/'İtme Analizi'!$G$17</f>
        <v>1.5047061638865839E-2</v>
      </c>
      <c r="T29" s="30">
        <f>ABS(R29)/'İtme Analizi'!$G$14</f>
        <v>8.7236321661530572E-2</v>
      </c>
      <c r="U29" s="30">
        <f t="shared" si="1"/>
        <v>6.5622233507639624E-4</v>
      </c>
    </row>
    <row r="30" spans="2:21" ht="13.9" customHeight="1" x14ac:dyDescent="0.2">
      <c r="B30" s="27">
        <v>24</v>
      </c>
      <c r="C30" s="30">
        <v>-0.16366255947680672</v>
      </c>
      <c r="D30" s="30">
        <v>2521.1235894769106</v>
      </c>
      <c r="E30" s="30">
        <f>ABS(C30)/'İtme Analizi'!$G$17</f>
        <v>0.11750558636884545</v>
      </c>
      <c r="F30" s="30">
        <f>ABS(D30)/'İtme Analizi'!$G$14</f>
        <v>0.67479796828576921</v>
      </c>
      <c r="G30" s="30">
        <f t="shared" si="0"/>
        <v>3.9918570422163055E-2</v>
      </c>
      <c r="H30" s="47"/>
      <c r="I30" s="47"/>
      <c r="J30" s="47"/>
      <c r="P30" s="27">
        <v>2</v>
      </c>
      <c r="Q30" s="30">
        <v>-2.1955583676806764E-2</v>
      </c>
      <c r="R30" s="30">
        <v>341.44682647200386</v>
      </c>
      <c r="S30" s="30">
        <f>ABS(Q30)/'İtme Analizi'!$G$17</f>
        <v>1.5763554854945544E-2</v>
      </c>
      <c r="T30" s="30">
        <f>ABS(R30)/'İtme Analizi'!$G$14</f>
        <v>9.1390848803543728E-2</v>
      </c>
      <c r="U30" s="30">
        <f t="shared" si="1"/>
        <v>7.2021491299926565E-4</v>
      </c>
    </row>
    <row r="31" spans="2:21" ht="13.9" customHeight="1" x14ac:dyDescent="0.2">
      <c r="B31" s="27">
        <v>25</v>
      </c>
      <c r="C31" s="30">
        <v>-0.17048179192680671</v>
      </c>
      <c r="D31" s="30">
        <v>2620.4609100801877</v>
      </c>
      <c r="E31" s="30">
        <f>ABS(C31)/'İtme Analizi'!$G$17</f>
        <v>0.12240162312999767</v>
      </c>
      <c r="F31" s="30">
        <f>ABS(D31)/'İtme Analizi'!$G$14</f>
        <v>0.7013863602225372</v>
      </c>
      <c r="G31" s="30">
        <f t="shared" si="0"/>
        <v>4.3287494953412178E-2</v>
      </c>
      <c r="H31" s="47"/>
      <c r="I31" s="47"/>
      <c r="J31" s="47"/>
      <c r="P31" s="27">
        <v>3</v>
      </c>
      <c r="Q31" s="30">
        <v>-2.2953520176806765E-2</v>
      </c>
      <c r="R31" s="30">
        <v>356.96833947700981</v>
      </c>
      <c r="S31" s="30">
        <f>ABS(Q31)/'İtme Analizi'!$G$17</f>
        <v>1.6480048071025252E-2</v>
      </c>
      <c r="T31" s="30">
        <f>ABS(R31)/'İtme Analizi'!$G$14</f>
        <v>9.5545300209344236E-2</v>
      </c>
      <c r="U31" s="30">
        <f t="shared" si="1"/>
        <v>7.8718415430316553E-4</v>
      </c>
    </row>
    <row r="32" spans="2:21" ht="13.9" customHeight="1" x14ac:dyDescent="0.2">
      <c r="B32" s="27">
        <v>26</v>
      </c>
      <c r="C32" s="30">
        <v>-0.17730102437680667</v>
      </c>
      <c r="D32" s="30">
        <v>2719.7746057068043</v>
      </c>
      <c r="E32" s="30">
        <f>ABS(C32)/'İtme Analizi'!$G$17</f>
        <v>0.12729765989114986</v>
      </c>
      <c r="F32" s="30">
        <f>ABS(D32)/'İtme Analizi'!$G$14</f>
        <v>0.72796842875401169</v>
      </c>
      <c r="G32" s="30">
        <f t="shared" si="0"/>
        <v>4.6786581749191238E-2</v>
      </c>
      <c r="H32" s="47"/>
      <c r="I32" s="47"/>
      <c r="J32" s="47"/>
      <c r="P32" s="27">
        <v>4</v>
      </c>
      <c r="Q32" s="30">
        <v>-2.3951456676806766E-2</v>
      </c>
      <c r="R32" s="30">
        <v>372.4886636349043</v>
      </c>
      <c r="S32" s="30">
        <f>ABS(Q32)/'İtme Analizi'!$G$17</f>
        <v>1.7196541287104957E-2</v>
      </c>
      <c r="T32" s="30">
        <f>ABS(R32)/'İtme Analizi'!$G$14</f>
        <v>9.9699433411142846E-2</v>
      </c>
      <c r="U32" s="30">
        <f t="shared" si="1"/>
        <v>8.5712991786034956E-4</v>
      </c>
    </row>
    <row r="33" spans="2:21" ht="13.9" customHeight="1" x14ac:dyDescent="0.2">
      <c r="B33" s="27">
        <v>27</v>
      </c>
      <c r="C33" s="30">
        <v>-0.18412025682680666</v>
      </c>
      <c r="D33" s="30">
        <v>2818.7131161172715</v>
      </c>
      <c r="E33" s="30">
        <f>ABS(C33)/'İtme Analizi'!$G$17</f>
        <v>0.1321936966523021</v>
      </c>
      <c r="F33" s="30">
        <f>ABS(D33)/'İtme Analizi'!$G$14</f>
        <v>0.75445007609921622</v>
      </c>
      <c r="G33" s="30">
        <f t="shared" si="0"/>
        <v>5.0415569496778112E-2</v>
      </c>
      <c r="H33" s="47"/>
      <c r="I33" s="47"/>
      <c r="J33" s="47"/>
      <c r="P33" s="27">
        <v>5</v>
      </c>
      <c r="Q33" s="30">
        <v>-2.4949393176806771E-2</v>
      </c>
      <c r="R33" s="30">
        <v>388.00916697251301</v>
      </c>
      <c r="S33" s="30">
        <f>ABS(Q33)/'İtme Analizi'!$G$17</f>
        <v>1.7913034503184665E-2</v>
      </c>
      <c r="T33" s="30">
        <f>ABS(R33)/'İtme Analizi'!$G$14</f>
        <v>0.10385361457175936</v>
      </c>
      <c r="U33" s="30">
        <f t="shared" si="1"/>
        <v>9.3005210685639798E-4</v>
      </c>
    </row>
    <row r="34" spans="2:21" ht="13.9" customHeight="1" x14ac:dyDescent="0.2">
      <c r="B34" s="27">
        <v>28</v>
      </c>
      <c r="C34" s="30">
        <v>-0.19093948927680668</v>
      </c>
      <c r="D34" s="30">
        <v>2917.2145602311043</v>
      </c>
      <c r="E34" s="30">
        <f>ABS(C34)/'İtme Analizi'!$G$17</f>
        <v>0.13708973341345432</v>
      </c>
      <c r="F34" s="30">
        <f>ABS(D34)/'İtme Analizi'!$G$14</f>
        <v>0.78081473931472312</v>
      </c>
      <c r="G34" s="30">
        <f t="shared" si="0"/>
        <v>5.4173925983963221E-2</v>
      </c>
      <c r="H34" s="47"/>
      <c r="I34" s="47"/>
      <c r="J34" s="47"/>
      <c r="P34" s="27">
        <v>6</v>
      </c>
      <c r="Q34" s="30">
        <v>-2.5947329676806772E-2</v>
      </c>
      <c r="R34" s="30">
        <v>403.52868877416756</v>
      </c>
      <c r="S34" s="30">
        <f>ABS(Q34)/'İtme Analizi'!$G$17</f>
        <v>1.8629527719264374E-2</v>
      </c>
      <c r="T34" s="30">
        <f>ABS(R34)/'İtme Analizi'!$G$14</f>
        <v>0.10800753301678731</v>
      </c>
      <c r="U34" s="30">
        <f t="shared" si="1"/>
        <v>1.0059506443554258E-3</v>
      </c>
    </row>
    <row r="35" spans="2:21" ht="13.9" customHeight="1" x14ac:dyDescent="0.2">
      <c r="B35" s="27">
        <v>29</v>
      </c>
      <c r="C35" s="30">
        <v>-0.19775872172680667</v>
      </c>
      <c r="D35" s="30">
        <v>3011.7913320532207</v>
      </c>
      <c r="E35" s="30">
        <f>ABS(C35)/'İtme Analizi'!$G$17</f>
        <v>0.14198577017460656</v>
      </c>
      <c r="F35" s="30">
        <f>ABS(D35)/'İtme Analizi'!$G$14</f>
        <v>0.80612893404082631</v>
      </c>
      <c r="G35" s="30">
        <f t="shared" si="0"/>
        <v>5.8058793265276597E-2</v>
      </c>
      <c r="H35" s="47"/>
      <c r="I35" s="47"/>
      <c r="J35" s="47"/>
      <c r="P35" s="27">
        <v>7</v>
      </c>
      <c r="Q35" s="30">
        <v>-2.6945266176806773E-2</v>
      </c>
      <c r="R35" s="30">
        <v>419.04849239850637</v>
      </c>
      <c r="S35" s="30">
        <f>ABS(Q35)/'İtme Analizi'!$G$17</f>
        <v>1.9346020935344078E-2</v>
      </c>
      <c r="T35" s="30">
        <f>ABS(R35)/'İtme Analizi'!$G$14</f>
        <v>0.11216152689380737</v>
      </c>
      <c r="U35" s="30">
        <f t="shared" si="1"/>
        <v>1.0848254632637195E-3</v>
      </c>
    </row>
    <row r="36" spans="2:21" ht="13.9" customHeight="1" x14ac:dyDescent="0.2">
      <c r="B36" s="27">
        <v>30</v>
      </c>
      <c r="C36" s="30">
        <v>-0.20457795417680666</v>
      </c>
      <c r="D36" s="30">
        <v>3108.0423702674639</v>
      </c>
      <c r="E36" s="30">
        <f>ABS(C36)/'İtme Analizi'!$G$17</f>
        <v>0.14688180693575878</v>
      </c>
      <c r="F36" s="30">
        <f>ABS(D36)/'İtme Analizi'!$G$14</f>
        <v>0.83189125894368565</v>
      </c>
      <c r="G36" s="30">
        <f t="shared" si="0"/>
        <v>6.2068696805457506E-2</v>
      </c>
      <c r="H36" s="47"/>
      <c r="I36" s="47"/>
      <c r="J36" s="47"/>
      <c r="P36" s="27">
        <v>8</v>
      </c>
      <c r="Q36" s="30">
        <v>-2.7943202676806774E-2</v>
      </c>
      <c r="R36" s="30">
        <v>434.56798904346806</v>
      </c>
      <c r="S36" s="30">
        <f>ABS(Q36)/'İtme Analizi'!$G$17</f>
        <v>2.0062514151423787E-2</v>
      </c>
      <c r="T36" s="30">
        <f>ABS(R36)/'İtme Analizi'!$G$14</f>
        <v>0.1163154386054545</v>
      </c>
      <c r="U36" s="30">
        <f t="shared" si="1"/>
        <v>1.1666765611690689E-3</v>
      </c>
    </row>
    <row r="37" spans="2:21" ht="13.9" customHeight="1" x14ac:dyDescent="0.2">
      <c r="B37" s="27">
        <v>31</v>
      </c>
      <c r="C37" s="30">
        <v>-0.21139718662680676</v>
      </c>
      <c r="D37" s="30">
        <v>3204.0412096449031</v>
      </c>
      <c r="E37" s="30">
        <f>ABS(C37)/'İtme Analizi'!$G$17</f>
        <v>0.15177784369691108</v>
      </c>
      <c r="F37" s="30">
        <f>ABS(D37)/'İtme Analizi'!$G$14</f>
        <v>0.85758608090325827</v>
      </c>
      <c r="G37" s="30">
        <f t="shared" si="0"/>
        <v>6.6204568386969725E-2</v>
      </c>
      <c r="H37" s="47"/>
      <c r="I37" s="47"/>
      <c r="J37" s="47"/>
      <c r="P37" s="27">
        <v>9</v>
      </c>
      <c r="Q37" s="30">
        <v>-2.8941139176806775E-2</v>
      </c>
      <c r="R37" s="30">
        <v>450.08735332447975</v>
      </c>
      <c r="S37" s="30">
        <f>ABS(Q37)/'İtme Analizi'!$G$17</f>
        <v>2.0779007367503492E-2</v>
      </c>
      <c r="T37" s="30">
        <f>ABS(R37)/'İtme Analizi'!$G$14</f>
        <v>0.12046931488888028</v>
      </c>
      <c r="U37" s="30">
        <f t="shared" si="1"/>
        <v>1.251503895943967E-3</v>
      </c>
    </row>
    <row r="38" spans="2:21" ht="13.9" customHeight="1" x14ac:dyDescent="0.2">
      <c r="B38" s="27">
        <v>32</v>
      </c>
      <c r="C38" s="30">
        <v>-0.21821641907680675</v>
      </c>
      <c r="D38" s="30">
        <v>3299.884363481674</v>
      </c>
      <c r="E38" s="30">
        <f>ABS(C38)/'İtme Analizi'!$G$17</f>
        <v>0.1566738804580633</v>
      </c>
      <c r="F38" s="30">
        <f>ABS(D38)/'İtme Analizi'!$G$14</f>
        <v>0.88323923243978109</v>
      </c>
      <c r="G38" s="30">
        <f t="shared" si="0"/>
        <v>7.0466140751405643E-2</v>
      </c>
      <c r="H38" s="47"/>
      <c r="I38" s="47"/>
      <c r="J38" s="47"/>
      <c r="P38" s="27">
        <v>10</v>
      </c>
      <c r="Q38" s="30">
        <v>-2.9939075676806759E-2</v>
      </c>
      <c r="R38" s="30">
        <v>465.60682414976702</v>
      </c>
      <c r="S38" s="30">
        <f>ABS(Q38)/'İtme Analizi'!$G$17</f>
        <v>2.1495500583583186E-2</v>
      </c>
      <c r="T38" s="30">
        <f>ABS(R38)/'İtme Analizi'!$G$14</f>
        <v>0.1246232196896945</v>
      </c>
      <c r="U38" s="30">
        <f t="shared" si="1"/>
        <v>1.3393074651126304E-3</v>
      </c>
    </row>
    <row r="39" spans="2:21" ht="13.9" customHeight="1" x14ac:dyDescent="0.2">
      <c r="B39" s="27">
        <v>33</v>
      </c>
      <c r="C39" s="30">
        <v>-0.22503565152680674</v>
      </c>
      <c r="D39" s="30">
        <v>3393.1575556698313</v>
      </c>
      <c r="E39" s="30">
        <f>ABS(C39)/'İtme Analizi'!$G$17</f>
        <v>0.16156991721921551</v>
      </c>
      <c r="F39" s="30">
        <f>ABS(D39)/'İtme Analizi'!$G$14</f>
        <v>0.90820451412879011</v>
      </c>
      <c r="G39" s="30">
        <f t="shared" si="0"/>
        <v>7.4851627970773632E-2</v>
      </c>
      <c r="H39" s="47"/>
      <c r="I39" s="47"/>
      <c r="J39" s="47"/>
      <c r="P39" s="27">
        <v>0</v>
      </c>
      <c r="Q39" s="30">
        <v>-2.9939075676806759E-2</v>
      </c>
      <c r="R39" s="30">
        <v>465.60682414976702</v>
      </c>
      <c r="S39" s="30">
        <f>ABS(Q39)/'İtme Analizi'!$G$17</f>
        <v>2.1495500583583186E-2</v>
      </c>
      <c r="T39" s="30">
        <f>ABS(R39)/'İtme Analizi'!$G$14</f>
        <v>0.1246232196896945</v>
      </c>
      <c r="U39" s="30">
        <f t="shared" si="1"/>
        <v>1.3393074651126304E-3</v>
      </c>
    </row>
    <row r="40" spans="2:21" ht="13.9" customHeight="1" x14ac:dyDescent="0.2">
      <c r="B40" s="27">
        <v>34</v>
      </c>
      <c r="C40" s="30">
        <v>-0.23185488397680673</v>
      </c>
      <c r="D40" s="30">
        <v>3488.989501362872</v>
      </c>
      <c r="E40" s="30">
        <f>ABS(C40)/'İtme Analizi'!$G$17</f>
        <v>0.16646595398036773</v>
      </c>
      <c r="F40" s="30">
        <f>ABS(D40)/'İtme Analizi'!$G$14</f>
        <v>0.93385466572011033</v>
      </c>
      <c r="G40" s="30">
        <f t="shared" si="0"/>
        <v>7.9361022701152695E-2</v>
      </c>
      <c r="H40" s="47"/>
      <c r="I40" s="47"/>
      <c r="J40" s="47"/>
      <c r="P40" s="27">
        <v>1</v>
      </c>
      <c r="Q40" s="30">
        <v>-3.093701217680676E-2</v>
      </c>
      <c r="R40" s="30">
        <v>481.12583179834058</v>
      </c>
      <c r="S40" s="30">
        <f>ABS(Q40)/'İtme Analizi'!$G$17</f>
        <v>2.2211993799662891E-2</v>
      </c>
      <c r="T40" s="30">
        <f>ABS(R40)/'İtme Analizi'!$G$14</f>
        <v>0.12877700051772664</v>
      </c>
      <c r="U40" s="30">
        <f t="shared" si="1"/>
        <v>1.4300872344784907E-3</v>
      </c>
    </row>
    <row r="41" spans="2:21" ht="13.9" customHeight="1" x14ac:dyDescent="0.2">
      <c r="B41" s="27">
        <v>35</v>
      </c>
      <c r="C41" s="30">
        <v>-0.23867411642680675</v>
      </c>
      <c r="D41" s="30">
        <v>3584.9665946393884</v>
      </c>
      <c r="E41" s="30">
        <f>ABS(C41)/'İtme Analizi'!$G$17</f>
        <v>0.17136199074151998</v>
      </c>
      <c r="F41" s="30">
        <f>ABS(D41)/'İtme Analizi'!$G$14</f>
        <v>0.95954366716981898</v>
      </c>
      <c r="G41" s="30">
        <f t="shared" si="0"/>
        <v>8.3996096621819435E-2</v>
      </c>
      <c r="H41" s="47"/>
      <c r="I41" s="47"/>
      <c r="J41" s="47"/>
      <c r="P41" s="27">
        <v>2</v>
      </c>
      <c r="Q41" s="30">
        <v>-3.1934948676806761E-2</v>
      </c>
      <c r="R41" s="30">
        <v>496.64519217750757</v>
      </c>
      <c r="S41" s="30">
        <f>ABS(Q41)/'İtme Analizi'!$G$17</f>
        <v>2.2928487015742599E-2</v>
      </c>
      <c r="T41" s="30">
        <f>ABS(R41)/'İtme Analizi'!$G$14</f>
        <v>0.13293087575679391</v>
      </c>
      <c r="U41" s="30">
        <f t="shared" si="1"/>
        <v>1.5238431934511516E-3</v>
      </c>
    </row>
    <row r="42" spans="2:21" ht="13.9" customHeight="1" x14ac:dyDescent="0.2">
      <c r="B42" s="27">
        <v>36</v>
      </c>
      <c r="C42" s="30">
        <v>-0.24549334887680685</v>
      </c>
      <c r="D42" s="30">
        <v>3679.1334199590556</v>
      </c>
      <c r="E42" s="30">
        <f>ABS(C42)/'İtme Analizi'!$G$17</f>
        <v>0.17625802750267228</v>
      </c>
      <c r="F42" s="30">
        <f>ABS(D42)/'İtme Analizi'!$G$14</f>
        <v>0.98474813658609872</v>
      </c>
      <c r="G42" s="30">
        <f t="shared" si="0"/>
        <v>8.8755758694617479E-2</v>
      </c>
      <c r="H42" s="47"/>
      <c r="I42" s="47"/>
      <c r="J42" s="47"/>
      <c r="P42" s="27">
        <v>3</v>
      </c>
      <c r="Q42" s="30">
        <v>-3.2932885176806766E-2</v>
      </c>
      <c r="R42" s="30">
        <v>512.16430716376931</v>
      </c>
      <c r="S42" s="30">
        <f>ABS(Q42)/'İtme Analizi'!$G$17</f>
        <v>2.3644980231822307E-2</v>
      </c>
      <c r="T42" s="30">
        <f>ABS(R42)/'İtme Analizi'!$G$14</f>
        <v>0.1370846853145774</v>
      </c>
      <c r="U42" s="30">
        <f t="shared" si="1"/>
        <v>1.6205753523229483E-3</v>
      </c>
    </row>
    <row r="43" spans="2:21" ht="13.9" customHeight="1" x14ac:dyDescent="0.2">
      <c r="B43" s="27">
        <v>37</v>
      </c>
      <c r="C43" s="30">
        <v>-0.25231258132680684</v>
      </c>
      <c r="D43" s="30">
        <v>3773.9163102686734</v>
      </c>
      <c r="E43" s="30">
        <f>ABS(C43)/'İtme Analizi'!$G$17</f>
        <v>0.18115406426382449</v>
      </c>
      <c r="F43" s="30">
        <f>ABS(D43)/'İtme Analizi'!$G$14</f>
        <v>1.0101175004983429</v>
      </c>
      <c r="G43" s="30">
        <f t="shared" si="0"/>
        <v>9.3639226440979856E-2</v>
      </c>
      <c r="H43" s="47"/>
      <c r="I43" s="47"/>
      <c r="J43" s="47"/>
      <c r="P43" s="27">
        <v>4</v>
      </c>
      <c r="Q43" s="30">
        <v>-3.3930821676806763E-2</v>
      </c>
      <c r="R43" s="30">
        <v>527.68303395737553</v>
      </c>
      <c r="S43" s="30">
        <f>ABS(Q43)/'İtme Analizi'!$G$17</f>
        <v>2.4361473447902012E-2</v>
      </c>
      <c r="T43" s="30">
        <f>ABS(R43)/'İtme Analizi'!$G$14</f>
        <v>0.14123839096963425</v>
      </c>
      <c r="U43" s="30">
        <f t="shared" si="1"/>
        <v>1.7202836503409842E-3</v>
      </c>
    </row>
    <row r="44" spans="2:21" ht="13.9" customHeight="1" x14ac:dyDescent="0.2">
      <c r="B44" s="27">
        <v>38</v>
      </c>
      <c r="C44" s="30">
        <v>-0.25913181377680689</v>
      </c>
      <c r="D44" s="30">
        <v>3866.991371655487</v>
      </c>
      <c r="E44" s="30">
        <f>ABS(C44)/'İtme Analizi'!$G$17</f>
        <v>0.18605010102497674</v>
      </c>
      <c r="F44" s="30">
        <f>ABS(D44)/'İtme Analizi'!$G$14</f>
        <v>1.035029750966368</v>
      </c>
      <c r="G44" s="30">
        <f t="shared" si="0"/>
        <v>9.8645784503550202E-2</v>
      </c>
      <c r="H44" s="47"/>
      <c r="I44" s="47"/>
      <c r="J44" s="47"/>
      <c r="P44" s="27">
        <v>5</v>
      </c>
      <c r="Q44" s="30">
        <v>-3.4928758176806768E-2</v>
      </c>
      <c r="R44" s="30">
        <v>543.20148855264517</v>
      </c>
      <c r="S44" s="30">
        <f>ABS(Q44)/'İtme Analizi'!$G$17</f>
        <v>2.507796666398172E-2</v>
      </c>
      <c r="T44" s="30">
        <f>ABS(R44)/'İtme Analizi'!$G$14</f>
        <v>0.14539202376872903</v>
      </c>
      <c r="U44" s="30">
        <f t="shared" si="1"/>
        <v>1.8229680241820595E-3</v>
      </c>
    </row>
    <row r="45" spans="2:21" ht="13.9" customHeight="1" x14ac:dyDescent="0.2">
      <c r="B45" s="27">
        <v>39</v>
      </c>
      <c r="C45" s="30">
        <v>-0.26595104622680693</v>
      </c>
      <c r="D45" s="30">
        <v>3957.2132930972507</v>
      </c>
      <c r="E45" s="30">
        <f>ABS(C45)/'İtme Analizi'!$G$17</f>
        <v>0.19094613778612901</v>
      </c>
      <c r="F45" s="30">
        <f>ABS(D45)/'İtme Analizi'!$G$14</f>
        <v>1.0591783367548069</v>
      </c>
      <c r="G45" s="30">
        <f t="shared" si="0"/>
        <v>0.10377244439504284</v>
      </c>
      <c r="H45" s="47"/>
      <c r="I45" s="47"/>
      <c r="J45" s="47"/>
      <c r="P45" s="27">
        <v>6</v>
      </c>
      <c r="Q45" s="30">
        <v>-3.5926694676806772E-2</v>
      </c>
      <c r="R45" s="30">
        <v>558.71965214517786</v>
      </c>
      <c r="S45" s="30">
        <f>ABS(Q45)/'İtme Analizi'!$G$17</f>
        <v>2.5794459880061429E-2</v>
      </c>
      <c r="T45" s="30">
        <f>ABS(R45)/'İtme Analizi'!$G$14</f>
        <v>0.14954557867872056</v>
      </c>
      <c r="U45" s="30">
        <f t="shared" si="1"/>
        <v>1.9286284198422653E-3</v>
      </c>
    </row>
    <row r="46" spans="2:21" ht="13.9" customHeight="1" x14ac:dyDescent="0.2">
      <c r="B46" s="27">
        <v>40</v>
      </c>
      <c r="C46" s="30">
        <v>-0.27277027867680692</v>
      </c>
      <c r="D46" s="30">
        <v>4044.7886530403239</v>
      </c>
      <c r="E46" s="30">
        <f>ABS(C46)/'İtme Analizi'!$G$17</f>
        <v>0.19584217454728123</v>
      </c>
      <c r="F46" s="30">
        <f>ABS(D46)/'İtme Analizi'!$G$14</f>
        <v>1.0826185501612993</v>
      </c>
      <c r="G46" s="30">
        <f t="shared" si="0"/>
        <v>0.10901560254167415</v>
      </c>
      <c r="H46" s="47"/>
      <c r="I46" s="47"/>
      <c r="J46" s="47"/>
      <c r="P46" s="27">
        <v>7</v>
      </c>
      <c r="Q46" s="30">
        <v>-3.692463117680677E-2</v>
      </c>
      <c r="R46" s="30">
        <v>574.23742209328725</v>
      </c>
      <c r="S46" s="30">
        <f>ABS(Q46)/'İtme Analizi'!$G$17</f>
        <v>2.6510953096141134E-2</v>
      </c>
      <c r="T46" s="30">
        <f>ABS(R46)/'İtme Analizi'!$G$14</f>
        <v>0.15369902822677814</v>
      </c>
      <c r="U46" s="30">
        <f t="shared" si="1"/>
        <v>2.0372647716725388E-3</v>
      </c>
    </row>
    <row r="47" spans="2:21" ht="13.9" customHeight="1" x14ac:dyDescent="0.2">
      <c r="B47" s="27">
        <v>41</v>
      </c>
      <c r="C47" s="30">
        <v>-0.27958951112680697</v>
      </c>
      <c r="D47" s="30">
        <v>4129.7789230360622</v>
      </c>
      <c r="E47" s="30">
        <f>ABS(C47)/'İtme Analizi'!$G$17</f>
        <v>0.2007382113084335</v>
      </c>
      <c r="F47" s="30">
        <f>ABS(D47)/'İtme Analizi'!$G$14</f>
        <v>1.1053668445156759</v>
      </c>
      <c r="G47" s="30">
        <f t="shared" si="0"/>
        <v>0.11437183100427552</v>
      </c>
      <c r="H47" s="47"/>
      <c r="I47" s="47"/>
      <c r="J47" s="47"/>
      <c r="P47" s="27">
        <v>8</v>
      </c>
      <c r="Q47" s="30">
        <v>-3.7922567676806775E-2</v>
      </c>
      <c r="R47" s="30">
        <v>589.75491014299746</v>
      </c>
      <c r="S47" s="30">
        <f>ABS(Q47)/'İtme Analizi'!$G$17</f>
        <v>2.7227446312220842E-2</v>
      </c>
      <c r="T47" s="30">
        <f>ABS(R47)/'İtme Analizi'!$G$14</f>
        <v>0.15785240232257791</v>
      </c>
      <c r="U47" s="30">
        <f t="shared" si="1"/>
        <v>2.1488770148968099E-3</v>
      </c>
    </row>
    <row r="48" spans="2:21" ht="13.9" customHeight="1" x14ac:dyDescent="0.2">
      <c r="B48" s="27">
        <v>42</v>
      </c>
      <c r="C48" s="30">
        <v>-0.28640874357680701</v>
      </c>
      <c r="D48" s="30">
        <v>4211.8374451518239</v>
      </c>
      <c r="E48" s="30">
        <f>ABS(C48)/'İtme Analizi'!$G$17</f>
        <v>0.20563424806958575</v>
      </c>
      <c r="F48" s="30">
        <f>ABS(D48)/'İtme Analizi'!$G$14</f>
        <v>1.1273304341767989</v>
      </c>
      <c r="G48" s="30">
        <f t="shared" si="0"/>
        <v>0.11983751498077698</v>
      </c>
      <c r="H48" s="47"/>
      <c r="I48" s="47"/>
      <c r="J48" s="47"/>
      <c r="P48" s="27">
        <v>9</v>
      </c>
      <c r="Q48" s="30">
        <v>-3.8920504176806772E-2</v>
      </c>
      <c r="R48" s="30">
        <v>605.27256494477672</v>
      </c>
      <c r="S48" s="30">
        <f>ABS(Q48)/'İtme Analizi'!$G$17</f>
        <v>2.7943939528300543E-2</v>
      </c>
      <c r="T48" s="30">
        <f>ABS(R48)/'İtme Analizi'!$G$14</f>
        <v>0.16200582105084152</v>
      </c>
      <c r="U48" s="30">
        <f t="shared" si="1"/>
        <v>2.2634651384739902E-3</v>
      </c>
    </row>
    <row r="49" spans="2:21" ht="13.9" customHeight="1" x14ac:dyDescent="0.2">
      <c r="B49" s="27">
        <v>43</v>
      </c>
      <c r="C49" s="30">
        <v>-0.29322797602680706</v>
      </c>
      <c r="D49" s="30">
        <v>4291.7126922613425</v>
      </c>
      <c r="E49" s="30">
        <f>ABS(C49)/'İtme Analizi'!$G$17</f>
        <v>0.21053028483073802</v>
      </c>
      <c r="F49" s="30">
        <f>ABS(D49)/'İtme Analizi'!$G$14</f>
        <v>1.1487096536211778</v>
      </c>
      <c r="G49" s="30">
        <f t="shared" si="0"/>
        <v>0.12540930295063454</v>
      </c>
      <c r="H49" s="47"/>
      <c r="I49" s="47"/>
      <c r="J49" s="47"/>
      <c r="P49" s="27">
        <v>10</v>
      </c>
      <c r="Q49" s="30">
        <v>-3.9918440676806763E-2</v>
      </c>
      <c r="R49" s="30">
        <v>620.79022014759857</v>
      </c>
      <c r="S49" s="30">
        <f>ABS(Q49)/'İtme Analizi'!$G$17</f>
        <v>2.8660432744380245E-2</v>
      </c>
      <c r="T49" s="30">
        <f>ABS(R49)/'İtme Analizi'!$G$14</f>
        <v>0.16615923988644724</v>
      </c>
      <c r="U49" s="30">
        <f t="shared" si="1"/>
        <v>2.3810291584319648E-3</v>
      </c>
    </row>
    <row r="50" spans="2:21" ht="13.9" customHeight="1" x14ac:dyDescent="0.2">
      <c r="B50" s="27">
        <v>44</v>
      </c>
      <c r="C50" s="30">
        <v>-0.30004720847680699</v>
      </c>
      <c r="D50" s="30">
        <v>4365.1215101475846</v>
      </c>
      <c r="E50" s="30">
        <f>ABS(C50)/'İtme Analizi'!$G$17</f>
        <v>0.21542632159189018</v>
      </c>
      <c r="F50" s="30">
        <f>ABS(D50)/'İtme Analizi'!$G$14</f>
        <v>1.1683580839363985</v>
      </c>
      <c r="G50" s="30">
        <f t="shared" si="0"/>
        <v>0.13108152736121534</v>
      </c>
      <c r="H50" s="47"/>
      <c r="I50" s="47"/>
      <c r="J50" s="47"/>
      <c r="P50" s="27">
        <v>0</v>
      </c>
      <c r="Q50" s="30">
        <v>-3.9918440676806763E-2</v>
      </c>
      <c r="R50" s="30">
        <v>620.79022014759857</v>
      </c>
      <c r="S50" s="30">
        <f>ABS(Q50)/'İtme Analizi'!$G$17</f>
        <v>2.8660432744380245E-2</v>
      </c>
      <c r="T50" s="30">
        <f>ABS(R50)/'İtme Analizi'!$G$14</f>
        <v>0.16615923988644724</v>
      </c>
      <c r="U50" s="30">
        <f t="shared" si="1"/>
        <v>2.3810291584319648E-3</v>
      </c>
    </row>
    <row r="51" spans="2:21" ht="13.9" customHeight="1" x14ac:dyDescent="0.2">
      <c r="B51" s="27">
        <v>45</v>
      </c>
      <c r="C51" s="30">
        <v>-0.30686644092680704</v>
      </c>
      <c r="D51" s="30">
        <v>4438.2214014548827</v>
      </c>
      <c r="E51" s="30">
        <f>ABS(C51)/'İtme Analizi'!$G$17</f>
        <v>0.22032235835304245</v>
      </c>
      <c r="F51" s="30">
        <f>ABS(D51)/'İtme Analizi'!$G$14</f>
        <v>1.1879238276952397</v>
      </c>
      <c r="G51" s="30">
        <f t="shared" si="0"/>
        <v>0.13684974879070866</v>
      </c>
      <c r="H51" s="47"/>
      <c r="I51" s="47"/>
      <c r="J51" s="47"/>
      <c r="P51" s="27">
        <v>1</v>
      </c>
      <c r="Q51" s="30">
        <v>-4.0916377176806761E-2</v>
      </c>
      <c r="R51" s="30">
        <v>636.3079686331015</v>
      </c>
      <c r="S51" s="30">
        <f>ABS(Q51)/'İtme Analizi'!$G$17</f>
        <v>2.9376925960459946E-2</v>
      </c>
      <c r="T51" s="30">
        <f>ABS(R51)/'İtme Analizi'!$G$14</f>
        <v>0.1703126836898744</v>
      </c>
      <c r="U51" s="30">
        <f t="shared" si="1"/>
        <v>2.5015690837538259E-3</v>
      </c>
    </row>
    <row r="52" spans="2:21" ht="13.9" customHeight="1" x14ac:dyDescent="0.2">
      <c r="B52" s="27">
        <v>46</v>
      </c>
      <c r="C52" s="30">
        <v>-0.31368567337680708</v>
      </c>
      <c r="D52" s="30">
        <v>4509.7460723045342</v>
      </c>
      <c r="E52" s="30">
        <f>ABS(C52)/'İtme Analizi'!$G$17</f>
        <v>0.22521839511419472</v>
      </c>
      <c r="F52" s="30">
        <f>ABS(D52)/'İtme Analizi'!$G$14</f>
        <v>1.2070679516775422</v>
      </c>
      <c r="G52" s="30">
        <f t="shared" si="0"/>
        <v>0.14271273268794196</v>
      </c>
      <c r="H52" s="47"/>
      <c r="I52" s="47"/>
      <c r="J52" s="47"/>
      <c r="P52" s="27">
        <v>2</v>
      </c>
      <c r="Q52" s="30">
        <v>-4.1914313676806765E-2</v>
      </c>
      <c r="R52" s="30">
        <v>651.8257133642004</v>
      </c>
      <c r="S52" s="30">
        <f>ABS(Q52)/'İtme Analizi'!$G$17</f>
        <v>3.0093419176539658E-2</v>
      </c>
      <c r="T52" s="30">
        <f>ABS(R52)/'İtme Analizi'!$G$14</f>
        <v>0.17446612648840668</v>
      </c>
      <c r="U52" s="30">
        <f t="shared" si="1"/>
        <v>2.6250849230242124E-3</v>
      </c>
    </row>
    <row r="53" spans="2:21" ht="13.9" customHeight="1" x14ac:dyDescent="0.2">
      <c r="B53" s="27">
        <v>47</v>
      </c>
      <c r="C53" s="30">
        <v>-0.32050490582680707</v>
      </c>
      <c r="D53" s="30">
        <v>4571.9447528686933</v>
      </c>
      <c r="E53" s="30">
        <f>ABS(C53)/'İtme Analizi'!$G$17</f>
        <v>0.23011443187534694</v>
      </c>
      <c r="F53" s="30">
        <f>ABS(D53)/'İtme Analizi'!$G$14</f>
        <v>1.2237159031900893</v>
      </c>
      <c r="G53" s="30">
        <f t="shared" si="0"/>
        <v>0.14866333624386557</v>
      </c>
      <c r="H53" s="47"/>
      <c r="I53" s="47"/>
      <c r="J53" s="47"/>
      <c r="P53" s="27">
        <v>3</v>
      </c>
      <c r="Q53" s="30">
        <v>-4.2912250176806763E-2</v>
      </c>
      <c r="R53" s="30">
        <v>667.34363664719774</v>
      </c>
      <c r="S53" s="30">
        <f>ABS(Q53)/'İtme Analizi'!$G$17</f>
        <v>3.0809912392619359E-2</v>
      </c>
      <c r="T53" s="30">
        <f>ABS(R53)/'İtme Analizi'!$G$14</f>
        <v>0.17861961707771717</v>
      </c>
      <c r="U53" s="30">
        <f t="shared" si="1"/>
        <v>2.7515766930040048E-3</v>
      </c>
    </row>
    <row r="54" spans="2:21" ht="13.9" customHeight="1" x14ac:dyDescent="0.2">
      <c r="B54" s="27">
        <v>48</v>
      </c>
      <c r="C54" s="30">
        <v>-0.32732413827680712</v>
      </c>
      <c r="D54" s="30">
        <v>4635.212996660026</v>
      </c>
      <c r="E54" s="30">
        <f>ABS(C54)/'İtme Analizi'!$G$17</f>
        <v>0.23501046863649919</v>
      </c>
      <c r="F54" s="30">
        <f>ABS(D54)/'İtme Analizi'!$G$14</f>
        <v>1.2406501314625946</v>
      </c>
      <c r="G54" s="30">
        <f t="shared" si="0"/>
        <v>0.15469614959316283</v>
      </c>
      <c r="H54" s="47"/>
      <c r="I54" s="47"/>
      <c r="J54" s="47"/>
      <c r="P54" s="27">
        <v>4</v>
      </c>
      <c r="Q54" s="30">
        <v>-4.3910186676806767E-2</v>
      </c>
      <c r="R54" s="30">
        <v>682.8614659204602</v>
      </c>
      <c r="S54" s="30">
        <f>ABS(Q54)/'İtme Analizi'!$G$17</f>
        <v>3.1526405608699071E-2</v>
      </c>
      <c r="T54" s="30">
        <f>ABS(R54)/'İtme Analizi'!$G$14</f>
        <v>0.18277308250460472</v>
      </c>
      <c r="U54" s="30">
        <f t="shared" si="1"/>
        <v>2.8810444017997382E-3</v>
      </c>
    </row>
    <row r="55" spans="2:21" ht="13.9" customHeight="1" x14ac:dyDescent="0.2">
      <c r="B55" s="27">
        <v>49</v>
      </c>
      <c r="C55" s="30">
        <v>-0.33414337072680711</v>
      </c>
      <c r="D55" s="30">
        <v>4700.405920136569</v>
      </c>
      <c r="E55" s="30">
        <f>ABS(C55)/'İtme Analizi'!$G$17</f>
        <v>0.2399065053976514</v>
      </c>
      <c r="F55" s="30">
        <f>ABS(D55)/'İtme Analizi'!$G$14</f>
        <v>1.2580995149407399</v>
      </c>
      <c r="G55" s="30">
        <f t="shared" si="0"/>
        <v>0.16081313465601624</v>
      </c>
      <c r="H55" s="47"/>
      <c r="I55" s="47"/>
      <c r="J55" s="47"/>
      <c r="P55" s="27">
        <v>5</v>
      </c>
      <c r="Q55" s="30">
        <v>-4.4908123176806772E-2</v>
      </c>
      <c r="R55" s="30">
        <v>698.37929900817403</v>
      </c>
      <c r="S55" s="30">
        <f>ABS(Q55)/'İtme Analizi'!$G$17</f>
        <v>3.2242898824778779E-2</v>
      </c>
      <c r="T55" s="30">
        <f>ABS(R55)/'İtme Analizi'!$G$14</f>
        <v>0.18692654895245925</v>
      </c>
      <c r="U55" s="30">
        <f t="shared" si="1"/>
        <v>3.0134880407628154E-3</v>
      </c>
    </row>
    <row r="56" spans="2:21" ht="13.9" customHeight="1" x14ac:dyDescent="0.2">
      <c r="B56" s="27">
        <v>50</v>
      </c>
      <c r="C56" s="30">
        <v>-0.34096260317680716</v>
      </c>
      <c r="D56" s="30">
        <v>4762.8796716738389</v>
      </c>
      <c r="E56" s="30">
        <f>ABS(C56)/'İtme Analizi'!$G$17</f>
        <v>0.24480254215880368</v>
      </c>
      <c r="F56" s="30">
        <f>ABS(D56)/'İtme Analizi'!$G$14</f>
        <v>1.2748210912984013</v>
      </c>
      <c r="G56" s="30">
        <f t="shared" si="0"/>
        <v>0.16701377085662972</v>
      </c>
      <c r="H56" s="47"/>
      <c r="I56" s="47"/>
      <c r="J56" s="47"/>
      <c r="P56" s="27">
        <v>6</v>
      </c>
      <c r="Q56" s="30">
        <v>-4.5906059676806769E-2</v>
      </c>
      <c r="R56" s="30">
        <v>713.89706447553306</v>
      </c>
      <c r="S56" s="30">
        <f>ABS(Q56)/'İtme Analizi'!$G$17</f>
        <v>3.295939204085848E-2</v>
      </c>
      <c r="T56" s="30">
        <f>ABS(R56)/'İtme Analizi'!$G$14</f>
        <v>0.19107999730120981</v>
      </c>
      <c r="U56" s="30">
        <f t="shared" si="1"/>
        <v>3.1489076037750511E-3</v>
      </c>
    </row>
    <row r="57" spans="2:21" ht="13.9" customHeight="1" x14ac:dyDescent="0.2">
      <c r="B57" s="27">
        <v>51</v>
      </c>
      <c r="C57" s="30">
        <v>-0.3477818356268072</v>
      </c>
      <c r="D57" s="30">
        <v>4825.1287857931266</v>
      </c>
      <c r="E57" s="30">
        <f>ABS(C57)/'İtme Analizi'!$G$17</f>
        <v>0.24969857891995592</v>
      </c>
      <c r="F57" s="30">
        <f>ABS(D57)/'İtme Analizi'!$G$14</f>
        <v>1.2914825417368543</v>
      </c>
      <c r="G57" s="30">
        <f t="shared" si="0"/>
        <v>0.17329612932043931</v>
      </c>
      <c r="H57" s="47"/>
      <c r="I57" s="47"/>
      <c r="J57" s="47"/>
      <c r="P57" s="27">
        <v>7</v>
      </c>
      <c r="Q57" s="30">
        <v>-4.6903996176806774E-2</v>
      </c>
      <c r="R57" s="30">
        <v>729.41403135605185</v>
      </c>
      <c r="S57" s="30">
        <f>ABS(Q57)/'İtme Analizi'!$G$17</f>
        <v>3.3675885256938189E-2</v>
      </c>
      <c r="T57" s="30">
        <f>ABS(R57)/'İtme Analizi'!$G$14</f>
        <v>0.19523323190209829</v>
      </c>
      <c r="U57" s="30">
        <f t="shared" si="1"/>
        <v>3.2873030077780591E-3</v>
      </c>
    </row>
    <row r="58" spans="2:21" ht="13.9" customHeight="1" x14ac:dyDescent="0.2">
      <c r="B58" s="27">
        <v>52</v>
      </c>
      <c r="C58" s="30">
        <v>-0.35460106807680725</v>
      </c>
      <c r="D58" s="30">
        <v>4887.0990164330087</v>
      </c>
      <c r="E58" s="30">
        <f>ABS(C58)/'İtme Analizi'!$G$17</f>
        <v>0.25459461568110819</v>
      </c>
      <c r="F58" s="30">
        <f>ABS(D58)/'İtme Analizi'!$G$14</f>
        <v>1.3080693468837885</v>
      </c>
      <c r="G58" s="30">
        <f t="shared" si="0"/>
        <v>0.17965988012504405</v>
      </c>
      <c r="H58" s="47"/>
      <c r="I58" s="47"/>
      <c r="J58" s="47"/>
      <c r="P58" s="27">
        <v>8</v>
      </c>
      <c r="Q58" s="30">
        <v>-4.7901932676806772E-2</v>
      </c>
      <c r="R58" s="30">
        <v>744.93136852852535</v>
      </c>
      <c r="S58" s="30">
        <f>ABS(Q58)/'İtme Analizi'!$G$17</f>
        <v>3.4392378473017897E-2</v>
      </c>
      <c r="T58" s="30">
        <f>ABS(R58)/'İtme Analizi'!$G$14</f>
        <v>0.19938656561445425</v>
      </c>
      <c r="U58" s="30">
        <f t="shared" si="1"/>
        <v>3.4286742117037379E-3</v>
      </c>
    </row>
    <row r="59" spans="2:21" ht="13.9" customHeight="1" x14ac:dyDescent="0.2">
      <c r="B59" s="27">
        <v>53</v>
      </c>
      <c r="C59" s="30">
        <v>-0.36142030052680724</v>
      </c>
      <c r="D59" s="30">
        <v>4947.7185225802968</v>
      </c>
      <c r="E59" s="30">
        <f>ABS(C59)/'İtme Analizi'!$G$17</f>
        <v>0.25949065244226044</v>
      </c>
      <c r="F59" s="30">
        <f>ABS(D59)/'İtme Analizi'!$G$14</f>
        <v>1.3242946203124364</v>
      </c>
      <c r="G59" s="30">
        <f t="shared" si="0"/>
        <v>0.1861039555011067</v>
      </c>
      <c r="H59" s="47"/>
      <c r="I59" s="47"/>
      <c r="J59" s="47"/>
      <c r="P59" s="27">
        <v>9</v>
      </c>
      <c r="Q59" s="30">
        <v>-4.8899869176806776E-2</v>
      </c>
      <c r="R59" s="30">
        <v>760.44860578820294</v>
      </c>
      <c r="S59" s="30">
        <f>ABS(Q59)/'İtme Analizi'!$G$17</f>
        <v>3.5108871689097605E-2</v>
      </c>
      <c r="T59" s="30">
        <f>ABS(R59)/'İtme Analizi'!$G$14</f>
        <v>0.20353987258438794</v>
      </c>
      <c r="U59" s="30">
        <f t="shared" si="1"/>
        <v>3.5730212414780528E-3</v>
      </c>
    </row>
    <row r="60" spans="2:21" ht="13.9" customHeight="1" x14ac:dyDescent="0.2">
      <c r="B60" s="27">
        <v>54</v>
      </c>
      <c r="C60" s="30">
        <v>-0.36823953297680728</v>
      </c>
      <c r="D60" s="30">
        <v>5007.2885908305389</v>
      </c>
      <c r="E60" s="30">
        <f>ABS(C60)/'İtme Analizi'!$G$17</f>
        <v>0.26438668920341268</v>
      </c>
      <c r="F60" s="30">
        <f>ABS(D60)/'İtme Analizi'!$G$14</f>
        <v>1.3402390036793177</v>
      </c>
      <c r="G60" s="30">
        <f t="shared" si="0"/>
        <v>0.19262678278830161</v>
      </c>
      <c r="H60" s="47"/>
      <c r="I60" s="47"/>
      <c r="J60" s="47"/>
      <c r="P60" s="27">
        <v>10</v>
      </c>
      <c r="Q60" s="30">
        <v>-4.989780567680676E-2</v>
      </c>
      <c r="R60" s="30">
        <v>775.96542859880594</v>
      </c>
      <c r="S60" s="30">
        <f>ABS(Q60)/'İtme Analizi'!$G$17</f>
        <v>3.58253649051773E-2</v>
      </c>
      <c r="T60" s="30">
        <f>ABS(R60)/'İtme Analizi'!$G$14</f>
        <v>0.207693068623864</v>
      </c>
      <c r="U60" s="30">
        <f t="shared" si="1"/>
        <v>3.7203440477801592E-3</v>
      </c>
    </row>
    <row r="61" spans="2:21" ht="13.9" customHeight="1" x14ac:dyDescent="0.2">
      <c r="B61" s="27">
        <v>55</v>
      </c>
      <c r="C61" s="30">
        <v>-0.37505876542680727</v>
      </c>
      <c r="D61" s="30">
        <v>5066.4715991834355</v>
      </c>
      <c r="E61" s="30">
        <f>ABS(C61)/'İtme Analizi'!$G$17</f>
        <v>0.26928272596456487</v>
      </c>
      <c r="F61" s="30">
        <f>ABS(D61)/'İtme Analizi'!$G$14</f>
        <v>1.3560797875108872</v>
      </c>
      <c r="G61" s="30">
        <f t="shared" si="0"/>
        <v>0.19922742074902794</v>
      </c>
      <c r="H61" s="47"/>
      <c r="I61" s="47"/>
      <c r="J61" s="47"/>
      <c r="P61" s="27">
        <v>0</v>
      </c>
      <c r="Q61" s="30">
        <v>-4.989780567680676E-2</v>
      </c>
      <c r="R61" s="30">
        <v>775.96542859880594</v>
      </c>
      <c r="S61" s="30">
        <f>ABS(Q61)/'İtme Analizi'!$G$17</f>
        <v>3.58253649051773E-2</v>
      </c>
      <c r="T61" s="30">
        <f>ABS(R61)/'İtme Analizi'!$G$14</f>
        <v>0.207693068623864</v>
      </c>
      <c r="U61" s="30">
        <f t="shared" si="1"/>
        <v>3.7203440477801592E-3</v>
      </c>
    </row>
    <row r="62" spans="2:21" ht="13.9" customHeight="1" x14ac:dyDescent="0.2">
      <c r="B62" s="27">
        <v>56</v>
      </c>
      <c r="C62" s="30">
        <v>-0.38187799787680732</v>
      </c>
      <c r="D62" s="30">
        <v>5124.9587975793565</v>
      </c>
      <c r="E62" s="30">
        <f>ABS(C62)/'İtme Analizi'!$G$17</f>
        <v>0.27417876272571717</v>
      </c>
      <c r="F62" s="30">
        <f>ABS(D62)/'İtme Analizi'!$G$14</f>
        <v>1.3717343324975069</v>
      </c>
      <c r="G62" s="30">
        <f t="shared" si="0"/>
        <v>0.20590515985360364</v>
      </c>
      <c r="H62" s="47"/>
      <c r="I62" s="47"/>
      <c r="J62" s="47"/>
      <c r="P62" s="27">
        <v>1</v>
      </c>
      <c r="Q62" s="30">
        <v>-5.0895742176806764E-2</v>
      </c>
      <c r="R62" s="30">
        <v>791.48185553448093</v>
      </c>
      <c r="S62" s="30">
        <f>ABS(Q62)/'İtme Analizi'!$G$17</f>
        <v>3.6541858121257008E-2</v>
      </c>
      <c r="T62" s="30">
        <f>ABS(R62)/'İtme Analizi'!$G$14</f>
        <v>0.21184615870439452</v>
      </c>
      <c r="U62" s="30">
        <f t="shared" si="1"/>
        <v>3.8706425529101691E-3</v>
      </c>
    </row>
    <row r="63" spans="2:21" ht="13.9" customHeight="1" x14ac:dyDescent="0.2">
      <c r="B63" s="27">
        <v>57</v>
      </c>
      <c r="C63" s="30">
        <v>-0.38869723032680731</v>
      </c>
      <c r="D63" s="30">
        <v>5182.4326884519023</v>
      </c>
      <c r="E63" s="30">
        <f>ABS(C63)/'İtme Analizi'!$G$17</f>
        <v>0.27907479948686936</v>
      </c>
      <c r="F63" s="30">
        <f>ABS(D63)/'İtme Analizi'!$G$14</f>
        <v>1.3871176579925963</v>
      </c>
      <c r="G63" s="30">
        <f t="shared" si="0"/>
        <v>0.21265888023561236</v>
      </c>
      <c r="H63" s="47"/>
      <c r="I63" s="47"/>
      <c r="J63" s="47"/>
      <c r="P63" s="27">
        <v>2</v>
      </c>
      <c r="Q63" s="30">
        <v>-5.1893678676806769E-2</v>
      </c>
      <c r="R63" s="30">
        <v>806.99840773851338</v>
      </c>
      <c r="S63" s="30">
        <f>ABS(Q63)/'İtme Analizi'!$G$17</f>
        <v>3.7258351337336716E-2</v>
      </c>
      <c r="T63" s="30">
        <f>ABS(R63)/'İtme Analizi'!$G$14</f>
        <v>0.2159992823139569</v>
      </c>
      <c r="U63" s="30">
        <f t="shared" si="1"/>
        <v>4.0239167309203093E-3</v>
      </c>
    </row>
    <row r="64" spans="2:21" ht="13.9" customHeight="1" x14ac:dyDescent="0.2">
      <c r="B64" s="27">
        <v>58</v>
      </c>
      <c r="C64" s="30">
        <v>-0.3955164627768073</v>
      </c>
      <c r="D64" s="30">
        <v>5238.5830560845943</v>
      </c>
      <c r="E64" s="30">
        <f>ABS(C64)/'İtme Analizi'!$G$17</f>
        <v>0.28397083624802161</v>
      </c>
      <c r="F64" s="30">
        <f>ABS(D64)/'İtme Analizi'!$G$14</f>
        <v>1.4021467323922776</v>
      </c>
      <c r="G64" s="30">
        <f t="shared" si="0"/>
        <v>0.219487050731561</v>
      </c>
      <c r="H64" s="47"/>
      <c r="I64" s="47"/>
      <c r="J64" s="47"/>
      <c r="P64" s="27">
        <v>3</v>
      </c>
      <c r="Q64" s="30">
        <v>-5.2891615176806767E-2</v>
      </c>
      <c r="R64" s="30">
        <v>822.51486907820458</v>
      </c>
      <c r="S64" s="30">
        <f>ABS(Q64)/'İtme Analizi'!$G$17</f>
        <v>3.7974844553416418E-2</v>
      </c>
      <c r="T64" s="30">
        <f>ABS(R64)/'İtme Analizi'!$G$14</f>
        <v>0.22015238160298492</v>
      </c>
      <c r="U64" s="30">
        <f t="shared" si="1"/>
        <v>4.1801665851094903E-3</v>
      </c>
    </row>
    <row r="65" spans="2:21" ht="13.9" customHeight="1" x14ac:dyDescent="0.2">
      <c r="B65" s="27">
        <v>59</v>
      </c>
      <c r="C65" s="30">
        <v>-0.40233569522680734</v>
      </c>
      <c r="D65" s="30">
        <v>5293.9601656130235</v>
      </c>
      <c r="E65" s="30">
        <f>ABS(C65)/'İtme Analizi'!$G$17</f>
        <v>0.28886687300917385</v>
      </c>
      <c r="F65" s="30">
        <f>ABS(D65)/'İtme Analizi'!$G$14</f>
        <v>1.4169688383593537</v>
      </c>
      <c r="G65" s="30">
        <f t="shared" si="0"/>
        <v>0.22638829746572933</v>
      </c>
      <c r="H65" s="47"/>
      <c r="I65" s="47"/>
      <c r="J65" s="47"/>
      <c r="P65" s="27">
        <v>4</v>
      </c>
      <c r="Q65" s="30">
        <v>-5.3889551676806771E-2</v>
      </c>
      <c r="R65" s="30">
        <v>838.03137073173457</v>
      </c>
      <c r="S65" s="30">
        <f>ABS(Q65)/'İtme Analizi'!$G$17</f>
        <v>3.8691337769496126E-2</v>
      </c>
      <c r="T65" s="30">
        <f>ABS(R65)/'İtme Analizi'!$G$14</f>
        <v>0.22430549168231953</v>
      </c>
      <c r="U65" s="30">
        <f t="shared" si="1"/>
        <v>4.3393921106305577E-3</v>
      </c>
    </row>
    <row r="66" spans="2:21" ht="13.9" customHeight="1" x14ac:dyDescent="0.2">
      <c r="B66" s="27">
        <v>60</v>
      </c>
      <c r="C66" s="30">
        <v>-0.40915492767680678</v>
      </c>
      <c r="D66" s="30">
        <v>5347.4292536299663</v>
      </c>
      <c r="E66" s="30">
        <f>ABS(C66)/'İtme Analizi'!$G$17</f>
        <v>0.29376290977032565</v>
      </c>
      <c r="F66" s="30">
        <f>ABS(D66)/'İtme Analizi'!$G$14</f>
        <v>1.4312802478081117</v>
      </c>
      <c r="G66" s="30">
        <f t="shared" si="0"/>
        <v>0.23336086358112579</v>
      </c>
      <c r="H66" s="47"/>
      <c r="I66" s="47"/>
      <c r="J66" s="47"/>
      <c r="P66" s="27">
        <v>5</v>
      </c>
      <c r="Q66" s="30">
        <v>-5.4887488176806769E-2</v>
      </c>
      <c r="R66" s="30">
        <v>853.54775521078273</v>
      </c>
      <c r="S66" s="30">
        <f>ABS(Q66)/'İtme Analizi'!$G$17</f>
        <v>3.9407830985575834E-2</v>
      </c>
      <c r="T66" s="30">
        <f>ABS(R66)/'İtme Analizi'!$G$14</f>
        <v>0.22845857039900988</v>
      </c>
      <c r="U66" s="30">
        <f t="shared" si="1"/>
        <v>4.5015933001135398E-3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2.3132338434673966E-2</v>
      </c>
      <c r="H67" s="47"/>
      <c r="I67" s="47"/>
      <c r="J67" s="47"/>
      <c r="P67" s="27">
        <v>6</v>
      </c>
      <c r="Q67" s="30">
        <v>-5.5885424676806773E-2</v>
      </c>
      <c r="R67" s="30">
        <v>869.06369369439108</v>
      </c>
      <c r="S67" s="30">
        <f>ABS(Q67)/'İtme Analizi'!$G$17</f>
        <v>4.0124324201655542E-2</v>
      </c>
      <c r="T67" s="30">
        <f>ABS(R67)/'İtme Analizi'!$G$14</f>
        <v>0.23261152974161722</v>
      </c>
      <c r="U67" s="30">
        <f t="shared" si="1"/>
        <v>4.6667700995575156E-3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2.3132338434673966E-2</v>
      </c>
      <c r="H68" s="47"/>
      <c r="I68" s="47"/>
      <c r="J68" s="47"/>
      <c r="P68" s="27">
        <v>7</v>
      </c>
      <c r="Q68" s="30">
        <v>-5.6883361176806771E-2</v>
      </c>
      <c r="R68" s="30">
        <v>884.57988613861028</v>
      </c>
      <c r="S68" s="30">
        <f>ABS(Q68)/'İtme Analizi'!$G$17</f>
        <v>4.0840817417735244E-2</v>
      </c>
      <c r="T68" s="30">
        <f>ABS(R68)/'İtme Analizi'!$G$14</f>
        <v>0.2367645570587201</v>
      </c>
      <c r="U68" s="30">
        <f t="shared" si="1"/>
        <v>4.8349224905487554E-3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2.3132338434673966E-2</v>
      </c>
      <c r="H69" s="47"/>
      <c r="I69" s="47"/>
      <c r="J69" s="47"/>
      <c r="P69" s="27">
        <v>8</v>
      </c>
      <c r="Q69" s="30">
        <v>-5.7881297676806776E-2</v>
      </c>
      <c r="R69" s="30">
        <v>900.09607090366751</v>
      </c>
      <c r="S69" s="30">
        <f>ABS(Q69)/'İtme Analizi'!$G$17</f>
        <v>4.1557310633814952E-2</v>
      </c>
      <c r="T69" s="30">
        <f>ABS(R69)/'İtme Analizi'!$G$14</f>
        <v>0.2409175823204367</v>
      </c>
      <c r="U69" s="30">
        <f t="shared" si="1"/>
        <v>5.006050496702559E-3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2.3132338434673966E-2</v>
      </c>
      <c r="H70" s="47"/>
      <c r="I70" s="47"/>
      <c r="J70" s="47"/>
      <c r="P70" s="27">
        <v>9</v>
      </c>
      <c r="Q70" s="30">
        <v>-5.887923417680678E-2</v>
      </c>
      <c r="R70" s="30">
        <v>915.61228723623117</v>
      </c>
      <c r="S70" s="30">
        <f>ABS(Q70)/'İtme Analizi'!$G$17</f>
        <v>4.227380384989466E-2</v>
      </c>
      <c r="T70" s="30">
        <f>ABS(R70)/'İtme Analizi'!$G$14</f>
        <v>0.24507061603143729</v>
      </c>
      <c r="U70" s="30">
        <f t="shared" si="1"/>
        <v>5.1801541203095177E-3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2.3132338434673966E-2</v>
      </c>
      <c r="H71" s="47"/>
      <c r="I71" s="47"/>
      <c r="J71" s="47"/>
      <c r="P71" s="27">
        <v>10</v>
      </c>
      <c r="Q71" s="30">
        <v>-5.9877170676806764E-2</v>
      </c>
      <c r="R71" s="30">
        <v>931.12838639157201</v>
      </c>
      <c r="S71" s="30">
        <f>ABS(Q71)/'İtme Analizi'!$G$17</f>
        <v>4.2990297065974355E-2</v>
      </c>
      <c r="T71" s="30">
        <f>ABS(R71)/'İtme Analizi'!$G$14</f>
        <v>0.24922361837905999</v>
      </c>
      <c r="U71" s="30">
        <f t="shared" si="1"/>
        <v>5.3572333531607319E-3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2.3132338434673966E-2</v>
      </c>
      <c r="H72" s="47"/>
      <c r="I72" s="47"/>
      <c r="J72" s="47"/>
      <c r="P72" s="27">
        <v>0</v>
      </c>
      <c r="Q72" s="30">
        <v>-5.9877170676806764E-2</v>
      </c>
      <c r="R72" s="30">
        <v>931.12838639157201</v>
      </c>
      <c r="S72" s="30">
        <f>ABS(Q72)/'İtme Analizi'!$G$17</f>
        <v>4.2990297065974355E-2</v>
      </c>
      <c r="T72" s="30">
        <f>ABS(R72)/'İtme Analizi'!$G$14</f>
        <v>0.24922361837905999</v>
      </c>
      <c r="U72" s="30">
        <f t="shared" si="1"/>
        <v>5.3572333531607319E-3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2.3132338434673966E-2</v>
      </c>
      <c r="H73" s="47"/>
      <c r="I73" s="47"/>
      <c r="J73" s="47"/>
      <c r="P73" s="27">
        <v>1</v>
      </c>
      <c r="Q73" s="30">
        <v>-6.0875107176806768E-2</v>
      </c>
      <c r="R73" s="30">
        <v>946.64422492745916</v>
      </c>
      <c r="S73" s="30">
        <f>ABS(Q73)/'İtme Analizi'!$G$17</f>
        <v>4.3706790282054063E-2</v>
      </c>
      <c r="T73" s="30">
        <f>ABS(R73)/'İtme Analizi'!$G$14</f>
        <v>0.25337655096989703</v>
      </c>
      <c r="U73" s="30">
        <f t="shared" ref="U73:U136" si="3">U72+(S73-S72)*((T73+T72)/2)</f>
        <v>5.5372881590302521E-3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2.3132338434673966E-2</v>
      </c>
      <c r="H74" s="47"/>
      <c r="I74" s="47"/>
      <c r="J74" s="47"/>
      <c r="P74" s="27">
        <v>2</v>
      </c>
      <c r="Q74" s="30">
        <v>-6.1873043676806766E-2</v>
      </c>
      <c r="R74" s="30">
        <v>962.16057908909875</v>
      </c>
      <c r="S74" s="30">
        <f>ABS(Q74)/'İtme Analizi'!$G$17</f>
        <v>4.4423283498133764E-2</v>
      </c>
      <c r="T74" s="30">
        <f>ABS(R74)/'İtme Analizi'!$G$14</f>
        <v>0.25752962157190157</v>
      </c>
      <c r="U74" s="30">
        <f t="shared" si="3"/>
        <v>5.7203185623699738E-3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2.3132338434673966E-2</v>
      </c>
      <c r="H75" s="47"/>
      <c r="I75" s="47"/>
      <c r="J75" s="47"/>
      <c r="P75" s="27">
        <v>3</v>
      </c>
      <c r="Q75" s="30">
        <v>-6.2870980176806771E-2</v>
      </c>
      <c r="R75" s="30">
        <v>977.67668981830832</v>
      </c>
      <c r="S75" s="30">
        <f>ABS(Q75)/'İtme Analizi'!$G$17</f>
        <v>4.513977671421348E-2</v>
      </c>
      <c r="T75" s="30">
        <f>ABS(R75)/'İtme Analizi'!$G$14</f>
        <v>0.26168262701735856</v>
      </c>
      <c r="U75" s="30">
        <f t="shared" si="3"/>
        <v>5.9063245892798238E-3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2.3132338434673966E-2</v>
      </c>
      <c r="H76" s="47"/>
      <c r="I76" s="47"/>
      <c r="J76" s="47"/>
      <c r="P76" s="27">
        <v>4</v>
      </c>
      <c r="Q76" s="30">
        <v>-6.3868916676806775E-2</v>
      </c>
      <c r="R76" s="30">
        <v>993.1932295026678</v>
      </c>
      <c r="S76" s="30">
        <f>ABS(Q76)/'İtme Analizi'!$G$17</f>
        <v>4.5856269930293188E-2</v>
      </c>
      <c r="T76" s="30">
        <f>ABS(R76)/'İtme Analizi'!$G$14</f>
        <v>0.2658357472759349</v>
      </c>
      <c r="U76" s="30">
        <f t="shared" si="3"/>
        <v>6.095306257549094E-3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2.3132338434673966E-2</v>
      </c>
      <c r="H77" s="47"/>
      <c r="I77" s="47"/>
      <c r="J77" s="47"/>
      <c r="P77" s="27">
        <v>5</v>
      </c>
      <c r="Q77" s="30">
        <v>-6.4866853176806766E-2</v>
      </c>
      <c r="R77" s="30">
        <v>1008.7097634898297</v>
      </c>
      <c r="S77" s="30">
        <f>ABS(Q77)/'İtme Analizi'!$G$17</f>
        <v>4.6572763146372882E-2</v>
      </c>
      <c r="T77" s="30">
        <f>ABS(R77)/'İtme Analizi'!$G$14</f>
        <v>0.26998886600961286</v>
      </c>
      <c r="U77" s="30">
        <f t="shared" si="3"/>
        <v>6.2872636077629046E-3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2.3132338434673966E-2</v>
      </c>
      <c r="H78" s="47"/>
      <c r="I78" s="47"/>
      <c r="J78" s="47"/>
      <c r="P78" s="27">
        <v>6</v>
      </c>
      <c r="Q78" s="30">
        <v>-6.586478967680677E-2</v>
      </c>
      <c r="R78" s="30">
        <v>1024.2263765101866</v>
      </c>
      <c r="S78" s="30">
        <f>ABS(Q78)/'İtme Analizi'!$G$17</f>
        <v>4.7289256362452591E-2</v>
      </c>
      <c r="T78" s="30">
        <f>ABS(R78)/'İtme Analizi'!$G$14</f>
        <v>0.27414200589712856</v>
      </c>
      <c r="U78" s="30">
        <f t="shared" si="3"/>
        <v>6.4821966469532635E-3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2.3132338434673966E-2</v>
      </c>
      <c r="H79" s="47"/>
      <c r="I79" s="47"/>
      <c r="J79" s="47"/>
      <c r="P79" s="27">
        <v>7</v>
      </c>
      <c r="Q79" s="30">
        <v>-6.6862726176806761E-2</v>
      </c>
      <c r="R79" s="30">
        <v>1039.7430672083856</v>
      </c>
      <c r="S79" s="30">
        <f>ABS(Q79)/'İtme Analizi'!$G$17</f>
        <v>4.8005749578532292E-2</v>
      </c>
      <c r="T79" s="30">
        <f>ABS(R79)/'İtme Analizi'!$G$14</f>
        <v>0.27829516657571152</v>
      </c>
      <c r="U79" s="30">
        <f t="shared" si="3"/>
        <v>6.6801053901467842E-3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2.3132338434673966E-2</v>
      </c>
      <c r="H80" s="47"/>
      <c r="I80" s="47"/>
      <c r="J80" s="47"/>
      <c r="P80" s="27">
        <v>8</v>
      </c>
      <c r="Q80" s="30">
        <v>-6.7860662676806752E-2</v>
      </c>
      <c r="R80" s="30">
        <v>1055.2605369771163</v>
      </c>
      <c r="S80" s="30">
        <f>ABS(Q80)/'İtme Analizi'!$G$17</f>
        <v>4.8722242794611993E-2</v>
      </c>
      <c r="T80" s="30">
        <f>ABS(R80)/'İtme Analizi'!$G$14</f>
        <v>0.28244853577846762</v>
      </c>
      <c r="U80" s="30">
        <f t="shared" si="3"/>
        <v>6.8809899194948766E-3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2.3132338434673966E-2</v>
      </c>
      <c r="H81" s="47"/>
      <c r="I81" s="47"/>
      <c r="J81" s="47"/>
      <c r="P81" s="27">
        <v>9</v>
      </c>
      <c r="Q81" s="30">
        <v>-6.8858599176806756E-2</v>
      </c>
      <c r="R81" s="30">
        <v>1070.7787874790604</v>
      </c>
      <c r="S81" s="30">
        <f>ABS(Q81)/'İtme Analizi'!$G$17</f>
        <v>4.9438736010691701E-2</v>
      </c>
      <c r="T81" s="30">
        <f>ABS(R81)/'İtme Analizi'!$G$14</f>
        <v>0.28660211395042634</v>
      </c>
      <c r="U81" s="30">
        <f t="shared" si="3"/>
        <v>7.084850384563128E-3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2.3132338434673966E-2</v>
      </c>
      <c r="H82" s="47"/>
      <c r="I82" s="47"/>
      <c r="J82" s="47"/>
      <c r="P82" s="27">
        <v>10</v>
      </c>
      <c r="Q82" s="30">
        <v>-6.9856535676806747E-2</v>
      </c>
      <c r="R82" s="30">
        <v>1086.2966112031395</v>
      </c>
      <c r="S82" s="30">
        <f>ABS(Q82)/'İtme Analizi'!$G$17</f>
        <v>5.0155229226771396E-2</v>
      </c>
      <c r="T82" s="30">
        <f>ABS(R82)/'İtme Analizi'!$G$14</f>
        <v>0.2907555778920326</v>
      </c>
      <c r="U82" s="30">
        <f t="shared" si="3"/>
        <v>7.2916868192914042E-3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2.3132338434673966E-2</v>
      </c>
      <c r="H83" s="47"/>
      <c r="I83" s="47"/>
      <c r="J83" s="47"/>
      <c r="P83" s="27">
        <v>0</v>
      </c>
      <c r="Q83" s="30">
        <v>-6.9856535676806747E-2</v>
      </c>
      <c r="R83" s="30">
        <v>1086.2966112031395</v>
      </c>
      <c r="S83" s="30">
        <f>ABS(Q83)/'İtme Analizi'!$G$17</f>
        <v>5.0155229226771396E-2</v>
      </c>
      <c r="T83" s="30">
        <f>ABS(R83)/'İtme Analizi'!$G$14</f>
        <v>0.2907555778920326</v>
      </c>
      <c r="U83" s="30">
        <f t="shared" si="3"/>
        <v>7.2916868192914042E-3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2.3132338434673966E-2</v>
      </c>
      <c r="H84" s="47"/>
      <c r="I84" s="47"/>
      <c r="J84" s="47"/>
      <c r="P84" s="27">
        <v>1</v>
      </c>
      <c r="Q84" s="30">
        <v>-7.0854472176806738E-2</v>
      </c>
      <c r="R84" s="30">
        <v>1101.8131575340092</v>
      </c>
      <c r="S84" s="30">
        <f>ABS(Q84)/'İtme Analizi'!$G$17</f>
        <v>5.0871722442851097E-2</v>
      </c>
      <c r="T84" s="30">
        <f>ABS(R84)/'İtme Analizi'!$G$14</f>
        <v>0.29490869992959812</v>
      </c>
      <c r="U84" s="30">
        <f t="shared" si="3"/>
        <v>7.5014990602711119E-3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2.3132338434673966E-2</v>
      </c>
      <c r="H85" s="47"/>
      <c r="I85" s="47"/>
      <c r="J85" s="47"/>
      <c r="P85" s="27">
        <v>2</v>
      </c>
      <c r="Q85" s="30">
        <v>-7.1852408676806728E-2</v>
      </c>
      <c r="R85" s="30">
        <v>1117.3301599732667</v>
      </c>
      <c r="S85" s="30">
        <f>ABS(Q85)/'İtme Analizi'!$G$17</f>
        <v>5.1588215658930799E-2</v>
      </c>
      <c r="T85" s="30">
        <f>ABS(R85)/'İtme Analizi'!$G$14</f>
        <v>0.29906194404805436</v>
      </c>
      <c r="U85" s="30">
        <f t="shared" si="3"/>
        <v>7.7142870287513514E-3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2.3132338434673966E-2</v>
      </c>
      <c r="H86" s="47"/>
      <c r="I86" s="47"/>
      <c r="J86" s="47"/>
      <c r="P86" s="27">
        <v>3</v>
      </c>
      <c r="Q86" s="30">
        <v>-7.2850345176806733E-2</v>
      </c>
      <c r="R86" s="30">
        <v>1132.8494047007132</v>
      </c>
      <c r="S86" s="30">
        <f>ABS(Q86)/'İtme Analizi'!$G$17</f>
        <v>5.2304708875010507E-2</v>
      </c>
      <c r="T86" s="30">
        <f>ABS(R86)/'İtme Analizi'!$G$14</f>
        <v>0.30321578833205609</v>
      </c>
      <c r="U86" s="30">
        <f t="shared" si="3"/>
        <v>7.9300509834744608E-3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2.3132338434673966E-2</v>
      </c>
      <c r="P87" s="27">
        <v>4</v>
      </c>
      <c r="Q87" s="30">
        <v>-7.3848281676806724E-2</v>
      </c>
      <c r="R87" s="30">
        <v>1148.3677991549121</v>
      </c>
      <c r="S87" s="30">
        <f>ABS(Q87)/'İtme Analizi'!$G$17</f>
        <v>5.3021202091090201E-2</v>
      </c>
      <c r="T87" s="30">
        <f>ABS(R87)/'İtme Analizi'!$G$14</f>
        <v>0.30736940503393434</v>
      </c>
      <c r="U87" s="30">
        <f t="shared" si="3"/>
        <v>8.1487910579171804E-3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2.3132338434673966E-2</v>
      </c>
      <c r="P88" s="27">
        <v>5</v>
      </c>
      <c r="Q88" s="30">
        <v>-7.4846218176806714E-2</v>
      </c>
      <c r="R88" s="30">
        <v>1163.8866680457295</v>
      </c>
      <c r="S88" s="30">
        <f>ABS(Q88)/'İtme Analizi'!$G$17</f>
        <v>5.3737695307169903E-2</v>
      </c>
      <c r="T88" s="30">
        <f>ABS(R88)/'İtme Analizi'!$G$14</f>
        <v>0.31152314872239412</v>
      </c>
      <c r="U88" s="30">
        <f t="shared" si="3"/>
        <v>8.3705072160415069E-3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2.3132338434673966E-2</v>
      </c>
      <c r="P89" s="27">
        <v>6</v>
      </c>
      <c r="Q89" s="30">
        <v>-7.5844154676806705E-2</v>
      </c>
      <c r="R89" s="30">
        <v>1179.4059581149925</v>
      </c>
      <c r="S89" s="30">
        <f>ABS(Q89)/'İtme Analizi'!$G$17</f>
        <v>5.4454188523249604E-2</v>
      </c>
      <c r="T89" s="30">
        <f>ABS(R89)/'İtme Analizi'!$G$14</f>
        <v>0.31567700514247904</v>
      </c>
      <c r="U89" s="30">
        <f t="shared" si="3"/>
        <v>8.5951995437256699E-3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2.3132338434673966E-2</v>
      </c>
      <c r="P90" s="27">
        <v>7</v>
      </c>
      <c r="Q90" s="30">
        <v>-7.6842091176806709E-2</v>
      </c>
      <c r="R90" s="30">
        <v>1194.9251153626644</v>
      </c>
      <c r="S90" s="30">
        <f>ABS(Q90)/'İtme Analizi'!$G$17</f>
        <v>5.5170681739329312E-2</v>
      </c>
      <c r="T90" s="30">
        <f>ABS(R90)/'İtme Analizi'!$G$14</f>
        <v>0.31983082601185148</v>
      </c>
      <c r="U90" s="30">
        <f t="shared" si="3"/>
        <v>8.822868068619474E-3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2.3132338434673966E-2</v>
      </c>
      <c r="P91" s="27">
        <v>8</v>
      </c>
      <c r="Q91" s="30">
        <v>-7.78400276768067E-2</v>
      </c>
      <c r="R91" s="30">
        <v>1210.4452679071562</v>
      </c>
      <c r="S91" s="30">
        <f>ABS(Q91)/'İtme Analizi'!$G$17</f>
        <v>5.5887174955409007E-2</v>
      </c>
      <c r="T91" s="30">
        <f>ABS(R91)/'İtme Analizi'!$G$14</f>
        <v>0.32398491328001322</v>
      </c>
      <c r="U91" s="30">
        <f t="shared" si="3"/>
        <v>9.0535128734234513E-3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2.3132338434673966E-2</v>
      </c>
      <c r="P92" s="27">
        <v>9</v>
      </c>
      <c r="Q92" s="30">
        <v>-7.8837964176806691E-2</v>
      </c>
      <c r="R92" s="30">
        <v>1225.95049272547</v>
      </c>
      <c r="S92" s="30">
        <f>ABS(Q92)/'İtme Analizi'!$G$17</f>
        <v>5.6603668171488708E-2</v>
      </c>
      <c r="T92" s="30">
        <f>ABS(R92)/'İtme Analizi'!$G$14</f>
        <v>0.32813500502834481</v>
      </c>
      <c r="U92" s="30">
        <f t="shared" si="3"/>
        <v>9.2871326221926447E-3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2.3132338434673966E-2</v>
      </c>
      <c r="P93" s="27">
        <v>10</v>
      </c>
      <c r="Q93" s="30">
        <v>-7.9835900676806695E-2</v>
      </c>
      <c r="R93" s="30">
        <v>1241.4805111696242</v>
      </c>
      <c r="S93" s="30">
        <f>ABS(Q93)/'İtme Analizi'!$G$17</f>
        <v>5.7320161387568416E-2</v>
      </c>
      <c r="T93" s="30">
        <f>ABS(R93)/'İtme Analizi'!$G$14</f>
        <v>0.33229173297984127</v>
      </c>
      <c r="U93" s="30">
        <f t="shared" si="3"/>
        <v>9.5237282609429031E-3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2.3132338434673966E-2</v>
      </c>
      <c r="P94" s="27">
        <v>0</v>
      </c>
      <c r="Q94" s="30">
        <v>-7.9835900676806695E-2</v>
      </c>
      <c r="R94" s="30">
        <v>1241.4805111696242</v>
      </c>
      <c r="S94" s="30">
        <f>ABS(Q94)/'İtme Analizi'!$G$17</f>
        <v>5.7320161387568416E-2</v>
      </c>
      <c r="T94" s="30">
        <f>ABS(R94)/'İtme Analizi'!$G$14</f>
        <v>0.33229173297984127</v>
      </c>
      <c r="U94" s="30">
        <f t="shared" si="3"/>
        <v>9.5237282609429031E-3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2.3132338434673966E-2</v>
      </c>
      <c r="P95" s="27">
        <v>1</v>
      </c>
      <c r="Q95" s="30">
        <v>-8.0833837176806686E-2</v>
      </c>
      <c r="R95" s="30">
        <v>1256.9996547718249</v>
      </c>
      <c r="S95" s="30">
        <f>ABS(Q95)/'İtme Analizi'!$G$17</f>
        <v>5.8036654603648118E-2</v>
      </c>
      <c r="T95" s="30">
        <f>ABS(R95)/'İtme Analizi'!$G$14</f>
        <v>0.33644555019689926</v>
      </c>
      <c r="U95" s="30">
        <f t="shared" si="3"/>
        <v>9.7633011243107547E-3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2.3132338434673966E-2</v>
      </c>
      <c r="P96" s="27">
        <v>2</v>
      </c>
      <c r="Q96" s="30">
        <v>-8.1831773676806677E-2</v>
      </c>
      <c r="R96" s="30">
        <v>1272.519150537458</v>
      </c>
      <c r="S96" s="30">
        <f>ABS(Q96)/'İtme Analizi'!$G$17</f>
        <v>5.8753147819727812E-2</v>
      </c>
      <c r="T96" s="30">
        <f>ABS(R96)/'İtme Analizi'!$G$14</f>
        <v>0.34059946167318733</v>
      </c>
      <c r="U96" s="30">
        <f t="shared" si="3"/>
        <v>1.0005850203303511E-2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2.3132338434673966E-2</v>
      </c>
      <c r="P97" s="27">
        <v>3</v>
      </c>
      <c r="Q97" s="30">
        <v>-8.2829710176806667E-2</v>
      </c>
      <c r="R97" s="30">
        <v>1288.0386917904375</v>
      </c>
      <c r="S97" s="30">
        <f>ABS(Q97)/'İtme Analizi'!$G$17</f>
        <v>5.9469641035807513E-2</v>
      </c>
      <c r="T97" s="30">
        <f>ABS(R97)/'İtme Analizi'!$G$14</f>
        <v>0.34475338532451083</v>
      </c>
      <c r="U97" s="30">
        <f t="shared" si="3"/>
        <v>1.0251375536050891E-2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2.3132338434673966E-2</v>
      </c>
      <c r="P98" s="27">
        <v>4</v>
      </c>
      <c r="Q98" s="30">
        <v>-8.3827646676806672E-2</v>
      </c>
      <c r="R98" s="30">
        <v>1303.5582180816743</v>
      </c>
      <c r="S98" s="30">
        <f>ABS(Q98)/'İtme Analizi'!$G$17</f>
        <v>6.0186134251887222E-2</v>
      </c>
      <c r="T98" s="30">
        <f>ABS(R98)/'İtme Analizi'!$G$14</f>
        <v>0.34890730497120975</v>
      </c>
      <c r="U98" s="30">
        <f t="shared" si="3"/>
        <v>1.0499877125479918E-2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2.3132338434673966E-2</v>
      </c>
      <c r="P99" s="27">
        <v>5</v>
      </c>
      <c r="Q99" s="30">
        <v>-8.4825583176806663E-2</v>
      </c>
      <c r="R99" s="30">
        <v>1319.0779340919826</v>
      </c>
      <c r="S99" s="30">
        <f>ABS(Q99)/'İtme Analizi'!$G$17</f>
        <v>6.0902627467966923E-2</v>
      </c>
      <c r="T99" s="30">
        <f>ABS(R99)/'İtme Analizi'!$G$14</f>
        <v>0.35306127539766591</v>
      </c>
      <c r="U99" s="30">
        <f t="shared" si="3"/>
        <v>1.0751354988347617E-2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2.3132338434673966E-2</v>
      </c>
      <c r="P100" s="27">
        <v>6</v>
      </c>
      <c r="Q100" s="30">
        <v>-8.5823519676806653E-2</v>
      </c>
      <c r="R100" s="30">
        <v>1334.5984944203769</v>
      </c>
      <c r="S100" s="30">
        <f>ABS(Q100)/'İtme Analizi'!$G$17</f>
        <v>6.1619120684046617E-2</v>
      </c>
      <c r="T100" s="30">
        <f>ABS(R100)/'İtme Analizi'!$G$14</f>
        <v>0.35721547181230112</v>
      </c>
      <c r="U100" s="30">
        <f t="shared" si="3"/>
        <v>1.1005809223805164E-2</v>
      </c>
    </row>
    <row r="101" spans="2:21" ht="13.9" customHeight="1" x14ac:dyDescent="0.2">
      <c r="P101" s="27">
        <v>7</v>
      </c>
      <c r="Q101" s="30">
        <v>-8.6821456176806644E-2</v>
      </c>
      <c r="R101" s="30">
        <v>1350.1200160316503</v>
      </c>
      <c r="S101" s="30">
        <f>ABS(Q101)/'İtme Analizi'!$G$17</f>
        <v>6.2335613900126319E-2</v>
      </c>
      <c r="T101" s="30">
        <f>ABS(R101)/'İtme Analizi'!$G$14</f>
        <v>0.36136992552163477</v>
      </c>
      <c r="U101" s="30">
        <f t="shared" si="3"/>
        <v>1.1263240004987015E-2</v>
      </c>
    </row>
    <row r="102" spans="2:21" ht="13.9" customHeight="1" x14ac:dyDescent="0.2">
      <c r="P102" s="27">
        <v>8</v>
      </c>
      <c r="Q102" s="30">
        <v>-8.7819392676806649E-2</v>
      </c>
      <c r="R102" s="30">
        <v>1365.6410795700426</v>
      </c>
      <c r="S102" s="30">
        <f>ABS(Q102)/'İtme Analizi'!$G$17</f>
        <v>6.3052107116206027E-2</v>
      </c>
      <c r="T102" s="30">
        <f>ABS(R102)/'İtme Analizi'!$G$14</f>
        <v>0.36552425662426613</v>
      </c>
      <c r="U102" s="30">
        <f t="shared" si="3"/>
        <v>1.1523647380144688E-2</v>
      </c>
    </row>
    <row r="103" spans="2:21" ht="13.9" customHeight="1" x14ac:dyDescent="0.2">
      <c r="P103" s="27">
        <v>9</v>
      </c>
      <c r="Q103" s="30">
        <v>-8.8817329176806639E-2</v>
      </c>
      <c r="R103" s="30">
        <v>1381.1621779916018</v>
      </c>
      <c r="S103" s="30">
        <f>ABS(Q103)/'İtme Analizi'!$G$17</f>
        <v>6.3768600332285721E-2</v>
      </c>
      <c r="T103" s="30">
        <f>ABS(R103)/'İtme Analizi'!$G$14</f>
        <v>0.36967859706364326</v>
      </c>
      <c r="U103" s="30">
        <f t="shared" si="3"/>
        <v>1.1787031308699597E-2</v>
      </c>
    </row>
    <row r="104" spans="2:21" ht="13.9" customHeight="1" x14ac:dyDescent="0.2">
      <c r="P104" s="27">
        <v>10</v>
      </c>
      <c r="Q104" s="30">
        <v>-8.981526567680663E-2</v>
      </c>
      <c r="R104" s="30">
        <v>1396.6759103159907</v>
      </c>
      <c r="S104" s="30">
        <f>ABS(Q104)/'İtme Analizi'!$G$17</f>
        <v>6.448509354836543E-2</v>
      </c>
      <c r="T104" s="30">
        <f>ABS(R104)/'İtme Analizi'!$G$14</f>
        <v>0.37383096591089954</v>
      </c>
      <c r="U104" s="30">
        <f t="shared" si="3"/>
        <v>1.2053391087680422E-2</v>
      </c>
    </row>
    <row r="105" spans="2:21" ht="13.9" customHeight="1" x14ac:dyDescent="0.2">
      <c r="P105" s="27">
        <v>0</v>
      </c>
      <c r="Q105" s="30">
        <v>-8.981526567680663E-2</v>
      </c>
      <c r="R105" s="30">
        <v>1396.6759103159907</v>
      </c>
      <c r="S105" s="30">
        <f>ABS(Q105)/'İtme Analizi'!$G$17</f>
        <v>6.448509354836543E-2</v>
      </c>
      <c r="T105" s="30">
        <f>ABS(R105)/'İtme Analizi'!$G$14</f>
        <v>0.37383096591089954</v>
      </c>
      <c r="U105" s="30">
        <f t="shared" si="3"/>
        <v>1.2053391087680422E-2</v>
      </c>
    </row>
    <row r="106" spans="2:21" ht="13.9" customHeight="1" x14ac:dyDescent="0.2">
      <c r="P106" s="27">
        <v>1</v>
      </c>
      <c r="Q106" s="30">
        <v>-9.0813202176806634E-2</v>
      </c>
      <c r="R106" s="30">
        <v>1412.1964494925319</v>
      </c>
      <c r="S106" s="30">
        <f>ABS(Q106)/'İtme Analizi'!$G$17</f>
        <v>6.5201586764445138E-2</v>
      </c>
      <c r="T106" s="30">
        <f>ABS(R106)/'İtme Analizi'!$G$14</f>
        <v>0.37798515666407984</v>
      </c>
      <c r="U106" s="30">
        <f t="shared" si="3"/>
        <v>1.2322726663462584E-2</v>
      </c>
    </row>
    <row r="107" spans="2:21" ht="13.9" customHeight="1" x14ac:dyDescent="0.2">
      <c r="P107" s="27">
        <v>2</v>
      </c>
      <c r="Q107" s="30">
        <v>-9.1811138676806625E-2</v>
      </c>
      <c r="R107" s="30">
        <v>1427.7173938537164</v>
      </c>
      <c r="S107" s="30">
        <f>ABS(Q107)/'İtme Analizi'!$G$17</f>
        <v>6.5918079980524832E-2</v>
      </c>
      <c r="T107" s="30">
        <f>ABS(R107)/'İtme Analizi'!$G$14</f>
        <v>0.382139455868022</v>
      </c>
      <c r="U107" s="30">
        <f t="shared" si="3"/>
        <v>1.2595038727589812E-2</v>
      </c>
    </row>
    <row r="108" spans="2:21" ht="13.9" customHeight="1" x14ac:dyDescent="0.2">
      <c r="P108" s="27">
        <v>3</v>
      </c>
      <c r="Q108" s="30">
        <v>-9.2809075176806616E-2</v>
      </c>
      <c r="R108" s="30">
        <v>1443.2264735573683</v>
      </c>
      <c r="S108" s="30">
        <f>ABS(Q108)/'İtme Analizi'!$G$17</f>
        <v>6.6634573196604527E-2</v>
      </c>
      <c r="T108" s="30">
        <f>ABS(R108)/'İtme Analizi'!$G$14</f>
        <v>0.38629057940583233</v>
      </c>
      <c r="U108" s="30">
        <f t="shared" si="3"/>
        <v>1.2870326181242611E-2</v>
      </c>
    </row>
    <row r="109" spans="2:21" ht="13.9" customHeight="1" x14ac:dyDescent="0.2">
      <c r="P109" s="27">
        <v>4</v>
      </c>
      <c r="Q109" s="30">
        <v>-9.3807011676806606E-2</v>
      </c>
      <c r="R109" s="30">
        <v>1458.7385733640745</v>
      </c>
      <c r="S109" s="30">
        <f>ABS(Q109)/'İtme Analizi'!$G$17</f>
        <v>6.7351066412684235E-2</v>
      </c>
      <c r="T109" s="30">
        <f>ABS(R109)/'İtme Analizi'!$G$14</f>
        <v>0.39044251129727253</v>
      </c>
      <c r="U109" s="30">
        <f t="shared" si="3"/>
        <v>1.314858817633931E-2</v>
      </c>
    </row>
    <row r="110" spans="2:21" ht="13.9" customHeight="1" x14ac:dyDescent="0.2">
      <c r="P110" s="27">
        <v>5</v>
      </c>
      <c r="Q110" s="30">
        <v>-9.4804948176806611E-2</v>
      </c>
      <c r="R110" s="30">
        <v>1474.2485338108399</v>
      </c>
      <c r="S110" s="30">
        <f>ABS(Q110)/'İtme Analizi'!$G$17</f>
        <v>6.8067559628763943E-2</v>
      </c>
      <c r="T110" s="30">
        <f>ABS(R110)/'İtme Analizi'!$G$14</f>
        <v>0.3945938705726984</v>
      </c>
      <c r="U110" s="30">
        <f t="shared" si="3"/>
        <v>1.3429824797332107E-2</v>
      </c>
    </row>
    <row r="111" spans="2:21" ht="13.9" customHeight="1" x14ac:dyDescent="0.2">
      <c r="P111" s="27">
        <v>6</v>
      </c>
      <c r="Q111" s="30">
        <v>-9.5802884676806602E-2</v>
      </c>
      <c r="R111" s="30">
        <v>1489.7528629268706</v>
      </c>
      <c r="S111" s="30">
        <f>ABS(Q111)/'İtme Analizi'!$G$17</f>
        <v>6.8784052844843638E-2</v>
      </c>
      <c r="T111" s="30">
        <f>ABS(R111)/'İtme Analizi'!$G$14</f>
        <v>0.39874372257947849</v>
      </c>
      <c r="U111" s="30">
        <f t="shared" si="3"/>
        <v>1.371403529910937E-2</v>
      </c>
    </row>
    <row r="112" spans="2:21" ht="13.9" customHeight="1" x14ac:dyDescent="0.2">
      <c r="P112" s="27">
        <v>7</v>
      </c>
      <c r="Q112" s="30">
        <v>-9.6800821176806592E-2</v>
      </c>
      <c r="R112" s="30">
        <v>1505.2530119791952</v>
      </c>
      <c r="S112" s="30">
        <f>ABS(Q112)/'İtme Analizi'!$G$17</f>
        <v>6.9500546060923332E-2</v>
      </c>
      <c r="T112" s="30">
        <f>ABS(R112)/'İtme Analizi'!$G$14</f>
        <v>0.40289245576030813</v>
      </c>
      <c r="U112" s="30">
        <f t="shared" si="3"/>
        <v>1.4001218740881624E-2</v>
      </c>
    </row>
    <row r="113" spans="16:21" ht="13.9" customHeight="1" x14ac:dyDescent="0.2">
      <c r="P113" s="27">
        <v>8</v>
      </c>
      <c r="Q113" s="30">
        <v>-9.7798757676806583E-2</v>
      </c>
      <c r="R113" s="30">
        <v>1520.7428978700666</v>
      </c>
      <c r="S113" s="30">
        <f>ABS(Q113)/'İtme Analizi'!$G$17</f>
        <v>7.021703927700304E-2</v>
      </c>
      <c r="T113" s="30">
        <f>ABS(R113)/'İtme Analizi'!$G$14</f>
        <v>0.40703844192765315</v>
      </c>
      <c r="U113" s="30">
        <f t="shared" si="3"/>
        <v>1.4291373737725011E-2</v>
      </c>
    </row>
    <row r="114" spans="16:21" ht="13.9" customHeight="1" x14ac:dyDescent="0.2">
      <c r="P114" s="27">
        <v>9</v>
      </c>
      <c r="Q114" s="30">
        <v>-9.8796694176806588E-2</v>
      </c>
      <c r="R114" s="30">
        <v>1536.2373728211476</v>
      </c>
      <c r="S114" s="30">
        <f>ABS(Q114)/'İtme Analizi'!$G$17</f>
        <v>7.0933532493082749E-2</v>
      </c>
      <c r="T114" s="30">
        <f>ABS(R114)/'İtme Analizi'!$G$14</f>
        <v>0.41118565639198396</v>
      </c>
      <c r="U114" s="30">
        <f t="shared" si="3"/>
        <v>1.4584499745564489E-2</v>
      </c>
    </row>
    <row r="115" spans="16:21" ht="13.9" customHeight="1" x14ac:dyDescent="0.2">
      <c r="P115" s="27">
        <v>10</v>
      </c>
      <c r="Q115" s="30">
        <v>-9.9794630676806578E-2</v>
      </c>
      <c r="R115" s="30">
        <v>1551.7280057646822</v>
      </c>
      <c r="S115" s="30">
        <f>ABS(Q115)/'İtme Analizi'!$G$17</f>
        <v>7.1650025709162443E-2</v>
      </c>
      <c r="T115" s="30">
        <f>ABS(R115)/'İtme Analizi'!$G$14</f>
        <v>0.41533184251367522</v>
      </c>
      <c r="U115" s="30">
        <f t="shared" si="3"/>
        <v>1.488059683603302E-2</v>
      </c>
    </row>
    <row r="116" spans="16:21" ht="13.9" customHeight="1" x14ac:dyDescent="0.2">
      <c r="P116" s="27">
        <v>0</v>
      </c>
      <c r="Q116" s="30">
        <v>-9.9794630676806578E-2</v>
      </c>
      <c r="R116" s="30">
        <v>1551.7280057646822</v>
      </c>
      <c r="S116" s="30">
        <f>ABS(Q116)/'İtme Analizi'!$G$17</f>
        <v>7.1650025709162443E-2</v>
      </c>
      <c r="T116" s="30">
        <f>ABS(R116)/'İtme Analizi'!$G$14</f>
        <v>0.41533184251367522</v>
      </c>
      <c r="U116" s="30">
        <f t="shared" si="3"/>
        <v>1.488059683603302E-2</v>
      </c>
    </row>
    <row r="117" spans="16:21" ht="13.9" customHeight="1" x14ac:dyDescent="0.2">
      <c r="P117" s="27">
        <v>1</v>
      </c>
      <c r="Q117" s="30">
        <v>-0.10079256717680657</v>
      </c>
      <c r="R117" s="30">
        <v>1567.225492228222</v>
      </c>
      <c r="S117" s="30">
        <f>ABS(Q117)/'İtme Analizi'!$G$17</f>
        <v>7.2366518925242138E-2</v>
      </c>
      <c r="T117" s="30">
        <f>ABS(R117)/'İtme Analizi'!$G$14</f>
        <v>0.41947986303229756</v>
      </c>
      <c r="U117" s="30">
        <f t="shared" si="3"/>
        <v>1.5179665297896824E-2</v>
      </c>
    </row>
    <row r="118" spans="16:21" ht="13.9" customHeight="1" x14ac:dyDescent="0.2">
      <c r="P118" s="27">
        <v>2</v>
      </c>
      <c r="Q118" s="30">
        <v>-0.10179050367680657</v>
      </c>
      <c r="R118" s="30">
        <v>1582.723139129333</v>
      </c>
      <c r="S118" s="30">
        <f>ABS(Q118)/'İtme Analizi'!$G$17</f>
        <v>7.3083012141321846E-2</v>
      </c>
      <c r="T118" s="30">
        <f>ABS(R118)/'İtme Analizi'!$G$14</f>
        <v>0.42362792649326009</v>
      </c>
      <c r="U118" s="30">
        <f t="shared" si="3"/>
        <v>1.5481705803706334E-2</v>
      </c>
    </row>
    <row r="119" spans="16:21" ht="13.9" customHeight="1" x14ac:dyDescent="0.2">
      <c r="P119" s="27">
        <v>3</v>
      </c>
      <c r="Q119" s="30">
        <v>-0.10278844017680656</v>
      </c>
      <c r="R119" s="30">
        <v>1598.2212619903532</v>
      </c>
      <c r="S119" s="30">
        <f>ABS(Q119)/'İtme Analizi'!$G$17</f>
        <v>7.3799505357401554E-2</v>
      </c>
      <c r="T119" s="30">
        <f>ABS(R119)/'İtme Analizi'!$G$14</f>
        <v>0.42777611734852455</v>
      </c>
      <c r="U119" s="30">
        <f t="shared" si="3"/>
        <v>1.578671841448407E-2</v>
      </c>
    </row>
    <row r="120" spans="16:21" ht="13.9" customHeight="1" x14ac:dyDescent="0.2">
      <c r="P120" s="27">
        <v>4</v>
      </c>
      <c r="Q120" s="30">
        <v>-0.10378637667680655</v>
      </c>
      <c r="R120" s="30">
        <v>1613.7191686575777</v>
      </c>
      <c r="S120" s="30">
        <f>ABS(Q120)/'İtme Analizi'!$G$17</f>
        <v>7.4515998573481249E-2</v>
      </c>
      <c r="T120" s="30">
        <f>ABS(R120)/'İtme Analizi'!$G$14</f>
        <v>0.43192425033786974</v>
      </c>
      <c r="U120" s="30">
        <f t="shared" si="3"/>
        <v>1.6094703155138331E-2</v>
      </c>
    </row>
    <row r="121" spans="16:21" ht="13.9" customHeight="1" x14ac:dyDescent="0.2">
      <c r="P121" s="27">
        <v>5</v>
      </c>
      <c r="Q121" s="30">
        <v>-0.10478431317680655</v>
      </c>
      <c r="R121" s="30">
        <v>1629.2171427964904</v>
      </c>
      <c r="S121" s="30">
        <f>ABS(Q121)/'İtme Analizi'!$G$17</f>
        <v>7.5232491789560943E-2</v>
      </c>
      <c r="T121" s="30">
        <f>ABS(R121)/'İtme Analizi'!$G$14</f>
        <v>0.4360724013865272</v>
      </c>
      <c r="U121" s="30">
        <f t="shared" si="3"/>
        <v>1.640566001140854E-2</v>
      </c>
    </row>
    <row r="122" spans="16:21" ht="13.9" customHeight="1" x14ac:dyDescent="0.2">
      <c r="P122" s="27">
        <v>6</v>
      </c>
      <c r="Q122" s="30">
        <v>-0.10578224967680655</v>
      </c>
      <c r="R122" s="30">
        <v>1644.7156300745223</v>
      </c>
      <c r="S122" s="30">
        <f>ABS(Q122)/'İtme Analizi'!$G$17</f>
        <v>7.5948985005640651E-2</v>
      </c>
      <c r="T122" s="30">
        <f>ABS(R122)/'İtme Analizi'!$G$14</f>
        <v>0.44022068978078588</v>
      </c>
      <c r="U122" s="30">
        <f t="shared" si="3"/>
        <v>1.6719589038967989E-2</v>
      </c>
    </row>
    <row r="123" spans="16:21" ht="13.9" customHeight="1" x14ac:dyDescent="0.2">
      <c r="P123" s="27">
        <v>7</v>
      </c>
      <c r="Q123" s="30">
        <v>-0.10678018617680654</v>
      </c>
      <c r="R123" s="30">
        <v>1660.2060044513241</v>
      </c>
      <c r="S123" s="30">
        <f>ABS(Q123)/'İtme Analizi'!$G$17</f>
        <v>7.666547822172036E-2</v>
      </c>
      <c r="T123" s="30">
        <f>ABS(R123)/'İtme Analizi'!$G$14</f>
        <v>0.44436680669511791</v>
      </c>
      <c r="U123" s="30">
        <f t="shared" si="3"/>
        <v>1.7036489509094949E-2</v>
      </c>
    </row>
    <row r="124" spans="16:21" ht="13.9" customHeight="1" x14ac:dyDescent="0.2">
      <c r="P124" s="27">
        <v>8</v>
      </c>
      <c r="Q124" s="30">
        <v>-0.10777812267680653</v>
      </c>
      <c r="R124" s="30">
        <v>1675.6999851061405</v>
      </c>
      <c r="S124" s="30">
        <f>ABS(Q124)/'İtme Analizi'!$G$17</f>
        <v>7.7381971437800054E-2</v>
      </c>
      <c r="T124" s="30">
        <f>ABS(R124)/'İtme Analizi'!$G$14</f>
        <v>0.44851388885728133</v>
      </c>
      <c r="U124" s="30">
        <f t="shared" si="3"/>
        <v>1.7356360989660854E-2</v>
      </c>
    </row>
    <row r="125" spans="16:21" ht="13.9" customHeight="1" x14ac:dyDescent="0.2">
      <c r="P125" s="27">
        <v>9</v>
      </c>
      <c r="Q125" s="30">
        <v>-0.10877605917680652</v>
      </c>
      <c r="R125" s="30">
        <v>1691.1939654552834</v>
      </c>
      <c r="S125" s="30">
        <f>ABS(Q125)/'İtme Analizi'!$G$17</f>
        <v>7.8098464653879748E-2</v>
      </c>
      <c r="T125" s="30">
        <f>ABS(R125)/'İtme Analizi'!$G$14</f>
        <v>0.45266097093762891</v>
      </c>
      <c r="U125" s="30">
        <f t="shared" si="3"/>
        <v>1.7679203826433166E-2</v>
      </c>
    </row>
    <row r="126" spans="16:21" ht="13.9" customHeight="1" x14ac:dyDescent="0.2">
      <c r="P126" s="27">
        <v>10</v>
      </c>
      <c r="Q126" s="30">
        <v>-0.10977399567680653</v>
      </c>
      <c r="R126" s="30">
        <v>1706.6879865698327</v>
      </c>
      <c r="S126" s="30">
        <f>ABS(Q126)/'İtme Analizi'!$G$17</f>
        <v>7.8814957869959457E-2</v>
      </c>
      <c r="T126" s="30">
        <f>ABS(R126)/'İtme Analizi'!$G$14</f>
        <v>0.45680806392914863</v>
      </c>
      <c r="U126" s="30">
        <f t="shared" si="3"/>
        <v>1.8005018023291471E-2</v>
      </c>
    </row>
    <row r="127" spans="16:21" ht="13.9" customHeight="1" x14ac:dyDescent="0.2">
      <c r="P127" s="27">
        <v>0</v>
      </c>
      <c r="Q127" s="30">
        <v>-0.10977399567680653</v>
      </c>
      <c r="R127" s="30">
        <v>1706.6879865698327</v>
      </c>
      <c r="S127" s="30">
        <f>ABS(Q127)/'İtme Analizi'!$G$17</f>
        <v>7.8814957869959457E-2</v>
      </c>
      <c r="T127" s="30">
        <f>ABS(R127)/'İtme Analizi'!$G$14</f>
        <v>0.45680806392914863</v>
      </c>
      <c r="U127" s="30">
        <f t="shared" si="3"/>
        <v>1.8005018023291471E-2</v>
      </c>
    </row>
    <row r="128" spans="16:21" ht="13.9" customHeight="1" x14ac:dyDescent="0.2">
      <c r="P128" s="27">
        <v>1</v>
      </c>
      <c r="Q128" s="30">
        <v>-0.11077193217680652</v>
      </c>
      <c r="R128" s="30">
        <v>1722.1836483152194</v>
      </c>
      <c r="S128" s="30">
        <f>ABS(Q128)/'İtme Analizi'!$G$17</f>
        <v>7.9531451086039165E-2</v>
      </c>
      <c r="T128" s="30">
        <f>ABS(R128)/'İtme Analizi'!$G$14</f>
        <v>0.46095559604803216</v>
      </c>
      <c r="U128" s="30">
        <f t="shared" si="3"/>
        <v>1.8333803741460538E-2</v>
      </c>
    </row>
    <row r="129" spans="16:21" ht="13.9" customHeight="1" x14ac:dyDescent="0.2">
      <c r="P129" s="27">
        <v>2</v>
      </c>
      <c r="Q129" s="30">
        <v>-0.11176986867680651</v>
      </c>
      <c r="R129" s="30">
        <v>1737.6732917013048</v>
      </c>
      <c r="S129" s="30">
        <f>ABS(Q129)/'İtme Analizi'!$G$17</f>
        <v>8.0247944302118859E-2</v>
      </c>
      <c r="T129" s="30">
        <f>ABS(R129)/'İtme Analizi'!$G$14</f>
        <v>0.46510151730712057</v>
      </c>
      <c r="U129" s="30">
        <f t="shared" si="3"/>
        <v>1.8665560561171194E-2</v>
      </c>
    </row>
    <row r="130" spans="16:21" ht="13.9" customHeight="1" x14ac:dyDescent="0.2">
      <c r="P130" s="27">
        <v>3</v>
      </c>
      <c r="Q130" s="30">
        <v>-0.11276780517680651</v>
      </c>
      <c r="R130" s="30">
        <v>1753.1652538329279</v>
      </c>
      <c r="S130" s="30">
        <f>ABS(Q130)/'İtme Analizi'!$G$17</f>
        <v>8.0964437518198568E-2</v>
      </c>
      <c r="T130" s="30">
        <f>ABS(R130)/'İtme Analizi'!$G$14</f>
        <v>0.46924805919614726</v>
      </c>
      <c r="U130" s="30">
        <f t="shared" si="3"/>
        <v>1.9000288127676963E-2</v>
      </c>
    </row>
    <row r="131" spans="16:21" ht="13.9" customHeight="1" x14ac:dyDescent="0.2">
      <c r="P131" s="27">
        <v>4</v>
      </c>
      <c r="Q131" s="30">
        <v>-0.1137657416768065</v>
      </c>
      <c r="R131" s="30">
        <v>1768.6572753912374</v>
      </c>
      <c r="S131" s="30">
        <f>ABS(Q131)/'İtme Analizi'!$G$17</f>
        <v>8.1680930734278262E-2</v>
      </c>
      <c r="T131" s="30">
        <f>ABS(R131)/'İtme Analizi'!$G$14</f>
        <v>0.47339461699118002</v>
      </c>
      <c r="U131" s="30">
        <f t="shared" si="3"/>
        <v>1.9337986669014678E-2</v>
      </c>
    </row>
    <row r="132" spans="16:21" ht="13.9" customHeight="1" x14ac:dyDescent="0.2">
      <c r="P132" s="27">
        <v>5</v>
      </c>
      <c r="Q132" s="30">
        <v>-0.11476367817680649</v>
      </c>
      <c r="R132" s="30">
        <v>1784.1317174094395</v>
      </c>
      <c r="S132" s="30">
        <f>ABS(Q132)/'İtme Analizi'!$G$17</f>
        <v>8.239742395035797E-2</v>
      </c>
      <c r="T132" s="30">
        <f>ABS(R132)/'İtme Analizi'!$G$14</f>
        <v>0.4775364694881476</v>
      </c>
      <c r="U132" s="30">
        <f t="shared" si="3"/>
        <v>1.9678654505225549E-2</v>
      </c>
    </row>
    <row r="133" spans="16:21" ht="13.9" customHeight="1" x14ac:dyDescent="0.2">
      <c r="P133" s="27">
        <v>6</v>
      </c>
      <c r="Q133" s="30">
        <v>-0.11576161467680648</v>
      </c>
      <c r="R133" s="30">
        <v>1799.534698276377</v>
      </c>
      <c r="S133" s="30">
        <f>ABS(Q133)/'İtme Analizi'!$G$17</f>
        <v>8.3113917166437665E-2</v>
      </c>
      <c r="T133" s="30">
        <f>ABS(R133)/'İtme Analizi'!$G$14</f>
        <v>0.48165919486263448</v>
      </c>
      <c r="U133" s="30">
        <f t="shared" si="3"/>
        <v>2.0022283098425745E-2</v>
      </c>
    </row>
    <row r="134" spans="16:21" ht="13.9" customHeight="1" x14ac:dyDescent="0.2">
      <c r="P134" s="27">
        <v>7</v>
      </c>
      <c r="Q134" s="30">
        <v>-0.11675955117680649</v>
      </c>
      <c r="R134" s="30">
        <v>1814.9665237598388</v>
      </c>
      <c r="S134" s="30">
        <f>ABS(Q134)/'İtme Analizi'!$G$17</f>
        <v>8.3830410382517373E-2</v>
      </c>
      <c r="T134" s="30">
        <f>ABS(R134)/'İtme Analizi'!$G$14</f>
        <v>0.48578964071885733</v>
      </c>
      <c r="U134" s="30">
        <f t="shared" si="3"/>
        <v>2.0368868362224922E-2</v>
      </c>
    </row>
    <row r="135" spans="16:21" ht="13.9" customHeight="1" x14ac:dyDescent="0.2">
      <c r="P135" s="27">
        <v>8</v>
      </c>
      <c r="Q135" s="30">
        <v>-0.11775748767680648</v>
      </c>
      <c r="R135" s="30">
        <v>1830.3902958838198</v>
      </c>
      <c r="S135" s="30">
        <f>ABS(Q135)/'İtme Analizi'!$G$17</f>
        <v>8.4546903598597067E-2</v>
      </c>
      <c r="T135" s="30">
        <f>ABS(R135)/'İtme Analizi'!$G$14</f>
        <v>0.48991793103195724</v>
      </c>
      <c r="U135" s="30">
        <f t="shared" si="3"/>
        <v>2.0718412290243446E-2</v>
      </c>
    </row>
    <row r="136" spans="16:21" ht="13.9" customHeight="1" x14ac:dyDescent="0.2">
      <c r="P136" s="27">
        <v>9</v>
      </c>
      <c r="Q136" s="30">
        <v>-0.11875542417680647</v>
      </c>
      <c r="R136" s="30">
        <v>1845.8107063099071</v>
      </c>
      <c r="S136" s="30">
        <f>ABS(Q136)/'İtme Analizi'!$G$17</f>
        <v>8.5263396814676776E-2</v>
      </c>
      <c r="T136" s="30">
        <f>ABS(R136)/'İtme Analizi'!$G$14</f>
        <v>0.49404532156096154</v>
      </c>
      <c r="U136" s="30">
        <f t="shared" si="3"/>
        <v>2.1070913787920722E-2</v>
      </c>
    </row>
    <row r="137" spans="16:21" ht="13.9" customHeight="1" x14ac:dyDescent="0.2">
      <c r="P137" s="27">
        <v>10</v>
      </c>
      <c r="Q137" s="30">
        <v>-0.11975336067680648</v>
      </c>
      <c r="R137" s="30">
        <v>1861.1792228733016</v>
      </c>
      <c r="S137" s="30">
        <f>ABS(Q137)/'İtme Analizi'!$G$17</f>
        <v>8.5979890030756484E-2</v>
      </c>
      <c r="T137" s="30">
        <f>ABS(R137)/'İtme Analizi'!$G$14</f>
        <v>0.49815882230159619</v>
      </c>
      <c r="U137" s="30">
        <f t="shared" ref="U137:U200" si="4">U136+(S137-S136)*((T137+T136)/2)</f>
        <v>2.142636755694257E-2</v>
      </c>
    </row>
    <row r="138" spans="16:21" ht="13.9" customHeight="1" x14ac:dyDescent="0.2">
      <c r="P138" s="27">
        <v>0</v>
      </c>
      <c r="Q138" s="30">
        <v>-0.11975336067680648</v>
      </c>
      <c r="R138" s="30">
        <v>1861.1792228733016</v>
      </c>
      <c r="S138" s="30">
        <f>ABS(Q138)/'İtme Analizi'!$G$17</f>
        <v>8.5979890030756484E-2</v>
      </c>
      <c r="T138" s="30">
        <f>ABS(R138)/'İtme Analizi'!$G$14</f>
        <v>0.49815882230159619</v>
      </c>
      <c r="U138" s="30">
        <f t="shared" si="4"/>
        <v>2.142636755694257E-2</v>
      </c>
    </row>
    <row r="139" spans="16:21" ht="13.9" customHeight="1" x14ac:dyDescent="0.2">
      <c r="P139" s="27">
        <v>1</v>
      </c>
      <c r="Q139" s="30">
        <v>-0.12075129717680647</v>
      </c>
      <c r="R139" s="30">
        <v>1876.5987348042074</v>
      </c>
      <c r="S139" s="30">
        <f>ABS(Q139)/'İtme Analizi'!$G$17</f>
        <v>8.6696383246836178E-2</v>
      </c>
      <c r="T139" s="30">
        <f>ABS(R139)/'İtme Analizi'!$G$14</f>
        <v>0.50228597234150851</v>
      </c>
      <c r="U139" s="30">
        <f t="shared" si="4"/>
        <v>2.1784773511154584E-2</v>
      </c>
    </row>
    <row r="140" spans="16:21" ht="13.9" customHeight="1" x14ac:dyDescent="0.2">
      <c r="P140" s="27">
        <v>2</v>
      </c>
      <c r="Q140" s="30">
        <v>-0.12174923367680646</v>
      </c>
      <c r="R140" s="30">
        <v>1892.0031898968246</v>
      </c>
      <c r="S140" s="30">
        <f>ABS(Q140)/'İtme Analizi'!$G$17</f>
        <v>8.7412876462915873E-2</v>
      </c>
      <c r="T140" s="30">
        <f>ABS(R140)/'İtme Analizi'!$G$14</f>
        <v>0.50640909230374886</v>
      </c>
      <c r="U140" s="30">
        <f t="shared" si="4"/>
        <v>2.2146135096610283E-2</v>
      </c>
    </row>
    <row r="141" spans="16:21" ht="13.9" customHeight="1" x14ac:dyDescent="0.2">
      <c r="P141" s="27">
        <v>3</v>
      </c>
      <c r="Q141" s="30">
        <v>-0.12274717017680645</v>
      </c>
      <c r="R141" s="30">
        <v>1907.3955118486153</v>
      </c>
      <c r="S141" s="30">
        <f>ABS(Q141)/'İtme Analizi'!$G$17</f>
        <v>8.8129369678995581E-2</v>
      </c>
      <c r="T141" s="30">
        <f>ABS(R141)/'İtme Analizi'!$G$14</f>
        <v>0.51052896473825493</v>
      </c>
      <c r="U141" s="30">
        <f t="shared" si="4"/>
        <v>2.251044970613222E-2</v>
      </c>
    </row>
    <row r="142" spans="16:21" ht="13.9" customHeight="1" x14ac:dyDescent="0.2">
      <c r="P142" s="27">
        <v>4</v>
      </c>
      <c r="Q142" s="30">
        <v>-0.12374510667680645</v>
      </c>
      <c r="R142" s="30">
        <v>1922.7421783466998</v>
      </c>
      <c r="S142" s="30">
        <f>ABS(Q142)/'İtme Analizi'!$G$17</f>
        <v>8.8845862895075289E-2</v>
      </c>
      <c r="T142" s="30">
        <f>ABS(R142)/'İtme Analizi'!$G$14</f>
        <v>0.51463661714216402</v>
      </c>
      <c r="U142" s="30">
        <f t="shared" si="4"/>
        <v>2.2877711798520085E-2</v>
      </c>
    </row>
    <row r="143" spans="16:21" ht="13.9" customHeight="1" x14ac:dyDescent="0.2">
      <c r="P143" s="27">
        <v>5</v>
      </c>
      <c r="Q143" s="30">
        <v>-0.12474304317680644</v>
      </c>
      <c r="R143" s="30">
        <v>1938.0595991444263</v>
      </c>
      <c r="S143" s="30">
        <f>ABS(Q143)/'İtme Analizi'!$G$17</f>
        <v>8.9562356111154984E-2</v>
      </c>
      <c r="T143" s="30">
        <f>ABS(R143)/'İtme Analizi'!$G$14</f>
        <v>0.51873644171118827</v>
      </c>
      <c r="U143" s="30">
        <f t="shared" si="4"/>
        <v>2.3247914191694061E-2</v>
      </c>
    </row>
    <row r="144" spans="16:21" ht="13.9" customHeight="1" x14ac:dyDescent="0.2">
      <c r="P144" s="27">
        <v>6</v>
      </c>
      <c r="Q144" s="30">
        <v>-0.12574097967680645</v>
      </c>
      <c r="R144" s="30">
        <v>1953.301745951976</v>
      </c>
      <c r="S144" s="30">
        <f>ABS(Q144)/'İtme Analizi'!$G$17</f>
        <v>9.0278849327234692E-2</v>
      </c>
      <c r="T144" s="30">
        <f>ABS(R144)/'İtme Analizi'!$G$14</f>
        <v>0.52281611862229993</v>
      </c>
      <c r="U144" s="30">
        <f t="shared" si="4"/>
        <v>2.3621046863528759E-2</v>
      </c>
    </row>
    <row r="145" spans="16:21" ht="13.9" customHeight="1" x14ac:dyDescent="0.2">
      <c r="P145" s="27">
        <v>7</v>
      </c>
      <c r="Q145" s="30">
        <v>-0.12673891617680644</v>
      </c>
      <c r="R145" s="30">
        <v>1968.5366487076046</v>
      </c>
      <c r="S145" s="30">
        <f>ABS(Q145)/'İtme Analizi'!$G$17</f>
        <v>9.0995342543314386E-2</v>
      </c>
      <c r="T145" s="30">
        <f>ABS(R145)/'İtme Analizi'!$G$14</f>
        <v>0.5268938566076331</v>
      </c>
      <c r="U145" s="30">
        <f t="shared" si="4"/>
        <v>2.3997101901580473E-2</v>
      </c>
    </row>
    <row r="146" spans="16:21" ht="13.9" customHeight="1" x14ac:dyDescent="0.2">
      <c r="P146" s="27">
        <v>8</v>
      </c>
      <c r="Q146" s="30">
        <v>-0.12773685267680643</v>
      </c>
      <c r="R146" s="30">
        <v>1983.782311689384</v>
      </c>
      <c r="S146" s="30">
        <f>ABS(Q146)/'İtme Analizi'!$G$17</f>
        <v>9.1711835759394095E-2</v>
      </c>
      <c r="T146" s="30">
        <f>ABS(R146)/'İtme Analizi'!$G$14</f>
        <v>0.53097447464961045</v>
      </c>
      <c r="U146" s="30">
        <f t="shared" si="4"/>
        <v>2.4376079643006161E-2</v>
      </c>
    </row>
    <row r="147" spans="16:21" ht="13.9" customHeight="1" x14ac:dyDescent="0.2">
      <c r="P147" s="27">
        <v>9</v>
      </c>
      <c r="Q147" s="30">
        <v>-0.12873478917680642</v>
      </c>
      <c r="R147" s="30">
        <v>1999.0132481843987</v>
      </c>
      <c r="S147" s="30">
        <f>ABS(Q147)/'İtme Analizi'!$G$17</f>
        <v>9.2428328975473789E-2</v>
      </c>
      <c r="T147" s="30">
        <f>ABS(R147)/'İtme Analizi'!$G$14</f>
        <v>0.53505115103502243</v>
      </c>
      <c r="U147" s="30">
        <f t="shared" si="4"/>
        <v>2.4757979707491235E-2</v>
      </c>
    </row>
    <row r="148" spans="16:21" ht="13.9" customHeight="1" x14ac:dyDescent="0.2">
      <c r="P148" s="27">
        <v>10</v>
      </c>
      <c r="Q148" s="30">
        <v>-0.12973272567680644</v>
      </c>
      <c r="R148" s="30">
        <v>2014.2310756347422</v>
      </c>
      <c r="S148" s="30">
        <f>ABS(Q148)/'İtme Analizi'!$G$17</f>
        <v>9.3144822191553511E-2</v>
      </c>
      <c r="T148" s="30">
        <f>ABS(R148)/'İtme Analizi'!$G$14</f>
        <v>0.53912431868458843</v>
      </c>
      <c r="U148" s="30">
        <f t="shared" si="4"/>
        <v>2.5142799425957912E-2</v>
      </c>
    </row>
    <row r="149" spans="16:21" ht="13.9" customHeight="1" x14ac:dyDescent="0.2">
      <c r="P149" s="27">
        <v>0</v>
      </c>
      <c r="Q149" s="30">
        <v>-0.12973272567680644</v>
      </c>
      <c r="R149" s="30">
        <v>2014.2310756347422</v>
      </c>
      <c r="S149" s="30">
        <f>ABS(Q149)/'İtme Analizi'!$G$17</f>
        <v>9.3144822191553511E-2</v>
      </c>
      <c r="T149" s="30">
        <f>ABS(R149)/'İtme Analizi'!$G$14</f>
        <v>0.53912431868458843</v>
      </c>
      <c r="U149" s="30">
        <f t="shared" si="4"/>
        <v>2.5142799425957912E-2</v>
      </c>
    </row>
    <row r="150" spans="16:21" ht="13.9" customHeight="1" x14ac:dyDescent="0.2">
      <c r="P150" s="27">
        <v>1</v>
      </c>
      <c r="Q150" s="30">
        <v>-0.13073066217680646</v>
      </c>
      <c r="R150" s="30">
        <v>2029.495740786811</v>
      </c>
      <c r="S150" s="30">
        <f>ABS(Q150)/'İtme Analizi'!$G$17</f>
        <v>9.3861315407633233E-2</v>
      </c>
      <c r="T150" s="30">
        <f>ABS(R150)/'İtme Analizi'!$G$14</f>
        <v>0.54321002280245589</v>
      </c>
      <c r="U150" s="30">
        <f t="shared" si="4"/>
        <v>2.55305420325607E-2</v>
      </c>
    </row>
    <row r="151" spans="16:21" ht="13.9" customHeight="1" x14ac:dyDescent="0.2">
      <c r="P151" s="27">
        <v>2</v>
      </c>
      <c r="Q151" s="30">
        <v>-0.13172859867680645</v>
      </c>
      <c r="R151" s="30">
        <v>2044.6829708160603</v>
      </c>
      <c r="S151" s="30">
        <f>ABS(Q151)/'İtme Analizi'!$G$17</f>
        <v>9.4577808623712928E-2</v>
      </c>
      <c r="T151" s="30">
        <f>ABS(R151)/'İtme Analizi'!$G$14</f>
        <v>0.54727500081876668</v>
      </c>
      <c r="U151" s="30">
        <f t="shared" si="4"/>
        <v>2.5921204593391256E-2</v>
      </c>
    </row>
    <row r="152" spans="16:21" ht="13.9" customHeight="1" x14ac:dyDescent="0.2">
      <c r="P152" s="27">
        <v>3</v>
      </c>
      <c r="Q152" s="30">
        <v>-0.13272653517680646</v>
      </c>
      <c r="R152" s="30">
        <v>2059.8969182397573</v>
      </c>
      <c r="S152" s="30">
        <f>ABS(Q152)/'İtme Analizi'!$G$17</f>
        <v>9.529430183979265E-2</v>
      </c>
      <c r="T152" s="30">
        <f>ABS(R152)/'İtme Analizi'!$G$14</f>
        <v>0.5513471299495909</v>
      </c>
      <c r="U152" s="30">
        <f t="shared" si="4"/>
        <v>2.6314782245256546E-2</v>
      </c>
    </row>
    <row r="153" spans="16:21" ht="13.9" customHeight="1" x14ac:dyDescent="0.2">
      <c r="P153" s="27">
        <v>4</v>
      </c>
      <c r="Q153" s="30">
        <v>-0.13372447167680648</v>
      </c>
      <c r="R153" s="30">
        <v>2075.0860471284468</v>
      </c>
      <c r="S153" s="30">
        <f>ABS(Q153)/'İtme Analizi'!$G$17</f>
        <v>9.6010795055872358E-2</v>
      </c>
      <c r="T153" s="30">
        <f>ABS(R153)/'İtme Analizi'!$G$14</f>
        <v>0.55541261621012172</v>
      </c>
      <c r="U153" s="30">
        <f t="shared" si="4"/>
        <v>2.6711275170233313E-2</v>
      </c>
    </row>
    <row r="154" spans="16:21" ht="13.9" customHeight="1" x14ac:dyDescent="0.2">
      <c r="P154" s="27">
        <v>5</v>
      </c>
      <c r="Q154" s="30">
        <v>-0.13472240817680647</v>
      </c>
      <c r="R154" s="30">
        <v>2090.2856762112037</v>
      </c>
      <c r="S154" s="30">
        <f>ABS(Q154)/'İtme Analizi'!$G$17</f>
        <v>9.6727288271952067E-2</v>
      </c>
      <c r="T154" s="30">
        <f>ABS(R154)/'İtme Analizi'!$G$14</f>
        <v>0.55948091292772517</v>
      </c>
      <c r="U154" s="30">
        <f t="shared" si="4"/>
        <v>2.7110681995372529E-2</v>
      </c>
    </row>
    <row r="155" spans="16:21" ht="13.9" customHeight="1" x14ac:dyDescent="0.2">
      <c r="P155" s="27">
        <v>6</v>
      </c>
      <c r="Q155" s="30">
        <v>-0.13572034467680649</v>
      </c>
      <c r="R155" s="30">
        <v>2105.4860671261818</v>
      </c>
      <c r="S155" s="30">
        <f>ABS(Q155)/'İtme Analizi'!$G$17</f>
        <v>9.7443781488031775E-2</v>
      </c>
      <c r="T155" s="30">
        <f>ABS(R155)/'İtme Analizi'!$G$14</f>
        <v>0.56354941355553645</v>
      </c>
      <c r="U155" s="30">
        <f t="shared" si="4"/>
        <v>2.7513003800561046E-2</v>
      </c>
    </row>
    <row r="156" spans="16:21" ht="13.9" customHeight="1" x14ac:dyDescent="0.2">
      <c r="P156" s="27">
        <v>7</v>
      </c>
      <c r="Q156" s="30">
        <v>-0.13671828117680651</v>
      </c>
      <c r="R156" s="30">
        <v>2120.6868978442467</v>
      </c>
      <c r="S156" s="30">
        <f>ABS(Q156)/'İtme Analizi'!$G$17</f>
        <v>9.8160274704111497E-2</v>
      </c>
      <c r="T156" s="30">
        <f>ABS(R156)/'İtme Analizi'!$G$14</f>
        <v>0.56761803190000026</v>
      </c>
      <c r="U156" s="30">
        <f t="shared" si="4"/>
        <v>2.7918240701020607E-2</v>
      </c>
    </row>
    <row r="157" spans="16:21" ht="13.9" customHeight="1" x14ac:dyDescent="0.2">
      <c r="P157" s="27">
        <v>8</v>
      </c>
      <c r="Q157" s="30">
        <v>-0.1377162176768065</v>
      </c>
      <c r="R157" s="30">
        <v>2135.8875886418455</v>
      </c>
      <c r="S157" s="30">
        <f>ABS(Q157)/'İtme Analizi'!$G$17</f>
        <v>9.8876767920191205E-2</v>
      </c>
      <c r="T157" s="30">
        <f>ABS(R157)/'İtme Analizi'!$G$14</f>
        <v>0.57168661279368349</v>
      </c>
      <c r="U157" s="30">
        <f t="shared" si="4"/>
        <v>2.8326392725506171E-2</v>
      </c>
    </row>
    <row r="158" spans="16:21" ht="13.9" customHeight="1" x14ac:dyDescent="0.2">
      <c r="P158" s="27">
        <v>9</v>
      </c>
      <c r="Q158" s="30">
        <v>-0.13871415417680652</v>
      </c>
      <c r="R158" s="30">
        <v>2151.0887161059381</v>
      </c>
      <c r="S158" s="30">
        <f>ABS(Q158)/'İtme Analizi'!$G$17</f>
        <v>9.9593261136270914E-2</v>
      </c>
      <c r="T158" s="30">
        <f>ABS(R158)/'İtme Analizi'!$G$14</f>
        <v>0.57575531056448614</v>
      </c>
      <c r="U158" s="30">
        <f t="shared" si="4"/>
        <v>2.8737459902471962E-2</v>
      </c>
    </row>
    <row r="159" spans="16:21" ht="13.9" customHeight="1" x14ac:dyDescent="0.2">
      <c r="P159" s="27">
        <v>10</v>
      </c>
      <c r="Q159" s="30">
        <v>-0.13971209067680646</v>
      </c>
      <c r="R159" s="30">
        <v>2166.2898710197805</v>
      </c>
      <c r="S159" s="30">
        <f>ABS(Q159)/'İtme Analizi'!$G$17</f>
        <v>0.10030975435235058</v>
      </c>
      <c r="T159" s="30">
        <f>ABS(R159)/'İtme Analizi'!$G$14</f>
        <v>0.57982401568242381</v>
      </c>
      <c r="U159" s="30">
        <f t="shared" si="4"/>
        <v>2.9151442276420872E-2</v>
      </c>
    </row>
    <row r="160" spans="16:21" ht="13.9" customHeight="1" x14ac:dyDescent="0.2">
      <c r="P160" s="27">
        <v>0</v>
      </c>
      <c r="Q160" s="30">
        <v>-0.13971209067680646</v>
      </c>
      <c r="R160" s="30">
        <v>2166.2898710197805</v>
      </c>
      <c r="S160" s="30">
        <f>ABS(Q160)/'İtme Analizi'!$G$17</f>
        <v>0.10030975435235058</v>
      </c>
      <c r="T160" s="30">
        <f>ABS(R160)/'İtme Analizi'!$G$14</f>
        <v>0.57982401568242381</v>
      </c>
      <c r="U160" s="30">
        <f t="shared" si="4"/>
        <v>2.9151442276420872E-2</v>
      </c>
    </row>
    <row r="161" spans="16:21" ht="13.9" customHeight="1" x14ac:dyDescent="0.2">
      <c r="P161" s="27">
        <v>1</v>
      </c>
      <c r="Q161" s="30">
        <v>-0.14071002717680645</v>
      </c>
      <c r="R161" s="30">
        <v>2181.5093081927785</v>
      </c>
      <c r="S161" s="30">
        <f>ABS(Q161)/'İtme Analizi'!$G$17</f>
        <v>0.10102624756843027</v>
      </c>
      <c r="T161" s="30">
        <f>ABS(R161)/'İtme Analizi'!$G$14</f>
        <v>0.58389761418654273</v>
      </c>
      <c r="U161" s="30">
        <f t="shared" si="4"/>
        <v>2.9568341603024031E-2</v>
      </c>
    </row>
    <row r="162" spans="16:21" ht="13.9" customHeight="1" x14ac:dyDescent="0.2">
      <c r="P162" s="27">
        <v>2</v>
      </c>
      <c r="Q162" s="30">
        <v>-0.14170796367680646</v>
      </c>
      <c r="R162" s="30">
        <v>2196.7266956326225</v>
      </c>
      <c r="S162" s="30">
        <f>ABS(Q162)/'İtme Analizi'!$G$17</f>
        <v>0.10174274078451</v>
      </c>
      <c r="T162" s="30">
        <f>ABS(R162)/'İtme Analizi'!$G$14</f>
        <v>0.58797066406394072</v>
      </c>
      <c r="U162" s="30">
        <f t="shared" si="4"/>
        <v>2.9988159438776779E-2</v>
      </c>
    </row>
    <row r="163" spans="16:21" ht="13.9" customHeight="1" x14ac:dyDescent="0.2">
      <c r="P163" s="27">
        <v>3</v>
      </c>
      <c r="Q163" s="30">
        <v>-0.14270590017680648</v>
      </c>
      <c r="R163" s="30">
        <v>2211.9330196504748</v>
      </c>
      <c r="S163" s="30">
        <f>ABS(Q163)/'İtme Analizi'!$G$17</f>
        <v>0.10245923400058972</v>
      </c>
      <c r="T163" s="30">
        <f>ABS(R163)/'İtme Analizi'!$G$14</f>
        <v>0.59204075273201384</v>
      </c>
      <c r="U163" s="30">
        <f t="shared" si="4"/>
        <v>3.041089452629224E-2</v>
      </c>
    </row>
    <row r="164" spans="16:21" ht="13.9" customHeight="1" x14ac:dyDescent="0.2">
      <c r="P164" s="27">
        <v>4</v>
      </c>
      <c r="Q164" s="30">
        <v>-0.14370383667680647</v>
      </c>
      <c r="R164" s="30">
        <v>2227.075908367694</v>
      </c>
      <c r="S164" s="30">
        <f>ABS(Q164)/'İtme Analizi'!$G$17</f>
        <v>0.10317572721666941</v>
      </c>
      <c r="T164" s="30">
        <f>ABS(R164)/'İtme Analizi'!$G$14</f>
        <v>0.59609386245777585</v>
      </c>
      <c r="U164" s="30">
        <f t="shared" si="4"/>
        <v>3.0836539722078712E-2</v>
      </c>
    </row>
    <row r="165" spans="16:21" ht="13.9" customHeight="1" x14ac:dyDescent="0.2">
      <c r="P165" s="27">
        <v>5</v>
      </c>
      <c r="Q165" s="30">
        <v>-0.14470177317680649</v>
      </c>
      <c r="R165" s="30">
        <v>2242.2248063874626</v>
      </c>
      <c r="S165" s="30">
        <f>ABS(Q165)/'İtme Analizi'!$G$17</f>
        <v>0.10389222043274914</v>
      </c>
      <c r="T165" s="30">
        <f>ABS(R165)/'İtme Analizi'!$G$14</f>
        <v>0.60014858061922438</v>
      </c>
      <c r="U165" s="30">
        <f t="shared" si="4"/>
        <v>3.1265089519704366E-2</v>
      </c>
    </row>
    <row r="166" spans="16:21" ht="13.9" customHeight="1" x14ac:dyDescent="0.2">
      <c r="P166" s="27">
        <v>6</v>
      </c>
      <c r="Q166" s="30">
        <v>-0.14569970967680648</v>
      </c>
      <c r="R166" s="30">
        <v>2257.3657398224323</v>
      </c>
      <c r="S166" s="30">
        <f>ABS(Q166)/'İtme Analizi'!$G$17</f>
        <v>0.10460871364882883</v>
      </c>
      <c r="T166" s="30">
        <f>ABS(R166)/'İtme Analizi'!$G$14</f>
        <v>0.60420116699877091</v>
      </c>
      <c r="U166" s="30">
        <f t="shared" si="4"/>
        <v>3.169654373168216E-2</v>
      </c>
    </row>
    <row r="167" spans="16:21" ht="13.9" customHeight="1" x14ac:dyDescent="0.2">
      <c r="P167" s="27">
        <v>7</v>
      </c>
      <c r="Q167" s="30">
        <v>-0.1466976461768065</v>
      </c>
      <c r="R167" s="30">
        <v>2272.2037411141564</v>
      </c>
      <c r="S167" s="30">
        <f>ABS(Q167)/'İtme Analizi'!$G$17</f>
        <v>0.10532520686490855</v>
      </c>
      <c r="T167" s="30">
        <f>ABS(R167)/'İtme Analizi'!$G$14</f>
        <v>0.60817267127839825</v>
      </c>
      <c r="U167" s="30">
        <f t="shared" si="4"/>
        <v>3.2130872546921221E-2</v>
      </c>
    </row>
    <row r="168" spans="16:21" ht="13.9" customHeight="1" x14ac:dyDescent="0.2">
      <c r="P168" s="27">
        <v>8</v>
      </c>
      <c r="Q168" s="30">
        <v>-0.14769558267680652</v>
      </c>
      <c r="R168" s="30">
        <v>2287.1810723471394</v>
      </c>
      <c r="S168" s="30">
        <f>ABS(Q168)/'İtme Analizi'!$G$17</f>
        <v>0.10604170008098826</v>
      </c>
      <c r="T168" s="30">
        <f>ABS(R168)/'İtme Analizi'!$G$14</f>
        <v>0.61218146828007836</v>
      </c>
      <c r="U168" s="30">
        <f t="shared" si="4"/>
        <v>3.2568060278025439E-2</v>
      </c>
    </row>
    <row r="169" spans="16:21" ht="13.9" customHeight="1" x14ac:dyDescent="0.2">
      <c r="P169" s="27">
        <v>9</v>
      </c>
      <c r="Q169" s="30">
        <v>-0.14869351917680651</v>
      </c>
      <c r="R169" s="30">
        <v>2302.1584135248377</v>
      </c>
      <c r="S169" s="30">
        <f>ABS(Q169)/'İtme Analizi'!$G$17</f>
        <v>0.10675819329706797</v>
      </c>
      <c r="T169" s="30">
        <f>ABS(R169)/'İtme Analizi'!$G$14</f>
        <v>0.61619026794353726</v>
      </c>
      <c r="U169" s="30">
        <f t="shared" si="4"/>
        <v>3.3008120285939573E-2</v>
      </c>
    </row>
    <row r="170" spans="16:21" ht="13.9" customHeight="1" x14ac:dyDescent="0.2">
      <c r="P170" s="27">
        <v>10</v>
      </c>
      <c r="Q170" s="30">
        <v>-0.14969145567680645</v>
      </c>
      <c r="R170" s="30">
        <v>2317.1359175433045</v>
      </c>
      <c r="S170" s="30">
        <f>ABS(Q170)/'İtme Analizi'!$G$17</f>
        <v>0.10747468651314762</v>
      </c>
      <c r="T170" s="30">
        <f>ABS(R170)/'İtme Analizi'!$G$14</f>
        <v>0.62019911119257065</v>
      </c>
      <c r="U170" s="30">
        <f t="shared" si="4"/>
        <v>3.345105258723155E-2</v>
      </c>
    </row>
    <row r="171" spans="16:21" ht="13.9" customHeight="1" x14ac:dyDescent="0.2">
      <c r="P171" s="27">
        <v>0</v>
      </c>
      <c r="Q171" s="30">
        <v>-0.14969145567680645</v>
      </c>
      <c r="R171" s="30">
        <v>2317.1359175433045</v>
      </c>
      <c r="S171" s="30">
        <f>ABS(Q171)/'İtme Analizi'!$G$17</f>
        <v>0.10747468651314762</v>
      </c>
      <c r="T171" s="30">
        <f>ABS(R171)/'İtme Analizi'!$G$14</f>
        <v>0.62019911119257065</v>
      </c>
      <c r="U171" s="30">
        <f t="shared" si="4"/>
        <v>3.345105258723155E-2</v>
      </c>
    </row>
    <row r="172" spans="16:21" ht="13.9" customHeight="1" x14ac:dyDescent="0.2">
      <c r="P172" s="27">
        <v>1</v>
      </c>
      <c r="Q172" s="30">
        <v>-0.15068939217680646</v>
      </c>
      <c r="R172" s="30">
        <v>2332.1826408170323</v>
      </c>
      <c r="S172" s="30">
        <f>ABS(Q172)/'İtme Analizi'!$G$17</f>
        <v>0.10819117972922734</v>
      </c>
      <c r="T172" s="30">
        <f>ABS(R172)/'İtme Analizi'!$G$14</f>
        <v>0.62422648150351068</v>
      </c>
      <c r="U172" s="30">
        <f t="shared" si="4"/>
        <v>3.3896863834772917E-2</v>
      </c>
    </row>
    <row r="173" spans="16:21" ht="13.9" customHeight="1" x14ac:dyDescent="0.2">
      <c r="P173" s="27">
        <v>2</v>
      </c>
      <c r="Q173" s="30">
        <v>-0.15168732867680645</v>
      </c>
      <c r="R173" s="30">
        <v>2347.228687426953</v>
      </c>
      <c r="S173" s="30">
        <f>ABS(Q173)/'İtme Analizi'!$G$17</f>
        <v>0.10890767294530704</v>
      </c>
      <c r="T173" s="30">
        <f>ABS(R173)/'İtme Analizi'!$G$14</f>
        <v>0.62825367070021887</v>
      </c>
      <c r="U173" s="30">
        <f t="shared" si="4"/>
        <v>3.4345560600937138E-2</v>
      </c>
    </row>
    <row r="174" spans="16:21" ht="13.9" customHeight="1" x14ac:dyDescent="0.2">
      <c r="P174" s="27">
        <v>3</v>
      </c>
      <c r="Q174" s="30">
        <v>-0.15268526517680647</v>
      </c>
      <c r="R174" s="30">
        <v>2362.2762340467903</v>
      </c>
      <c r="S174" s="30">
        <f>ABS(Q174)/'İtme Analizi'!$G$17</f>
        <v>0.10962416616138676</v>
      </c>
      <c r="T174" s="30">
        <f>ABS(R174)/'İtme Analizi'!$G$14</f>
        <v>0.63228126138602825</v>
      </c>
      <c r="U174" s="30">
        <f t="shared" si="4"/>
        <v>3.4797142964672789E-2</v>
      </c>
    </row>
    <row r="175" spans="16:21" ht="13.9" customHeight="1" x14ac:dyDescent="0.2">
      <c r="P175" s="27">
        <v>4</v>
      </c>
      <c r="Q175" s="30">
        <v>-0.15368320167680649</v>
      </c>
      <c r="R175" s="30">
        <v>2377.3235136978346</v>
      </c>
      <c r="S175" s="30">
        <f>ABS(Q175)/'İtme Analizi'!$G$17</f>
        <v>0.11034065937746648</v>
      </c>
      <c r="T175" s="30">
        <f>ABS(R175)/'İtme Analizi'!$G$14</f>
        <v>0.63630878061560292</v>
      </c>
      <c r="U175" s="30">
        <f t="shared" si="4"/>
        <v>3.5251611044213017E-2</v>
      </c>
    </row>
    <row r="176" spans="16:21" ht="13.9" customHeight="1" x14ac:dyDescent="0.2">
      <c r="P176" s="27">
        <v>5</v>
      </c>
      <c r="Q176" s="30">
        <v>-0.15468113817680648</v>
      </c>
      <c r="R176" s="30">
        <v>2392.3717060606809</v>
      </c>
      <c r="S176" s="30">
        <f>ABS(Q176)/'İtme Analizi'!$G$17</f>
        <v>0.11105715259354618</v>
      </c>
      <c r="T176" s="30">
        <f>ABS(R176)/'İtme Analizi'!$G$14</f>
        <v>0.64033654413945651</v>
      </c>
      <c r="U176" s="30">
        <f t="shared" si="4"/>
        <v>3.5708964901476445E-2</v>
      </c>
    </row>
    <row r="177" spans="16:21" ht="13.9" customHeight="1" x14ac:dyDescent="0.2">
      <c r="P177" s="27">
        <v>6</v>
      </c>
      <c r="Q177" s="30">
        <v>-0.1556790746768065</v>
      </c>
      <c r="R177" s="30">
        <v>2407.4205047942055</v>
      </c>
      <c r="S177" s="30">
        <f>ABS(Q177)/'İtme Analizi'!$G$17</f>
        <v>0.1117736458096259</v>
      </c>
      <c r="T177" s="30">
        <f>ABS(R177)/'İtme Analizi'!$G$14</f>
        <v>0.64436446996304964</v>
      </c>
      <c r="U177" s="30">
        <f t="shared" si="4"/>
        <v>3.6169204682124034E-2</v>
      </c>
    </row>
    <row r="178" spans="16:21" ht="13.9" customHeight="1" x14ac:dyDescent="0.2">
      <c r="P178" s="27">
        <v>7</v>
      </c>
      <c r="Q178" s="30">
        <v>-0.15667701117680652</v>
      </c>
      <c r="R178" s="30">
        <v>2422.4723802979661</v>
      </c>
      <c r="S178" s="30">
        <f>ABS(Q178)/'İtme Analizi'!$G$17</f>
        <v>0.11249013902570562</v>
      </c>
      <c r="T178" s="30">
        <f>ABS(R178)/'İtme Analizi'!$G$14</f>
        <v>0.64839321930767635</v>
      </c>
      <c r="U178" s="30">
        <f t="shared" si="4"/>
        <v>3.6632330739322719E-2</v>
      </c>
    </row>
    <row r="179" spans="16:21" ht="13.9" customHeight="1" x14ac:dyDescent="0.2">
      <c r="P179" s="27">
        <v>8</v>
      </c>
      <c r="Q179" s="30">
        <v>-0.15767494767680651</v>
      </c>
      <c r="R179" s="30">
        <v>2437.5241418857622</v>
      </c>
      <c r="S179" s="30">
        <f>ABS(Q179)/'İtme Analizi'!$G$17</f>
        <v>0.11320663224178532</v>
      </c>
      <c r="T179" s="30">
        <f>ABS(R179)/'İtme Analizi'!$G$14</f>
        <v>0.65242193816182581</v>
      </c>
      <c r="U179" s="30">
        <f t="shared" si="4"/>
        <v>3.7098343357172985E-2</v>
      </c>
    </row>
    <row r="180" spans="16:21" ht="13.9" customHeight="1" x14ac:dyDescent="0.2">
      <c r="P180" s="27">
        <v>9</v>
      </c>
      <c r="Q180" s="30">
        <v>-0.15867288417680653</v>
      </c>
      <c r="R180" s="30">
        <v>2452.5652028734603</v>
      </c>
      <c r="S180" s="30">
        <f>ABS(Q180)/'İtme Analizi'!$G$17</f>
        <v>0.11392312545786504</v>
      </c>
      <c r="T180" s="30">
        <f>ABS(R180)/'İtme Analizi'!$G$14</f>
        <v>0.65644779291869904</v>
      </c>
      <c r="U180" s="30">
        <f t="shared" si="4"/>
        <v>3.7567241498698625E-2</v>
      </c>
    </row>
    <row r="181" spans="16:21" ht="13.9" customHeight="1" x14ac:dyDescent="0.2">
      <c r="P181" s="27">
        <v>10</v>
      </c>
      <c r="Q181" s="30">
        <v>-0.15967082067680644</v>
      </c>
      <c r="R181" s="30">
        <v>2467.5744707342528</v>
      </c>
      <c r="S181" s="30">
        <f>ABS(Q181)/'İtme Analizi'!$G$17</f>
        <v>0.11463961867394468</v>
      </c>
      <c r="T181" s="30">
        <f>ABS(R181)/'İtme Analizi'!$G$14</f>
        <v>0.66046513800253182</v>
      </c>
      <c r="U181" s="30">
        <f t="shared" si="4"/>
        <v>3.8039021089284933E-2</v>
      </c>
    </row>
    <row r="182" spans="16:21" ht="13.9" customHeight="1" x14ac:dyDescent="0.2">
      <c r="P182" s="27">
        <v>0</v>
      </c>
      <c r="Q182" s="30">
        <v>-0.15967082067680644</v>
      </c>
      <c r="R182" s="30">
        <v>2467.5744707342528</v>
      </c>
      <c r="S182" s="30">
        <f>ABS(Q182)/'İtme Analizi'!$G$17</f>
        <v>0.11463961867394468</v>
      </c>
      <c r="T182" s="30">
        <f>ABS(R182)/'İtme Analizi'!$G$14</f>
        <v>0.66046513800253182</v>
      </c>
      <c r="U182" s="30">
        <f t="shared" si="4"/>
        <v>3.8039021089284933E-2</v>
      </c>
    </row>
    <row r="183" spans="16:21" ht="13.9" customHeight="1" x14ac:dyDescent="0.2">
      <c r="P183" s="27">
        <v>1</v>
      </c>
      <c r="Q183" s="30">
        <v>-0.16066875717680645</v>
      </c>
      <c r="R183" s="30">
        <v>2482.5856121279785</v>
      </c>
      <c r="S183" s="30">
        <f>ABS(Q183)/'İtme Analizi'!$G$17</f>
        <v>0.1153561118900244</v>
      </c>
      <c r="T183" s="30">
        <f>ABS(R183)/'İtme Analizi'!$G$14</f>
        <v>0.66448298455175159</v>
      </c>
      <c r="U183" s="30">
        <f t="shared" si="4"/>
        <v>3.8513679260018786E-2</v>
      </c>
    </row>
    <row r="184" spans="16:21" ht="13.9" customHeight="1" x14ac:dyDescent="0.2">
      <c r="P184" s="27">
        <v>2</v>
      </c>
      <c r="Q184" s="30">
        <v>-0.16166669367680647</v>
      </c>
      <c r="R184" s="30">
        <v>2497.4405724859021</v>
      </c>
      <c r="S184" s="30">
        <f>ABS(Q184)/'İtme Analizi'!$G$17</f>
        <v>0.11607260510610411</v>
      </c>
      <c r="T184" s="30">
        <f>ABS(R184)/'İtme Analizi'!$G$14</f>
        <v>0.66845902805486768</v>
      </c>
      <c r="U184" s="30">
        <f t="shared" si="4"/>
        <v>3.8991201214748923E-2</v>
      </c>
    </row>
    <row r="185" spans="16:21" ht="13.9" customHeight="1" x14ac:dyDescent="0.2">
      <c r="P185" s="27">
        <v>3</v>
      </c>
      <c r="Q185" s="30">
        <v>-0.16266463017680646</v>
      </c>
      <c r="R185" s="30">
        <v>2512.2398560132488</v>
      </c>
      <c r="S185" s="30">
        <f>ABS(Q185)/'İtme Analizi'!$G$17</f>
        <v>0.11678909832218382</v>
      </c>
      <c r="T185" s="30">
        <f>ABS(R185)/'İtme Analizi'!$G$14</f>
        <v>0.67242016922939085</v>
      </c>
      <c r="U185" s="30">
        <f t="shared" si="4"/>
        <v>3.9471566638967212E-2</v>
      </c>
    </row>
    <row r="186" spans="16:21" ht="13.9" customHeight="1" x14ac:dyDescent="0.2">
      <c r="P186" s="27">
        <v>4</v>
      </c>
      <c r="Q186" s="30">
        <v>-0.16366256667680648</v>
      </c>
      <c r="R186" s="30">
        <v>2527.0657647165799</v>
      </c>
      <c r="S186" s="30">
        <f>ABS(Q186)/'İtme Analizi'!$G$17</f>
        <v>0.11750559153826352</v>
      </c>
      <c r="T186" s="30">
        <f>ABS(R186)/'İtme Analizi'!$G$14</f>
        <v>0.67638843683545213</v>
      </c>
      <c r="U186" s="30">
        <f t="shared" si="4"/>
        <v>3.9954772746984904E-2</v>
      </c>
    </row>
    <row r="187" spans="16:21" ht="13.9" customHeight="1" x14ac:dyDescent="0.2">
      <c r="P187" s="27">
        <v>5</v>
      </c>
      <c r="Q187" s="30">
        <v>-0.1646605031768065</v>
      </c>
      <c r="R187" s="30">
        <v>2541.8914533014527</v>
      </c>
      <c r="S187" s="30">
        <f>ABS(Q187)/'İtme Analizi'!$G$17</f>
        <v>0.11822208475434325</v>
      </c>
      <c r="T187" s="30">
        <f>ABS(R187)/'İtme Analizi'!$G$14</f>
        <v>0.6803566455251282</v>
      </c>
      <c r="U187" s="30">
        <f t="shared" si="4"/>
        <v>4.0440822070715345E-2</v>
      </c>
    </row>
    <row r="188" spans="16:21" ht="13.9" customHeight="1" x14ac:dyDescent="0.2">
      <c r="P188" s="27">
        <v>6</v>
      </c>
      <c r="Q188" s="30">
        <v>-0.16565843967680649</v>
      </c>
      <c r="R188" s="30">
        <v>2556.6792161501539</v>
      </c>
      <c r="S188" s="30">
        <f>ABS(Q188)/'İtme Analizi'!$G$17</f>
        <v>0.11893857797042294</v>
      </c>
      <c r="T188" s="30">
        <f>ABS(R188)/'İtme Analizi'!$G$14</f>
        <v>0.68431470310209364</v>
      </c>
      <c r="U188" s="30">
        <f t="shared" si="4"/>
        <v>4.092971095245021E-2</v>
      </c>
    </row>
    <row r="189" spans="16:21" ht="13.9" customHeight="1" x14ac:dyDescent="0.2">
      <c r="P189" s="27">
        <v>7</v>
      </c>
      <c r="Q189" s="30">
        <v>-0.16665637617680651</v>
      </c>
      <c r="R189" s="30">
        <v>2571.4789016574596</v>
      </c>
      <c r="S189" s="30">
        <f>ABS(Q189)/'İtme Analizi'!$G$17</f>
        <v>0.11965507118650266</v>
      </c>
      <c r="T189" s="30">
        <f>ABS(R189)/'İtme Analizi'!$G$14</f>
        <v>0.68827595186962054</v>
      </c>
      <c r="U189" s="30">
        <f t="shared" si="4"/>
        <v>4.1421436898821037E-2</v>
      </c>
    </row>
    <row r="190" spans="16:21" ht="13.9" customHeight="1" x14ac:dyDescent="0.2">
      <c r="P190" s="27">
        <v>8</v>
      </c>
      <c r="Q190" s="30">
        <v>-0.16765431267680653</v>
      </c>
      <c r="R190" s="30">
        <v>2586.2671220273119</v>
      </c>
      <c r="S190" s="30">
        <f>ABS(Q190)/'İtme Analizi'!$G$17</f>
        <v>0.12037156440258238</v>
      </c>
      <c r="T190" s="30">
        <f>ABS(R190)/'İtme Analizi'!$G$14</f>
        <v>0.69223413190561356</v>
      </c>
      <c r="U190" s="30">
        <f t="shared" si="4"/>
        <v>4.1915999953698338E-2</v>
      </c>
    </row>
    <row r="191" spans="16:21" ht="13.9" customHeight="1" x14ac:dyDescent="0.2">
      <c r="P191" s="27">
        <v>9</v>
      </c>
      <c r="Q191" s="30">
        <v>-0.16865224917680652</v>
      </c>
      <c r="R191" s="30">
        <v>2601.0509009550492</v>
      </c>
      <c r="S191" s="30">
        <f>ABS(Q191)/'İtme Analizi'!$G$17</f>
        <v>0.12108805761866208</v>
      </c>
      <c r="T191" s="30">
        <f>ABS(R191)/'İtme Analizi'!$G$14</f>
        <v>0.69619112315573028</v>
      </c>
      <c r="U191" s="30">
        <f t="shared" si="4"/>
        <v>4.2413398591840921E-2</v>
      </c>
    </row>
    <row r="192" spans="16:21" ht="13.9" customHeight="1" x14ac:dyDescent="0.2">
      <c r="P192" s="27">
        <v>10</v>
      </c>
      <c r="Q192" s="30">
        <v>-0.16965018567680645</v>
      </c>
      <c r="R192" s="30">
        <v>2615.8140047570391</v>
      </c>
      <c r="S192" s="30">
        <f>ABS(Q192)/'İtme Analizi'!$G$17</f>
        <v>0.12180455083474175</v>
      </c>
      <c r="T192" s="30">
        <f>ABS(R192)/'İtme Analizi'!$G$14</f>
        <v>0.70014258055066181</v>
      </c>
      <c r="U192" s="30">
        <f t="shared" si="4"/>
        <v>4.2913630404885432E-2</v>
      </c>
    </row>
    <row r="193" spans="16:21" ht="13.9" customHeight="1" x14ac:dyDescent="0.2">
      <c r="P193" s="27">
        <v>0</v>
      </c>
      <c r="Q193" s="30">
        <v>-0.16965018567680645</v>
      </c>
      <c r="R193" s="30">
        <v>2615.8140047570391</v>
      </c>
      <c r="S193" s="30">
        <f>ABS(Q193)/'İtme Analizi'!$G$17</f>
        <v>0.12180455083474175</v>
      </c>
      <c r="T193" s="30">
        <f>ABS(R193)/'İtme Analizi'!$G$14</f>
        <v>0.70014258055066181</v>
      </c>
      <c r="U193" s="30">
        <f t="shared" si="4"/>
        <v>4.2913630404885432E-2</v>
      </c>
    </row>
    <row r="194" spans="16:21" ht="13.9" customHeight="1" x14ac:dyDescent="0.2">
      <c r="P194" s="27">
        <v>1</v>
      </c>
      <c r="Q194" s="30">
        <v>-0.17064812217680644</v>
      </c>
      <c r="R194" s="30">
        <v>2630.6417974387955</v>
      </c>
      <c r="S194" s="30">
        <f>ABS(Q194)/'İtme Analizi'!$G$17</f>
        <v>0.12252104405082144</v>
      </c>
      <c r="T194" s="30">
        <f>ABS(R194)/'İtme Analizi'!$G$14</f>
        <v>0.70411135241792588</v>
      </c>
      <c r="U194" s="30">
        <f t="shared" si="4"/>
        <v>4.3416699613198044E-2</v>
      </c>
    </row>
    <row r="195" spans="16:21" ht="13.9" customHeight="1" x14ac:dyDescent="0.2">
      <c r="P195" s="27">
        <v>2</v>
      </c>
      <c r="Q195" s="30">
        <v>-0.17164605867680646</v>
      </c>
      <c r="R195" s="30">
        <v>2645.4622913637977</v>
      </c>
      <c r="S195" s="30">
        <f>ABS(Q195)/'İtme Analizi'!$G$17</f>
        <v>0.12323753726690116</v>
      </c>
      <c r="T195" s="30">
        <f>ABS(R195)/'İtme Analizi'!$G$14</f>
        <v>0.70807817071724533</v>
      </c>
      <c r="U195" s="30">
        <f t="shared" si="4"/>
        <v>4.3922611719770646E-2</v>
      </c>
    </row>
    <row r="196" spans="16:21" ht="13.9" customHeight="1" x14ac:dyDescent="0.2">
      <c r="P196" s="27">
        <v>3</v>
      </c>
      <c r="Q196" s="30">
        <v>-0.17264399517680648</v>
      </c>
      <c r="R196" s="30">
        <v>2660.273818502938</v>
      </c>
      <c r="S196" s="30">
        <f>ABS(Q196)/'İtme Analizi'!$G$17</f>
        <v>0.12395403048298088</v>
      </c>
      <c r="T196" s="30">
        <f>ABS(R196)/'İtme Analizi'!$G$14</f>
        <v>0.71204258898790029</v>
      </c>
      <c r="U196" s="30">
        <f t="shared" si="4"/>
        <v>4.4431365164942005E-2</v>
      </c>
    </row>
    <row r="197" spans="16:21" ht="13.9" customHeight="1" x14ac:dyDescent="0.2">
      <c r="P197" s="27">
        <v>4</v>
      </c>
      <c r="Q197" s="30">
        <v>-0.17364193167680647</v>
      </c>
      <c r="R197" s="30">
        <v>2675.0887499863243</v>
      </c>
      <c r="S197" s="30">
        <f>ABS(Q197)/'İtme Analizi'!$G$17</f>
        <v>0.12467052369906058</v>
      </c>
      <c r="T197" s="30">
        <f>ABS(R197)/'İtme Analizi'!$G$14</f>
        <v>0.7160079184572723</v>
      </c>
      <c r="U197" s="30">
        <f t="shared" si="4"/>
        <v>4.4942959415343819E-2</v>
      </c>
    </row>
    <row r="198" spans="16:21" ht="13.9" customHeight="1" x14ac:dyDescent="0.2">
      <c r="P198" s="27">
        <v>5</v>
      </c>
      <c r="Q198" s="30">
        <v>-0.17463986817680649</v>
      </c>
      <c r="R198" s="30">
        <v>2689.8974739585374</v>
      </c>
      <c r="S198" s="30">
        <f>ABS(Q198)/'İtme Analizi'!$G$17</f>
        <v>0.12538701691514029</v>
      </c>
      <c r="T198" s="30">
        <f>ABS(R198)/'İtme Analizi'!$G$14</f>
        <v>0.71997158643890724</v>
      </c>
      <c r="U198" s="30">
        <f t="shared" si="4"/>
        <v>4.5457394202187626E-2</v>
      </c>
    </row>
    <row r="199" spans="16:21" ht="13.9" customHeight="1" x14ac:dyDescent="0.2">
      <c r="P199" s="27">
        <v>6</v>
      </c>
      <c r="Q199" s="30">
        <v>-0.17563780467680651</v>
      </c>
      <c r="R199" s="30">
        <v>2704.7006878568614</v>
      </c>
      <c r="S199" s="30">
        <f>ABS(Q199)/'İtme Analizi'!$G$17</f>
        <v>0.12610351013122001</v>
      </c>
      <c r="T199" s="30">
        <f>ABS(R199)/'İtme Analizi'!$G$14</f>
        <v>0.7239337796072165</v>
      </c>
      <c r="U199" s="30">
        <f t="shared" si="4"/>
        <v>4.5974668401904201E-2</v>
      </c>
    </row>
    <row r="200" spans="16:21" ht="13.9" customHeight="1" x14ac:dyDescent="0.2">
      <c r="P200" s="27">
        <v>7</v>
      </c>
      <c r="Q200" s="30">
        <v>-0.1766357411768065</v>
      </c>
      <c r="R200" s="30">
        <v>2719.4807596950582</v>
      </c>
      <c r="S200" s="30">
        <f>ABS(Q200)/'İtme Analizi'!$G$17</f>
        <v>0.1268200033472997</v>
      </c>
      <c r="T200" s="30">
        <f>ABS(R200)/'İtme Analizi'!$G$14</f>
        <v>0.72788977862652771</v>
      </c>
      <c r="U200" s="30">
        <f t="shared" si="4"/>
        <v>4.6494779267113782E-2</v>
      </c>
    </row>
    <row r="201" spans="16:21" ht="13.9" customHeight="1" x14ac:dyDescent="0.2">
      <c r="P201" s="27">
        <v>8</v>
      </c>
      <c r="Q201" s="30">
        <v>-0.17763367767680652</v>
      </c>
      <c r="R201" s="30">
        <v>2734.234829122759</v>
      </c>
      <c r="S201" s="30">
        <f>ABS(Q201)/'İtme Analizi'!$G$17</f>
        <v>0.12753649656337943</v>
      </c>
      <c r="T201" s="30">
        <f>ABS(R201)/'İtme Analizi'!$G$14</f>
        <v>0.73183881790223626</v>
      </c>
      <c r="U201" s="30">
        <f t="shared" ref="U201:U264" si="5">U200+(S201-S200)*((T201+T200)/2)</f>
        <v>4.7017722085478997E-2</v>
      </c>
    </row>
    <row r="202" spans="16:21" ht="13.9" customHeight="1" x14ac:dyDescent="0.2">
      <c r="P202" s="27">
        <v>9</v>
      </c>
      <c r="Q202" s="30">
        <v>-0.17863161417680654</v>
      </c>
      <c r="R202" s="30">
        <v>2748.9526624137466</v>
      </c>
      <c r="S202" s="30">
        <f>ABS(Q202)/'İtme Analizi'!$G$17</f>
        <v>0.12825298977945915</v>
      </c>
      <c r="T202" s="30">
        <f>ABS(R202)/'İtme Analizi'!$G$14</f>
        <v>0.73577815829942306</v>
      </c>
      <c r="U202" s="30">
        <f t="shared" si="5"/>
        <v>4.7543490889104957E-2</v>
      </c>
    </row>
    <row r="203" spans="16:21" ht="13.9" customHeight="1" x14ac:dyDescent="0.2">
      <c r="P203" s="27">
        <v>10</v>
      </c>
      <c r="Q203" s="30">
        <v>-0.17962955067680644</v>
      </c>
      <c r="R203" s="30">
        <v>2763.6727368135171</v>
      </c>
      <c r="S203" s="30">
        <f>ABS(Q203)/'İtme Analizi'!$G$17</f>
        <v>0.12896948299553879</v>
      </c>
      <c r="T203" s="30">
        <f>ABS(R203)/'İtme Analizi'!$G$14</f>
        <v>0.73971809854647841</v>
      </c>
      <c r="U203" s="30">
        <f t="shared" si="5"/>
        <v>4.8072082418295449E-2</v>
      </c>
    </row>
    <row r="204" spans="16:21" ht="13.9" customHeight="1" x14ac:dyDescent="0.2">
      <c r="P204" s="27">
        <v>0</v>
      </c>
      <c r="Q204" s="30">
        <v>-0.17962955067680644</v>
      </c>
      <c r="R204" s="30">
        <v>2763.6727368135171</v>
      </c>
      <c r="S204" s="30">
        <f>ABS(Q204)/'İtme Analizi'!$G$17</f>
        <v>0.12896948299553879</v>
      </c>
      <c r="T204" s="30">
        <f>ABS(R204)/'İtme Analizi'!$G$14</f>
        <v>0.73971809854647841</v>
      </c>
      <c r="U204" s="30">
        <f t="shared" si="5"/>
        <v>4.8072082418295449E-2</v>
      </c>
    </row>
    <row r="205" spans="16:21" ht="13.9" customHeight="1" x14ac:dyDescent="0.2">
      <c r="P205" s="27">
        <v>1</v>
      </c>
      <c r="Q205" s="30">
        <v>-0.18062748717680646</v>
      </c>
      <c r="R205" s="30">
        <v>2778.4145712019258</v>
      </c>
      <c r="S205" s="30">
        <f>ABS(Q205)/'İtme Analizi'!$G$17</f>
        <v>0.12968597621161851</v>
      </c>
      <c r="T205" s="30">
        <f>ABS(R205)/'İtme Analizi'!$G$14</f>
        <v>0.74366386302055065</v>
      </c>
      <c r="U205" s="30">
        <f t="shared" si="5"/>
        <v>4.8603498974454352E-2</v>
      </c>
    </row>
    <row r="206" spans="16:21" ht="13.9" customHeight="1" x14ac:dyDescent="0.2">
      <c r="P206" s="27">
        <v>2</v>
      </c>
      <c r="Q206" s="30">
        <v>-0.18162542367680648</v>
      </c>
      <c r="R206" s="30">
        <v>2793.1457810445809</v>
      </c>
      <c r="S206" s="30">
        <f>ABS(Q206)/'İtme Analizi'!$G$17</f>
        <v>0.13040246942769823</v>
      </c>
      <c r="T206" s="30">
        <f>ABS(R206)/'İtme Analizi'!$G$14</f>
        <v>0.74760678375387235</v>
      </c>
      <c r="U206" s="30">
        <f t="shared" si="5"/>
        <v>4.9137741625330703E-2</v>
      </c>
    </row>
    <row r="207" spans="16:21" ht="13.9" customHeight="1" x14ac:dyDescent="0.2">
      <c r="P207" s="27">
        <v>3</v>
      </c>
      <c r="Q207" s="30">
        <v>-0.18262336017680647</v>
      </c>
      <c r="R207" s="30">
        <v>2807.8589675352155</v>
      </c>
      <c r="S207" s="30">
        <f>ABS(Q207)/'İtme Analizi'!$G$17</f>
        <v>0.13111896264377793</v>
      </c>
      <c r="T207" s="30">
        <f>ABS(R207)/'İtme Analizi'!$G$14</f>
        <v>0.75154488039948331</v>
      </c>
      <c r="U207" s="30">
        <f t="shared" si="5"/>
        <v>4.9674807623950934E-2</v>
      </c>
    </row>
    <row r="208" spans="16:21" ht="13.9" customHeight="1" x14ac:dyDescent="0.2">
      <c r="P208" s="27">
        <v>4</v>
      </c>
      <c r="Q208" s="30">
        <v>-0.18362129667680649</v>
      </c>
      <c r="R208" s="30">
        <v>2822.5580485374771</v>
      </c>
      <c r="S208" s="30">
        <f>ABS(Q208)/'İtme Analizi'!$G$17</f>
        <v>0.13183545585985765</v>
      </c>
      <c r="T208" s="30">
        <f>ABS(R208)/'İtme Analizi'!$G$14</f>
        <v>0.75547920160348747</v>
      </c>
      <c r="U208" s="30">
        <f t="shared" si="5"/>
        <v>5.0214693889562886E-2</v>
      </c>
    </row>
    <row r="209" spans="16:21" ht="13.9" customHeight="1" x14ac:dyDescent="0.2">
      <c r="P209" s="27">
        <v>5</v>
      </c>
      <c r="Q209" s="30">
        <v>-0.18461923317680648</v>
      </c>
      <c r="R209" s="30">
        <v>2837.265292665023</v>
      </c>
      <c r="S209" s="30">
        <f>ABS(Q209)/'İtme Analizi'!$G$17</f>
        <v>0.13255194907593734</v>
      </c>
      <c r="T209" s="30">
        <f>ABS(R209)/'İtme Analizi'!$G$14</f>
        <v>0.75941570773026967</v>
      </c>
      <c r="U209" s="30">
        <f t="shared" si="5"/>
        <v>5.0757399852368539E-2</v>
      </c>
    </row>
    <row r="210" spans="16:21" ht="13.9" customHeight="1" x14ac:dyDescent="0.2">
      <c r="P210" s="27">
        <v>6</v>
      </c>
      <c r="Q210" s="30">
        <v>-0.1856171696768065</v>
      </c>
      <c r="R210" s="30">
        <v>2851.9589254616963</v>
      </c>
      <c r="S210" s="30">
        <f>ABS(Q210)/'İtme Analizi'!$G$17</f>
        <v>0.13326844229201706</v>
      </c>
      <c r="T210" s="30">
        <f>ABS(R210)/'İtme Analizi'!$G$14</f>
        <v>0.76334857068047091</v>
      </c>
      <c r="U210" s="30">
        <f t="shared" si="5"/>
        <v>5.1302924989953452E-2</v>
      </c>
    </row>
    <row r="211" spans="16:21" ht="13.9" customHeight="1" x14ac:dyDescent="0.2">
      <c r="P211" s="27">
        <v>7</v>
      </c>
      <c r="Q211" s="30">
        <v>-0.18661510617680652</v>
      </c>
      <c r="R211" s="30">
        <v>2866.6354970296256</v>
      </c>
      <c r="S211" s="30">
        <f>ABS(Q211)/'İtme Analizi'!$G$17</f>
        <v>0.13398493550809679</v>
      </c>
      <c r="T211" s="30">
        <f>ABS(R211)/'İtme Analizi'!$G$14</f>
        <v>0.76727686706259879</v>
      </c>
      <c r="U211" s="30">
        <f t="shared" si="5"/>
        <v>5.1851266361204434E-2</v>
      </c>
    </row>
    <row r="212" spans="16:21" ht="13.9" customHeight="1" x14ac:dyDescent="0.2">
      <c r="P212" s="27">
        <v>8</v>
      </c>
      <c r="Q212" s="30">
        <v>-0.18761304267680651</v>
      </c>
      <c r="R212" s="30">
        <v>2881.3018952144057</v>
      </c>
      <c r="S212" s="30">
        <f>ABS(Q212)/'İtme Analizi'!$G$17</f>
        <v>0.13470142872417648</v>
      </c>
      <c r="T212" s="30">
        <f>ABS(R212)/'İtme Analizi'!$G$14</f>
        <v>0.77120244046109021</v>
      </c>
      <c r="U212" s="30">
        <f t="shared" si="5"/>
        <v>5.2402421354664289E-2</v>
      </c>
    </row>
    <row r="213" spans="16:21" ht="13.9" customHeight="1" x14ac:dyDescent="0.2">
      <c r="P213" s="27">
        <v>9</v>
      </c>
      <c r="Q213" s="30">
        <v>-0.18861097917680653</v>
      </c>
      <c r="R213" s="30">
        <v>2895.8673337362047</v>
      </c>
      <c r="S213" s="30">
        <f>ABS(Q213)/'İtme Analizi'!$G$17</f>
        <v>0.1354179219402562</v>
      </c>
      <c r="T213" s="30">
        <f>ABS(R213)/'İtme Analizi'!$G$14</f>
        <v>0.77510099123532672</v>
      </c>
      <c r="U213" s="30">
        <f t="shared" si="5"/>
        <v>5.2956379314069928E-2</v>
      </c>
    </row>
    <row r="214" spans="16:21" ht="13.9" customHeight="1" x14ac:dyDescent="0.2">
      <c r="P214" s="27">
        <v>10</v>
      </c>
      <c r="Q214" s="30">
        <v>-0.18960891567680646</v>
      </c>
      <c r="R214" s="30">
        <v>2910.3472878711927</v>
      </c>
      <c r="S214" s="30">
        <f>ABS(Q214)/'İtme Analizi'!$G$17</f>
        <v>0.13613441515633587</v>
      </c>
      <c r="T214" s="30">
        <f>ABS(R214)/'İtme Analizi'!$G$14</f>
        <v>0.77897666146107258</v>
      </c>
      <c r="U214" s="30">
        <f t="shared" si="5"/>
        <v>5.3513122361778916E-2</v>
      </c>
    </row>
    <row r="215" spans="16:21" ht="13.9" customHeight="1" x14ac:dyDescent="0.2">
      <c r="P215" s="27">
        <v>0</v>
      </c>
      <c r="Q215" s="30">
        <v>-0.18960891567680646</v>
      </c>
      <c r="R215" s="30">
        <v>2910.3472878711927</v>
      </c>
      <c r="S215" s="30">
        <f>ABS(Q215)/'İtme Analizi'!$G$17</f>
        <v>0.13613441515633587</v>
      </c>
      <c r="T215" s="30">
        <f>ABS(R215)/'İtme Analizi'!$G$14</f>
        <v>0.77897666146107258</v>
      </c>
      <c r="U215" s="30">
        <f t="shared" si="5"/>
        <v>5.3513122361778916E-2</v>
      </c>
    </row>
    <row r="216" spans="16:21" ht="13.9" customHeight="1" x14ac:dyDescent="0.2">
      <c r="P216" s="27">
        <v>1</v>
      </c>
      <c r="Q216" s="30">
        <v>-0.19060685217680645</v>
      </c>
      <c r="R216" s="30">
        <v>2924.7159777094421</v>
      </c>
      <c r="S216" s="30">
        <f>ABS(Q216)/'İtme Analizi'!$G$17</f>
        <v>0.13685090837241556</v>
      </c>
      <c r="T216" s="30">
        <f>ABS(R216)/'İtme Analizi'!$G$14</f>
        <v>0.78282255094870012</v>
      </c>
      <c r="U216" s="30">
        <f t="shared" si="5"/>
        <v>5.4072631632064022E-2</v>
      </c>
    </row>
    <row r="217" spans="16:21" ht="13.9" customHeight="1" x14ac:dyDescent="0.2">
      <c r="P217" s="27">
        <v>2</v>
      </c>
      <c r="Q217" s="30">
        <v>-0.19160478867680647</v>
      </c>
      <c r="R217" s="30">
        <v>2938.9677791956369</v>
      </c>
      <c r="S217" s="30">
        <f>ABS(Q217)/'İtme Analizi'!$G$17</f>
        <v>0.13756740158849529</v>
      </c>
      <c r="T217" s="30">
        <f>ABS(R217)/'İtme Analizi'!$G$14</f>
        <v>0.78663715437688497</v>
      </c>
      <c r="U217" s="30">
        <f t="shared" si="5"/>
        <v>5.4634885247952153E-2</v>
      </c>
    </row>
    <row r="218" spans="16:21" ht="13.9" customHeight="1" x14ac:dyDescent="0.2">
      <c r="P218" s="27">
        <v>3</v>
      </c>
      <c r="Q218" s="30">
        <v>-0.19260272517680649</v>
      </c>
      <c r="R218" s="30">
        <v>2953.2735877331456</v>
      </c>
      <c r="S218" s="30">
        <f>ABS(Q218)/'İtme Analizi'!$G$17</f>
        <v>0.13828389480457498</v>
      </c>
      <c r="T218" s="30">
        <f>ABS(R218)/'İtme Analizi'!$G$14</f>
        <v>0.79046621320450039</v>
      </c>
      <c r="U218" s="30">
        <f t="shared" si="5"/>
        <v>5.5199877179916403E-2</v>
      </c>
    </row>
    <row r="219" spans="16:21" ht="13.9" customHeight="1" x14ac:dyDescent="0.2">
      <c r="P219" s="27">
        <v>4</v>
      </c>
      <c r="Q219" s="30">
        <v>-0.19360066167680648</v>
      </c>
      <c r="R219" s="30">
        <v>2967.5751009450346</v>
      </c>
      <c r="S219" s="30">
        <f>ABS(Q219)/'İtme Analizi'!$G$17</f>
        <v>0.1390003880206547</v>
      </c>
      <c r="T219" s="30">
        <f>ABS(R219)/'İtme Analizi'!$G$14</f>
        <v>0.79429412235543462</v>
      </c>
      <c r="U219" s="30">
        <f t="shared" si="5"/>
        <v>5.5767612194686858E-2</v>
      </c>
    </row>
    <row r="220" spans="16:21" ht="13.9" customHeight="1" x14ac:dyDescent="0.2">
      <c r="P220" s="27">
        <v>5</v>
      </c>
      <c r="Q220" s="30">
        <v>-0.1945985981768065</v>
      </c>
      <c r="R220" s="30">
        <v>2981.8765008089968</v>
      </c>
      <c r="S220" s="30">
        <f>ABS(Q220)/'İtme Analizi'!$G$17</f>
        <v>0.13971688123673442</v>
      </c>
      <c r="T220" s="30">
        <f>ABS(R220)/'İtme Analizi'!$G$14</f>
        <v>0.79812200116793119</v>
      </c>
      <c r="U220" s="30">
        <f t="shared" si="5"/>
        <v>5.633808986952709E-2</v>
      </c>
    </row>
    <row r="221" spans="16:21" ht="13.9" customHeight="1" x14ac:dyDescent="0.2">
      <c r="P221" s="27">
        <v>6</v>
      </c>
      <c r="Q221" s="30">
        <v>-0.19559653467680652</v>
      </c>
      <c r="R221" s="30">
        <v>2996.1781134210023</v>
      </c>
      <c r="S221" s="30">
        <f>ABS(Q221)/'İtme Analizi'!$G$17</f>
        <v>0.14043337445281412</v>
      </c>
      <c r="T221" s="30">
        <f>ABS(R221)/'İtme Analizi'!$G$14</f>
        <v>0.80194993692406513</v>
      </c>
      <c r="U221" s="30">
        <f t="shared" si="5"/>
        <v>5.6911310213968294E-2</v>
      </c>
    </row>
    <row r="222" spans="16:21" ht="13.9" customHeight="1" x14ac:dyDescent="0.2">
      <c r="P222" s="27">
        <v>7</v>
      </c>
      <c r="Q222" s="30">
        <v>-0.19659447117680651</v>
      </c>
      <c r="R222" s="30">
        <v>3010.5449840036072</v>
      </c>
      <c r="S222" s="30">
        <f>ABS(Q222)/'İtme Analizi'!$G$17</f>
        <v>0.14114986766889384</v>
      </c>
      <c r="T222" s="30">
        <f>ABS(R222)/'İtme Analizi'!$G$14</f>
        <v>0.80579533947403614</v>
      </c>
      <c r="U222" s="30">
        <f t="shared" si="5"/>
        <v>5.7487279505830026E-2</v>
      </c>
    </row>
    <row r="223" spans="16:21" ht="13.9" customHeight="1" x14ac:dyDescent="0.2">
      <c r="P223" s="27">
        <v>8</v>
      </c>
      <c r="Q223" s="30">
        <v>-0.19759240767680653</v>
      </c>
      <c r="R223" s="30">
        <v>3024.9375834482275</v>
      </c>
      <c r="S223" s="30">
        <f>ABS(Q223)/'İtme Analizi'!$G$17</f>
        <v>0.14186636088497354</v>
      </c>
      <c r="T223" s="30">
        <f>ABS(R223)/'İtme Analizi'!$G$14</f>
        <v>0.80964762855027128</v>
      </c>
      <c r="U223" s="30">
        <f t="shared" si="5"/>
        <v>5.8066006469606558E-2</v>
      </c>
    </row>
    <row r="224" spans="16:21" ht="13.9" customHeight="1" x14ac:dyDescent="0.2">
      <c r="P224" s="27">
        <v>9</v>
      </c>
      <c r="Q224" s="30">
        <v>-0.19859034417680652</v>
      </c>
      <c r="R224" s="30">
        <v>3039.3391805485003</v>
      </c>
      <c r="S224" s="30">
        <f>ABS(Q224)/'İtme Analizi'!$G$17</f>
        <v>0.14258285410105326</v>
      </c>
      <c r="T224" s="30">
        <f>ABS(R224)/'İtme Analizi'!$G$14</f>
        <v>0.81350232591770599</v>
      </c>
      <c r="U224" s="30">
        <f t="shared" si="5"/>
        <v>5.8647494435134763E-2</v>
      </c>
    </row>
    <row r="225" spans="16:21" ht="13.9" customHeight="1" x14ac:dyDescent="0.2">
      <c r="P225" s="27">
        <v>10</v>
      </c>
      <c r="Q225" s="30">
        <v>-0.19958828067680645</v>
      </c>
      <c r="R225" s="30">
        <v>3053.7811856027997</v>
      </c>
      <c r="S225" s="30">
        <f>ABS(Q225)/'İtme Analizi'!$G$17</f>
        <v>0.1432993473171329</v>
      </c>
      <c r="T225" s="30">
        <f>ABS(R225)/'İtme Analizi'!$G$14</f>
        <v>0.81736783878240304</v>
      </c>
      <c r="U225" s="30">
        <f t="shared" si="5"/>
        <v>5.9231748139791922E-2</v>
      </c>
    </row>
    <row r="226" spans="16:21" ht="13.9" customHeight="1" x14ac:dyDescent="0.2">
      <c r="P226" s="27">
        <v>0</v>
      </c>
      <c r="Q226" s="30">
        <v>-0.19958828067680645</v>
      </c>
      <c r="R226" s="30">
        <v>3053.7811856027997</v>
      </c>
      <c r="S226" s="30">
        <f>ABS(Q226)/'İtme Analizi'!$G$17</f>
        <v>0.1432993473171329</v>
      </c>
      <c r="T226" s="30">
        <f>ABS(R226)/'İtme Analizi'!$G$14</f>
        <v>0.81736783878240304</v>
      </c>
      <c r="U226" s="30">
        <f t="shared" si="5"/>
        <v>5.9231748139791922E-2</v>
      </c>
    </row>
    <row r="227" spans="16:21" ht="13.9" customHeight="1" x14ac:dyDescent="0.2">
      <c r="P227" s="27">
        <v>1</v>
      </c>
      <c r="Q227" s="30">
        <v>-0.20058621717680647</v>
      </c>
      <c r="R227" s="30">
        <v>3068.2129005015549</v>
      </c>
      <c r="S227" s="30">
        <f>ABS(Q227)/'İtme Analizi'!$G$17</f>
        <v>0.14401584053321262</v>
      </c>
      <c r="T227" s="30">
        <f>ABS(R227)/'İtme Analizi'!$G$14</f>
        <v>0.82123059740844084</v>
      </c>
      <c r="U227" s="30">
        <f t="shared" si="5"/>
        <v>5.981877047149671E-2</v>
      </c>
    </row>
    <row r="228" spans="16:21" ht="13.9" customHeight="1" x14ac:dyDescent="0.2">
      <c r="P228" s="27">
        <v>2</v>
      </c>
      <c r="Q228" s="30">
        <v>-0.20158415367680646</v>
      </c>
      <c r="R228" s="30">
        <v>3082.6447567269488</v>
      </c>
      <c r="S228" s="30">
        <f>ABS(Q228)/'İtme Analizi'!$G$17</f>
        <v>0.14473233374929231</v>
      </c>
      <c r="T228" s="30">
        <f>ABS(R228)/'İtme Analizi'!$G$14</f>
        <v>0.82509339386163205</v>
      </c>
      <c r="U228" s="30">
        <f t="shared" si="5"/>
        <v>6.0408560457103834E-2</v>
      </c>
    </row>
    <row r="229" spans="16:21" ht="13.9" customHeight="1" x14ac:dyDescent="0.2">
      <c r="P229" s="27">
        <v>3</v>
      </c>
      <c r="Q229" s="30">
        <v>-0.20258209017680648</v>
      </c>
      <c r="R229" s="30">
        <v>3097.0766215097765</v>
      </c>
      <c r="S229" s="30">
        <f>ABS(Q229)/'İtme Analizi'!$G$17</f>
        <v>0.14544882696537204</v>
      </c>
      <c r="T229" s="30">
        <f>ABS(R229)/'İtme Analizi'!$G$14</f>
        <v>0.82895619260528575</v>
      </c>
      <c r="U229" s="30">
        <f t="shared" si="5"/>
        <v>6.1001118110985339E-2</v>
      </c>
    </row>
    <row r="230" spans="16:21" ht="13.9" customHeight="1" x14ac:dyDescent="0.2">
      <c r="P230" s="27">
        <v>4</v>
      </c>
      <c r="Q230" s="30">
        <v>-0.2035800266768065</v>
      </c>
      <c r="R230" s="30">
        <v>3111.508345688183</v>
      </c>
      <c r="S230" s="30">
        <f>ABS(Q230)/'İtme Analizi'!$G$17</f>
        <v>0.14616532018145176</v>
      </c>
      <c r="T230" s="30">
        <f>ABS(R230)/'İtme Analizi'!$G$14</f>
        <v>0.83281895371509318</v>
      </c>
      <c r="U230" s="30">
        <f t="shared" si="5"/>
        <v>6.1596443420479562E-2</v>
      </c>
    </row>
    <row r="231" spans="16:21" ht="13.9" customHeight="1" x14ac:dyDescent="0.2">
      <c r="P231" s="27">
        <v>5</v>
      </c>
      <c r="Q231" s="30">
        <v>-0.20457796317680649</v>
      </c>
      <c r="R231" s="30">
        <v>3125.9385211755157</v>
      </c>
      <c r="S231" s="30">
        <f>ABS(Q231)/'İtme Analizi'!$G$17</f>
        <v>0.14688181339753145</v>
      </c>
      <c r="T231" s="30">
        <f>ABS(R231)/'İtme Analizi'!$G$14</f>
        <v>0.83668130030591592</v>
      </c>
      <c r="U231" s="30">
        <f t="shared" si="5"/>
        <v>6.2194536223604255E-2</v>
      </c>
    </row>
    <row r="232" spans="16:21" ht="13.9" customHeight="1" x14ac:dyDescent="0.2">
      <c r="P232" s="27">
        <v>6</v>
      </c>
      <c r="Q232" s="30">
        <v>-0.20557589967680651</v>
      </c>
      <c r="R232" s="30">
        <v>3140.3596995951757</v>
      </c>
      <c r="S232" s="30">
        <f>ABS(Q232)/'İtme Analizi'!$G$17</f>
        <v>0.14759830661361117</v>
      </c>
      <c r="T232" s="30">
        <f>ABS(R232)/'İtme Analizi'!$G$14</f>
        <v>0.84054123876291653</v>
      </c>
      <c r="U232" s="30">
        <f t="shared" si="5"/>
        <v>6.2795395509153668E-2</v>
      </c>
    </row>
    <row r="233" spans="16:21" ht="13.9" customHeight="1" x14ac:dyDescent="0.2">
      <c r="P233" s="27">
        <v>7</v>
      </c>
      <c r="Q233" s="30">
        <v>-0.20657383617680652</v>
      </c>
      <c r="R233" s="30">
        <v>3154.7993082750013</v>
      </c>
      <c r="S233" s="30">
        <f>ABS(Q233)/'İtme Analizi'!$G$17</f>
        <v>0.1483147998296909</v>
      </c>
      <c r="T233" s="30">
        <f>ABS(R233)/'İtme Analizi'!$G$14</f>
        <v>0.84440611021969803</v>
      </c>
      <c r="U233" s="30">
        <f t="shared" si="5"/>
        <v>6.3399022181652442E-2</v>
      </c>
    </row>
    <row r="234" spans="16:21" ht="13.9" customHeight="1" x14ac:dyDescent="0.2">
      <c r="P234" s="27">
        <v>8</v>
      </c>
      <c r="Q234" s="30">
        <v>-0.20757177267680652</v>
      </c>
      <c r="R234" s="30">
        <v>3169.0566147019485</v>
      </c>
      <c r="S234" s="30">
        <f>ABS(Q234)/'İtme Analizi'!$G$17</f>
        <v>0.14903129304577059</v>
      </c>
      <c r="T234" s="30">
        <f>ABS(R234)/'İtme Analizi'!$G$14</f>
        <v>0.84822218708728536</v>
      </c>
      <c r="U234" s="30">
        <f t="shared" si="5"/>
        <v>6.4005400527834933E-2</v>
      </c>
    </row>
    <row r="235" spans="16:21" ht="13.9" customHeight="1" x14ac:dyDescent="0.2">
      <c r="P235" s="27">
        <v>9</v>
      </c>
      <c r="Q235" s="30">
        <v>-0.20856970917680653</v>
      </c>
      <c r="R235" s="30">
        <v>3183.2452378839066</v>
      </c>
      <c r="S235" s="30">
        <f>ABS(Q235)/'İtme Analizi'!$G$17</f>
        <v>0.14974778626185031</v>
      </c>
      <c r="T235" s="30">
        <f>ABS(R235)/'İtme Analizi'!$G$14</f>
        <v>0.85201988036020593</v>
      </c>
      <c r="U235" s="30">
        <f t="shared" si="5"/>
        <v>6.4614506481344675E-2</v>
      </c>
    </row>
    <row r="236" spans="16:21" ht="13.9" customHeight="1" x14ac:dyDescent="0.2">
      <c r="P236" s="27">
        <v>10</v>
      </c>
      <c r="Q236" s="30">
        <v>-0.20956764567680644</v>
      </c>
      <c r="R236" s="30">
        <v>3197.5843942970819</v>
      </c>
      <c r="S236" s="30">
        <f>ABS(Q236)/'İtme Analizi'!$G$17</f>
        <v>0.15046427947792995</v>
      </c>
      <c r="T236" s="30">
        <f>ABS(R236)/'İtme Analizi'!$G$14</f>
        <v>0.85585786500123262</v>
      </c>
      <c r="U236" s="30">
        <f t="shared" si="5"/>
        <v>6.522634789056711E-2</v>
      </c>
    </row>
    <row r="237" spans="16:21" ht="13.9" customHeight="1" x14ac:dyDescent="0.2">
      <c r="P237" s="27">
        <v>0</v>
      </c>
      <c r="Q237" s="30">
        <v>-0.20956764567680644</v>
      </c>
      <c r="R237" s="30">
        <v>3197.5843942970819</v>
      </c>
      <c r="S237" s="30">
        <f>ABS(Q237)/'İtme Analizi'!$G$17</f>
        <v>0.15046427947792995</v>
      </c>
      <c r="T237" s="30">
        <f>ABS(R237)/'İtme Analizi'!$G$14</f>
        <v>0.85585786500123262</v>
      </c>
      <c r="U237" s="30">
        <f t="shared" si="5"/>
        <v>6.522634789056711E-2</v>
      </c>
    </row>
    <row r="238" spans="16:21" ht="13.9" customHeight="1" x14ac:dyDescent="0.2">
      <c r="P238" s="27">
        <v>1</v>
      </c>
      <c r="Q238" s="30">
        <v>-0.21056558217680646</v>
      </c>
      <c r="R238" s="30">
        <v>3211.9385686116643</v>
      </c>
      <c r="S238" s="30">
        <f>ABS(Q238)/'İtme Analizi'!$G$17</f>
        <v>0.15118077269400967</v>
      </c>
      <c r="T238" s="30">
        <f>ABS(R238)/'İtme Analizi'!$G$14</f>
        <v>0.85969986929817777</v>
      </c>
      <c r="U238" s="30">
        <f t="shared" si="5"/>
        <v>6.5840940629776426E-2</v>
      </c>
    </row>
    <row r="239" spans="16:21" ht="13.9" customHeight="1" x14ac:dyDescent="0.2">
      <c r="P239" s="27">
        <v>2</v>
      </c>
      <c r="Q239" s="30">
        <v>-0.21156351867680648</v>
      </c>
      <c r="R239" s="30">
        <v>3226.2800514379442</v>
      </c>
      <c r="S239" s="30">
        <f>ABS(Q239)/'İtme Analizi'!$G$17</f>
        <v>0.1518972659100894</v>
      </c>
      <c r="T239" s="30">
        <f>ABS(R239)/'İtme Analizi'!$G$14</f>
        <v>0.86353847662142558</v>
      </c>
      <c r="U239" s="30">
        <f t="shared" si="5"/>
        <v>6.6458284922046348E-2</v>
      </c>
    </row>
    <row r="240" spans="16:21" ht="13.9" customHeight="1" x14ac:dyDescent="0.2">
      <c r="P240" s="27">
        <v>3</v>
      </c>
      <c r="Q240" s="30">
        <v>-0.21256145517680647</v>
      </c>
      <c r="R240" s="30">
        <v>3240.6121799487046</v>
      </c>
      <c r="S240" s="30">
        <f>ABS(Q240)/'İtme Analizi'!$G$17</f>
        <v>0.15261375912616909</v>
      </c>
      <c r="T240" s="30">
        <f>ABS(R240)/'İtme Analizi'!$G$14</f>
        <v>0.86737458019073854</v>
      </c>
      <c r="U240" s="30">
        <f t="shared" si="5"/>
        <v>6.7078378653461196E-2</v>
      </c>
    </row>
    <row r="241" spans="16:21" ht="13.9" customHeight="1" x14ac:dyDescent="0.2">
      <c r="P241" s="27">
        <v>4</v>
      </c>
      <c r="Q241" s="30">
        <v>-0.21355939167680649</v>
      </c>
      <c r="R241" s="30">
        <v>3254.8591751067347</v>
      </c>
      <c r="S241" s="30">
        <f>ABS(Q241)/'İtme Analizi'!$G$17</f>
        <v>0.15333025234224881</v>
      </c>
      <c r="T241" s="30">
        <f>ABS(R241)/'İtme Analizi'!$G$14</f>
        <v>0.87118789716851142</v>
      </c>
      <c r="U241" s="30">
        <f t="shared" si="5"/>
        <v>6.7701212763840529E-2</v>
      </c>
    </row>
    <row r="242" spans="16:21" ht="13.9" customHeight="1" x14ac:dyDescent="0.2">
      <c r="P242" s="27">
        <v>5</v>
      </c>
      <c r="Q242" s="30">
        <v>-0.21455732817680651</v>
      </c>
      <c r="R242" s="30">
        <v>3269.0749334183629</v>
      </c>
      <c r="S242" s="30">
        <f>ABS(Q242)/'İtme Analizi'!$G$17</f>
        <v>0.15404674555832853</v>
      </c>
      <c r="T242" s="30">
        <f>ABS(R242)/'İtme Analizi'!$G$14</f>
        <v>0.87499285336596566</v>
      </c>
      <c r="U242" s="30">
        <f t="shared" si="5"/>
        <v>6.832677609474401E-2</v>
      </c>
    </row>
    <row r="243" spans="16:21" ht="13.9" customHeight="1" x14ac:dyDescent="0.2">
      <c r="P243" s="27">
        <v>6</v>
      </c>
      <c r="Q243" s="30">
        <v>-0.2155552646768065</v>
      </c>
      <c r="R243" s="30">
        <v>3283.1774638609304</v>
      </c>
      <c r="S243" s="30">
        <f>ABS(Q243)/'İtme Analizi'!$G$17</f>
        <v>0.15476323877440823</v>
      </c>
      <c r="T243" s="30">
        <f>ABS(R243)/'İtme Analizi'!$G$14</f>
        <v>0.87876750326018493</v>
      </c>
      <c r="U243" s="30">
        <f t="shared" si="5"/>
        <v>6.8955054793820081E-2</v>
      </c>
    </row>
    <row r="244" spans="16:21" ht="13.9" customHeight="1" x14ac:dyDescent="0.2">
      <c r="P244" s="27">
        <v>7</v>
      </c>
      <c r="Q244" s="30">
        <v>-0.21655320117680651</v>
      </c>
      <c r="R244" s="30">
        <v>3297.2651274364994</v>
      </c>
      <c r="S244" s="30">
        <f>ABS(Q244)/'İtme Analizi'!$G$17</f>
        <v>0.15547973199048795</v>
      </c>
      <c r="T244" s="30">
        <f>ABS(R244)/'İtme Analizi'!$G$14</f>
        <v>0.88253817392399792</v>
      </c>
      <c r="U244" s="30">
        <f t="shared" si="5"/>
        <v>6.9586036578392671E-2</v>
      </c>
    </row>
    <row r="245" spans="16:21" ht="13.9" customHeight="1" x14ac:dyDescent="0.2">
      <c r="P245" s="27">
        <v>8</v>
      </c>
      <c r="Q245" s="30">
        <v>-0.21755113767680653</v>
      </c>
      <c r="R245" s="30">
        <v>3311.332656564095</v>
      </c>
      <c r="S245" s="30">
        <f>ABS(Q245)/'İtme Analizi'!$G$17</f>
        <v>0.15619622520656767</v>
      </c>
      <c r="T245" s="30">
        <f>ABS(R245)/'İtme Analizi'!$G$14</f>
        <v>0.8863034554491579</v>
      </c>
      <c r="U245" s="30">
        <f t="shared" si="5"/>
        <v>7.0219718092275299E-2</v>
      </c>
    </row>
    <row r="246" spans="16:21" ht="13.9" customHeight="1" x14ac:dyDescent="0.2">
      <c r="P246" s="27">
        <v>9</v>
      </c>
      <c r="Q246" s="30">
        <v>-0.21854907417680652</v>
      </c>
      <c r="R246" s="30">
        <v>3325.4469856957503</v>
      </c>
      <c r="S246" s="30">
        <f>ABS(Q246)/'İtme Analizi'!$G$17</f>
        <v>0.15691271842264737</v>
      </c>
      <c r="T246" s="30">
        <f>ABS(R246)/'İtme Analizi'!$G$14</f>
        <v>0.89008126335255133</v>
      </c>
      <c r="U246" s="30">
        <f t="shared" si="5"/>
        <v>7.085610189235983E-2</v>
      </c>
    </row>
    <row r="247" spans="16:21" ht="13.9" customHeight="1" x14ac:dyDescent="0.2">
      <c r="P247" s="27">
        <v>10</v>
      </c>
      <c r="Q247" s="30">
        <v>-0.21954701067680646</v>
      </c>
      <c r="R247" s="30">
        <v>3339.5530912054846</v>
      </c>
      <c r="S247" s="30">
        <f>ABS(Q247)/'İtme Analizi'!$G$17</f>
        <v>0.15762921163872703</v>
      </c>
      <c r="T247" s="30">
        <f>ABS(R247)/'İtme Analizi'!$G$14</f>
        <v>0.89385687014078041</v>
      </c>
      <c r="U247" s="30">
        <f t="shared" si="5"/>
        <v>7.1495191677636724E-2</v>
      </c>
    </row>
    <row r="248" spans="16:21" ht="13.9" customHeight="1" x14ac:dyDescent="0.2">
      <c r="P248" s="27">
        <v>0</v>
      </c>
      <c r="Q248" s="30">
        <v>-0.21954701067680646</v>
      </c>
      <c r="R248" s="30">
        <v>3339.5530912054846</v>
      </c>
      <c r="S248" s="30">
        <f>ABS(Q248)/'İtme Analizi'!$G$17</f>
        <v>0.15762921163872703</v>
      </c>
      <c r="T248" s="30">
        <f>ABS(R248)/'İtme Analizi'!$G$14</f>
        <v>0.89385687014078041</v>
      </c>
      <c r="U248" s="30">
        <f t="shared" si="5"/>
        <v>7.1495191677636724E-2</v>
      </c>
    </row>
    <row r="249" spans="16:21" ht="13.9" customHeight="1" x14ac:dyDescent="0.2">
      <c r="P249" s="27">
        <v>1</v>
      </c>
      <c r="Q249" s="30">
        <v>-0.22054494717680648</v>
      </c>
      <c r="R249" s="30">
        <v>3353.7183140879229</v>
      </c>
      <c r="S249" s="30">
        <f>ABS(Q249)/'İtme Analizi'!$G$17</f>
        <v>0.15834570485480673</v>
      </c>
      <c r="T249" s="30">
        <f>ABS(R249)/'İtme Analizi'!$G$14</f>
        <v>0.89764830014495867</v>
      </c>
      <c r="U249" s="30">
        <f t="shared" si="5"/>
        <v>7.2136992328177441E-2</v>
      </c>
    </row>
    <row r="250" spans="16:21" ht="13.9" customHeight="1" x14ac:dyDescent="0.2">
      <c r="P250" s="27">
        <v>2</v>
      </c>
      <c r="Q250" s="30">
        <v>-0.22154288367680647</v>
      </c>
      <c r="R250" s="30">
        <v>3367.8806230762198</v>
      </c>
      <c r="S250" s="30">
        <f>ABS(Q250)/'İtme Analizi'!$G$17</f>
        <v>0.15906219807088645</v>
      </c>
      <c r="T250" s="30">
        <f>ABS(R250)/'İtme Analizi'!$G$14</f>
        <v>0.90143895022313314</v>
      </c>
      <c r="U250" s="30">
        <f t="shared" si="5"/>
        <v>7.2781509233189573E-2</v>
      </c>
    </row>
    <row r="251" spans="16:21" ht="13.9" customHeight="1" x14ac:dyDescent="0.2">
      <c r="P251" s="27">
        <v>3</v>
      </c>
      <c r="Q251" s="30">
        <v>-0.22254082017680649</v>
      </c>
      <c r="R251" s="30">
        <v>3382.0310198273091</v>
      </c>
      <c r="S251" s="30">
        <f>ABS(Q251)/'İtme Analizi'!$G$17</f>
        <v>0.15977869128696615</v>
      </c>
      <c r="T251" s="30">
        <f>ABS(R251)/'İtme Analizi'!$G$14</f>
        <v>0.90522641190011255</v>
      </c>
      <c r="U251" s="30">
        <f t="shared" si="5"/>
        <v>7.3428740971033302E-2</v>
      </c>
    </row>
    <row r="252" spans="16:21" ht="13.9" customHeight="1" x14ac:dyDescent="0.2">
      <c r="P252" s="27">
        <v>4</v>
      </c>
      <c r="Q252" s="30">
        <v>-0.22353875667680648</v>
      </c>
      <c r="R252" s="30">
        <v>3396.3622643244544</v>
      </c>
      <c r="S252" s="30">
        <f>ABS(Q252)/'İtme Analizi'!$G$17</f>
        <v>0.16049518450304587</v>
      </c>
      <c r="T252" s="30">
        <f>ABS(R252)/'İtme Analizi'!$G$14</f>
        <v>0.90906227885643531</v>
      </c>
      <c r="U252" s="30">
        <f t="shared" si="5"/>
        <v>7.4078703740501919E-2</v>
      </c>
    </row>
    <row r="253" spans="16:21" ht="13.9" customHeight="1" x14ac:dyDescent="0.2">
      <c r="P253" s="27">
        <v>5</v>
      </c>
      <c r="Q253" s="30">
        <v>-0.2245366931768065</v>
      </c>
      <c r="R253" s="30">
        <v>3410.7875788704932</v>
      </c>
      <c r="S253" s="30">
        <f>ABS(Q253)/'İtme Analizi'!$G$17</f>
        <v>0.16121167771912559</v>
      </c>
      <c r="T253" s="30">
        <f>ABS(R253)/'İtme Analizi'!$G$14</f>
        <v>0.9129233243792253</v>
      </c>
      <c r="U253" s="30">
        <f t="shared" si="5"/>
        <v>7.4731423902758554E-2</v>
      </c>
    </row>
    <row r="254" spans="16:21" ht="13.9" customHeight="1" x14ac:dyDescent="0.2">
      <c r="P254" s="27">
        <v>6</v>
      </c>
      <c r="Q254" s="30">
        <v>-0.22553462967680651</v>
      </c>
      <c r="R254" s="30">
        <v>3425.1370510214547</v>
      </c>
      <c r="S254" s="30">
        <f>ABS(Q254)/'İtme Analizi'!$G$17</f>
        <v>0.16192817093520528</v>
      </c>
      <c r="T254" s="30">
        <f>ABS(R254)/'İtme Analizi'!$G$14</f>
        <v>0.91676407010619343</v>
      </c>
      <c r="U254" s="30">
        <f t="shared" si="5"/>
        <v>7.5386903205606218E-2</v>
      </c>
    </row>
    <row r="255" spans="16:21" ht="13.9" customHeight="1" x14ac:dyDescent="0.2">
      <c r="P255" s="27">
        <v>7</v>
      </c>
      <c r="Q255" s="30">
        <v>-0.2265325661768065</v>
      </c>
      <c r="R255" s="30">
        <v>3439.4976131774679</v>
      </c>
      <c r="S255" s="30">
        <f>ABS(Q255)/'İtme Analizi'!$G$17</f>
        <v>0.16264466415128501</v>
      </c>
      <c r="T255" s="30">
        <f>ABS(R255)/'İtme Analizi'!$G$14</f>
        <v>0.92060778415764533</v>
      </c>
      <c r="U255" s="30">
        <f t="shared" si="5"/>
        <v>7.6045135440104147E-2</v>
      </c>
    </row>
    <row r="256" spans="16:21" ht="13.9" customHeight="1" x14ac:dyDescent="0.2">
      <c r="P256" s="27">
        <v>8</v>
      </c>
      <c r="Q256" s="30">
        <v>-0.22753050267680652</v>
      </c>
      <c r="R256" s="30">
        <v>3453.9467225829653</v>
      </c>
      <c r="S256" s="30">
        <f>ABS(Q256)/'İtme Analizi'!$G$17</f>
        <v>0.1633611573673647</v>
      </c>
      <c r="T256" s="30">
        <f>ABS(R256)/'İtme Analizi'!$G$14</f>
        <v>0.92447519855615623</v>
      </c>
      <c r="U256" s="30">
        <f t="shared" si="5"/>
        <v>7.6706130160213409E-2</v>
      </c>
    </row>
    <row r="257" spans="16:21" ht="13.9" customHeight="1" x14ac:dyDescent="0.2">
      <c r="P257" s="27">
        <v>9</v>
      </c>
      <c r="Q257" s="30">
        <v>-0.22852843917680654</v>
      </c>
      <c r="R257" s="30">
        <v>3468.3876947527074</v>
      </c>
      <c r="S257" s="30">
        <f>ABS(Q257)/'İtme Analizi'!$G$17</f>
        <v>0.16407765058344442</v>
      </c>
      <c r="T257" s="30">
        <f>ABS(R257)/'İtme Analizi'!$G$14</f>
        <v>0.92834043496141916</v>
      </c>
      <c r="U257" s="30">
        <f t="shared" si="5"/>
        <v>7.7369895076244311E-2</v>
      </c>
    </row>
    <row r="258" spans="16:21" ht="13.9" customHeight="1" x14ac:dyDescent="0.2">
      <c r="P258" s="27">
        <v>10</v>
      </c>
      <c r="Q258" s="30">
        <v>-0.22952637567680645</v>
      </c>
      <c r="R258" s="30">
        <v>3482.8190136466987</v>
      </c>
      <c r="S258" s="30">
        <f>ABS(Q258)/'İtme Analizi'!$G$17</f>
        <v>0.16479414379952406</v>
      </c>
      <c r="T258" s="30">
        <f>ABS(R258)/'İtme Analizi'!$G$14</f>
        <v>0.93220308759375992</v>
      </c>
      <c r="U258" s="30">
        <f t="shared" si="5"/>
        <v>7.8036428482310155E-2</v>
      </c>
    </row>
    <row r="259" spans="16:21" ht="13.9" customHeight="1" x14ac:dyDescent="0.2">
      <c r="P259" s="27">
        <v>0</v>
      </c>
      <c r="Q259" s="30">
        <v>-0.22952637567680645</v>
      </c>
      <c r="R259" s="30">
        <v>3482.8190136466987</v>
      </c>
      <c r="S259" s="30">
        <f>ABS(Q259)/'İtme Analizi'!$G$17</f>
        <v>0.16479414379952406</v>
      </c>
      <c r="T259" s="30">
        <f>ABS(R259)/'İtme Analizi'!$G$14</f>
        <v>0.93220308759375992</v>
      </c>
      <c r="U259" s="30">
        <f t="shared" si="5"/>
        <v>7.8036428482310155E-2</v>
      </c>
    </row>
    <row r="260" spans="16:21" ht="13.9" customHeight="1" x14ac:dyDescent="0.2">
      <c r="P260" s="27">
        <v>1</v>
      </c>
      <c r="Q260" s="30">
        <v>-0.23052431217680647</v>
      </c>
      <c r="R260" s="30">
        <v>3497.1871497134543</v>
      </c>
      <c r="S260" s="30">
        <f>ABS(Q260)/'İtme Analizi'!$G$17</f>
        <v>0.16551063701560378</v>
      </c>
      <c r="T260" s="30">
        <f>ABS(R260)/'İtme Analizi'!$G$14</f>
        <v>0.93604882886022112</v>
      </c>
      <c r="U260" s="30">
        <f t="shared" si="5"/>
        <v>7.8705723394343757E-2</v>
      </c>
    </row>
    <row r="261" spans="16:21" ht="13.9" customHeight="1" x14ac:dyDescent="0.2">
      <c r="P261" s="27">
        <v>2</v>
      </c>
      <c r="Q261" s="30">
        <v>-0.23152224867680649</v>
      </c>
      <c r="R261" s="30">
        <v>3511.543029176551</v>
      </c>
      <c r="S261" s="30">
        <f>ABS(Q261)/'İtme Analizi'!$G$17</f>
        <v>0.16622713023168351</v>
      </c>
      <c r="T261" s="30">
        <f>ABS(R261)/'İtme Analizi'!$G$14</f>
        <v>0.93989128955317869</v>
      </c>
      <c r="U261" s="30">
        <f t="shared" si="5"/>
        <v>7.9377772578651251E-2</v>
      </c>
    </row>
    <row r="262" spans="16:21" ht="13.9" customHeight="1" x14ac:dyDescent="0.2">
      <c r="P262" s="27">
        <v>3</v>
      </c>
      <c r="Q262" s="30">
        <v>-0.23252018517680648</v>
      </c>
      <c r="R262" s="30">
        <v>3525.767879578515</v>
      </c>
      <c r="S262" s="30">
        <f>ABS(Q262)/'İtme Analizi'!$G$17</f>
        <v>0.1669436234477632</v>
      </c>
      <c r="T262" s="30">
        <f>ABS(R262)/'İtme Analizi'!$G$14</f>
        <v>0.94369867931799611</v>
      </c>
      <c r="U262" s="30">
        <f t="shared" si="5"/>
        <v>8.0052562295937227E-2</v>
      </c>
    </row>
    <row r="263" spans="16:21" ht="13.9" customHeight="1" x14ac:dyDescent="0.2">
      <c r="P263" s="27">
        <v>4</v>
      </c>
      <c r="Q263" s="30">
        <v>-0.23351812167680649</v>
      </c>
      <c r="R263" s="30">
        <v>3539.906755044653</v>
      </c>
      <c r="S263" s="30">
        <f>ABS(Q263)/'İtme Analizi'!$G$17</f>
        <v>0.16766011666384292</v>
      </c>
      <c r="T263" s="30">
        <f>ABS(R263)/'İtme Analizi'!$G$14</f>
        <v>0.94748305723513548</v>
      </c>
      <c r="U263" s="30">
        <f t="shared" si="5"/>
        <v>8.0730071738244327E-2</v>
      </c>
    </row>
    <row r="264" spans="16:21" ht="13.9" customHeight="1" x14ac:dyDescent="0.2">
      <c r="P264" s="27">
        <v>5</v>
      </c>
      <c r="Q264" s="30">
        <v>-0.23451605817680651</v>
      </c>
      <c r="R264" s="30">
        <v>3554.0787721690112</v>
      </c>
      <c r="S264" s="30">
        <f>ABS(Q264)/'İtme Analizi'!$G$17</f>
        <v>0.16837660987992265</v>
      </c>
      <c r="T264" s="30">
        <f>ABS(R264)/'İtme Analizi'!$G$14</f>
        <v>0.95127630577001288</v>
      </c>
      <c r="U264" s="30">
        <f t="shared" si="5"/>
        <v>8.1410295839524846E-2</v>
      </c>
    </row>
    <row r="265" spans="16:21" ht="13.9" customHeight="1" x14ac:dyDescent="0.2">
      <c r="P265" s="27">
        <v>6</v>
      </c>
      <c r="Q265" s="30">
        <v>-0.2355139946768065</v>
      </c>
      <c r="R265" s="30">
        <v>3568.267587668965</v>
      </c>
      <c r="S265" s="30">
        <f>ABS(Q265)/'İtme Analizi'!$G$17</f>
        <v>0.16909310309600234</v>
      </c>
      <c r="T265" s="30">
        <f>ABS(R265)/'İtme Analizi'!$G$14</f>
        <v>0.95507405051831251</v>
      </c>
      <c r="U265" s="30">
        <f t="shared" ref="U265:U328" si="6">U264+(S265-S264)*((T265+T264)/2)</f>
        <v>8.2093239388400699E-2</v>
      </c>
    </row>
    <row r="266" spans="16:21" ht="13.9" customHeight="1" x14ac:dyDescent="0.2">
      <c r="P266" s="27">
        <v>7</v>
      </c>
      <c r="Q266" s="30">
        <v>-0.23651193117680652</v>
      </c>
      <c r="R266" s="30">
        <v>3582.4558425019713</v>
      </c>
      <c r="S266" s="30">
        <f>ABS(Q266)/'İtme Analizi'!$G$17</f>
        <v>0.16980959631208206</v>
      </c>
      <c r="T266" s="30">
        <f>ABS(R266)/'İtme Analizi'!$G$14</f>
        <v>0.95887164519982515</v>
      </c>
      <c r="U266" s="30">
        <f t="shared" si="6"/>
        <v>8.2778903941864213E-2</v>
      </c>
    </row>
    <row r="267" spans="16:21" ht="13.9" customHeight="1" x14ac:dyDescent="0.2">
      <c r="P267" s="27">
        <v>8</v>
      </c>
      <c r="Q267" s="30">
        <v>-0.23750986767680651</v>
      </c>
      <c r="R267" s="30">
        <v>3596.7208369744562</v>
      </c>
      <c r="S267" s="30">
        <f>ABS(Q267)/'İtme Analizi'!$G$17</f>
        <v>0.17052608952816176</v>
      </c>
      <c r="T267" s="30">
        <f>ABS(R267)/'İtme Analizi'!$G$14</f>
        <v>0.96268977983147075</v>
      </c>
      <c r="U267" s="30">
        <f t="shared" si="6"/>
        <v>8.346729680452189E-2</v>
      </c>
    </row>
    <row r="268" spans="16:21" ht="13.9" customHeight="1" x14ac:dyDescent="0.2">
      <c r="P268" s="27">
        <v>9</v>
      </c>
      <c r="Q268" s="30">
        <v>-0.23850780417680653</v>
      </c>
      <c r="R268" s="30">
        <v>3611.0579759436218</v>
      </c>
      <c r="S268" s="30">
        <f>ABS(Q268)/'İtme Analizi'!$G$17</f>
        <v>0.17124258274424148</v>
      </c>
      <c r="T268" s="30">
        <f>ABS(R268)/'İtme Analizi'!$G$14</f>
        <v>0.96652722448821249</v>
      </c>
      <c r="U268" s="30">
        <f t="shared" si="6"/>
        <v>8.4158432252492241E-2</v>
      </c>
    </row>
    <row r="269" spans="16:21" ht="13.9" customHeight="1" x14ac:dyDescent="0.2">
      <c r="P269" s="27">
        <v>10</v>
      </c>
      <c r="Q269" s="30">
        <v>-0.23950574067680647</v>
      </c>
      <c r="R269" s="30">
        <v>3625.3872961263178</v>
      </c>
      <c r="S269" s="30">
        <f>ABS(Q269)/'İtme Analizi'!$G$17</f>
        <v>0.17195907596032114</v>
      </c>
      <c r="T269" s="30">
        <f>ABS(R269)/'İtme Analizi'!$G$14</f>
        <v>0.97036257638708778</v>
      </c>
      <c r="U269" s="30">
        <f t="shared" si="6"/>
        <v>8.485231645380277E-2</v>
      </c>
    </row>
    <row r="270" spans="16:21" ht="13.9" customHeight="1" x14ac:dyDescent="0.2">
      <c r="P270" s="27">
        <v>0</v>
      </c>
      <c r="Q270" s="30">
        <v>-0.23950574067680647</v>
      </c>
      <c r="R270" s="30">
        <v>3625.3872961263178</v>
      </c>
      <c r="S270" s="30">
        <f>ABS(Q270)/'İtme Analizi'!$G$17</f>
        <v>0.17195907596032114</v>
      </c>
      <c r="T270" s="30">
        <f>ABS(R270)/'İtme Analizi'!$G$14</f>
        <v>0.97036257638708778</v>
      </c>
      <c r="U270" s="30">
        <f t="shared" si="6"/>
        <v>8.485231645380277E-2</v>
      </c>
    </row>
    <row r="271" spans="16:21" ht="13.9" customHeight="1" x14ac:dyDescent="0.2">
      <c r="P271" s="27">
        <v>1</v>
      </c>
      <c r="Q271" s="30">
        <v>-0.24050367717680646</v>
      </c>
      <c r="R271" s="30">
        <v>3639.689768180825</v>
      </c>
      <c r="S271" s="30">
        <f>ABS(Q271)/'İtme Analizi'!$G$17</f>
        <v>0.17267556917640084</v>
      </c>
      <c r="T271" s="30">
        <f>ABS(R271)/'İtme Analizi'!$G$14</f>
        <v>0.97419074217956603</v>
      </c>
      <c r="U271" s="30">
        <f t="shared" si="6"/>
        <v>8.5548946084331903E-2</v>
      </c>
    </row>
    <row r="272" spans="16:21" ht="13.9" customHeight="1" x14ac:dyDescent="0.2">
      <c r="P272" s="27">
        <v>2</v>
      </c>
      <c r="Q272" s="30">
        <v>-0.24150161367680648</v>
      </c>
      <c r="R272" s="30">
        <v>3653.9972356500843</v>
      </c>
      <c r="S272" s="30">
        <f>ABS(Q272)/'İtme Analizi'!$G$17</f>
        <v>0.17339206239248056</v>
      </c>
      <c r="T272" s="30">
        <f>ABS(R272)/'İtme Analizi'!$G$14</f>
        <v>0.9780202450329244</v>
      </c>
      <c r="U272" s="30">
        <f t="shared" si="6"/>
        <v>8.6248319048678926E-2</v>
      </c>
    </row>
    <row r="273" spans="16:21" ht="13.9" customHeight="1" x14ac:dyDescent="0.2">
      <c r="P273" s="27">
        <v>3</v>
      </c>
      <c r="Q273" s="30">
        <v>-0.24249955017680649</v>
      </c>
      <c r="R273" s="30">
        <v>3668.3023051645014</v>
      </c>
      <c r="S273" s="30">
        <f>ABS(Q273)/'İtme Analizi'!$G$17</f>
        <v>0.17410855560856028</v>
      </c>
      <c r="T273" s="30">
        <f>ABS(R273)/'İtme Analizi'!$G$14</f>
        <v>0.98184910605536957</v>
      </c>
      <c r="U273" s="30">
        <f t="shared" si="6"/>
        <v>8.6950435595907594E-2</v>
      </c>
    </row>
    <row r="274" spans="16:21" ht="13.9" customHeight="1" x14ac:dyDescent="0.2">
      <c r="P274" s="27">
        <v>4</v>
      </c>
      <c r="Q274" s="30">
        <v>-0.24349748667680648</v>
      </c>
      <c r="R274" s="30">
        <v>3682.6040995785802</v>
      </c>
      <c r="S274" s="30">
        <f>ABS(Q274)/'İtme Analizi'!$G$17</f>
        <v>0.17482504882463998</v>
      </c>
      <c r="T274" s="30">
        <f>ABS(R274)/'İtme Analizi'!$G$14</f>
        <v>0.98567709047221586</v>
      </c>
      <c r="U274" s="30">
        <f t="shared" si="6"/>
        <v>8.7655295182043139E-2</v>
      </c>
    </row>
    <row r="275" spans="16:21" ht="13.9" customHeight="1" x14ac:dyDescent="0.2">
      <c r="P275" s="27">
        <v>5</v>
      </c>
      <c r="Q275" s="30">
        <v>-0.2444954231768065</v>
      </c>
      <c r="R275" s="30">
        <v>3696.8826844928481</v>
      </c>
      <c r="S275" s="30">
        <f>ABS(Q275)/'İtme Analizi'!$G$17</f>
        <v>0.1755415420407197</v>
      </c>
      <c r="T275" s="30">
        <f>ABS(R275)/'İtme Analizi'!$G$14</f>
        <v>0.98949886268931797</v>
      </c>
      <c r="U275" s="30">
        <f t="shared" si="6"/>
        <v>8.8362895267545163E-2</v>
      </c>
    </row>
    <row r="276" spans="16:21" ht="13.9" customHeight="1" x14ac:dyDescent="0.2">
      <c r="P276" s="27">
        <v>6</v>
      </c>
      <c r="Q276" s="30">
        <v>-0.24549335967680652</v>
      </c>
      <c r="R276" s="30">
        <v>3711.1645373075162</v>
      </c>
      <c r="S276" s="30">
        <f>ABS(Q276)/'İtme Analizi'!$G$17</f>
        <v>0.17625803525679942</v>
      </c>
      <c r="T276" s="30">
        <f>ABS(R276)/'İtme Analizi'!$G$14</f>
        <v>0.99332150958490084</v>
      </c>
      <c r="U276" s="30">
        <f t="shared" si="6"/>
        <v>8.9073233940264743E-2</v>
      </c>
    </row>
    <row r="277" spans="16:21" ht="13.9" customHeight="1" x14ac:dyDescent="0.2">
      <c r="P277" s="27">
        <v>7</v>
      </c>
      <c r="Q277" s="30">
        <v>-0.24649129617680651</v>
      </c>
      <c r="R277" s="30">
        <v>3725.422690905667</v>
      </c>
      <c r="S277" s="30">
        <f>ABS(Q277)/'İtme Analizi'!$G$17</f>
        <v>0.17697452847287912</v>
      </c>
      <c r="T277" s="30">
        <f>ABS(R277)/'İtme Analizi'!$G$14</f>
        <v>0.99713781320432582</v>
      </c>
      <c r="U277" s="30">
        <f t="shared" si="6"/>
        <v>8.9786309241095277E-2</v>
      </c>
    </row>
    <row r="278" spans="16:21" ht="13.9" customHeight="1" x14ac:dyDescent="0.2">
      <c r="P278" s="27">
        <v>8</v>
      </c>
      <c r="Q278" s="30">
        <v>-0.24748923267680653</v>
      </c>
      <c r="R278" s="30">
        <v>3739.7160086691383</v>
      </c>
      <c r="S278" s="30">
        <f>ABS(Q278)/'İtme Analizi'!$G$17</f>
        <v>0.17769102168895884</v>
      </c>
      <c r="T278" s="30">
        <f>ABS(R278)/'İtme Analizi'!$G$14</f>
        <v>1.0009635287809489</v>
      </c>
      <c r="U278" s="30">
        <f t="shared" si="6"/>
        <v>9.0502122269381396E-2</v>
      </c>
    </row>
    <row r="279" spans="16:21" ht="13.9" customHeight="1" x14ac:dyDescent="0.2">
      <c r="P279" s="27">
        <v>9</v>
      </c>
      <c r="Q279" s="30">
        <v>-0.24848716917680655</v>
      </c>
      <c r="R279" s="30">
        <v>3753.921052609101</v>
      </c>
      <c r="S279" s="30">
        <f>ABS(Q279)/'İtme Analizi'!$G$17</f>
        <v>0.17840751490503856</v>
      </c>
      <c r="T279" s="30">
        <f>ABS(R279)/'İtme Analizi'!$G$14</f>
        <v>1.0047656171950616</v>
      </c>
      <c r="U279" s="30">
        <f t="shared" si="6"/>
        <v>9.1220667932573996E-2</v>
      </c>
    </row>
    <row r="280" spans="16:21" ht="13.9" customHeight="1" x14ac:dyDescent="0.2">
      <c r="P280" s="27">
        <v>10</v>
      </c>
      <c r="Q280" s="30">
        <v>-0.24948510567680646</v>
      </c>
      <c r="R280" s="30">
        <v>3768.0159466740483</v>
      </c>
      <c r="S280" s="30">
        <f>ABS(Q280)/'İtme Analizi'!$G$17</f>
        <v>0.1791240081211182</v>
      </c>
      <c r="T280" s="30">
        <f>ABS(R280)/'İtme Analizi'!$G$14</f>
        <v>1.008538223154535</v>
      </c>
      <c r="U280" s="30">
        <f t="shared" si="6"/>
        <v>9.194192720433278E-2</v>
      </c>
    </row>
    <row r="281" spans="16:21" ht="13.9" customHeight="1" x14ac:dyDescent="0.2">
      <c r="P281" s="27">
        <v>0</v>
      </c>
      <c r="Q281" s="30">
        <v>-0.24948510567680646</v>
      </c>
      <c r="R281" s="30">
        <v>3768.0159466740483</v>
      </c>
      <c r="S281" s="30">
        <f>ABS(Q281)/'İtme Analizi'!$G$17</f>
        <v>0.1791240081211182</v>
      </c>
      <c r="T281" s="30">
        <f>ABS(R281)/'İtme Analizi'!$G$14</f>
        <v>1.008538223154535</v>
      </c>
      <c r="U281" s="30">
        <f t="shared" si="6"/>
        <v>9.194192720433278E-2</v>
      </c>
    </row>
    <row r="282" spans="16:21" ht="13.9" customHeight="1" x14ac:dyDescent="0.2">
      <c r="P282" s="27">
        <v>1</v>
      </c>
      <c r="Q282" s="30">
        <v>-0.25048304217680645</v>
      </c>
      <c r="R282" s="30">
        <v>3782.1032247131716</v>
      </c>
      <c r="S282" s="30">
        <f>ABS(Q282)/'İtme Analizi'!$G$17</f>
        <v>0.17984050133719789</v>
      </c>
      <c r="T282" s="30">
        <f>ABS(R282)/'İtme Analizi'!$G$14</f>
        <v>1.0123087906265762</v>
      </c>
      <c r="U282" s="30">
        <f t="shared" si="6"/>
        <v>9.266588879238731E-2</v>
      </c>
    </row>
    <row r="283" spans="16:21" ht="13.9" customHeight="1" x14ac:dyDescent="0.2">
      <c r="P283" s="27">
        <v>2</v>
      </c>
      <c r="Q283" s="30">
        <v>-0.25148097867680647</v>
      </c>
      <c r="R283" s="30">
        <v>3796.1342833912709</v>
      </c>
      <c r="S283" s="30">
        <f>ABS(Q283)/'İtme Analizi'!$G$17</f>
        <v>0.18055699455327762</v>
      </c>
      <c r="T283" s="30">
        <f>ABS(R283)/'İtme Analizi'!$G$14</f>
        <v>1.0160643105576099</v>
      </c>
      <c r="U283" s="30">
        <f t="shared" si="6"/>
        <v>9.3392546575725835E-2</v>
      </c>
    </row>
    <row r="284" spans="16:21" ht="13.9" customHeight="1" x14ac:dyDescent="0.2">
      <c r="P284" s="27">
        <v>3</v>
      </c>
      <c r="Q284" s="30">
        <v>-0.25247891517680648</v>
      </c>
      <c r="R284" s="30">
        <v>3810.2300738341351</v>
      </c>
      <c r="S284" s="30">
        <f>ABS(Q284)/'İtme Analizi'!$G$17</f>
        <v>0.18127348776935731</v>
      </c>
      <c r="T284" s="30">
        <f>ABS(R284)/'İtme Analizi'!$G$14</f>
        <v>1.0198371564394733</v>
      </c>
      <c r="U284" s="30">
        <f t="shared" si="6"/>
        <v>9.4121901370580893E-2</v>
      </c>
    </row>
    <row r="285" spans="16:21" ht="13.9" customHeight="1" x14ac:dyDescent="0.2">
      <c r="P285" s="27">
        <v>4</v>
      </c>
      <c r="Q285" s="30">
        <v>-0.2534768516768065</v>
      </c>
      <c r="R285" s="30">
        <v>3824.2786900375554</v>
      </c>
      <c r="S285" s="30">
        <f>ABS(Q285)/'İtme Analizi'!$G$17</f>
        <v>0.18198998098543703</v>
      </c>
      <c r="T285" s="30">
        <f>ABS(R285)/'İtme Analizi'!$G$14</f>
        <v>1.0235973757761467</v>
      </c>
      <c r="U285" s="30">
        <f t="shared" si="6"/>
        <v>9.4853954860498663E-2</v>
      </c>
    </row>
    <row r="286" spans="16:21" ht="13.9" customHeight="1" x14ac:dyDescent="0.2">
      <c r="P286" s="27">
        <v>5</v>
      </c>
      <c r="Q286" s="30">
        <v>-0.25447478817680652</v>
      </c>
      <c r="R286" s="30">
        <v>3838.309423394046</v>
      </c>
      <c r="S286" s="30">
        <f>ABS(Q286)/'İtme Analizi'!$G$17</f>
        <v>0.18270647420151676</v>
      </c>
      <c r="T286" s="30">
        <f>ABS(R286)/'İtme Analizi'!$G$14</f>
        <v>1.0273528086323693</v>
      </c>
      <c r="U286" s="30">
        <f t="shared" si="6"/>
        <v>9.5588700807321736E-2</v>
      </c>
    </row>
    <row r="287" spans="16:21" ht="13.9" customHeight="1" x14ac:dyDescent="0.2">
      <c r="P287" s="27">
        <v>6</v>
      </c>
      <c r="Q287" s="30">
        <v>-0.25547272467680654</v>
      </c>
      <c r="R287" s="30">
        <v>3852.328632235256</v>
      </c>
      <c r="S287" s="30">
        <f>ABS(Q287)/'İtme Analizi'!$G$17</f>
        <v>0.18342296741759648</v>
      </c>
      <c r="T287" s="30">
        <f>ABS(R287)/'İtme Analizi'!$G$14</f>
        <v>1.0311051568641294</v>
      </c>
      <c r="U287" s="30">
        <f t="shared" si="6"/>
        <v>9.6326136391253495E-2</v>
      </c>
    </row>
    <row r="288" spans="16:21" ht="13.9" customHeight="1" x14ac:dyDescent="0.2">
      <c r="P288" s="27">
        <v>7</v>
      </c>
      <c r="Q288" s="30">
        <v>-0.2564706611768065</v>
      </c>
      <c r="R288" s="30">
        <v>3866.2535742818641</v>
      </c>
      <c r="S288" s="30">
        <f>ABS(Q288)/'İtme Analizi'!$G$17</f>
        <v>0.18413946063367617</v>
      </c>
      <c r="T288" s="30">
        <f>ABS(R288)/'İtme Analizi'!$G$14</f>
        <v>1.034832273868932</v>
      </c>
      <c r="U288" s="30">
        <f t="shared" si="6"/>
        <v>9.7066251468236164E-2</v>
      </c>
    </row>
    <row r="289" spans="16:21" ht="13.9" customHeight="1" x14ac:dyDescent="0.2">
      <c r="P289" s="27">
        <v>8</v>
      </c>
      <c r="Q289" s="30">
        <v>-0.25746859767680652</v>
      </c>
      <c r="R289" s="30">
        <v>3880.1552310181528</v>
      </c>
      <c r="S289" s="30">
        <f>ABS(Q289)/'İtme Analizi'!$G$17</f>
        <v>0.18485595384975587</v>
      </c>
      <c r="T289" s="30">
        <f>ABS(R289)/'İtme Analizi'!$G$14</f>
        <v>1.0385531583827292</v>
      </c>
      <c r="U289" s="30">
        <f t="shared" si="6"/>
        <v>9.7809034766499547E-2</v>
      </c>
    </row>
    <row r="290" spans="16:21" ht="13.9" customHeight="1" x14ac:dyDescent="0.2">
      <c r="P290" s="27">
        <v>9</v>
      </c>
      <c r="Q290" s="30">
        <v>-0.25846653417680648</v>
      </c>
      <c r="R290" s="30">
        <v>3893.8301735030395</v>
      </c>
      <c r="S290" s="30">
        <f>ABS(Q290)/'İtme Analizi'!$G$17</f>
        <v>0.18557244706583556</v>
      </c>
      <c r="T290" s="30">
        <f>ABS(R290)/'İtme Analizi'!$G$14</f>
        <v>1.0422133610970044</v>
      </c>
      <c r="U290" s="30">
        <f t="shared" si="6"/>
        <v>9.8554462314226043E-2</v>
      </c>
    </row>
    <row r="291" spans="16:21" ht="13.9" customHeight="1" x14ac:dyDescent="0.2">
      <c r="P291" s="27">
        <v>10</v>
      </c>
      <c r="Q291" s="30">
        <v>-0.25946447067680645</v>
      </c>
      <c r="R291" s="30">
        <v>3907.5093199131588</v>
      </c>
      <c r="S291" s="30">
        <f>ABS(Q291)/'İtme Analizi'!$G$17</f>
        <v>0.18628894028191523</v>
      </c>
      <c r="T291" s="30">
        <f>ABS(R291)/'İtme Analizi'!$G$14</f>
        <v>1.0458746890239494</v>
      </c>
      <c r="U291" s="30">
        <f t="shared" si="6"/>
        <v>9.9302512775470378E-2</v>
      </c>
    </row>
    <row r="292" spans="16:21" ht="13.9" customHeight="1" x14ac:dyDescent="0.2">
      <c r="P292" s="27">
        <v>0</v>
      </c>
      <c r="Q292" s="30">
        <v>-0.25946447067680645</v>
      </c>
      <c r="R292" s="30">
        <v>3907.5093199131588</v>
      </c>
      <c r="S292" s="30">
        <f>ABS(Q292)/'İtme Analizi'!$G$17</f>
        <v>0.18628894028191523</v>
      </c>
      <c r="T292" s="30">
        <f>ABS(R292)/'İtme Analizi'!$G$14</f>
        <v>1.0458746890239494</v>
      </c>
      <c r="U292" s="30">
        <f t="shared" si="6"/>
        <v>9.9302512775470378E-2</v>
      </c>
    </row>
    <row r="293" spans="16:21" ht="13.9" customHeight="1" x14ac:dyDescent="0.2">
      <c r="P293" s="27">
        <v>1</v>
      </c>
      <c r="Q293" s="30">
        <v>-0.26046240717680647</v>
      </c>
      <c r="R293" s="30">
        <v>3921.1746215081566</v>
      </c>
      <c r="S293" s="30">
        <f>ABS(Q293)/'İtme Analizi'!$G$17</f>
        <v>0.18700543349799495</v>
      </c>
      <c r="T293" s="30">
        <f>ABS(R293)/'İtme Analizi'!$G$14</f>
        <v>1.0495323112804729</v>
      </c>
      <c r="U293" s="30">
        <f t="shared" si="6"/>
        <v>0.10005318522579242</v>
      </c>
    </row>
    <row r="294" spans="16:21" ht="13.9" customHeight="1" x14ac:dyDescent="0.2">
      <c r="P294" s="27">
        <v>2</v>
      </c>
      <c r="Q294" s="30">
        <v>-0.26146034367680643</v>
      </c>
      <c r="R294" s="30">
        <v>3934.8171146305694</v>
      </c>
      <c r="S294" s="30">
        <f>ABS(Q294)/'İtme Analizi'!$G$17</f>
        <v>0.18772192671407464</v>
      </c>
      <c r="T294" s="30">
        <f>ABS(R294)/'İtme Analizi'!$G$14</f>
        <v>1.0531838286752495</v>
      </c>
      <c r="U294" s="30">
        <f t="shared" si="6"/>
        <v>0.10080647615060219</v>
      </c>
    </row>
    <row r="295" spans="16:21" ht="13.9" customHeight="1" x14ac:dyDescent="0.2">
      <c r="P295" s="27">
        <v>3</v>
      </c>
      <c r="Q295" s="30">
        <v>-0.26245828017680639</v>
      </c>
      <c r="R295" s="30">
        <v>3948.3559771766327</v>
      </c>
      <c r="S295" s="30">
        <f>ABS(Q295)/'İtme Analizi'!$G$17</f>
        <v>0.18843841993015431</v>
      </c>
      <c r="T295" s="30">
        <f>ABS(R295)/'İtme Analizi'!$G$14</f>
        <v>1.0568076085554257</v>
      </c>
      <c r="U295" s="30">
        <f t="shared" si="6"/>
        <v>0.10156237342598318</v>
      </c>
    </row>
    <row r="296" spans="16:21" ht="13.9" customHeight="1" x14ac:dyDescent="0.2">
      <c r="P296" s="27">
        <v>4</v>
      </c>
      <c r="Q296" s="30">
        <v>-0.26345621667680641</v>
      </c>
      <c r="R296" s="30">
        <v>3961.8691026846955</v>
      </c>
      <c r="S296" s="30">
        <f>ABS(Q296)/'İtme Analizi'!$G$17</f>
        <v>0.18915491314623403</v>
      </c>
      <c r="T296" s="30">
        <f>ABS(R296)/'İtme Analizi'!$G$14</f>
        <v>1.0604244997209726</v>
      </c>
      <c r="U296" s="30">
        <f t="shared" si="6"/>
        <v>0.10232086464720629</v>
      </c>
    </row>
    <row r="297" spans="16:21" ht="13.9" customHeight="1" x14ac:dyDescent="0.2">
      <c r="P297" s="27">
        <v>5</v>
      </c>
      <c r="Q297" s="30">
        <v>-0.26445415317680637</v>
      </c>
      <c r="R297" s="30">
        <v>3975.3030884558348</v>
      </c>
      <c r="S297" s="30">
        <f>ABS(Q297)/'İtme Analizi'!$G$17</f>
        <v>0.1898714063623137</v>
      </c>
      <c r="T297" s="30">
        <f>ABS(R297)/'İtme Analizi'!$G$14</f>
        <v>1.0640202085319896</v>
      </c>
      <c r="U297" s="30">
        <f t="shared" si="6"/>
        <v>0.10308193975790608</v>
      </c>
    </row>
    <row r="298" spans="16:21" ht="13.9" customHeight="1" x14ac:dyDescent="0.2">
      <c r="P298" s="27">
        <v>6</v>
      </c>
      <c r="Q298" s="30">
        <v>-0.26545208967680634</v>
      </c>
      <c r="R298" s="30">
        <v>3988.5555900827344</v>
      </c>
      <c r="S298" s="30">
        <f>ABS(Q298)/'İtme Analizi'!$G$17</f>
        <v>0.19058789957839339</v>
      </c>
      <c r="T298" s="30">
        <f>ABS(R298)/'İtme Analizi'!$G$14</f>
        <v>1.0675673417268328</v>
      </c>
      <c r="U298" s="30">
        <f t="shared" si="6"/>
        <v>0.10384557376752628</v>
      </c>
    </row>
    <row r="299" spans="16:21" ht="13.9" customHeight="1" x14ac:dyDescent="0.2">
      <c r="P299" s="27">
        <v>7</v>
      </c>
      <c r="Q299" s="30">
        <v>-0.2664500261768063</v>
      </c>
      <c r="R299" s="30">
        <v>4001.881695402642</v>
      </c>
      <c r="S299" s="30">
        <f>ABS(Q299)/'İtme Analizi'!$G$17</f>
        <v>0.19130439279447306</v>
      </c>
      <c r="T299" s="30">
        <f>ABS(R299)/'İtme Analizi'!$G$14</f>
        <v>1.0711341755118047</v>
      </c>
      <c r="U299" s="30">
        <f t="shared" si="6"/>
        <v>0.10461175633168666</v>
      </c>
    </row>
    <row r="300" spans="16:21" ht="13.9" customHeight="1" x14ac:dyDescent="0.2">
      <c r="P300" s="27">
        <v>8</v>
      </c>
      <c r="Q300" s="30">
        <v>-0.26744796267680632</v>
      </c>
      <c r="R300" s="30">
        <v>4015.109042542525</v>
      </c>
      <c r="S300" s="30">
        <f>ABS(Q300)/'İtme Analizi'!$G$17</f>
        <v>0.19202088601055278</v>
      </c>
      <c r="T300" s="30">
        <f>ABS(R300)/'İtme Analizi'!$G$14</f>
        <v>1.0746745759162353</v>
      </c>
      <c r="U300" s="30">
        <f t="shared" si="6"/>
        <v>0.10538048503838801</v>
      </c>
    </row>
    <row r="301" spans="16:21" ht="13.9" customHeight="1" x14ac:dyDescent="0.2">
      <c r="P301" s="27">
        <v>9</v>
      </c>
      <c r="Q301" s="30">
        <v>-0.26844589917680628</v>
      </c>
      <c r="R301" s="30">
        <v>4028.0853690331901</v>
      </c>
      <c r="S301" s="30">
        <f>ABS(Q301)/'İtme Analizi'!$G$17</f>
        <v>0.19273737922663248</v>
      </c>
      <c r="T301" s="30">
        <f>ABS(R301)/'İtme Analizi'!$G$14</f>
        <v>1.0781477887282778</v>
      </c>
      <c r="U301" s="30">
        <f t="shared" si="6"/>
        <v>0.10615172634823423</v>
      </c>
    </row>
    <row r="302" spans="16:21" ht="13.9" customHeight="1" x14ac:dyDescent="0.2">
      <c r="P302" s="27">
        <v>10</v>
      </c>
      <c r="Q302" s="30">
        <v>-0.26944383567680624</v>
      </c>
      <c r="R302" s="30">
        <v>4041.1766763162518</v>
      </c>
      <c r="S302" s="30">
        <f>ABS(Q302)/'İtme Analizi'!$G$17</f>
        <v>0.19345387244271214</v>
      </c>
      <c r="T302" s="30">
        <f>ABS(R302)/'İtme Analizi'!$G$14</f>
        <v>1.0816517770268632</v>
      </c>
      <c r="U302" s="30">
        <f t="shared" si="6"/>
        <v>0.10692546721671192</v>
      </c>
    </row>
    <row r="303" spans="16:21" ht="13.9" customHeight="1" x14ac:dyDescent="0.2">
      <c r="P303" s="27">
        <v>0</v>
      </c>
      <c r="Q303" s="30">
        <v>-0.26944383567680624</v>
      </c>
      <c r="R303" s="30">
        <v>4041.1766763162518</v>
      </c>
      <c r="S303" s="30">
        <f>ABS(Q303)/'İtme Analizi'!$G$17</f>
        <v>0.19345387244271214</v>
      </c>
      <c r="T303" s="30">
        <f>ABS(R303)/'İtme Analizi'!$G$14</f>
        <v>1.0816517770268632</v>
      </c>
      <c r="U303" s="30">
        <f t="shared" si="6"/>
        <v>0.10692546721671192</v>
      </c>
    </row>
    <row r="304" spans="16:21" ht="13.9" customHeight="1" x14ac:dyDescent="0.2">
      <c r="P304" s="27">
        <v>1</v>
      </c>
      <c r="Q304" s="30">
        <v>-0.27044177217680626</v>
      </c>
      <c r="R304" s="30">
        <v>4054.2888037453149</v>
      </c>
      <c r="S304" s="30">
        <f>ABS(Q304)/'İtme Analizi'!$G$17</f>
        <v>0.19417036565879187</v>
      </c>
      <c r="T304" s="30">
        <f>ABS(R304)/'İtme Analizi'!$G$14</f>
        <v>1.0851613379964116</v>
      </c>
      <c r="U304" s="30">
        <f t="shared" si="6"/>
        <v>0.1077017206654253</v>
      </c>
    </row>
    <row r="305" spans="16:21" ht="13.9" customHeight="1" x14ac:dyDescent="0.2">
      <c r="P305" s="27">
        <v>2</v>
      </c>
      <c r="Q305" s="30">
        <v>-0.27143970867680622</v>
      </c>
      <c r="R305" s="30">
        <v>4067.3993838821789</v>
      </c>
      <c r="S305" s="30">
        <f>ABS(Q305)/'İtme Analizi'!$G$17</f>
        <v>0.19488685887487153</v>
      </c>
      <c r="T305" s="30">
        <f>ABS(R305)/'İtme Analizi'!$G$14</f>
        <v>1.0886704848213948</v>
      </c>
      <c r="U305" s="30">
        <f t="shared" si="6"/>
        <v>0.10848048854239882</v>
      </c>
    </row>
    <row r="306" spans="16:21" ht="13.9" customHeight="1" x14ac:dyDescent="0.2">
      <c r="P306" s="27">
        <v>3</v>
      </c>
      <c r="Q306" s="30">
        <v>-0.27243764517680619</v>
      </c>
      <c r="R306" s="30">
        <v>4080.5099414864721</v>
      </c>
      <c r="S306" s="30">
        <f>ABS(Q306)/'İtme Analizi'!$G$17</f>
        <v>0.19560335209095123</v>
      </c>
      <c r="T306" s="30">
        <f>ABS(R306)/'İtme Analizi'!$G$14</f>
        <v>1.0921796256153637</v>
      </c>
      <c r="U306" s="30">
        <f t="shared" si="6"/>
        <v>0.10926177069710612</v>
      </c>
    </row>
    <row r="307" spans="16:21" ht="13.9" customHeight="1" x14ac:dyDescent="0.2">
      <c r="P307" s="27">
        <v>4</v>
      </c>
      <c r="Q307" s="30">
        <v>-0.27343558167680621</v>
      </c>
      <c r="R307" s="30">
        <v>4093.5000922346599</v>
      </c>
      <c r="S307" s="30">
        <f>ABS(Q307)/'İtme Analizi'!$G$17</f>
        <v>0.19631984530703095</v>
      </c>
      <c r="T307" s="30">
        <f>ABS(R307)/'İtme Analizi'!$G$14</f>
        <v>1.0956565385954298</v>
      </c>
      <c r="U307" s="30">
        <f t="shared" si="6"/>
        <v>0.11004555558188157</v>
      </c>
    </row>
    <row r="308" spans="16:21" ht="13.9" customHeight="1" x14ac:dyDescent="0.2">
      <c r="P308" s="27">
        <v>5</v>
      </c>
      <c r="Q308" s="30">
        <v>-0.27443351817680617</v>
      </c>
      <c r="R308" s="30">
        <v>4106.479330773318</v>
      </c>
      <c r="S308" s="30">
        <f>ABS(Q308)/'İtme Analizi'!$G$17</f>
        <v>0.19703633852311062</v>
      </c>
      <c r="T308" s="30">
        <f>ABS(R308)/'İtme Analizi'!$G$14</f>
        <v>1.0991305308393404</v>
      </c>
      <c r="U308" s="30">
        <f t="shared" si="6"/>
        <v>0.11083183060487627</v>
      </c>
    </row>
    <row r="309" spans="16:21" ht="13.9" customHeight="1" x14ac:dyDescent="0.2">
      <c r="P309" s="27">
        <v>6</v>
      </c>
      <c r="Q309" s="30">
        <v>-0.27543145467680613</v>
      </c>
      <c r="R309" s="30">
        <v>4119.4026067746518</v>
      </c>
      <c r="S309" s="30">
        <f>ABS(Q309)/'İtme Analizi'!$G$17</f>
        <v>0.19775283173919031</v>
      </c>
      <c r="T309" s="30">
        <f>ABS(R309)/'İtme Analizi'!$G$14</f>
        <v>1.1025895442830669</v>
      </c>
      <c r="U309" s="30">
        <f t="shared" si="6"/>
        <v>0.11162058935364211</v>
      </c>
    </row>
    <row r="310" spans="16:21" ht="13.9" customHeight="1" x14ac:dyDescent="0.2">
      <c r="P310" s="27">
        <v>7</v>
      </c>
      <c r="Q310" s="30">
        <v>-0.27642939117680615</v>
      </c>
      <c r="R310" s="30">
        <v>4132.2904176767952</v>
      </c>
      <c r="S310" s="30">
        <f>ABS(Q310)/'İtme Analizi'!$G$17</f>
        <v>0.19846932495527</v>
      </c>
      <c r="T310" s="30">
        <f>ABS(R310)/'İtme Analizi'!$G$14</f>
        <v>1.1060390652223484</v>
      </c>
      <c r="U310" s="30">
        <f t="shared" si="6"/>
        <v>0.11241182306141718</v>
      </c>
    </row>
    <row r="311" spans="16:21" ht="13.9" customHeight="1" x14ac:dyDescent="0.2">
      <c r="P311" s="27">
        <v>8</v>
      </c>
      <c r="Q311" s="30">
        <v>-0.27742732767680611</v>
      </c>
      <c r="R311" s="30">
        <v>4144.9051751601301</v>
      </c>
      <c r="S311" s="30">
        <f>ABS(Q311)/'İtme Analizi'!$G$17</f>
        <v>0.1991858181713497</v>
      </c>
      <c r="T311" s="30">
        <f>ABS(R311)/'İtme Analizi'!$G$14</f>
        <v>1.1094155013303213</v>
      </c>
      <c r="U311" s="30">
        <f t="shared" si="6"/>
        <v>0.11320550214515107</v>
      </c>
    </row>
    <row r="312" spans="16:21" ht="13.9" customHeight="1" x14ac:dyDescent="0.2">
      <c r="P312" s="27">
        <v>9</v>
      </c>
      <c r="Q312" s="30">
        <v>-0.27842526417680608</v>
      </c>
      <c r="R312" s="30">
        <v>4157.488104664485</v>
      </c>
      <c r="S312" s="30">
        <f>ABS(Q312)/'İtme Analizi'!$G$17</f>
        <v>0.19990231138742937</v>
      </c>
      <c r="T312" s="30">
        <f>ABS(R312)/'İtme Analizi'!$G$14</f>
        <v>1.1127834184368299</v>
      </c>
      <c r="U312" s="30">
        <f t="shared" si="6"/>
        <v>0.11400159737054744</v>
      </c>
    </row>
    <row r="313" spans="16:21" ht="13.9" customHeight="1" x14ac:dyDescent="0.2">
      <c r="P313" s="27">
        <v>10</v>
      </c>
      <c r="Q313" s="30">
        <v>-0.27942320067680609</v>
      </c>
      <c r="R313" s="30">
        <v>4170.2198480538491</v>
      </c>
      <c r="S313" s="30">
        <f>ABS(Q313)/'İtme Analizi'!$G$17</f>
        <v>0.20061880460350909</v>
      </c>
      <c r="T313" s="30">
        <f>ABS(R313)/'İtme Analizi'!$G$14</f>
        <v>1.1161911667153113</v>
      </c>
      <c r="U313" s="30">
        <f t="shared" si="6"/>
        <v>0.11480011995508525</v>
      </c>
    </row>
    <row r="314" spans="16:21" ht="13.9" customHeight="1" x14ac:dyDescent="0.2">
      <c r="P314" s="27">
        <v>0</v>
      </c>
      <c r="Q314" s="30">
        <v>-0.27942320067680609</v>
      </c>
      <c r="R314" s="30">
        <v>4170.2198480538491</v>
      </c>
      <c r="S314" s="30">
        <f>ABS(Q314)/'İtme Analizi'!$G$17</f>
        <v>0.20061880460350909</v>
      </c>
      <c r="T314" s="30">
        <f>ABS(R314)/'İtme Analizi'!$G$14</f>
        <v>1.1161911667153113</v>
      </c>
      <c r="U314" s="30">
        <f t="shared" si="6"/>
        <v>0.11480011995508525</v>
      </c>
    </row>
    <row r="315" spans="16:21" ht="13.9" customHeight="1" x14ac:dyDescent="0.2">
      <c r="P315" s="27">
        <v>1</v>
      </c>
      <c r="Q315" s="30">
        <v>-0.28042113717680606</v>
      </c>
      <c r="R315" s="30">
        <v>4182.9202719324194</v>
      </c>
      <c r="S315" s="30">
        <f>ABS(Q315)/'İtme Analizi'!$G$17</f>
        <v>0.20133529781958878</v>
      </c>
      <c r="T315" s="30">
        <f>ABS(R315)/'İtme Analizi'!$G$14</f>
        <v>1.1195905320877189</v>
      </c>
      <c r="U315" s="30">
        <f t="shared" si="6"/>
        <v>0.11560108116499901</v>
      </c>
    </row>
    <row r="316" spans="16:21" ht="13.9" customHeight="1" x14ac:dyDescent="0.2">
      <c r="P316" s="27">
        <v>2</v>
      </c>
      <c r="Q316" s="30">
        <v>-0.28141907367680602</v>
      </c>
      <c r="R316" s="30">
        <v>4195.342900420289</v>
      </c>
      <c r="S316" s="30">
        <f>ABS(Q316)/'İtme Analizi'!$G$17</f>
        <v>0.20205179103566845</v>
      </c>
      <c r="T316" s="30">
        <f>ABS(R316)/'İtme Analizi'!$G$14</f>
        <v>1.1229155434038529</v>
      </c>
      <c r="U316" s="30">
        <f t="shared" si="6"/>
        <v>0.11640445136005258</v>
      </c>
    </row>
    <row r="317" spans="16:21" ht="13.9" customHeight="1" x14ac:dyDescent="0.2">
      <c r="P317" s="27">
        <v>3</v>
      </c>
      <c r="Q317" s="30">
        <v>-0.28241701017680598</v>
      </c>
      <c r="R317" s="30">
        <v>4207.5422770386458</v>
      </c>
      <c r="S317" s="30">
        <f>ABS(Q317)/'İtme Analizi'!$G$17</f>
        <v>0.20276828425174814</v>
      </c>
      <c r="T317" s="30">
        <f>ABS(R317)/'İtme Analizi'!$G$14</f>
        <v>1.1261807996533999</v>
      </c>
      <c r="U317" s="30">
        <f t="shared" si="6"/>
        <v>0.11721018249610766</v>
      </c>
    </row>
    <row r="318" spans="16:21" ht="13.9" customHeight="1" x14ac:dyDescent="0.2">
      <c r="P318" s="27">
        <v>4</v>
      </c>
      <c r="Q318" s="30">
        <v>-0.283414946676806</v>
      </c>
      <c r="R318" s="30">
        <v>4219.8647226398052</v>
      </c>
      <c r="S318" s="30">
        <f>ABS(Q318)/'İtme Analizi'!$G$17</f>
        <v>0.20348477746782784</v>
      </c>
      <c r="T318" s="30">
        <f>ABS(R318)/'İtme Analizi'!$G$14</f>
        <v>1.129478996255376</v>
      </c>
      <c r="U318" s="30">
        <f t="shared" si="6"/>
        <v>0.11801826496688383</v>
      </c>
    </row>
    <row r="319" spans="16:21" ht="13.9" customHeight="1" x14ac:dyDescent="0.2">
      <c r="P319" s="27">
        <v>5</v>
      </c>
      <c r="Q319" s="30">
        <v>-0.28441288317680596</v>
      </c>
      <c r="R319" s="30">
        <v>4232.2414836467433</v>
      </c>
      <c r="S319" s="30">
        <f>ABS(Q319)/'İtme Analizi'!$G$17</f>
        <v>0.20420127068390753</v>
      </c>
      <c r="T319" s="30">
        <f>ABS(R319)/'İtme Analizi'!$G$14</f>
        <v>1.1327917307902082</v>
      </c>
      <c r="U319" s="30">
        <f t="shared" si="6"/>
        <v>0.11882871578131575</v>
      </c>
    </row>
    <row r="320" spans="16:21" ht="13.9" customHeight="1" x14ac:dyDescent="0.2">
      <c r="P320" s="27">
        <v>6</v>
      </c>
      <c r="Q320" s="30">
        <v>-0.28541081967680593</v>
      </c>
      <c r="R320" s="30">
        <v>4244.6431831543468</v>
      </c>
      <c r="S320" s="30">
        <f>ABS(Q320)/'İtme Analizi'!$G$17</f>
        <v>0.2049177638999872</v>
      </c>
      <c r="T320" s="30">
        <f>ABS(R320)/'İtme Analizi'!$G$14</f>
        <v>1.1361111403050579</v>
      </c>
      <c r="U320" s="30">
        <f t="shared" si="6"/>
        <v>0.11964154253885746</v>
      </c>
    </row>
    <row r="321" spans="16:21" ht="13.9" customHeight="1" x14ac:dyDescent="0.2">
      <c r="P321" s="27">
        <v>7</v>
      </c>
      <c r="Q321" s="30">
        <v>-0.28640875617680595</v>
      </c>
      <c r="R321" s="30">
        <v>4256.8835187377708</v>
      </c>
      <c r="S321" s="30">
        <f>ABS(Q321)/'İtme Analizi'!$G$17</f>
        <v>0.20563425711606692</v>
      </c>
      <c r="T321" s="30">
        <f>ABS(R321)/'İtme Analizi'!$G$14</f>
        <v>1.139387359534177</v>
      </c>
      <c r="U321" s="30">
        <f t="shared" si="6"/>
        <v>0.12045673215802466</v>
      </c>
    </row>
    <row r="322" spans="16:21" ht="13.9" customHeight="1" x14ac:dyDescent="0.2">
      <c r="P322" s="27">
        <v>8</v>
      </c>
      <c r="Q322" s="30">
        <v>-0.28740669267680591</v>
      </c>
      <c r="R322" s="30">
        <v>4269.1428292243627</v>
      </c>
      <c r="S322" s="30">
        <f>ABS(Q322)/'İtme Analizi'!$G$17</f>
        <v>0.20635075033214662</v>
      </c>
      <c r="T322" s="30">
        <f>ABS(R322)/'İtme Analizi'!$G$14</f>
        <v>1.1426686575409333</v>
      </c>
      <c r="U322" s="30">
        <f t="shared" si="6"/>
        <v>0.12127427098549874</v>
      </c>
    </row>
    <row r="323" spans="16:21" ht="13.9" customHeight="1" x14ac:dyDescent="0.2">
      <c r="P323" s="27">
        <v>9</v>
      </c>
      <c r="Q323" s="30">
        <v>-0.28840462917680587</v>
      </c>
      <c r="R323" s="30">
        <v>4281.2383743552136</v>
      </c>
      <c r="S323" s="30">
        <f>ABS(Q323)/'İtme Analizi'!$G$17</f>
        <v>0.20706724354822628</v>
      </c>
      <c r="T323" s="30">
        <f>ABS(R323)/'İtme Analizi'!$G$14</f>
        <v>1.1459061225004756</v>
      </c>
      <c r="U323" s="30">
        <f t="shared" si="6"/>
        <v>0.12209414513769408</v>
      </c>
    </row>
    <row r="324" spans="16:21" ht="13.9" customHeight="1" x14ac:dyDescent="0.2">
      <c r="P324" s="27">
        <v>10</v>
      </c>
      <c r="Q324" s="30">
        <v>-0.28940256567680589</v>
      </c>
      <c r="R324" s="30">
        <v>4293.3095689250431</v>
      </c>
      <c r="S324" s="30">
        <f>ABS(Q324)/'İtme Analizi'!$G$17</f>
        <v>0.207783736764306</v>
      </c>
      <c r="T324" s="30">
        <f>ABS(R324)/'İtme Analizi'!$G$14</f>
        <v>1.1491370698465331</v>
      </c>
      <c r="U324" s="30">
        <f t="shared" si="6"/>
        <v>0.12291633657665738</v>
      </c>
    </row>
    <row r="325" spans="16:21" ht="13.9" customHeight="1" x14ac:dyDescent="0.2">
      <c r="P325" s="27">
        <v>0</v>
      </c>
      <c r="Q325" s="30">
        <v>-0.28940256567680589</v>
      </c>
      <c r="R325" s="30">
        <v>4293.3095689250431</v>
      </c>
      <c r="S325" s="30">
        <f>ABS(Q325)/'İtme Analizi'!$G$17</f>
        <v>0.207783736764306</v>
      </c>
      <c r="T325" s="30">
        <f>ABS(R325)/'İtme Analizi'!$G$14</f>
        <v>1.1491370698465331</v>
      </c>
      <c r="U325" s="30">
        <f t="shared" si="6"/>
        <v>0.12291633657665738</v>
      </c>
    </row>
    <row r="326" spans="16:21" ht="13.9" customHeight="1" x14ac:dyDescent="0.2">
      <c r="P326" s="27">
        <v>1</v>
      </c>
      <c r="Q326" s="30">
        <v>-0.29040050217680585</v>
      </c>
      <c r="R326" s="30">
        <v>4305.4289038528259</v>
      </c>
      <c r="S326" s="30">
        <f>ABS(Q326)/'İtme Analizi'!$G$17</f>
        <v>0.20850022998038567</v>
      </c>
      <c r="T326" s="30">
        <f>ABS(R326)/'İtme Analizi'!$G$14</f>
        <v>1.1523809023267721</v>
      </c>
      <c r="U326" s="30">
        <f t="shared" si="6"/>
        <v>0.12374084758353118</v>
      </c>
    </row>
    <row r="327" spans="16:21" ht="13.9" customHeight="1" x14ac:dyDescent="0.2">
      <c r="P327" s="27">
        <v>2</v>
      </c>
      <c r="Q327" s="30">
        <v>-0.29139843867680582</v>
      </c>
      <c r="R327" s="30">
        <v>4317.1063853716114</v>
      </c>
      <c r="S327" s="30">
        <f>ABS(Q327)/'İtme Analizi'!$G$17</f>
        <v>0.20921672319646537</v>
      </c>
      <c r="T327" s="30">
        <f>ABS(R327)/'İtme Analizi'!$G$14</f>
        <v>1.1555064693701578</v>
      </c>
      <c r="U327" s="30">
        <f t="shared" si="6"/>
        <v>0.12456764040617961</v>
      </c>
    </row>
    <row r="328" spans="16:21" ht="13.9" customHeight="1" x14ac:dyDescent="0.2">
      <c r="P328" s="27">
        <v>3</v>
      </c>
      <c r="Q328" s="30">
        <v>-0.29239637517680583</v>
      </c>
      <c r="R328" s="30">
        <v>4328.3326145801711</v>
      </c>
      <c r="S328" s="30">
        <f>ABS(Q328)/'İtme Analizi'!$G$17</f>
        <v>0.20993321641254509</v>
      </c>
      <c r="T328" s="30">
        <f>ABS(R328)/'İtme Analizi'!$G$14</f>
        <v>1.1585112552890497</v>
      </c>
      <c r="U328" s="30">
        <f t="shared" si="6"/>
        <v>0.1253966294069829</v>
      </c>
    </row>
    <row r="329" spans="16:21" ht="13.9" customHeight="1" x14ac:dyDescent="0.2">
      <c r="P329" s="27">
        <v>4</v>
      </c>
      <c r="Q329" s="30">
        <v>-0.2933943116768058</v>
      </c>
      <c r="R329" s="30">
        <v>4339.6632779833953</v>
      </c>
      <c r="S329" s="30">
        <f>ABS(Q329)/'İtme Analizi'!$G$17</f>
        <v>0.21064970962862475</v>
      </c>
      <c r="T329" s="30">
        <f>ABS(R329)/'İtme Analizi'!$G$14</f>
        <v>1.161543993817117</v>
      </c>
      <c r="U329" s="30">
        <f t="shared" ref="U329:U392" si="7">U328+(S329-S328)*((T329+T328)/2)</f>
        <v>0.12622778133044019</v>
      </c>
    </row>
    <row r="330" spans="16:21" ht="13.9" customHeight="1" x14ac:dyDescent="0.2">
      <c r="P330" s="27">
        <v>5</v>
      </c>
      <c r="Q330" s="30">
        <v>-0.29439224817680576</v>
      </c>
      <c r="R330" s="30">
        <v>4350.8250442986755</v>
      </c>
      <c r="S330" s="30">
        <f>ABS(Q330)/'İtme Analizi'!$G$17</f>
        <v>0.21136620284470445</v>
      </c>
      <c r="T330" s="30">
        <f>ABS(R330)/'İtme Analizi'!$G$14</f>
        <v>1.1645315257506841</v>
      </c>
      <c r="U330" s="30">
        <f t="shared" si="7"/>
        <v>0.12706108999536989</v>
      </c>
    </row>
    <row r="331" spans="16:21" ht="13.9" customHeight="1" x14ac:dyDescent="0.2">
      <c r="P331" s="27">
        <v>6</v>
      </c>
      <c r="Q331" s="30">
        <v>-0.29539018467680578</v>
      </c>
      <c r="R331" s="30">
        <v>4361.9035318942342</v>
      </c>
      <c r="S331" s="30">
        <f>ABS(Q331)/'İtme Analizi'!$G$17</f>
        <v>0.21208269606078414</v>
      </c>
      <c r="T331" s="30">
        <f>ABS(R331)/'İtme Analizi'!$G$14</f>
        <v>1.167496767499389</v>
      </c>
      <c r="U331" s="30">
        <f t="shared" si="7"/>
        <v>0.12789653122127967</v>
      </c>
    </row>
    <row r="332" spans="16:21" ht="13.9" customHeight="1" x14ac:dyDescent="0.2">
      <c r="P332" s="27">
        <v>7</v>
      </c>
      <c r="Q332" s="30">
        <v>-0.29638812117680574</v>
      </c>
      <c r="R332" s="30">
        <v>4373.0047644163969</v>
      </c>
      <c r="S332" s="30">
        <f>ABS(Q332)/'İtme Analizi'!$G$17</f>
        <v>0.21279918927686384</v>
      </c>
      <c r="T332" s="30">
        <f>ABS(R332)/'İtme Analizi'!$G$14</f>
        <v>1.1704680971012742</v>
      </c>
      <c r="U332" s="30">
        <f t="shared" si="7"/>
        <v>0.12873409920373921</v>
      </c>
    </row>
    <row r="333" spans="16:21" ht="13.9" customHeight="1" x14ac:dyDescent="0.2">
      <c r="P333" s="27">
        <v>8</v>
      </c>
      <c r="Q333" s="30">
        <v>-0.2973860576768057</v>
      </c>
      <c r="R333" s="30">
        <v>4384.1144782758356</v>
      </c>
      <c r="S333" s="30">
        <f>ABS(Q333)/'İtme Analizi'!$G$17</f>
        <v>0.2135156824929435</v>
      </c>
      <c r="T333" s="30">
        <f>ABS(R333)/'İtme Analizi'!$G$14</f>
        <v>1.173441696797805</v>
      </c>
      <c r="U333" s="30">
        <f t="shared" si="7"/>
        <v>0.12957379693695489</v>
      </c>
    </row>
    <row r="334" spans="16:21" ht="13.9" customHeight="1" x14ac:dyDescent="0.2">
      <c r="P334" s="27">
        <v>9</v>
      </c>
      <c r="Q334" s="30">
        <v>-0.29838399417680567</v>
      </c>
      <c r="R334" s="30">
        <v>4395.1401011475427</v>
      </c>
      <c r="S334" s="30">
        <f>ABS(Q334)/'İtme Analizi'!$G$17</f>
        <v>0.2142321757090232</v>
      </c>
      <c r="T334" s="30">
        <f>ABS(R334)/'İtme Analizi'!$G$14</f>
        <v>1.1763927888997423</v>
      </c>
      <c r="U334" s="30">
        <f t="shared" si="7"/>
        <v>0.1304156171709111</v>
      </c>
    </row>
    <row r="335" spans="16:21" ht="13.9" customHeight="1" x14ac:dyDescent="0.2">
      <c r="P335" s="27">
        <v>10</v>
      </c>
      <c r="Q335" s="30">
        <v>-0.29938193067680569</v>
      </c>
      <c r="R335" s="30">
        <v>4406.1719814943172</v>
      </c>
      <c r="S335" s="30">
        <f>ABS(Q335)/'İtme Analizi'!$G$17</f>
        <v>0.21494866892510292</v>
      </c>
      <c r="T335" s="30">
        <f>ABS(R335)/'İtme Analizi'!$G$14</f>
        <v>1.1793455558626342</v>
      </c>
      <c r="U335" s="30">
        <f t="shared" si="7"/>
        <v>0.13125955244235166</v>
      </c>
    </row>
    <row r="336" spans="16:21" ht="13.9" customHeight="1" x14ac:dyDescent="0.2">
      <c r="P336" s="27">
        <v>0</v>
      </c>
      <c r="Q336" s="30">
        <v>-0.29938193067680569</v>
      </c>
      <c r="R336" s="30">
        <v>4406.1719814943172</v>
      </c>
      <c r="S336" s="30">
        <f>ABS(Q336)/'İtme Analizi'!$G$17</f>
        <v>0.21494866892510292</v>
      </c>
      <c r="T336" s="30">
        <f>ABS(R336)/'İtme Analizi'!$G$14</f>
        <v>1.1793455558626342</v>
      </c>
      <c r="U336" s="30">
        <f t="shared" si="7"/>
        <v>0.13125955244235166</v>
      </c>
    </row>
    <row r="337" spans="16:21" ht="13.9" customHeight="1" x14ac:dyDescent="0.2">
      <c r="P337" s="27">
        <v>1</v>
      </c>
      <c r="Q337" s="30">
        <v>-0.30037986717680565</v>
      </c>
      <c r="R337" s="30">
        <v>4417.3115001733013</v>
      </c>
      <c r="S337" s="30">
        <f>ABS(Q337)/'İtme Analizi'!$G$17</f>
        <v>0.21566516214118259</v>
      </c>
      <c r="T337" s="30">
        <f>ABS(R337)/'İtme Analizi'!$G$14</f>
        <v>1.1823271330465674</v>
      </c>
      <c r="U337" s="30">
        <f t="shared" si="7"/>
        <v>0.13210561367245369</v>
      </c>
    </row>
    <row r="338" spans="16:21" ht="13.9" customHeight="1" x14ac:dyDescent="0.2">
      <c r="P338" s="27">
        <v>2</v>
      </c>
      <c r="Q338" s="30">
        <v>-0.30137780367680561</v>
      </c>
      <c r="R338" s="30">
        <v>4428.5351635748202</v>
      </c>
      <c r="S338" s="30">
        <f>ABS(Q338)/'İtme Analizi'!$G$17</f>
        <v>0.21638165535726228</v>
      </c>
      <c r="T338" s="30">
        <f>ABS(R338)/'İtme Analizi'!$G$14</f>
        <v>1.1853312322076244</v>
      </c>
      <c r="U338" s="30">
        <f t="shared" si="7"/>
        <v>0.13295381925080316</v>
      </c>
    </row>
    <row r="339" spans="16:21" ht="13.9" customHeight="1" x14ac:dyDescent="0.2">
      <c r="P339" s="27">
        <v>3</v>
      </c>
      <c r="Q339" s="30">
        <v>-0.30237574017680563</v>
      </c>
      <c r="R339" s="30">
        <v>4440.019679884952</v>
      </c>
      <c r="S339" s="30">
        <f>ABS(Q339)/'İtme Analizi'!$G$17</f>
        <v>0.21709814857334198</v>
      </c>
      <c r="T339" s="30">
        <f>ABS(R339)/'İtme Analizi'!$G$14</f>
        <v>1.1884051506403297</v>
      </c>
      <c r="U339" s="30">
        <f t="shared" si="7"/>
        <v>0.13380420225833922</v>
      </c>
    </row>
    <row r="340" spans="16:21" ht="13.9" customHeight="1" x14ac:dyDescent="0.2">
      <c r="P340" s="27">
        <v>4</v>
      </c>
      <c r="Q340" s="30">
        <v>-0.30337367667680559</v>
      </c>
      <c r="R340" s="30">
        <v>4451.6480889642771</v>
      </c>
      <c r="S340" s="30">
        <f>ABS(Q340)/'İtme Analizi'!$G$17</f>
        <v>0.21781464178942167</v>
      </c>
      <c r="T340" s="30">
        <f>ABS(R340)/'İtme Analizi'!$G$14</f>
        <v>1.1915175830708051</v>
      </c>
      <c r="U340" s="30">
        <f t="shared" si="7"/>
        <v>0.13465680150508816</v>
      </c>
    </row>
    <row r="341" spans="16:21" ht="13.9" customHeight="1" x14ac:dyDescent="0.2">
      <c r="P341" s="27">
        <v>5</v>
      </c>
      <c r="Q341" s="30">
        <v>-0.30437161317680556</v>
      </c>
      <c r="R341" s="30">
        <v>4463.1462955786164</v>
      </c>
      <c r="S341" s="30">
        <f>ABS(Q341)/'İtme Analizi'!$G$17</f>
        <v>0.21853113500550134</v>
      </c>
      <c r="T341" s="30">
        <f>ABS(R341)/'İtme Analizi'!$G$14</f>
        <v>1.1945951658179073</v>
      </c>
      <c r="U341" s="30">
        <f t="shared" si="7"/>
        <v>0.13551161830377814</v>
      </c>
    </row>
    <row r="342" spans="16:21" ht="13.9" customHeight="1" x14ac:dyDescent="0.2">
      <c r="P342" s="27">
        <v>6</v>
      </c>
      <c r="Q342" s="30">
        <v>-0.30536954967680557</v>
      </c>
      <c r="R342" s="30">
        <v>4474.5369371160177</v>
      </c>
      <c r="S342" s="30">
        <f>ABS(Q342)/'İtme Analizi'!$G$17</f>
        <v>0.21924762822158106</v>
      </c>
      <c r="T342" s="30">
        <f>ABS(R342)/'İtme Analizi'!$G$14</f>
        <v>1.1976439579513007</v>
      </c>
      <c r="U342" s="30">
        <f t="shared" si="7"/>
        <v>0.1363686298554887</v>
      </c>
    </row>
    <row r="343" spans="16:21" ht="13.9" customHeight="1" x14ac:dyDescent="0.2">
      <c r="P343" s="27">
        <v>7</v>
      </c>
      <c r="Q343" s="30">
        <v>-0.30636748617680554</v>
      </c>
      <c r="R343" s="30">
        <v>4485.4969710053765</v>
      </c>
      <c r="S343" s="30">
        <f>ABS(Q343)/'İtme Analizi'!$G$17</f>
        <v>0.21996412143766075</v>
      </c>
      <c r="T343" s="30">
        <f>ABS(R343)/'İtme Analizi'!$G$14</f>
        <v>1.2005774946615804</v>
      </c>
      <c r="U343" s="30">
        <f t="shared" si="7"/>
        <v>0.13722778455621565</v>
      </c>
    </row>
    <row r="344" spans="16:21" ht="13.9" customHeight="1" x14ac:dyDescent="0.2">
      <c r="P344" s="27">
        <v>8</v>
      </c>
      <c r="Q344" s="30">
        <v>-0.3073654226768055</v>
      </c>
      <c r="R344" s="30">
        <v>4496.6000441282868</v>
      </c>
      <c r="S344" s="30">
        <f>ABS(Q344)/'İtme Analizi'!$G$17</f>
        <v>0.22068061465374042</v>
      </c>
      <c r="T344" s="30">
        <f>ABS(R344)/'İtme Analizi'!$G$14</f>
        <v>1.2035493169143017</v>
      </c>
      <c r="U344" s="30">
        <f t="shared" si="7"/>
        <v>0.13808905483176032</v>
      </c>
    </row>
    <row r="345" spans="16:21" ht="13.9" customHeight="1" x14ac:dyDescent="0.2">
      <c r="P345" s="27">
        <v>9</v>
      </c>
      <c r="Q345" s="30">
        <v>-0.30836335917680552</v>
      </c>
      <c r="R345" s="30">
        <v>4507.6815049714733</v>
      </c>
      <c r="S345" s="30">
        <f>ABS(Q345)/'İtme Analizi'!$G$17</f>
        <v>0.22139710786982014</v>
      </c>
      <c r="T345" s="30">
        <f>ABS(R345)/'İtme Analizi'!$G$14</f>
        <v>1.2065153544754241</v>
      </c>
      <c r="U345" s="30">
        <f t="shared" si="7"/>
        <v>0.1389524523254424</v>
      </c>
    </row>
    <row r="346" spans="16:21" ht="13.9" customHeight="1" x14ac:dyDescent="0.2">
      <c r="P346" s="27">
        <v>10</v>
      </c>
      <c r="Q346" s="30">
        <v>-0.30936129567680548</v>
      </c>
      <c r="R346" s="30">
        <v>4518.7481175126059</v>
      </c>
      <c r="S346" s="30">
        <f>ABS(Q346)/'İtme Analizi'!$G$17</f>
        <v>0.22211360108589981</v>
      </c>
      <c r="T346" s="30">
        <f>ABS(R346)/'İtme Analizi'!$G$14</f>
        <v>1.2094774177751895</v>
      </c>
      <c r="U346" s="30">
        <f t="shared" si="7"/>
        <v>0.13981797354114994</v>
      </c>
    </row>
    <row r="347" spans="16:21" ht="13.9" customHeight="1" x14ac:dyDescent="0.2">
      <c r="P347" s="27">
        <v>0</v>
      </c>
      <c r="Q347" s="30">
        <v>-0.30936129567680548</v>
      </c>
      <c r="R347" s="30">
        <v>4518.7481175126059</v>
      </c>
      <c r="S347" s="30">
        <f>ABS(Q347)/'İtme Analizi'!$G$17</f>
        <v>0.22211360108589981</v>
      </c>
      <c r="T347" s="30">
        <f>ABS(R347)/'İtme Analizi'!$G$14</f>
        <v>1.2094774177751895</v>
      </c>
      <c r="U347" s="30">
        <f t="shared" si="7"/>
        <v>0.13981797354114994</v>
      </c>
    </row>
    <row r="348" spans="16:21" ht="13.9" customHeight="1" x14ac:dyDescent="0.2">
      <c r="P348" s="27">
        <v>1</v>
      </c>
      <c r="Q348" s="30">
        <v>-0.31035923217680544</v>
      </c>
      <c r="R348" s="30">
        <v>4529.7663230024446</v>
      </c>
      <c r="S348" s="30">
        <f>ABS(Q348)/'İtme Analizi'!$G$17</f>
        <v>0.2228300943019795</v>
      </c>
      <c r="T348" s="30">
        <f>ABS(R348)/'İtme Analizi'!$G$14</f>
        <v>1.2124265245582651</v>
      </c>
      <c r="U348" s="30">
        <f t="shared" si="7"/>
        <v>0.14068561241348923</v>
      </c>
    </row>
    <row r="349" spans="16:21" ht="13.9" customHeight="1" x14ac:dyDescent="0.2">
      <c r="P349" s="27">
        <v>2</v>
      </c>
      <c r="Q349" s="30">
        <v>-0.31135716867680546</v>
      </c>
      <c r="R349" s="30">
        <v>4539.7842201491749</v>
      </c>
      <c r="S349" s="30">
        <f>ABS(Q349)/'İtme Analizi'!$G$17</f>
        <v>0.22354658751805923</v>
      </c>
      <c r="T349" s="30">
        <f>ABS(R349)/'İtme Analizi'!$G$14</f>
        <v>1.2151078911796103</v>
      </c>
      <c r="U349" s="30">
        <f t="shared" si="7"/>
        <v>0.14155526838382734</v>
      </c>
    </row>
    <row r="350" spans="16:21" ht="13.9" customHeight="1" x14ac:dyDescent="0.2">
      <c r="P350" s="27">
        <v>3</v>
      </c>
      <c r="Q350" s="30">
        <v>-0.31235510517680543</v>
      </c>
      <c r="R350" s="30">
        <v>4549.2116667961773</v>
      </c>
      <c r="S350" s="30">
        <f>ABS(Q350)/'İtme Analizi'!$G$17</f>
        <v>0.22426308073413889</v>
      </c>
      <c r="T350" s="30">
        <f>ABS(R350)/'İtme Analizi'!$G$14</f>
        <v>1.2176312192187722</v>
      </c>
      <c r="U350" s="30">
        <f t="shared" si="7"/>
        <v>0.1424267889183734</v>
      </c>
    </row>
    <row r="351" spans="16:21" ht="13.9" customHeight="1" x14ac:dyDescent="0.2">
      <c r="P351" s="27">
        <v>4</v>
      </c>
      <c r="Q351" s="30">
        <v>-0.31335304167680539</v>
      </c>
      <c r="R351" s="30">
        <v>4558.2362777345534</v>
      </c>
      <c r="S351" s="30">
        <f>ABS(Q351)/'İtme Analizi'!$G$17</f>
        <v>0.22497957395021859</v>
      </c>
      <c r="T351" s="30">
        <f>ABS(R351)/'İtme Analizi'!$G$14</f>
        <v>1.2200467252063423</v>
      </c>
      <c r="U351" s="30">
        <f t="shared" si="7"/>
        <v>0.14330007877345724</v>
      </c>
    </row>
    <row r="352" spans="16:21" ht="13.9" customHeight="1" x14ac:dyDescent="0.2">
      <c r="P352" s="27">
        <v>5</v>
      </c>
      <c r="Q352" s="30">
        <v>-0.31435097817680535</v>
      </c>
      <c r="R352" s="30">
        <v>4567.4125121451489</v>
      </c>
      <c r="S352" s="30">
        <f>ABS(Q352)/'İtme Analizi'!$G$17</f>
        <v>0.22569606716629825</v>
      </c>
      <c r="T352" s="30">
        <f>ABS(R352)/'İtme Analizi'!$G$14</f>
        <v>1.222502814373343</v>
      </c>
      <c r="U352" s="30">
        <f t="shared" si="7"/>
        <v>0.14417511386098092</v>
      </c>
    </row>
    <row r="353" spans="16:21" ht="13.9" customHeight="1" x14ac:dyDescent="0.2">
      <c r="P353" s="27">
        <v>6</v>
      </c>
      <c r="Q353" s="30">
        <v>-0.31534891467680537</v>
      </c>
      <c r="R353" s="30">
        <v>4576.9450229745889</v>
      </c>
      <c r="S353" s="30">
        <f>ABS(Q353)/'İtme Analizi'!$G$17</f>
        <v>0.22641256038237798</v>
      </c>
      <c r="T353" s="30">
        <f>ABS(R353)/'İtme Analizi'!$G$14</f>
        <v>1.2250542636427153</v>
      </c>
      <c r="U353" s="30">
        <f t="shared" si="7"/>
        <v>0.14505194288216414</v>
      </c>
    </row>
    <row r="354" spans="16:21" ht="13.9" customHeight="1" x14ac:dyDescent="0.2">
      <c r="P354" s="27">
        <v>7</v>
      </c>
      <c r="Q354" s="30">
        <v>-0.31634685117680533</v>
      </c>
      <c r="R354" s="30">
        <v>4586.9671139073716</v>
      </c>
      <c r="S354" s="30">
        <f>ABS(Q354)/'İtme Analizi'!$G$17</f>
        <v>0.22712905359845764</v>
      </c>
      <c r="T354" s="30">
        <f>ABS(R354)/'İtme Analizi'!$G$14</f>
        <v>1.2277367527629015</v>
      </c>
      <c r="U354" s="30">
        <f t="shared" si="7"/>
        <v>0.14593064694402202</v>
      </c>
    </row>
    <row r="355" spans="16:21" ht="13.9" customHeight="1" x14ac:dyDescent="0.2">
      <c r="P355" s="27">
        <v>8</v>
      </c>
      <c r="Q355" s="30">
        <v>-0.3173447876768053</v>
      </c>
      <c r="R355" s="30">
        <v>4596.827724712105</v>
      </c>
      <c r="S355" s="30">
        <f>ABS(Q355)/'İtme Analizi'!$G$17</f>
        <v>0.22784554681453734</v>
      </c>
      <c r="T355" s="30">
        <f>ABS(R355)/'İtme Analizi'!$G$14</f>
        <v>1.2303760204945051</v>
      </c>
      <c r="U355" s="30">
        <f t="shared" si="7"/>
        <v>0.1468112575072209</v>
      </c>
    </row>
    <row r="356" spans="16:21" ht="13.9" customHeight="1" x14ac:dyDescent="0.2">
      <c r="P356" s="27">
        <v>9</v>
      </c>
      <c r="Q356" s="30">
        <v>-0.31834272417680531</v>
      </c>
      <c r="R356" s="30">
        <v>4606.6646220811881</v>
      </c>
      <c r="S356" s="30">
        <f>ABS(Q356)/'İtme Analizi'!$G$17</f>
        <v>0.22856204003061706</v>
      </c>
      <c r="T356" s="30">
        <f>ABS(R356)/'İtme Analizi'!$G$14</f>
        <v>1.2330089411440914</v>
      </c>
      <c r="U356" s="30">
        <f t="shared" si="7"/>
        <v>0.14769375681402433</v>
      </c>
    </row>
    <row r="357" spans="16:21" ht="13.9" customHeight="1" x14ac:dyDescent="0.2">
      <c r="P357" s="27">
        <v>10</v>
      </c>
      <c r="Q357" s="30">
        <v>-0.31934066067680528</v>
      </c>
      <c r="R357" s="30">
        <v>4616.4826643176948</v>
      </c>
      <c r="S357" s="30">
        <f>ABS(Q357)/'İtme Analizi'!$G$17</f>
        <v>0.22927853324669673</v>
      </c>
      <c r="T357" s="30">
        <f>ABS(R357)/'İtme Analizi'!$G$14</f>
        <v>1.2356368150735535</v>
      </c>
      <c r="U357" s="30">
        <f t="shared" si="7"/>
        <v>0.14857814078264123</v>
      </c>
    </row>
    <row r="358" spans="16:21" ht="13.9" customHeight="1" x14ac:dyDescent="0.2">
      <c r="P358" s="27">
        <v>0</v>
      </c>
      <c r="Q358" s="30">
        <v>-0.31934066067680528</v>
      </c>
      <c r="R358" s="30">
        <v>4616.4826643176948</v>
      </c>
      <c r="S358" s="30">
        <f>ABS(Q358)/'İtme Analizi'!$G$17</f>
        <v>0.22927853324669673</v>
      </c>
      <c r="T358" s="30">
        <f>ABS(R358)/'İtme Analizi'!$G$14</f>
        <v>1.2356368150735535</v>
      </c>
      <c r="U358" s="30">
        <f t="shared" si="7"/>
        <v>0.14857814078264123</v>
      </c>
    </row>
    <row r="359" spans="16:21" ht="13.9" customHeight="1" x14ac:dyDescent="0.2">
      <c r="P359" s="27">
        <v>1</v>
      </c>
      <c r="Q359" s="30">
        <v>-0.32033859717680524</v>
      </c>
      <c r="R359" s="30">
        <v>4626.4276800117659</v>
      </c>
      <c r="S359" s="30">
        <f>ABS(Q359)/'İtme Analizi'!$G$17</f>
        <v>0.22999502646277642</v>
      </c>
      <c r="T359" s="30">
        <f>ABS(R359)/'İtme Analizi'!$G$14</f>
        <v>1.2382986744179112</v>
      </c>
      <c r="U359" s="30">
        <f t="shared" si="7"/>
        <v>0.14946441978026095</v>
      </c>
    </row>
    <row r="360" spans="16:21" ht="13.9" customHeight="1" x14ac:dyDescent="0.2">
      <c r="P360" s="27">
        <v>2</v>
      </c>
      <c r="Q360" s="30">
        <v>-0.32133653367680526</v>
      </c>
      <c r="R360" s="30">
        <v>4636.3556571973913</v>
      </c>
      <c r="S360" s="30">
        <f>ABS(Q360)/'İtme Analizi'!$G$17</f>
        <v>0.23071151967885611</v>
      </c>
      <c r="T360" s="30">
        <f>ABS(R360)/'İtme Analizi'!$G$14</f>
        <v>1.2409559732754565</v>
      </c>
      <c r="U360" s="30">
        <f t="shared" si="7"/>
        <v>0.15035260434826414</v>
      </c>
    </row>
    <row r="361" spans="16:21" ht="13.9" customHeight="1" x14ac:dyDescent="0.2">
      <c r="P361" s="27">
        <v>3</v>
      </c>
      <c r="Q361" s="30">
        <v>-0.32233447017680522</v>
      </c>
      <c r="R361" s="30">
        <v>4646.2369657744093</v>
      </c>
      <c r="S361" s="30">
        <f>ABS(Q361)/'İtme Analizi'!$G$17</f>
        <v>0.23142801289493581</v>
      </c>
      <c r="T361" s="30">
        <f>ABS(R361)/'İtme Analizi'!$G$14</f>
        <v>1.2436007809237637</v>
      </c>
      <c r="U361" s="30">
        <f t="shared" si="7"/>
        <v>0.1512426883779385</v>
      </c>
    </row>
    <row r="362" spans="16:21" ht="13.9" customHeight="1" x14ac:dyDescent="0.2">
      <c r="P362" s="27">
        <v>4</v>
      </c>
      <c r="Q362" s="30">
        <v>-0.32333240667680518</v>
      </c>
      <c r="R362" s="30">
        <v>4656.0227719612203</v>
      </c>
      <c r="S362" s="30">
        <f>ABS(Q362)/'İtme Analizi'!$G$17</f>
        <v>0.23214450611101548</v>
      </c>
      <c r="T362" s="30">
        <f>ABS(R362)/'İtme Analizi'!$G$14</f>
        <v>1.2462200266285204</v>
      </c>
      <c r="U362" s="30">
        <f t="shared" si="7"/>
        <v>0.15213465823687111</v>
      </c>
    </row>
    <row r="363" spans="16:21" ht="13.9" customHeight="1" x14ac:dyDescent="0.2">
      <c r="P363" s="27">
        <v>5</v>
      </c>
      <c r="Q363" s="30">
        <v>-0.3243303431768052</v>
      </c>
      <c r="R363" s="30">
        <v>4666.4716188056937</v>
      </c>
      <c r="S363" s="30">
        <f>ABS(Q363)/'İtme Analizi'!$G$17</f>
        <v>0.2328609993270952</v>
      </c>
      <c r="T363" s="30">
        <f>ABS(R363)/'İtme Analizi'!$G$14</f>
        <v>1.2490167402251922</v>
      </c>
      <c r="U363" s="30">
        <f t="shared" si="7"/>
        <v>0.15302856834485282</v>
      </c>
    </row>
    <row r="364" spans="16:21" ht="13.9" customHeight="1" x14ac:dyDescent="0.2">
      <c r="P364" s="27">
        <v>6</v>
      </c>
      <c r="Q364" s="30">
        <v>-0.32532827967680517</v>
      </c>
      <c r="R364" s="30">
        <v>4676.7654892584542</v>
      </c>
      <c r="S364" s="30">
        <f>ABS(Q364)/'İtme Analizi'!$G$17</f>
        <v>0.23357749254317489</v>
      </c>
      <c r="T364" s="30">
        <f>ABS(R364)/'İtme Analizi'!$G$14</f>
        <v>1.2517719732079438</v>
      </c>
      <c r="U364" s="30">
        <f t="shared" si="7"/>
        <v>0.15392446741886456</v>
      </c>
    </row>
    <row r="365" spans="16:21" ht="13.9" customHeight="1" x14ac:dyDescent="0.2">
      <c r="P365" s="27">
        <v>7</v>
      </c>
      <c r="Q365" s="30">
        <v>-0.32632621617680513</v>
      </c>
      <c r="R365" s="30">
        <v>4687.03225970926</v>
      </c>
      <c r="S365" s="30">
        <f>ABS(Q365)/'İtme Analizi'!$G$17</f>
        <v>0.23429398575925456</v>
      </c>
      <c r="T365" s="30">
        <f>ABS(R365)/'İtme Analizi'!$G$14</f>
        <v>1.2545199526683626</v>
      </c>
      <c r="U365" s="30">
        <f t="shared" si="7"/>
        <v>0.15482233800006737</v>
      </c>
    </row>
    <row r="366" spans="16:21" ht="13.9" customHeight="1" x14ac:dyDescent="0.2">
      <c r="P366" s="27">
        <v>8</v>
      </c>
      <c r="Q366" s="30">
        <v>-0.32732415267680515</v>
      </c>
      <c r="R366" s="30">
        <v>4697.2791918696885</v>
      </c>
      <c r="S366" s="30">
        <f>ABS(Q366)/'İtme Analizi'!$G$17</f>
        <v>0.23501047897533428</v>
      </c>
      <c r="T366" s="30">
        <f>ABS(R366)/'İtme Analizi'!$G$14</f>
        <v>1.2572626222589691</v>
      </c>
      <c r="U366" s="30">
        <f t="shared" si="7"/>
        <v>0.15572217558766871</v>
      </c>
    </row>
    <row r="367" spans="16:21" ht="13.9" customHeight="1" x14ac:dyDescent="0.2">
      <c r="P367" s="27">
        <v>9</v>
      </c>
      <c r="Q367" s="30">
        <v>-0.32832208917680511</v>
      </c>
      <c r="R367" s="30">
        <v>4707.4793846583389</v>
      </c>
      <c r="S367" s="30">
        <f>ABS(Q367)/'İtme Analizi'!$G$17</f>
        <v>0.23572697219141395</v>
      </c>
      <c r="T367" s="30">
        <f>ABS(R367)/'İtme Analizi'!$G$14</f>
        <v>1.2599927817000351</v>
      </c>
      <c r="U367" s="30">
        <f t="shared" si="7"/>
        <v>0.15662397379770696</v>
      </c>
    </row>
    <row r="368" spans="16:21" ht="13.9" customHeight="1" x14ac:dyDescent="0.2">
      <c r="P368" s="27">
        <v>10</v>
      </c>
      <c r="Q368" s="30">
        <v>-0.32932002567680507</v>
      </c>
      <c r="R368" s="30">
        <v>4717.6901078545416</v>
      </c>
      <c r="S368" s="30">
        <f>ABS(Q368)/'İtme Analizi'!$G$17</f>
        <v>0.23644346540749364</v>
      </c>
      <c r="T368" s="30">
        <f>ABS(R368)/'İtme Analizi'!$G$14</f>
        <v>1.2627257596850436</v>
      </c>
      <c r="U368" s="30">
        <f t="shared" si="7"/>
        <v>0.1575277291581974</v>
      </c>
    </row>
    <row r="369" spans="16:21" ht="13.9" customHeight="1" x14ac:dyDescent="0.2">
      <c r="P369" s="27">
        <v>0</v>
      </c>
      <c r="Q369" s="30">
        <v>-0.32932002567680507</v>
      </c>
      <c r="R369" s="30">
        <v>4717.6901078545416</v>
      </c>
      <c r="S369" s="30">
        <f>ABS(Q369)/'İtme Analizi'!$G$17</f>
        <v>0.23644346540749364</v>
      </c>
      <c r="T369" s="30">
        <f>ABS(R369)/'İtme Analizi'!$G$14</f>
        <v>1.2627257596850436</v>
      </c>
      <c r="U369" s="30">
        <f t="shared" si="7"/>
        <v>0.1575277291581974</v>
      </c>
    </row>
    <row r="370" spans="16:21" ht="13.9" customHeight="1" x14ac:dyDescent="0.2">
      <c r="P370" s="27">
        <v>1</v>
      </c>
      <c r="Q370" s="30">
        <v>-0.33031796217680504</v>
      </c>
      <c r="R370" s="30">
        <v>4727.815641173971</v>
      </c>
      <c r="S370" s="30">
        <f>ABS(Q370)/'İtme Analizi'!$G$17</f>
        <v>0.23715995862357331</v>
      </c>
      <c r="T370" s="30">
        <f>ABS(R370)/'İtme Analizi'!$G$14</f>
        <v>1.2654359359494205</v>
      </c>
      <c r="U370" s="30">
        <f t="shared" si="7"/>
        <v>0.15843343451023467</v>
      </c>
    </row>
    <row r="371" spans="16:21" ht="13.9" customHeight="1" x14ac:dyDescent="0.2">
      <c r="P371" s="27">
        <v>2</v>
      </c>
      <c r="Q371" s="30">
        <v>-0.33131589867680505</v>
      </c>
      <c r="R371" s="30">
        <v>4737.8009733422223</v>
      </c>
      <c r="S371" s="30">
        <f>ABS(Q371)/'İtme Analizi'!$G$17</f>
        <v>0.23787645183965303</v>
      </c>
      <c r="T371" s="30">
        <f>ABS(R371)/'İtme Analizi'!$G$14</f>
        <v>1.2681085863057611</v>
      </c>
      <c r="U371" s="30">
        <f t="shared" si="7"/>
        <v>0.15934106824165056</v>
      </c>
    </row>
    <row r="372" spans="16:21" ht="13.9" customHeight="1" x14ac:dyDescent="0.2">
      <c r="P372" s="27">
        <v>3</v>
      </c>
      <c r="Q372" s="30">
        <v>-0.33231383517680502</v>
      </c>
      <c r="R372" s="30">
        <v>4747.7651903886217</v>
      </c>
      <c r="S372" s="30">
        <f>ABS(Q372)/'İtme Analizi'!$G$17</f>
        <v>0.23859294505573272</v>
      </c>
      <c r="T372" s="30">
        <f>ABS(R372)/'İtme Analizi'!$G$14</f>
        <v>1.2707755850386016</v>
      </c>
      <c r="U372" s="30">
        <f t="shared" si="7"/>
        <v>0.16025061488424075</v>
      </c>
    </row>
    <row r="373" spans="16:21" ht="13.9" customHeight="1" x14ac:dyDescent="0.2">
      <c r="P373" s="27">
        <v>4</v>
      </c>
      <c r="Q373" s="30">
        <v>-0.33331177167680498</v>
      </c>
      <c r="R373" s="30">
        <v>4757.6999460482148</v>
      </c>
      <c r="S373" s="30">
        <f>ABS(Q373)/'İtme Analizi'!$G$17</f>
        <v>0.23930943827181239</v>
      </c>
      <c r="T373" s="30">
        <f>ABS(R373)/'İtme Analizi'!$G$14</f>
        <v>1.2734346982064331</v>
      </c>
      <c r="U373" s="30">
        <f t="shared" si="7"/>
        <v>0.16116206958835336</v>
      </c>
    </row>
    <row r="374" spans="16:21" ht="13.9" customHeight="1" x14ac:dyDescent="0.2">
      <c r="P374" s="27">
        <v>5</v>
      </c>
      <c r="Q374" s="30">
        <v>-0.334309708176805</v>
      </c>
      <c r="R374" s="30">
        <v>4767.6265429709783</v>
      </c>
      <c r="S374" s="30">
        <f>ABS(Q374)/'İtme Analizi'!$G$17</f>
        <v>0.24002593148789211</v>
      </c>
      <c r="T374" s="30">
        <f>ABS(R374)/'İtme Analizi'!$G$14</f>
        <v>1.2760916276260901</v>
      </c>
      <c r="U374" s="30">
        <f t="shared" si="7"/>
        <v>0.16207542874669117</v>
      </c>
    </row>
    <row r="375" spans="16:21" ht="13.9" customHeight="1" x14ac:dyDescent="0.2">
      <c r="P375" s="27">
        <v>6</v>
      </c>
      <c r="Q375" s="30">
        <v>-0.33530764467680496</v>
      </c>
      <c r="R375" s="30">
        <v>4777.0131832727984</v>
      </c>
      <c r="S375" s="30">
        <f>ABS(Q375)/'İtme Analizi'!$G$17</f>
        <v>0.24074242470397178</v>
      </c>
      <c r="T375" s="30">
        <f>ABS(R375)/'İtme Analizi'!$G$14</f>
        <v>1.2786040335355568</v>
      </c>
      <c r="U375" s="30">
        <f t="shared" si="7"/>
        <v>0.16299063980187642</v>
      </c>
    </row>
    <row r="376" spans="16:21" ht="13.9" customHeight="1" x14ac:dyDescent="0.2">
      <c r="P376" s="27">
        <v>7</v>
      </c>
      <c r="Q376" s="30">
        <v>-0.33630558117680492</v>
      </c>
      <c r="R376" s="30">
        <v>4786.388365815752</v>
      </c>
      <c r="S376" s="30">
        <f>ABS(Q376)/'İtme Analizi'!$G$17</f>
        <v>0.24145891792005147</v>
      </c>
      <c r="T376" s="30">
        <f>ABS(R376)/'İtme Analizi'!$G$14</f>
        <v>1.2811133726884247</v>
      </c>
      <c r="U376" s="30">
        <f t="shared" si="7"/>
        <v>0.16390764988019671</v>
      </c>
    </row>
    <row r="377" spans="16:21" ht="13.9" customHeight="1" x14ac:dyDescent="0.2">
      <c r="P377" s="27">
        <v>8</v>
      </c>
      <c r="Q377" s="30">
        <v>-0.33730351767680494</v>
      </c>
      <c r="R377" s="30">
        <v>4796.1355111865187</v>
      </c>
      <c r="S377" s="30">
        <f>ABS(Q377)/'İtme Analizi'!$G$17</f>
        <v>0.2421754111361312</v>
      </c>
      <c r="T377" s="30">
        <f>ABS(R377)/'İtme Analizi'!$G$14</f>
        <v>1.2837222705307332</v>
      </c>
      <c r="U377" s="30">
        <f t="shared" si="7"/>
        <v>0.16482649354955972</v>
      </c>
    </row>
    <row r="378" spans="16:21" ht="13.9" customHeight="1" x14ac:dyDescent="0.2">
      <c r="P378" s="27">
        <v>9</v>
      </c>
      <c r="Q378" s="30">
        <v>-0.33830145417680491</v>
      </c>
      <c r="R378" s="30">
        <v>4805.7527802713839</v>
      </c>
      <c r="S378" s="30">
        <f>ABS(Q378)/'İtme Analizi'!$G$17</f>
        <v>0.24289190435221086</v>
      </c>
      <c r="T378" s="30">
        <f>ABS(R378)/'İtme Analizi'!$G$14</f>
        <v>1.2862964059939896</v>
      </c>
      <c r="U378" s="30">
        <f t="shared" si="7"/>
        <v>0.16574719402302374</v>
      </c>
    </row>
    <row r="379" spans="16:21" ht="13.9" customHeight="1" x14ac:dyDescent="0.2">
      <c r="P379" s="27">
        <v>10</v>
      </c>
      <c r="Q379" s="30">
        <v>-0.33929939067680487</v>
      </c>
      <c r="R379" s="30">
        <v>4815.3665271217096</v>
      </c>
      <c r="S379" s="30">
        <f>ABS(Q379)/'İtme Analizi'!$G$17</f>
        <v>0.24360839756829056</v>
      </c>
      <c r="T379" s="30">
        <f>ABS(R379)/'İtme Analizi'!$G$14</f>
        <v>1.288869598704292</v>
      </c>
      <c r="U379" s="30">
        <f t="shared" si="7"/>
        <v>0.16666973850934641</v>
      </c>
    </row>
    <row r="380" spans="16:21" ht="13.9" customHeight="1" x14ac:dyDescent="0.2">
      <c r="P380" s="27">
        <v>0</v>
      </c>
      <c r="Q380" s="30">
        <v>-0.33929939067680487</v>
      </c>
      <c r="R380" s="30">
        <v>4815.3665271217096</v>
      </c>
      <c r="S380" s="30">
        <f>ABS(Q380)/'İtme Analizi'!$G$17</f>
        <v>0.24360839756829056</v>
      </c>
      <c r="T380" s="30">
        <f>ABS(R380)/'İtme Analizi'!$G$14</f>
        <v>1.288869598704292</v>
      </c>
      <c r="U380" s="30">
        <f t="shared" si="7"/>
        <v>0.16666973850934641</v>
      </c>
    </row>
    <row r="381" spans="16:21" ht="13.9" customHeight="1" x14ac:dyDescent="0.2">
      <c r="P381" s="27">
        <v>1</v>
      </c>
      <c r="Q381" s="30">
        <v>-0.34029732717680489</v>
      </c>
      <c r="R381" s="30">
        <v>4824.9942836635828</v>
      </c>
      <c r="S381" s="30">
        <f>ABS(Q381)/'İtme Analizi'!$G$17</f>
        <v>0.24432489078437025</v>
      </c>
      <c r="T381" s="30">
        <f>ABS(R381)/'İtme Analizi'!$G$14</f>
        <v>1.2914465412154499</v>
      </c>
      <c r="U381" s="30">
        <f t="shared" si="7"/>
        <v>0.16759412801414314</v>
      </c>
    </row>
    <row r="382" spans="16:21" ht="13.9" customHeight="1" x14ac:dyDescent="0.2">
      <c r="P382" s="27">
        <v>2</v>
      </c>
      <c r="Q382" s="30">
        <v>-0.34129526367680485</v>
      </c>
      <c r="R382" s="30">
        <v>4834.8547849171609</v>
      </c>
      <c r="S382" s="30">
        <f>ABS(Q382)/'İtme Analizi'!$G$17</f>
        <v>0.24504138400044995</v>
      </c>
      <c r="T382" s="30">
        <f>ABS(R382)/'İtme Analizi'!$G$14</f>
        <v>1.2940857796248506</v>
      </c>
      <c r="U382" s="30">
        <f t="shared" si="7"/>
        <v>0.16852038619806156</v>
      </c>
    </row>
    <row r="383" spans="16:21" ht="13.9" customHeight="1" x14ac:dyDescent="0.2">
      <c r="P383" s="27">
        <v>3</v>
      </c>
      <c r="Q383" s="30">
        <v>-0.34229320017680481</v>
      </c>
      <c r="R383" s="30">
        <v>4844.8075629157947</v>
      </c>
      <c r="S383" s="30">
        <f>ABS(Q383)/'İtme Analizi'!$G$17</f>
        <v>0.24575787721652961</v>
      </c>
      <c r="T383" s="30">
        <f>ABS(R383)/'İtme Analizi'!$G$14</f>
        <v>1.2967497166092612</v>
      </c>
      <c r="U383" s="30">
        <f t="shared" si="7"/>
        <v>0.16944854422657663</v>
      </c>
    </row>
    <row r="384" spans="16:21" ht="13.9" customHeight="1" x14ac:dyDescent="0.2">
      <c r="P384" s="27">
        <v>4</v>
      </c>
      <c r="Q384" s="30">
        <v>-0.34329113667680483</v>
      </c>
      <c r="R384" s="30">
        <v>4854.6856958553881</v>
      </c>
      <c r="S384" s="30">
        <f>ABS(Q384)/'İtme Analizi'!$G$17</f>
        <v>0.24647437043260934</v>
      </c>
      <c r="T384" s="30">
        <f>ABS(R384)/'İtme Analizi'!$G$14</f>
        <v>1.2993936742739773</v>
      </c>
      <c r="U384" s="30">
        <f t="shared" si="7"/>
        <v>0.17037860379034564</v>
      </c>
    </row>
    <row r="385" spans="16:21" ht="13.9" customHeight="1" x14ac:dyDescent="0.2">
      <c r="P385" s="27">
        <v>5</v>
      </c>
      <c r="Q385" s="30">
        <v>-0.34428907317680479</v>
      </c>
      <c r="R385" s="30">
        <v>4864.5115391796962</v>
      </c>
      <c r="S385" s="30">
        <f>ABS(Q385)/'İtme Analizi'!$G$17</f>
        <v>0.24719086364868903</v>
      </c>
      <c r="T385" s="30">
        <f>ABS(R385)/'İtme Analizi'!$G$14</f>
        <v>1.3020236362241224</v>
      </c>
      <c r="U385" s="30">
        <f t="shared" si="7"/>
        <v>0.17131055271792772</v>
      </c>
    </row>
    <row r="386" spans="16:21" ht="13.9" customHeight="1" x14ac:dyDescent="0.2">
      <c r="P386" s="27">
        <v>6</v>
      </c>
      <c r="Q386" s="30">
        <v>-0.34528700967680476</v>
      </c>
      <c r="R386" s="30">
        <v>4874.2506790946099</v>
      </c>
      <c r="S386" s="30">
        <f>ABS(Q386)/'İtme Analizi'!$G$17</f>
        <v>0.2479073568647687</v>
      </c>
      <c r="T386" s="30">
        <f>ABS(R386)/'İtme Analizi'!$G$14</f>
        <v>1.3046303913450796</v>
      </c>
      <c r="U386" s="30">
        <f t="shared" si="7"/>
        <v>0.17224437768163775</v>
      </c>
    </row>
    <row r="387" spans="16:21" ht="13.9" customHeight="1" x14ac:dyDescent="0.2">
      <c r="P387" s="27">
        <v>7</v>
      </c>
      <c r="Q387" s="30">
        <v>-0.34628494617680472</v>
      </c>
      <c r="R387" s="30">
        <v>4884.0029942369074</v>
      </c>
      <c r="S387" s="30">
        <f>ABS(Q387)/'İtme Analizi'!$G$17</f>
        <v>0.24862385008084839</v>
      </c>
      <c r="T387" s="30">
        <f>ABS(R387)/'İtme Analizi'!$G$14</f>
        <v>1.3072406729161905</v>
      </c>
      <c r="U387" s="30">
        <f t="shared" si="7"/>
        <v>0.17318007163104679</v>
      </c>
    </row>
    <row r="388" spans="16:21" ht="13.9" customHeight="1" x14ac:dyDescent="0.2">
      <c r="P388" s="27">
        <v>8</v>
      </c>
      <c r="Q388" s="30">
        <v>-0.34728288267680474</v>
      </c>
      <c r="R388" s="30">
        <v>4893.7482386128086</v>
      </c>
      <c r="S388" s="30">
        <f>ABS(Q388)/'İtme Analizi'!$G$17</f>
        <v>0.24934034329692809</v>
      </c>
      <c r="T388" s="30">
        <f>ABS(R388)/'İtme Analizi'!$G$14</f>
        <v>1.3098490619427161</v>
      </c>
      <c r="U388" s="30">
        <f t="shared" si="7"/>
        <v>0.17411763515149589</v>
      </c>
    </row>
    <row r="389" spans="16:21" ht="13.9" customHeight="1" x14ac:dyDescent="0.2">
      <c r="P389" s="27">
        <v>9</v>
      </c>
      <c r="Q389" s="30">
        <v>-0.3482808191768047</v>
      </c>
      <c r="R389" s="30">
        <v>4903.4944692757153</v>
      </c>
      <c r="S389" s="30">
        <f>ABS(Q389)/'İtme Analizi'!$G$17</f>
        <v>0.25005683651300775</v>
      </c>
      <c r="T389" s="30">
        <f>ABS(R389)/'İtme Analizi'!$G$14</f>
        <v>1.3124577149564856</v>
      </c>
      <c r="U389" s="30">
        <f t="shared" si="7"/>
        <v>0.17505706765955989</v>
      </c>
    </row>
    <row r="390" spans="16:21" ht="13.9" customHeight="1" x14ac:dyDescent="0.2">
      <c r="P390" s="27">
        <v>10</v>
      </c>
      <c r="Q390" s="30">
        <v>-0.34927875567680466</v>
      </c>
      <c r="R390" s="30">
        <v>4913.2075110804453</v>
      </c>
      <c r="S390" s="30">
        <f>ABS(Q390)/'İtme Analizi'!$G$17</f>
        <v>0.25077332972908745</v>
      </c>
      <c r="T390" s="30">
        <f>ABS(R390)/'İtme Analizi'!$G$14</f>
        <v>1.3150574847190883</v>
      </c>
      <c r="U390" s="30">
        <f t="shared" si="7"/>
        <v>0.17599836606741681</v>
      </c>
    </row>
    <row r="391" spans="16:21" ht="13.9" customHeight="1" x14ac:dyDescent="0.2">
      <c r="P391" s="27">
        <v>0</v>
      </c>
      <c r="Q391" s="30">
        <v>-0.34927875567680466</v>
      </c>
      <c r="R391" s="30">
        <v>4913.2075110804453</v>
      </c>
      <c r="S391" s="30">
        <f>ABS(Q391)/'İtme Analizi'!$G$17</f>
        <v>0.25077332972908745</v>
      </c>
      <c r="T391" s="30">
        <f>ABS(R391)/'İtme Analizi'!$G$14</f>
        <v>1.3150574847190883</v>
      </c>
      <c r="U391" s="30">
        <f t="shared" si="7"/>
        <v>0.17599836606741681</v>
      </c>
    </row>
    <row r="392" spans="16:21" ht="13.9" customHeight="1" x14ac:dyDescent="0.2">
      <c r="P392" s="27">
        <v>1</v>
      </c>
      <c r="Q392" s="30">
        <v>-0.35027669217680468</v>
      </c>
      <c r="R392" s="30">
        <v>4922.8777943928144</v>
      </c>
      <c r="S392" s="30">
        <f>ABS(Q392)/'İtme Analizi'!$G$17</f>
        <v>0.2514898229451672</v>
      </c>
      <c r="T392" s="30">
        <f>ABS(R392)/'İtme Analizi'!$G$14</f>
        <v>1.3176458098449058</v>
      </c>
      <c r="U392" s="30">
        <f t="shared" si="7"/>
        <v>0.17694152309266978</v>
      </c>
    </row>
    <row r="393" spans="16:21" ht="13.9" customHeight="1" x14ac:dyDescent="0.2">
      <c r="P393" s="27">
        <v>2</v>
      </c>
      <c r="Q393" s="30">
        <v>-0.35127462867680465</v>
      </c>
      <c r="R393" s="30">
        <v>4932.5198122321672</v>
      </c>
      <c r="S393" s="30">
        <f>ABS(Q393)/'İtme Analizi'!$G$17</f>
        <v>0.25220631616124684</v>
      </c>
      <c r="T393" s="30">
        <f>ABS(R393)/'İtme Analizi'!$G$14</f>
        <v>1.320226569501167</v>
      </c>
      <c r="U393" s="30">
        <f t="shared" ref="U393:U456" si="8">U392+(S393-S392)*((T393+T392)/2)</f>
        <v>0.17788653192501244</v>
      </c>
    </row>
    <row r="394" spans="16:21" ht="13.9" customHeight="1" x14ac:dyDescent="0.2">
      <c r="P394" s="27">
        <v>3</v>
      </c>
      <c r="Q394" s="30">
        <v>-0.35227256517680461</v>
      </c>
      <c r="R394" s="30">
        <v>4942.1647717911128</v>
      </c>
      <c r="S394" s="30">
        <f>ABS(Q394)/'İtme Analizi'!$G$17</f>
        <v>0.25292280937732653</v>
      </c>
      <c r="T394" s="30">
        <f>ABS(R394)/'İtme Analizi'!$G$14</f>
        <v>1.3228081165311265</v>
      </c>
      <c r="U394" s="30">
        <f t="shared" si="8"/>
        <v>0.17883339013621519</v>
      </c>
    </row>
    <row r="395" spans="16:21" ht="13.9" customHeight="1" x14ac:dyDescent="0.2">
      <c r="P395" s="27">
        <v>4</v>
      </c>
      <c r="Q395" s="30">
        <v>-0.35327050167680463</v>
      </c>
      <c r="R395" s="30">
        <v>4951.7697848405905</v>
      </c>
      <c r="S395" s="30">
        <f>ABS(Q395)/'İtme Analizi'!$G$17</f>
        <v>0.25363930259340622</v>
      </c>
      <c r="T395" s="30">
        <f>ABS(R395)/'İtme Analizi'!$G$14</f>
        <v>1.3253789715729813</v>
      </c>
      <c r="U395" s="30">
        <f t="shared" si="8"/>
        <v>0.17978209417798341</v>
      </c>
    </row>
    <row r="396" spans="16:21" ht="13.9" customHeight="1" x14ac:dyDescent="0.2">
      <c r="P396" s="27">
        <v>5</v>
      </c>
      <c r="Q396" s="30">
        <v>-0.35426843817680459</v>
      </c>
      <c r="R396" s="30">
        <v>4961.3181162150086</v>
      </c>
      <c r="S396" s="30">
        <f>ABS(Q396)/'İtme Analizi'!$G$17</f>
        <v>0.25435579580948592</v>
      </c>
      <c r="T396" s="30">
        <f>ABS(R396)/'İtme Analizi'!$G$14</f>
        <v>1.3279346553319491</v>
      </c>
      <c r="U396" s="30">
        <f t="shared" si="8"/>
        <v>0.18073263478488802</v>
      </c>
    </row>
    <row r="397" spans="16:21" ht="13.9" customHeight="1" x14ac:dyDescent="0.2">
      <c r="P397" s="27">
        <v>6</v>
      </c>
      <c r="Q397" s="30">
        <v>-0.35526637467680455</v>
      </c>
      <c r="R397" s="30">
        <v>4970.7850873994184</v>
      </c>
      <c r="S397" s="30">
        <f>ABS(Q397)/'İtme Analizi'!$G$17</f>
        <v>0.25507228902556561</v>
      </c>
      <c r="T397" s="30">
        <f>ABS(R397)/'İtme Analizi'!$G$14</f>
        <v>1.3304685624151735</v>
      </c>
      <c r="U397" s="30">
        <f t="shared" si="8"/>
        <v>0.18168499872044813</v>
      </c>
    </row>
    <row r="398" spans="16:21" ht="13.9" customHeight="1" x14ac:dyDescent="0.2">
      <c r="P398" s="27">
        <v>7</v>
      </c>
      <c r="Q398" s="30">
        <v>-0.35626431117680457</v>
      </c>
      <c r="R398" s="30">
        <v>4980.1740875110445</v>
      </c>
      <c r="S398" s="30">
        <f>ABS(Q398)/'İtme Analizi'!$G$17</f>
        <v>0.25578878224164531</v>
      </c>
      <c r="T398" s="30">
        <f>ABS(R398)/'İtme Analizi'!$G$14</f>
        <v>1.3329815999457433</v>
      </c>
      <c r="U398" s="30">
        <f t="shared" si="8"/>
        <v>0.18263917070679711</v>
      </c>
    </row>
    <row r="399" spans="16:21" ht="13.9" customHeight="1" x14ac:dyDescent="0.2">
      <c r="P399" s="27">
        <v>8</v>
      </c>
      <c r="Q399" s="30">
        <v>-0.35726224767680453</v>
      </c>
      <c r="R399" s="30">
        <v>4989.5285735517509</v>
      </c>
      <c r="S399" s="30">
        <f>ABS(Q399)/'İtme Analizi'!$G$17</f>
        <v>0.256505275457725</v>
      </c>
      <c r="T399" s="30">
        <f>ABS(R399)/'İtme Analizi'!$G$14</f>
        <v>1.3354853995218425</v>
      </c>
      <c r="U399" s="30">
        <f t="shared" si="8"/>
        <v>0.18359513995802265</v>
      </c>
    </row>
    <row r="400" spans="16:21" ht="13.9" customHeight="1" x14ac:dyDescent="0.2">
      <c r="P400" s="27">
        <v>9</v>
      </c>
      <c r="Q400" s="30">
        <v>-0.3582601841768045</v>
      </c>
      <c r="R400" s="30">
        <v>4998.8478994678626</v>
      </c>
      <c r="S400" s="30">
        <f>ABS(Q400)/'İtme Analizi'!$G$17</f>
        <v>0.2572217686738047</v>
      </c>
      <c r="T400" s="30">
        <f>ABS(R400)/'İtme Analizi'!$G$14</f>
        <v>1.337979788222275</v>
      </c>
      <c r="U400" s="30">
        <f t="shared" si="8"/>
        <v>0.1845528997932446</v>
      </c>
    </row>
    <row r="401" spans="16:21" ht="13.9" customHeight="1" x14ac:dyDescent="0.2">
      <c r="P401" s="27">
        <v>10</v>
      </c>
      <c r="Q401" s="30">
        <v>-0.35925812067680452</v>
      </c>
      <c r="R401" s="30">
        <v>5008.1667378829052</v>
      </c>
      <c r="S401" s="30">
        <f>ABS(Q401)/'İtme Analizi'!$G$17</f>
        <v>0.25793826188988439</v>
      </c>
      <c r="T401" s="30">
        <f>ABS(R401)/'İtme Analizi'!$G$14</f>
        <v>1.3404740464393261</v>
      </c>
      <c r="U401" s="30">
        <f t="shared" si="8"/>
        <v>0.18551244679430345</v>
      </c>
    </row>
    <row r="402" spans="16:21" ht="13.9" customHeight="1" x14ac:dyDescent="0.2">
      <c r="P402" s="27">
        <v>0</v>
      </c>
      <c r="Q402" s="30">
        <v>-0.35925812067680452</v>
      </c>
      <c r="R402" s="30">
        <v>5008.1667378829052</v>
      </c>
      <c r="S402" s="30">
        <f>ABS(Q402)/'İtme Analizi'!$G$17</f>
        <v>0.25793826188988439</v>
      </c>
      <c r="T402" s="30">
        <f>ABS(R402)/'İtme Analizi'!$G$14</f>
        <v>1.3404740464393261</v>
      </c>
      <c r="U402" s="30">
        <f t="shared" si="8"/>
        <v>0.18551244679430345</v>
      </c>
    </row>
    <row r="403" spans="16:21" ht="13.9" customHeight="1" x14ac:dyDescent="0.2">
      <c r="P403" s="27">
        <v>1</v>
      </c>
      <c r="Q403" s="30">
        <v>-0.36025605717680448</v>
      </c>
      <c r="R403" s="30">
        <v>5017.4776949823545</v>
      </c>
      <c r="S403" s="30">
        <f>ABS(Q403)/'İtme Analizi'!$G$17</f>
        <v>0.25865475510596408</v>
      </c>
      <c r="T403" s="30">
        <f>ABS(R403)/'İtme Analizi'!$G$14</f>
        <v>1.3429661951621137</v>
      </c>
      <c r="U403" s="30">
        <f t="shared" si="8"/>
        <v>0.18647378015873481</v>
      </c>
    </row>
    <row r="404" spans="16:21" ht="13.9" customHeight="1" x14ac:dyDescent="0.2">
      <c r="P404" s="27">
        <v>2</v>
      </c>
      <c r="Q404" s="30">
        <v>-0.36125399367680444</v>
      </c>
      <c r="R404" s="30">
        <v>5026.7685660321849</v>
      </c>
      <c r="S404" s="30">
        <f>ABS(Q404)/'İtme Analizi'!$G$17</f>
        <v>0.25937124832204378</v>
      </c>
      <c r="T404" s="30">
        <f>ABS(R404)/'İtme Analizi'!$G$14</f>
        <v>1.345452967700437</v>
      </c>
      <c r="U404" s="30">
        <f t="shared" si="8"/>
        <v>0.18743689720481965</v>
      </c>
    </row>
    <row r="405" spans="16:21" ht="13.9" customHeight="1" x14ac:dyDescent="0.2">
      <c r="P405" s="27">
        <v>3</v>
      </c>
      <c r="Q405" s="30">
        <v>-0.3622519301768044</v>
      </c>
      <c r="R405" s="30">
        <v>5036.046611148774</v>
      </c>
      <c r="S405" s="30">
        <f>ABS(Q405)/'İtme Analizi'!$G$17</f>
        <v>0.26008774153812342</v>
      </c>
      <c r="T405" s="30">
        <f>ABS(R405)/'İtme Analizi'!$G$14</f>
        <v>1.3479363072798494</v>
      </c>
      <c r="U405" s="30">
        <f t="shared" si="8"/>
        <v>0.18840179477671218</v>
      </c>
    </row>
    <row r="406" spans="16:21" ht="13.9" customHeight="1" x14ac:dyDescent="0.2">
      <c r="P406" s="27">
        <v>4</v>
      </c>
      <c r="Q406" s="30">
        <v>-0.36324986667680442</v>
      </c>
      <c r="R406" s="30">
        <v>5045.3206737174451</v>
      </c>
      <c r="S406" s="30">
        <f>ABS(Q406)/'İtme Analizi'!$G$17</f>
        <v>0.26080423475420317</v>
      </c>
      <c r="T406" s="30">
        <f>ABS(R406)/'İtme Analizi'!$G$14</f>
        <v>1.3504185808999192</v>
      </c>
      <c r="U406" s="30">
        <f t="shared" si="8"/>
        <v>0.18936847126269041</v>
      </c>
    </row>
    <row r="407" spans="16:21" ht="13.9" customHeight="1" x14ac:dyDescent="0.2">
      <c r="P407" s="27">
        <v>5</v>
      </c>
      <c r="Q407" s="30">
        <v>-0.36424780317680439</v>
      </c>
      <c r="R407" s="30">
        <v>5054.5389392317902</v>
      </c>
      <c r="S407" s="30">
        <f>ABS(Q407)/'İtme Analizi'!$G$17</f>
        <v>0.26152072797028286</v>
      </c>
      <c r="T407" s="30">
        <f>ABS(R407)/'İtme Analizi'!$G$14</f>
        <v>1.3528859200125922</v>
      </c>
      <c r="U407" s="30">
        <f t="shared" si="8"/>
        <v>0.19033692093064117</v>
      </c>
    </row>
    <row r="408" spans="16:21" ht="13.9" customHeight="1" x14ac:dyDescent="0.2">
      <c r="P408" s="27">
        <v>6</v>
      </c>
      <c r="Q408" s="30">
        <v>-0.36524573967680435</v>
      </c>
      <c r="R408" s="30">
        <v>5063.7585907944713</v>
      </c>
      <c r="S408" s="30">
        <f>ABS(Q408)/'İtme Analizi'!$G$17</f>
        <v>0.2622372211863625</v>
      </c>
      <c r="T408" s="30">
        <f>ABS(R408)/'İtme Analizi'!$G$14</f>
        <v>1.3553536301116798</v>
      </c>
      <c r="U408" s="30">
        <f t="shared" si="8"/>
        <v>0.19130713856323248</v>
      </c>
    </row>
    <row r="409" spans="16:21" ht="13.9" customHeight="1" x14ac:dyDescent="0.2">
      <c r="P409" s="27">
        <v>7</v>
      </c>
      <c r="Q409" s="30">
        <v>-0.36624367617680437</v>
      </c>
      <c r="R409" s="30">
        <v>5072.9836587526233</v>
      </c>
      <c r="S409" s="30">
        <f>ABS(Q409)/'İtme Analizi'!$G$17</f>
        <v>0.26295371440244225</v>
      </c>
      <c r="T409" s="30">
        <f>ABS(R409)/'İtme Analizi'!$G$14</f>
        <v>1.3578227899503494</v>
      </c>
      <c r="U409" s="30">
        <f t="shared" si="8"/>
        <v>0.19227912481273346</v>
      </c>
    </row>
    <row r="410" spans="16:21" ht="13.9" customHeight="1" x14ac:dyDescent="0.2">
      <c r="P410" s="27">
        <v>8</v>
      </c>
      <c r="Q410" s="30">
        <v>-0.36724161267680433</v>
      </c>
      <c r="R410" s="30">
        <v>5082.1709149766821</v>
      </c>
      <c r="S410" s="30">
        <f>ABS(Q410)/'İtme Analizi'!$G$17</f>
        <v>0.26367020761852189</v>
      </c>
      <c r="T410" s="30">
        <f>ABS(R410)/'İtme Analizi'!$G$14</f>
        <v>1.3602818291898346</v>
      </c>
      <c r="U410" s="30">
        <f t="shared" si="8"/>
        <v>0.1932528765728378</v>
      </c>
    </row>
    <row r="411" spans="16:21" ht="13.9" customHeight="1" x14ac:dyDescent="0.2">
      <c r="P411" s="27">
        <v>9</v>
      </c>
      <c r="Q411" s="30">
        <v>-0.36823954917680429</v>
      </c>
      <c r="R411" s="30">
        <v>5091.3721911055209</v>
      </c>
      <c r="S411" s="30">
        <f>ABS(Q411)/'İtme Analizi'!$G$17</f>
        <v>0.26438670083460158</v>
      </c>
      <c r="T411" s="30">
        <f>ABS(R411)/'İtme Analizi'!$G$14</f>
        <v>1.362744620963825</v>
      </c>
      <c r="U411" s="30">
        <f t="shared" si="8"/>
        <v>0.19422839156220814</v>
      </c>
    </row>
    <row r="412" spans="16:21" ht="13.9" customHeight="1" x14ac:dyDescent="0.2">
      <c r="P412" s="27">
        <v>10</v>
      </c>
      <c r="Q412" s="30">
        <v>-0.36923748567680431</v>
      </c>
      <c r="R412" s="30">
        <v>5100.4983580331846</v>
      </c>
      <c r="S412" s="30">
        <f>ABS(Q412)/'İtme Analizi'!$G$17</f>
        <v>0.26510319405068133</v>
      </c>
      <c r="T412" s="30">
        <f>ABS(R412)/'İtme Analizi'!$G$14</f>
        <v>1.3651873091869366</v>
      </c>
      <c r="U412" s="30">
        <f t="shared" si="8"/>
        <v>0.19520566392314831</v>
      </c>
    </row>
    <row r="413" spans="16:21" ht="13.9" customHeight="1" x14ac:dyDescent="0.2">
      <c r="P413" s="27">
        <v>0</v>
      </c>
      <c r="Q413" s="30">
        <v>-0.36923748567680431</v>
      </c>
      <c r="R413" s="30">
        <v>5100.4983580331846</v>
      </c>
      <c r="S413" s="30">
        <f>ABS(Q413)/'İtme Analizi'!$G$17</f>
        <v>0.26510319405068133</v>
      </c>
      <c r="T413" s="30">
        <f>ABS(R413)/'İtme Analizi'!$G$14</f>
        <v>1.3651873091869366</v>
      </c>
      <c r="U413" s="30">
        <f t="shared" si="8"/>
        <v>0.19520566392314831</v>
      </c>
    </row>
    <row r="414" spans="16:21" ht="13.9" customHeight="1" x14ac:dyDescent="0.2">
      <c r="P414" s="27">
        <v>1</v>
      </c>
      <c r="Q414" s="30">
        <v>-0.37023542217680427</v>
      </c>
      <c r="R414" s="30">
        <v>5109.6446539342187</v>
      </c>
      <c r="S414" s="30">
        <f>ABS(Q414)/'İtme Analizi'!$G$17</f>
        <v>0.26581968726676097</v>
      </c>
      <c r="T414" s="30">
        <f>ABS(R414)/'İtme Analizi'!$G$14</f>
        <v>1.367635385083382</v>
      </c>
      <c r="U414" s="30">
        <f t="shared" si="8"/>
        <v>0.19618468838374489</v>
      </c>
    </row>
    <row r="415" spans="16:21" ht="13.9" customHeight="1" x14ac:dyDescent="0.2">
      <c r="P415" s="27">
        <v>2</v>
      </c>
      <c r="Q415" s="30">
        <v>-0.37123335867680424</v>
      </c>
      <c r="R415" s="30">
        <v>5118.7737914429872</v>
      </c>
      <c r="S415" s="30">
        <f>ABS(Q415)/'İtme Analizi'!$G$17</f>
        <v>0.26653618048284067</v>
      </c>
      <c r="T415" s="30">
        <f>ABS(R415)/'İtme Analizi'!$G$14</f>
        <v>1.3700788684051959</v>
      </c>
      <c r="U415" s="30">
        <f t="shared" si="8"/>
        <v>0.19716546522883951</v>
      </c>
    </row>
    <row r="416" spans="16:21" ht="13.9" customHeight="1" x14ac:dyDescent="0.2">
      <c r="P416" s="27">
        <v>3</v>
      </c>
      <c r="Q416" s="30">
        <v>-0.37223129517680426</v>
      </c>
      <c r="R416" s="30">
        <v>5127.8884713306543</v>
      </c>
      <c r="S416" s="30">
        <f>ABS(Q416)/'İtme Analizi'!$G$17</f>
        <v>0.26725267369892036</v>
      </c>
      <c r="T416" s="30">
        <f>ABS(R416)/'İtme Analizi'!$G$14</f>
        <v>1.372518482034391</v>
      </c>
      <c r="U416" s="30">
        <f t="shared" si="8"/>
        <v>0.19814799142685358</v>
      </c>
    </row>
    <row r="417" spans="16:21" ht="13.9" customHeight="1" x14ac:dyDescent="0.2">
      <c r="P417" s="27">
        <v>4</v>
      </c>
      <c r="Q417" s="30">
        <v>-0.37322923167680422</v>
      </c>
      <c r="R417" s="30">
        <v>5137.0087803569795</v>
      </c>
      <c r="S417" s="30">
        <f>ABS(Q417)/'İtme Analizi'!$G$17</f>
        <v>0.26796916691500006</v>
      </c>
      <c r="T417" s="30">
        <f>ABS(R417)/'İtme Analizi'!$G$14</f>
        <v>1.3749596023455057</v>
      </c>
      <c r="U417" s="30">
        <f t="shared" si="8"/>
        <v>0.19913226613124649</v>
      </c>
    </row>
    <row r="418" spans="16:21" ht="13.9" customHeight="1" x14ac:dyDescent="0.2">
      <c r="P418" s="27">
        <v>5</v>
      </c>
      <c r="Q418" s="30">
        <v>-0.37422716817680418</v>
      </c>
      <c r="R418" s="30">
        <v>5146.128197747239</v>
      </c>
      <c r="S418" s="30">
        <f>ABS(Q418)/'İtme Analizi'!$G$17</f>
        <v>0.26868566013107975</v>
      </c>
      <c r="T418" s="30">
        <f>ABS(R418)/'İtme Analizi'!$G$14</f>
        <v>1.3774004840034231</v>
      </c>
      <c r="U418" s="30">
        <f t="shared" si="8"/>
        <v>0.20011828979628526</v>
      </c>
    </row>
    <row r="419" spans="16:21" ht="13.9" customHeight="1" x14ac:dyDescent="0.2">
      <c r="P419" s="27">
        <v>6</v>
      </c>
      <c r="Q419" s="30">
        <v>-0.3752251046768042</v>
      </c>
      <c r="R419" s="30">
        <v>5155.2228613427887</v>
      </c>
      <c r="S419" s="30">
        <f>ABS(Q419)/'İtme Analizi'!$G$17</f>
        <v>0.26940215334715945</v>
      </c>
      <c r="T419" s="30">
        <f>ABS(R419)/'İtme Analizi'!$G$14</f>
        <v>1.3798347401192816</v>
      </c>
      <c r="U419" s="30">
        <f t="shared" si="8"/>
        <v>0.20110605996289521</v>
      </c>
    </row>
    <row r="420" spans="16:21" ht="13.9" customHeight="1" x14ac:dyDescent="0.2">
      <c r="P420" s="27">
        <v>7</v>
      </c>
      <c r="Q420" s="30">
        <v>-0.37622304117680416</v>
      </c>
      <c r="R420" s="30">
        <v>5164.3078654120518</v>
      </c>
      <c r="S420" s="30">
        <f>ABS(Q420)/'İtme Analizi'!$G$17</f>
        <v>0.27011864656323914</v>
      </c>
      <c r="T420" s="30">
        <f>ABS(R420)/'İtme Analizi'!$G$14</f>
        <v>1.3822664107892144</v>
      </c>
      <c r="U420" s="30">
        <f t="shared" si="8"/>
        <v>0.20209557333127115</v>
      </c>
    </row>
    <row r="421" spans="16:21" ht="13.9" customHeight="1" x14ac:dyDescent="0.2">
      <c r="P421" s="27">
        <v>8</v>
      </c>
      <c r="Q421" s="30">
        <v>-0.37722097767680413</v>
      </c>
      <c r="R421" s="30">
        <v>5173.3996063656086</v>
      </c>
      <c r="S421" s="30">
        <f>ABS(Q421)/'İtme Analizi'!$G$17</f>
        <v>0.27083513977931883</v>
      </c>
      <c r="T421" s="30">
        <f>ABS(R421)/'İtme Analizi'!$G$14</f>
        <v>1.3846998846376399</v>
      </c>
      <c r="U421" s="30">
        <f t="shared" si="8"/>
        <v>0.20308682962116839</v>
      </c>
    </row>
    <row r="422" spans="16:21" ht="13.9" customHeight="1" x14ac:dyDescent="0.2">
      <c r="P422" s="27">
        <v>9</v>
      </c>
      <c r="Q422" s="30">
        <v>-0.37821891417680409</v>
      </c>
      <c r="R422" s="30">
        <v>5182.4346347987994</v>
      </c>
      <c r="S422" s="30">
        <f>ABS(Q422)/'İtme Analizi'!$G$17</f>
        <v>0.27155163299539853</v>
      </c>
      <c r="T422" s="30">
        <f>ABS(R422)/'İtme Analizi'!$G$14</f>
        <v>1.3871181789471967</v>
      </c>
      <c r="U422" s="30">
        <f t="shared" si="8"/>
        <v>0.20407982404055125</v>
      </c>
    </row>
    <row r="423" spans="16:21" ht="13.9" customHeight="1" x14ac:dyDescent="0.2">
      <c r="P423" s="27">
        <v>10</v>
      </c>
      <c r="Q423" s="30">
        <v>-0.37921685067680411</v>
      </c>
      <c r="R423" s="30">
        <v>5191.4016035242666</v>
      </c>
      <c r="S423" s="30">
        <f>ABS(Q423)/'İtme Analizi'!$G$17</f>
        <v>0.27226812621147822</v>
      </c>
      <c r="T423" s="30">
        <f>ABS(R423)/'İtme Analizi'!$G$14</f>
        <v>1.3895182565565942</v>
      </c>
      <c r="U423" s="30">
        <f t="shared" si="8"/>
        <v>0.20507454462533034</v>
      </c>
    </row>
    <row r="424" spans="16:21" ht="13.9" customHeight="1" x14ac:dyDescent="0.2">
      <c r="P424" s="27">
        <v>0</v>
      </c>
      <c r="Q424" s="30">
        <v>-0.37921685067680411</v>
      </c>
      <c r="R424" s="30">
        <v>5191.4016035242666</v>
      </c>
      <c r="S424" s="30">
        <f>ABS(Q424)/'İtme Analizi'!$G$17</f>
        <v>0.27226812621147822</v>
      </c>
      <c r="T424" s="30">
        <f>ABS(R424)/'İtme Analizi'!$G$14</f>
        <v>1.3895182565565942</v>
      </c>
      <c r="U424" s="30">
        <f t="shared" si="8"/>
        <v>0.20507454462533034</v>
      </c>
    </row>
    <row r="425" spans="16:21" ht="13.9" customHeight="1" x14ac:dyDescent="0.2">
      <c r="P425" s="27">
        <v>1</v>
      </c>
      <c r="Q425" s="30">
        <v>-0.38021478717680407</v>
      </c>
      <c r="R425" s="30">
        <v>5200.3968198410075</v>
      </c>
      <c r="S425" s="30">
        <f>ABS(Q425)/'İtme Analizi'!$G$17</f>
        <v>0.27298461942755792</v>
      </c>
      <c r="T425" s="30">
        <f>ABS(R425)/'İtme Analizi'!$G$14</f>
        <v>1.3919258948493631</v>
      </c>
      <c r="U425" s="30">
        <f t="shared" si="8"/>
        <v>0.2060709875580238</v>
      </c>
    </row>
    <row r="426" spans="16:21" ht="13.9" customHeight="1" x14ac:dyDescent="0.2">
      <c r="P426" s="27">
        <v>2</v>
      </c>
      <c r="Q426" s="30">
        <v>-0.38121272367680403</v>
      </c>
      <c r="R426" s="30">
        <v>5209.3510606796717</v>
      </c>
      <c r="S426" s="30">
        <f>ABS(Q426)/'İtme Analizi'!$G$17</f>
        <v>0.27370111264363756</v>
      </c>
      <c r="T426" s="30">
        <f>ABS(R426)/'İtme Analizi'!$G$14</f>
        <v>1.3943225657427269</v>
      </c>
      <c r="U426" s="30">
        <f t="shared" si="8"/>
        <v>0.20706915161818709</v>
      </c>
    </row>
    <row r="427" spans="16:21" ht="13.9" customHeight="1" x14ac:dyDescent="0.2">
      <c r="P427" s="27">
        <v>3</v>
      </c>
      <c r="Q427" s="30">
        <v>-0.38221066017680405</v>
      </c>
      <c r="R427" s="30">
        <v>5218.2710260457579</v>
      </c>
      <c r="S427" s="30">
        <f>ABS(Q427)/'İtme Analizi'!$G$17</f>
        <v>0.27441760585971731</v>
      </c>
      <c r="T427" s="30">
        <f>ABS(R427)/'İtme Analizi'!$G$14</f>
        <v>1.3967100625442872</v>
      </c>
      <c r="U427" s="30">
        <f t="shared" si="8"/>
        <v>0.20806902959019954</v>
      </c>
    </row>
    <row r="428" spans="16:21" ht="13.9" customHeight="1" x14ac:dyDescent="0.2">
      <c r="P428" s="27">
        <v>4</v>
      </c>
      <c r="Q428" s="30">
        <v>-0.38320859667680401</v>
      </c>
      <c r="R428" s="30">
        <v>5227.1388863102757</v>
      </c>
      <c r="S428" s="30">
        <f>ABS(Q428)/'İtme Analizi'!$G$17</f>
        <v>0.275134099075797</v>
      </c>
      <c r="T428" s="30">
        <f>ABS(R428)/'İtme Analizi'!$G$14</f>
        <v>1.3990836130177806</v>
      </c>
      <c r="U428" s="30">
        <f t="shared" si="8"/>
        <v>0.20907061319124892</v>
      </c>
    </row>
    <row r="429" spans="16:21" ht="13.9" customHeight="1" x14ac:dyDescent="0.2">
      <c r="P429" s="27">
        <v>5</v>
      </c>
      <c r="Q429" s="30">
        <v>-0.38420653317680398</v>
      </c>
      <c r="R429" s="30">
        <v>5236.0174093330197</v>
      </c>
      <c r="S429" s="30">
        <f>ABS(Q429)/'İtme Analizi'!$G$17</f>
        <v>0.27585059229187664</v>
      </c>
      <c r="T429" s="30">
        <f>ABS(R429)/'İtme Analizi'!$G$14</f>
        <v>1.4014600174598848</v>
      </c>
      <c r="U429" s="30">
        <f t="shared" si="8"/>
        <v>0.21007389844753507</v>
      </c>
    </row>
    <row r="430" spans="16:21" ht="13.9" customHeight="1" x14ac:dyDescent="0.2">
      <c r="P430" s="27">
        <v>6</v>
      </c>
      <c r="Q430" s="30">
        <v>-0.385204469676804</v>
      </c>
      <c r="R430" s="30">
        <v>5244.8701430263382</v>
      </c>
      <c r="S430" s="30">
        <f>ABS(Q430)/'İtme Analizi'!$G$17</f>
        <v>0.27656708550795639</v>
      </c>
      <c r="T430" s="30">
        <f>ABS(R430)/'İtme Analizi'!$G$14</f>
        <v>1.4038295191911607</v>
      </c>
      <c r="U430" s="30">
        <f t="shared" si="8"/>
        <v>0.21107888390861007</v>
      </c>
    </row>
    <row r="431" spans="16:21" ht="13.9" customHeight="1" x14ac:dyDescent="0.2">
      <c r="P431" s="27">
        <v>7</v>
      </c>
      <c r="Q431" s="30">
        <v>-0.38620240617680396</v>
      </c>
      <c r="R431" s="30">
        <v>5253.7399211187076</v>
      </c>
      <c r="S431" s="30">
        <f>ABS(Q431)/'İtme Analizi'!$G$17</f>
        <v>0.27728357872403603</v>
      </c>
      <c r="T431" s="30">
        <f>ABS(R431)/'İtme Analizi'!$G$14</f>
        <v>1.4062035829859143</v>
      </c>
      <c r="U431" s="30">
        <f t="shared" si="8"/>
        <v>0.21208556873594461</v>
      </c>
    </row>
    <row r="432" spans="16:21" ht="13.9" customHeight="1" x14ac:dyDescent="0.2">
      <c r="P432" s="27">
        <v>8</v>
      </c>
      <c r="Q432" s="30">
        <v>-0.38720034267680392</v>
      </c>
      <c r="R432" s="30">
        <v>5262.5861244247853</v>
      </c>
      <c r="S432" s="30">
        <f>ABS(Q432)/'İtme Analizi'!$G$17</f>
        <v>0.27800007194011572</v>
      </c>
      <c r="T432" s="30">
        <f>ABS(R432)/'İtme Analizi'!$G$14</f>
        <v>1.4085713368092097</v>
      </c>
      <c r="U432" s="30">
        <f t="shared" si="8"/>
        <v>0.21309395230335684</v>
      </c>
    </row>
    <row r="433" spans="16:21" ht="13.9" customHeight="1" x14ac:dyDescent="0.2">
      <c r="P433" s="27">
        <v>9</v>
      </c>
      <c r="Q433" s="30">
        <v>-0.38819827917680394</v>
      </c>
      <c r="R433" s="30">
        <v>5271.3936886984766</v>
      </c>
      <c r="S433" s="30">
        <f>ABS(Q433)/'İtme Analizi'!$G$17</f>
        <v>0.27871656515619547</v>
      </c>
      <c r="T433" s="30">
        <f>ABS(R433)/'İtme Analizi'!$G$14</f>
        <v>1.410928748600619</v>
      </c>
      <c r="U433" s="30">
        <f t="shared" si="8"/>
        <v>0.21410402864532305</v>
      </c>
    </row>
    <row r="434" spans="16:21" ht="13.9" customHeight="1" x14ac:dyDescent="0.2">
      <c r="P434" s="27">
        <v>10</v>
      </c>
      <c r="Q434" s="30">
        <v>-0.3891962156768039</v>
      </c>
      <c r="R434" s="30">
        <v>5280.2007475189957</v>
      </c>
      <c r="S434" s="30">
        <f>ABS(Q434)/'İtme Analizi'!$G$17</f>
        <v>0.27943305837227511</v>
      </c>
      <c r="T434" s="30">
        <f>ABS(R434)/'İtme Analizi'!$G$14</f>
        <v>1.4132860251036297</v>
      </c>
      <c r="U434" s="30">
        <f t="shared" si="8"/>
        <v>0.21511579400837855</v>
      </c>
    </row>
    <row r="435" spans="16:21" ht="13.9" customHeight="1" x14ac:dyDescent="0.2">
      <c r="P435" s="27">
        <v>0</v>
      </c>
      <c r="Q435" s="30">
        <v>-0.3891962156768039</v>
      </c>
      <c r="R435" s="30">
        <v>5280.2007475189957</v>
      </c>
      <c r="S435" s="30">
        <f>ABS(Q435)/'İtme Analizi'!$G$17</f>
        <v>0.27943305837227511</v>
      </c>
      <c r="T435" s="30">
        <f>ABS(R435)/'İtme Analizi'!$G$14</f>
        <v>1.4132860251036297</v>
      </c>
      <c r="U435" s="30">
        <f t="shared" si="8"/>
        <v>0.21511579400837855</v>
      </c>
    </row>
    <row r="436" spans="16:21" ht="13.9" customHeight="1" x14ac:dyDescent="0.2">
      <c r="P436" s="27">
        <v>1</v>
      </c>
      <c r="Q436" s="30">
        <v>-0.39019415217680387</v>
      </c>
      <c r="R436" s="30">
        <v>5288.9964335099412</v>
      </c>
      <c r="S436" s="30">
        <f>ABS(Q436)/'İtme Analizi'!$G$17</f>
        <v>0.28014955158835481</v>
      </c>
      <c r="T436" s="30">
        <f>ABS(R436)/'İtme Analizi'!$G$14</f>
        <v>1.4156402575820148</v>
      </c>
      <c r="U436" s="30">
        <f t="shared" si="8"/>
        <v>0.21612924725354546</v>
      </c>
    </row>
    <row r="437" spans="16:21" ht="13.9" customHeight="1" x14ac:dyDescent="0.2">
      <c r="P437" s="27">
        <v>2</v>
      </c>
      <c r="Q437" s="30">
        <v>-0.39119208867680388</v>
      </c>
      <c r="R437" s="30">
        <v>5297.7587428722782</v>
      </c>
      <c r="S437" s="30">
        <f>ABS(Q437)/'İtme Analizi'!$G$17</f>
        <v>0.2808660448044345</v>
      </c>
      <c r="T437" s="30">
        <f>ABS(R437)/'İtme Analizi'!$G$14</f>
        <v>1.4179855565510444</v>
      </c>
      <c r="U437" s="30">
        <f t="shared" si="8"/>
        <v>0.21714438408991277</v>
      </c>
    </row>
    <row r="438" spans="16:21" ht="13.9" customHeight="1" x14ac:dyDescent="0.2">
      <c r="P438" s="27">
        <v>3</v>
      </c>
      <c r="Q438" s="30">
        <v>-0.39219002517680385</v>
      </c>
      <c r="R438" s="30">
        <v>5306.4916223149912</v>
      </c>
      <c r="S438" s="30">
        <f>ABS(Q438)/'İtme Analizi'!$G$17</f>
        <v>0.28158253802051419</v>
      </c>
      <c r="T438" s="30">
        <f>ABS(R438)/'İtme Analizi'!$G$14</f>
        <v>1.4203229783774969</v>
      </c>
      <c r="U438" s="30">
        <f t="shared" si="8"/>
        <v>0.21816119849512147</v>
      </c>
    </row>
    <row r="439" spans="16:21" ht="13.9" customHeight="1" x14ac:dyDescent="0.2">
      <c r="P439" s="27">
        <v>4</v>
      </c>
      <c r="Q439" s="30">
        <v>-0.39318796167680381</v>
      </c>
      <c r="R439" s="30">
        <v>5315.1511158953044</v>
      </c>
      <c r="S439" s="30">
        <f>ABS(Q439)/'İtme Analizi'!$G$17</f>
        <v>0.28229903123659389</v>
      </c>
      <c r="T439" s="30">
        <f>ABS(R439)/'İtme Analizi'!$G$14</f>
        <v>1.4226407579178451</v>
      </c>
      <c r="U439" s="30">
        <f t="shared" si="8"/>
        <v>0.21917968061042956</v>
      </c>
    </row>
    <row r="440" spans="16:21" ht="13.9" customHeight="1" x14ac:dyDescent="0.2">
      <c r="P440" s="27">
        <v>5</v>
      </c>
      <c r="Q440" s="30">
        <v>-0.39418589817680377</v>
      </c>
      <c r="R440" s="30">
        <v>5323.7643447185046</v>
      </c>
      <c r="S440" s="30">
        <f>ABS(Q440)/'İtme Analizi'!$G$17</f>
        <v>0.28301552445267358</v>
      </c>
      <c r="T440" s="30">
        <f>ABS(R440)/'İtme Analizi'!$G$14</f>
        <v>1.4249461543428898</v>
      </c>
      <c r="U440" s="30">
        <f t="shared" si="8"/>
        <v>0.22019981896284563</v>
      </c>
    </row>
    <row r="441" spans="16:21" ht="13.9" customHeight="1" x14ac:dyDescent="0.2">
      <c r="P441" s="27">
        <v>6</v>
      </c>
      <c r="Q441" s="30">
        <v>-0.39518383467680379</v>
      </c>
      <c r="R441" s="30">
        <v>5332.330094904516</v>
      </c>
      <c r="S441" s="30">
        <f>ABS(Q441)/'İtme Analizi'!$G$17</f>
        <v>0.28373201766875328</v>
      </c>
      <c r="T441" s="30">
        <f>ABS(R441)/'İtme Analizi'!$G$14</f>
        <v>1.4272388427483651</v>
      </c>
      <c r="U441" s="30">
        <f t="shared" si="8"/>
        <v>0.22122160456355572</v>
      </c>
    </row>
    <row r="442" spans="16:21" ht="13.9" customHeight="1" x14ac:dyDescent="0.2">
      <c r="P442" s="27">
        <v>7</v>
      </c>
      <c r="Q442" s="30">
        <v>-0.39618177117680375</v>
      </c>
      <c r="R442" s="30">
        <v>5340.8610696268806</v>
      </c>
      <c r="S442" s="30">
        <f>ABS(Q442)/'İtme Analizi'!$G$17</f>
        <v>0.28444851088483297</v>
      </c>
      <c r="T442" s="30">
        <f>ABS(R442)/'İtme Analizi'!$G$14</f>
        <v>1.4295222232356117</v>
      </c>
      <c r="U442" s="30">
        <f t="shared" si="8"/>
        <v>0.22224502952542477</v>
      </c>
    </row>
    <row r="443" spans="16:21" ht="13.9" customHeight="1" x14ac:dyDescent="0.2">
      <c r="P443" s="27">
        <v>8</v>
      </c>
      <c r="Q443" s="30">
        <v>-0.39717970767680372</v>
      </c>
      <c r="R443" s="30">
        <v>5349.2500586887027</v>
      </c>
      <c r="S443" s="30">
        <f>ABS(Q443)/'İtme Analizi'!$G$17</f>
        <v>0.28516500410091267</v>
      </c>
      <c r="T443" s="30">
        <f>ABS(R443)/'İtme Analizi'!$G$14</f>
        <v>1.4317676001772728</v>
      </c>
      <c r="U443" s="30">
        <f t="shared" si="8"/>
        <v>0.22327007689928136</v>
      </c>
    </row>
    <row r="444" spans="16:21" ht="13.9" customHeight="1" x14ac:dyDescent="0.2">
      <c r="P444" s="27">
        <v>9</v>
      </c>
      <c r="Q444" s="30">
        <v>-0.39817764417680374</v>
      </c>
      <c r="R444" s="30">
        <v>5357.656006679541</v>
      </c>
      <c r="S444" s="30">
        <f>ABS(Q444)/'İtme Analizi'!$G$17</f>
        <v>0.28588149731699236</v>
      </c>
      <c r="T444" s="30">
        <f>ABS(R444)/'İtme Analizi'!$G$14</f>
        <v>1.4340175163057045</v>
      </c>
      <c r="U444" s="30">
        <f t="shared" si="8"/>
        <v>0.22429673469663247</v>
      </c>
    </row>
    <row r="445" spans="16:21" ht="13.9" customHeight="1" x14ac:dyDescent="0.2">
      <c r="P445" s="27">
        <v>10</v>
      </c>
      <c r="Q445" s="30">
        <v>-0.3991755806768037</v>
      </c>
      <c r="R445" s="30">
        <v>5366.0445954151792</v>
      </c>
      <c r="S445" s="30">
        <f>ABS(Q445)/'İtme Analizi'!$G$17</f>
        <v>0.28659799053307206</v>
      </c>
      <c r="T445" s="30">
        <f>ABS(R445)/'İtme Analizi'!$G$14</f>
        <v>1.4362627860970072</v>
      </c>
      <c r="U445" s="30">
        <f t="shared" si="8"/>
        <v>0.22532500287909182</v>
      </c>
    </row>
    <row r="446" spans="16:21" ht="13.9" customHeight="1" x14ac:dyDescent="0.2">
      <c r="P446" s="27">
        <v>0</v>
      </c>
      <c r="Q446" s="30">
        <v>-0.3991755806768037</v>
      </c>
      <c r="R446" s="30">
        <v>5366.0445954151792</v>
      </c>
      <c r="S446" s="30">
        <f>ABS(Q446)/'İtme Analizi'!$G$17</f>
        <v>0.28659799053307206</v>
      </c>
      <c r="T446" s="30">
        <f>ABS(R446)/'İtme Analizi'!$G$14</f>
        <v>1.4362627860970072</v>
      </c>
      <c r="U446" s="30">
        <f t="shared" si="8"/>
        <v>0.22532500287909182</v>
      </c>
    </row>
    <row r="447" spans="16:21" ht="13.9" customHeight="1" x14ac:dyDescent="0.2">
      <c r="P447" s="27">
        <v>1</v>
      </c>
      <c r="Q447" s="30">
        <v>-0.40017351717680366</v>
      </c>
      <c r="R447" s="30">
        <v>5374.4667988721885</v>
      </c>
      <c r="S447" s="30">
        <f>ABS(Q447)/'İtme Analizi'!$G$17</f>
        <v>0.28731448374915169</v>
      </c>
      <c r="T447" s="30">
        <f>ABS(R447)/'İtme Analizi'!$G$14</f>
        <v>1.4385170531250107</v>
      </c>
      <c r="U447" s="30">
        <f t="shared" si="8"/>
        <v>0.22635488300535436</v>
      </c>
    </row>
    <row r="448" spans="16:21" ht="13.9" customHeight="1" x14ac:dyDescent="0.2">
      <c r="P448" s="27">
        <v>2</v>
      </c>
      <c r="Q448" s="30">
        <v>-0.40117145367680368</v>
      </c>
      <c r="R448" s="30">
        <v>5382.872645013792</v>
      </c>
      <c r="S448" s="30">
        <f>ABS(Q448)/'İtme Analizi'!$G$17</f>
        <v>0.28803097696523144</v>
      </c>
      <c r="T448" s="30">
        <f>ABS(R448)/'İtme Analizi'!$G$14</f>
        <v>1.4407669419927174</v>
      </c>
      <c r="U448" s="30">
        <f t="shared" si="8"/>
        <v>0.2273863767301888</v>
      </c>
    </row>
    <row r="449" spans="16:21" ht="13.9" customHeight="1" x14ac:dyDescent="0.2">
      <c r="P449" s="27">
        <v>3</v>
      </c>
      <c r="Q449" s="30">
        <v>-0.40216939017680364</v>
      </c>
      <c r="R449" s="30">
        <v>5391.2470683850761</v>
      </c>
      <c r="S449" s="30">
        <f>ABS(Q449)/'İtme Analizi'!$G$17</f>
        <v>0.28874747018131114</v>
      </c>
      <c r="T449" s="30">
        <f>ABS(R449)/'İtme Analizi'!$G$14</f>
        <v>1.44300842031615</v>
      </c>
      <c r="U449" s="30">
        <f t="shared" si="8"/>
        <v>0.22841947947208482</v>
      </c>
    </row>
    <row r="450" spans="16:21" ht="13.9" customHeight="1" x14ac:dyDescent="0.2">
      <c r="P450" s="27">
        <v>4</v>
      </c>
      <c r="Q450" s="30">
        <v>-0.40316732667680361</v>
      </c>
      <c r="R450" s="30">
        <v>5399.6109350428042</v>
      </c>
      <c r="S450" s="30">
        <f>ABS(Q450)/'İtme Analizi'!$G$17</f>
        <v>0.28946396339739078</v>
      </c>
      <c r="T450" s="30">
        <f>ABS(R450)/'İtme Analizi'!$G$14</f>
        <v>1.4452470730546376</v>
      </c>
      <c r="U450" s="30">
        <f t="shared" si="8"/>
        <v>0.22945418720573729</v>
      </c>
    </row>
    <row r="451" spans="16:21" ht="13.9" customHeight="1" x14ac:dyDescent="0.2">
      <c r="P451" s="27">
        <v>5</v>
      </c>
      <c r="Q451" s="30">
        <v>-0.40416526317680362</v>
      </c>
      <c r="R451" s="30">
        <v>5407.9451824665366</v>
      </c>
      <c r="S451" s="30">
        <f>ABS(Q451)/'İtme Analizi'!$G$17</f>
        <v>0.29018045661347053</v>
      </c>
      <c r="T451" s="30">
        <f>ABS(R451)/'İtme Analizi'!$G$14</f>
        <v>1.4474777979791116</v>
      </c>
      <c r="U451" s="30">
        <f t="shared" si="8"/>
        <v>0.23049049607877772</v>
      </c>
    </row>
    <row r="452" spans="16:21" ht="13.9" customHeight="1" x14ac:dyDescent="0.2">
      <c r="P452" s="27">
        <v>6</v>
      </c>
      <c r="Q452" s="30">
        <v>-0.40516319967680359</v>
      </c>
      <c r="R452" s="30">
        <v>5416.2961515828401</v>
      </c>
      <c r="S452" s="30">
        <f>ABS(Q452)/'İtme Analizi'!$G$17</f>
        <v>0.29089694982955017</v>
      </c>
      <c r="T452" s="30">
        <f>ABS(R452)/'İtme Analizi'!$G$14</f>
        <v>1.4497129985922113</v>
      </c>
      <c r="U452" s="30">
        <f t="shared" si="8"/>
        <v>0.23152840485449358</v>
      </c>
    </row>
    <row r="453" spans="16:21" ht="13.9" customHeight="1" x14ac:dyDescent="0.2">
      <c r="P453" s="27">
        <v>7</v>
      </c>
      <c r="Q453" s="30">
        <v>-0.40616113617680355</v>
      </c>
      <c r="R453" s="30">
        <v>5424.6450702525117</v>
      </c>
      <c r="S453" s="30">
        <f>ABS(Q453)/'İtme Analizi'!$G$17</f>
        <v>0.29161344304562986</v>
      </c>
      <c r="T453" s="30">
        <f>ABS(R453)/'İtme Analizi'!$G$14</f>
        <v>1.4519476503876223</v>
      </c>
      <c r="U453" s="30">
        <f t="shared" si="8"/>
        <v>0.2325679149396733</v>
      </c>
    </row>
    <row r="454" spans="16:21" ht="13.9" customHeight="1" x14ac:dyDescent="0.2">
      <c r="P454" s="27">
        <v>8</v>
      </c>
      <c r="Q454" s="30">
        <v>-0.40715907267680357</v>
      </c>
      <c r="R454" s="30">
        <v>5432.9920760905934</v>
      </c>
      <c r="S454" s="30">
        <f>ABS(Q454)/'İtme Analizi'!$G$17</f>
        <v>0.29232993626170961</v>
      </c>
      <c r="T454" s="30">
        <f>ABS(R454)/'İtme Analizi'!$G$14</f>
        <v>1.4541817901990606</v>
      </c>
      <c r="U454" s="30">
        <f t="shared" si="8"/>
        <v>0.23360902595428829</v>
      </c>
    </row>
    <row r="455" spans="16:21" ht="13.9" customHeight="1" x14ac:dyDescent="0.2">
      <c r="P455" s="27">
        <v>9</v>
      </c>
      <c r="Q455" s="30">
        <v>-0.40815700917680353</v>
      </c>
      <c r="R455" s="30">
        <v>5441.335779177618</v>
      </c>
      <c r="S455" s="30">
        <f>ABS(Q455)/'İtme Analizi'!$G$17</f>
        <v>0.29304642947778925</v>
      </c>
      <c r="T455" s="30">
        <f>ABS(R455)/'İtme Analizi'!$G$14</f>
        <v>1.4564150460039742</v>
      </c>
      <c r="U455" s="30">
        <f t="shared" si="8"/>
        <v>0.23465173739822945</v>
      </c>
    </row>
    <row r="456" spans="16:21" ht="13.9" customHeight="1" x14ac:dyDescent="0.2">
      <c r="P456" s="27">
        <v>10</v>
      </c>
      <c r="Q456" s="30">
        <v>-0.40915494567680349</v>
      </c>
      <c r="R456" s="30">
        <v>5449.6805788356351</v>
      </c>
      <c r="S456" s="30">
        <f>ABS(Q456)/'İtme Analizi'!$G$17</f>
        <v>0.29376292269386894</v>
      </c>
      <c r="T456" s="30">
        <f>ABS(R456)/'İtme Analizi'!$G$14</f>
        <v>1.4586485953144823</v>
      </c>
      <c r="U456" s="30">
        <f t="shared" si="8"/>
        <v>0.23569604905995206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2.1447611788507653E-2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2.1447611788507653E-2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2.1447611788507653E-2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2.1447611788507653E-2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2.1447611788507653E-2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2.1447611788507653E-2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2.1447611788507653E-2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2.1447611788507653E-2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2.1447611788507653E-2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2.1447611788507653E-2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2.1447611788507653E-2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2.1447611788507653E-2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2.1447611788507653E-2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2.1447611788507653E-2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2.1447611788507653E-2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2.1447611788507653E-2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2.1447611788507653E-2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2.1447611788507653E-2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2.1447611788507653E-2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2.1447611788507653E-2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2.1447611788507653E-2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2.1447611788507653E-2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2.1447611788507653E-2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2.1447611788507653E-2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2.1447611788507653E-2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2.1447611788507653E-2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2.1447611788507653E-2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2.1447611788507653E-2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2.1447611788507653E-2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2.1447611788507653E-2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2.1447611788507653E-2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2.1447611788507653E-2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2.1447611788507653E-2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2.1447611788507653E-2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2.1447611788507653E-2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2.1447611788507653E-2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2.1447611788507653E-2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2.1447611788507653E-2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2.1447611788507653E-2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2.1447611788507653E-2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2.1447611788507653E-2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2.1447611788507653E-2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2.1447611788507653E-2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2.1447611788507653E-2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2.1447611788507653E-2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2.1447611788507653E-2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2.1447611788507653E-2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2.1447611788507653E-2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2.1447611788507653E-2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2.1447611788507653E-2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2.1447611788507653E-2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2.1447611788507653E-2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2.1447611788507653E-2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2.1447611788507653E-2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2.1447611788507653E-2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2.1447611788507653E-2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2.1447611788507653E-2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2.1447611788507653E-2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2.1447611788507653E-2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2.1447611788507653E-2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2.1447611788507653E-2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2.1447611788507653E-2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2.1447611788507653E-2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2.1447611788507653E-2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2.1447611788507653E-2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2.1447611788507653E-2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2.1447611788507653E-2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2.1447611788507653E-2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2.1447611788507653E-2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2.1447611788507653E-2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2.1447611788507653E-2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2.1447611788507653E-2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2.1447611788507653E-2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2.1447611788507653E-2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2.1447611788507653E-2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2.1447611788507653E-2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2.1447611788507653E-2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2.1447611788507653E-2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2.1447611788507653E-2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2.1447611788507653E-2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2.1447611788507653E-2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2.1447611788507653E-2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2.1447611788507653E-2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2.1447611788507653E-2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2.1447611788507653E-2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2.1447611788507653E-2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2.1447611788507653E-2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2.1447611788507653E-2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2.1447611788507653E-2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2.1447611788507653E-2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2.1447611788507653E-2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2.1447611788507653E-2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2.1447611788507653E-2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2.1447611788507653E-2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2.1447611788507653E-2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2.1447611788507653E-2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2.1447611788507653E-2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2.1447611788507653E-2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2.1447611788507653E-2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2.1447611788507653E-2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2.1447611788507653E-2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2.1447611788507653E-2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2.1447611788507653E-2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2.1447611788507653E-2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2.1447611788507653E-2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2.1447611788507653E-2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2.1447611788507653E-2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2.1447611788507653E-2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2.1447611788507653E-2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2.1447611788507653E-2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2.1447611788507653E-2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2.1447611788507653E-2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2.1447611788507653E-2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2.1447611788507653E-2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2.1447611788507653E-2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2.1447611788507653E-2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2.1447611788507653E-2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2.1447611788507653E-2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2.1447611788507653E-2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2.1447611788507653E-2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2.1447611788507653E-2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2.1447611788507653E-2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2.1447611788507653E-2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2.1447611788507653E-2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2.1447611788507653E-2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2.1447611788507653E-2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2.1447611788507653E-2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2.1447611788507653E-2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2.1447611788507653E-2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2.1447611788507653E-2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2.1447611788507653E-2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2.1447611788507653E-2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2.1447611788507653E-2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2.1447611788507653E-2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2.1447611788507653E-2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2.1447611788507653E-2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2.1447611788507653E-2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2.1447611788507653E-2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2.1447611788507653E-2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2.1447611788507653E-2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2.1447611788507653E-2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2.1447611788507653E-2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2.1447611788507653E-2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2.1447611788507653E-2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2.1447611788507653E-2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2.1447611788507653E-2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2.1447611788507653E-2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2.1447611788507653E-2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2.1447611788507653E-2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2.1447611788507653E-2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2.1447611788507653E-2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2.1447611788507653E-2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2.1447611788507653E-2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2.1447611788507653E-2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2.1447611788507653E-2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2.1447611788507653E-2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2.1447611788507653E-2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2.1447611788507653E-2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2.1447611788507653E-2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2.1447611788507653E-2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2.1447611788507653E-2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2.1447611788507653E-2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2.1447611788507653E-2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2.1447611788507653E-2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2.1447611788507653E-2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2.1447611788507653E-2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2.1447611788507653E-2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2.1447611788507653E-2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2.1447611788507653E-2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2.1447611788507653E-2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2.1447611788507653E-2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2.1447611788507653E-2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2.1447611788507653E-2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2.1447611788507653E-2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2.1447611788507653E-2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2.1447611788507653E-2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2.1447611788507653E-2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2.1447611788507653E-2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2.1447611788507653E-2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2.1447611788507653E-2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2.1447611788507653E-2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2.1447611788507653E-2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2.1447611788507653E-2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2.1447611788507653E-2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2.1447611788507653E-2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2.1447611788507653E-2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2.1447611788507653E-2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2.1447611788507653E-2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2.1447611788507653E-2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2.1447611788507653E-2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2.1447611788507653E-2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2.1447611788507653E-2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2.1447611788507653E-2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2.1447611788507653E-2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2.1447611788507653E-2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2.1447611788507653E-2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2.1447611788507653E-2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2.1447611788507653E-2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2.1447611788507653E-2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2.1447611788507653E-2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2.1447611788507653E-2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2.1447611788507653E-2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2.1447611788507653E-2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2.1447611788507653E-2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2.1447611788507653E-2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2.1447611788507653E-2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2.1447611788507653E-2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2.1447611788507653E-2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2.1447611788507653E-2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2.1447611788507653E-2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2.1447611788507653E-2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2.1447611788507653E-2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2.1447611788507653E-2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2.1447611788507653E-2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2.1447611788507653E-2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2.1447611788507653E-2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2.1447611788507653E-2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2.1447611788507653E-2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2.1447611788507653E-2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2.1447611788507653E-2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2.1447611788507653E-2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2.1447611788507653E-2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2.1447611788507653E-2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2.1447611788507653E-2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2.1447611788507653E-2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2.1447611788507653E-2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2.1447611788507653E-2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2.1447611788507653E-2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2.1447611788507653E-2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2.1447611788507653E-2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2.1447611788507653E-2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2.1447611788507653E-2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2.1447611788507653E-2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2.1447611788507653E-2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2.1447611788507653E-2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2.1447611788507653E-2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2.1447611788507653E-2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2.1447611788507653E-2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2.1447611788507653E-2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2.1447611788507653E-2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2.1447611788507653E-2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2.1447611788507653E-2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2.1447611788507653E-2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2.1447611788507653E-2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2.1447611788507653E-2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2.1447611788507653E-2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2.1447611788507653E-2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2.1447611788507653E-2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2.1447611788507653E-2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2.1447611788507653E-2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2.1447611788507653E-2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2.1447611788507653E-2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2.1447611788507653E-2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2.1447611788507653E-2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2.1447611788507653E-2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2.1447611788507653E-2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2.1447611788507653E-2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2.1447611788507653E-2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2.1447611788507653E-2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2.1447611788507653E-2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2.1447611788507653E-2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2.1447611788507653E-2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2.1447611788507653E-2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2.1447611788507653E-2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2.1447611788507653E-2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2.1447611788507653E-2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2.1447611788507653E-2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2.1447611788507653E-2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2.1447611788507653E-2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2.1447611788507653E-2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2.1447611788507653E-2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2.1447611788507653E-2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2.1447611788507653E-2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2.1447611788507653E-2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2.1447611788507653E-2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2.1447611788507653E-2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2.1447611788507653E-2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2.1447611788507653E-2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2.1447611788507653E-2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2.1447611788507653E-2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2.1447611788507653E-2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2.1447611788507653E-2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2.1447611788507653E-2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2.1447611788507653E-2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2.1447611788507653E-2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2.1447611788507653E-2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2.1447611788507653E-2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2.1447611788507653E-2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2.1447611788507653E-2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2.1447611788507653E-2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2.1447611788507653E-2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2.1447611788507653E-2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2.1447611788507653E-2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2.1447611788507653E-2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2.1447611788507653E-2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2.1447611788507653E-2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2.1447611788507653E-2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2.1447611788507653E-2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2.1447611788507653E-2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2.1447611788507653E-2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2.1447611788507653E-2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2.1447611788507653E-2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2.1447611788507653E-2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2.1447611788507653E-2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2.1447611788507653E-2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2.1447611788507653E-2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2.1447611788507653E-2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2.1447611788507653E-2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2.1447611788507653E-2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2.1447611788507653E-2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2.1447611788507653E-2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2.1447611788507653E-2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2.1447611788507653E-2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2.1447611788507653E-2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2.1447611788507653E-2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2.1447611788507653E-2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2.1447611788507653E-2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2.1447611788507653E-2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2.1447611788507653E-2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2.1447611788507653E-2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2.1447611788507653E-2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2.1447611788507653E-2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2.1447611788507653E-2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2.1447611788507653E-2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2.1447611788507653E-2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2.1447611788507653E-2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2.1447611788507653E-2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2.1447611788507653E-2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2.1447611788507653E-2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2.1447611788507653E-2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2.1447611788507653E-2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2.1447611788507653E-2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2.1447611788507653E-2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2.1447611788507653E-2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2.1447611788507653E-2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2.1447611788507653E-2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2.1447611788507653E-2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2.1447611788507653E-2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2.1447611788507653E-2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2.1447611788507653E-2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2.1447611788507653E-2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2.1447611788507653E-2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2.1447611788507653E-2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2.1447611788507653E-2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2.1447611788507653E-2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2.1447611788507653E-2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2.1447611788507653E-2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2.1447611788507653E-2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2.1447611788507653E-2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2.1447611788507653E-2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2.1447611788507653E-2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2.1447611788507653E-2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2.1447611788507653E-2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2.1447611788507653E-2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2.1447611788507653E-2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2.1447611788507653E-2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2.1447611788507653E-2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2.1447611788507653E-2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2.1447611788507653E-2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2.1447611788507653E-2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2.1447611788507653E-2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2.1447611788507653E-2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2.1447611788507653E-2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2.1447611788507653E-2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2.1447611788507653E-2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2.1447611788507653E-2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2.1447611788507653E-2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2.1447611788507653E-2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2.1447611788507653E-2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2.1447611788507653E-2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2.1447611788507653E-2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2.1447611788507653E-2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2.1447611788507653E-2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2.1447611788507653E-2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2.1447611788507653E-2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2.1447611788507653E-2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2.1447611788507653E-2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2.1447611788507653E-2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2.1447611788507653E-2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2.1447611788507653E-2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2.1447611788507653E-2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2.1447611788507653E-2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2.1447611788507653E-2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2.1447611788507653E-2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2.1447611788507653E-2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2.1447611788507653E-2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2.1447611788507653E-2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2.1447611788507653E-2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2.1447611788507653E-2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2.1447611788507653E-2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2.1447611788507653E-2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2.1447611788507653E-2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2.1447611788507653E-2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2.1447611788507653E-2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2.1447611788507653E-2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2.1447611788507653E-2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2.1447611788507653E-2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2.1447611788507653E-2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2.1447611788507653E-2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2.1447611788507653E-2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2.1447611788507653E-2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2.1447611788507653E-2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2.1447611788507653E-2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2.1447611788507653E-2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2.1447611788507653E-2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2.1447611788507653E-2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2.1447611788507653E-2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2.1447611788507653E-2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2.1447611788507653E-2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2.1447611788507653E-2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2.1447611788507653E-2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2.1447611788507653E-2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2.1447611788507653E-2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2.1447611788507653E-2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2.1447611788507653E-2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2.1447611788507653E-2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2.1447611788507653E-2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2.1447611788507653E-2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2.1447611788507653E-2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2.1447611788507653E-2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2.1447611788507653E-2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2.1447611788507653E-2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2.1447611788507653E-2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2.1447611788507653E-2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2.1447611788507653E-2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2.1447611788507653E-2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2.1447611788507653E-2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2.1447611788507653E-2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2.1447611788507653E-2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2.1447611788507653E-2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2.1447611788507653E-2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2.1447611788507653E-2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2.1447611788507653E-2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2.1447611788507653E-2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2.1447611788507653E-2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2.1447611788507653E-2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2.1447611788507653E-2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2.1447611788507653E-2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2.1447611788507653E-2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2.1447611788507653E-2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2.1447611788507653E-2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2.1447611788507653E-2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2.1447611788507653E-2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2.1447611788507653E-2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2.1447611788507653E-2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2.1447611788507653E-2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2.1447611788507653E-2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2.1447611788507653E-2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2.1447611788507653E-2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2.1447611788507653E-2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2.1447611788507653E-2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2.1447611788507653E-2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2.1447611788507653E-2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2.1447611788507653E-2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2.1447611788507653E-2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2.1447611788507653E-2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2.1447611788507653E-2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2.1447611788507653E-2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2.1447611788507653E-2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2.1447611788507653E-2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2.1447611788507653E-2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2.1447611788507653E-2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2.1447611788507653E-2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2.1447611788507653E-2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2.1447611788507653E-2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2.1447611788507653E-2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2.1447611788507653E-2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2.1447611788507653E-2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2.1447611788507653E-2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2.1447611788507653E-2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2.1447611788507653E-2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2.1447611788507653E-2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2.1447611788507653E-2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2.1447611788507653E-2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2.1447611788507653E-2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2.1447611788507653E-2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2.1447611788507653E-2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2.1447611788507653E-2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2.1447611788507653E-2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2.1447611788507653E-2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2.1447611788507653E-2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2.1447611788507653E-2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2.1447611788507653E-2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2.1447611788507653E-2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2.1447611788507653E-2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2.1447611788507653E-2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2.1447611788507653E-2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2.1447611788507653E-2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2.1447611788507653E-2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2.1447611788507653E-2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2.1447611788507653E-2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2.1447611788507653E-2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2.1447611788507653E-2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2.1447611788507653E-2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2.1447611788507653E-2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2.1447611788507653E-2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2.1447611788507653E-2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2.1447611788507653E-2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2.1447611788507653E-2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2.1447611788507653E-2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2.1447611788507653E-2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2.1447611788507653E-2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2.1447611788507653E-2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2.1447611788507653E-2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2.1447611788507653E-2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2.1447611788507653E-2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2.1447611788507653E-2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2.1447611788507653E-2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2.1447611788507653E-2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2.1447611788507653E-2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2.1447611788507653E-2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2.1447611788507653E-2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2.1447611788507653E-2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2.1447611788507653E-2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2.1447611788507653E-2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2.1447611788507653E-2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2.1447611788507653E-2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2.1447611788507653E-2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2.1447611788507653E-2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2.1447611788507653E-2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2.1447611788507653E-2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2.1447611788507653E-2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2.1447611788507653E-2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2.1447611788507653E-2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2.1447611788507653E-2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2.1447611788507653E-2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2.1447611788507653E-2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2.1447611788507653E-2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2.1447611788507653E-2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2.1447611788507653E-2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2.1447611788507653E-2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2.1447611788507653E-2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2.1447611788507653E-2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2.1447611788507653E-2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2.1447611788507653E-2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2.1447611788507653E-2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2.1447611788507653E-2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2.1447611788507653E-2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2.1447611788507653E-2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2.1447611788507653E-2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2.1447611788507653E-2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2.1447611788507653E-2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2.1447611788507653E-2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2.1447611788507653E-2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2023-07-10T20:06:33Z</dcterms:modified>
</cp:coreProperties>
</file>